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iowa.gov.state.ia.us\data\IDRusers\kpayne\Downloads\"/>
    </mc:Choice>
  </mc:AlternateContent>
  <xr:revisionPtr revIDLastSave="0" documentId="13_ncr:1_{034D80FC-6025-4128-9FF2-46487419711D}" xr6:coauthVersionLast="36" xr6:coauthVersionMax="36" xr10:uidLastSave="{00000000-0000-0000-0000-000000000000}"/>
  <bookViews>
    <workbookView xWindow="0" yWindow="0" windowWidth="23856" windowHeight="11700" tabRatio="735" activeTab="5" xr2:uid="{00000000-000D-0000-FFFF-FFFF00000000}"/>
  </bookViews>
  <sheets>
    <sheet name="Instructions" sheetId="12" r:id="rId1"/>
    <sheet name="Header_Info" sheetId="1" r:id="rId2"/>
    <sheet name="Sch_Transaction" sheetId="2" r:id="rId3"/>
    <sheet name="SchUnaffStp_Report (Stamp Sch)" sheetId="3" r:id="rId4"/>
    <sheet name="Sch_Pack (Inventory Sch)" sheetId="4" r:id="rId5"/>
    <sheet name="Uniformity Codes Help" sheetId="5" r:id="rId6"/>
    <sheet name="ValidationPage" sheetId="6" state="hidden" r:id="rId7"/>
    <sheet name="Look Up" sheetId="7" state="hidden" r:id="rId8"/>
    <sheet name="Meta Data" sheetId="8" state="hidden" r:id="rId9"/>
    <sheet name="Tax_Juri_Lk_Up" sheetId="9" state="hidden" r:id="rId10"/>
  </sheets>
  <calcPr calcId="191029"/>
  <extLst>
    <ext uri="GoogleSheetsCustomDataVersion2">
      <go:sheetsCustomData xmlns:go="http://customooxmlschemas.google.com/" r:id="rId14" roundtripDataChecksum="EuWQ5ieFFlx3defh52KFZ+MFiiybAEFoUtjegPiWchU="/>
    </ext>
  </extLst>
</workbook>
</file>

<file path=xl/calcChain.xml><?xml version="1.0" encoding="utf-8"?>
<calcChain xmlns="http://schemas.openxmlformats.org/spreadsheetml/2006/main">
  <c r="AB8" i="4" l="1"/>
  <c r="AI11" i="4"/>
  <c r="AI12" i="4"/>
  <c r="AI13" i="4"/>
  <c r="AI1000" i="4"/>
  <c r="AI999" i="4"/>
  <c r="AI998" i="4"/>
  <c r="AI997" i="4"/>
  <c r="AI996" i="4"/>
  <c r="AI995" i="4"/>
  <c r="AI994" i="4"/>
  <c r="AI993" i="4"/>
  <c r="AI992" i="4"/>
  <c r="AI991" i="4"/>
  <c r="AI990" i="4"/>
  <c r="AI989" i="4"/>
  <c r="AI988" i="4"/>
  <c r="AI987" i="4"/>
  <c r="AI986" i="4"/>
  <c r="AI985" i="4"/>
  <c r="AI984" i="4"/>
  <c r="AI983" i="4"/>
  <c r="AI982" i="4"/>
  <c r="AI981" i="4"/>
  <c r="AI980" i="4"/>
  <c r="AI979" i="4"/>
  <c r="AI978" i="4"/>
  <c r="AI977" i="4"/>
  <c r="AI976" i="4"/>
  <c r="AI975" i="4"/>
  <c r="AI974" i="4"/>
  <c r="AI973" i="4"/>
  <c r="AI972" i="4"/>
  <c r="AI971" i="4"/>
  <c r="AI970" i="4"/>
  <c r="AI969" i="4"/>
  <c r="AI968" i="4"/>
  <c r="AI967" i="4"/>
  <c r="AI966" i="4"/>
  <c r="AI965" i="4"/>
  <c r="AI964" i="4"/>
  <c r="AI963" i="4"/>
  <c r="AI962" i="4"/>
  <c r="AI961" i="4"/>
  <c r="AI960" i="4"/>
  <c r="AI959" i="4"/>
  <c r="AI958" i="4"/>
  <c r="AI957" i="4"/>
  <c r="AI956" i="4"/>
  <c r="AI955" i="4"/>
  <c r="AI954" i="4"/>
  <c r="AI953" i="4"/>
  <c r="AI952" i="4"/>
  <c r="AI951" i="4"/>
  <c r="AI950" i="4"/>
  <c r="AI949" i="4"/>
  <c r="AI948" i="4"/>
  <c r="AI947" i="4"/>
  <c r="AI946" i="4"/>
  <c r="AI945" i="4"/>
  <c r="AI944" i="4"/>
  <c r="AI943" i="4"/>
  <c r="AI942" i="4"/>
  <c r="AI941" i="4"/>
  <c r="AI940" i="4"/>
  <c r="AI939" i="4"/>
  <c r="AI938" i="4"/>
  <c r="AI937" i="4"/>
  <c r="AI936" i="4"/>
  <c r="AI935" i="4"/>
  <c r="AI934" i="4"/>
  <c r="AI933" i="4"/>
  <c r="AI932" i="4"/>
  <c r="AI931" i="4"/>
  <c r="AI930" i="4"/>
  <c r="AI929" i="4"/>
  <c r="AI928" i="4"/>
  <c r="AI927" i="4"/>
  <c r="AI926" i="4"/>
  <c r="AI925" i="4"/>
  <c r="AI924" i="4"/>
  <c r="AI923" i="4"/>
  <c r="AI922" i="4"/>
  <c r="AI921" i="4"/>
  <c r="AI920" i="4"/>
  <c r="AI919" i="4"/>
  <c r="AI918" i="4"/>
  <c r="AI917" i="4"/>
  <c r="AI916" i="4"/>
  <c r="AI915" i="4"/>
  <c r="AI914" i="4"/>
  <c r="AI913" i="4"/>
  <c r="AI912" i="4"/>
  <c r="AI911" i="4"/>
  <c r="AI910" i="4"/>
  <c r="AI909" i="4"/>
  <c r="AI908" i="4"/>
  <c r="AI907" i="4"/>
  <c r="AI906" i="4"/>
  <c r="AI905" i="4"/>
  <c r="AI904" i="4"/>
  <c r="AI903" i="4"/>
  <c r="AI902" i="4"/>
  <c r="AI901" i="4"/>
  <c r="AI900" i="4"/>
  <c r="AI899" i="4"/>
  <c r="AI898" i="4"/>
  <c r="AI897" i="4"/>
  <c r="AI896" i="4"/>
  <c r="AI895" i="4"/>
  <c r="AI894" i="4"/>
  <c r="AI893" i="4"/>
  <c r="AI892" i="4"/>
  <c r="AI891" i="4"/>
  <c r="AI890" i="4"/>
  <c r="AI889" i="4"/>
  <c r="AI888" i="4"/>
  <c r="AI887" i="4"/>
  <c r="AI886" i="4"/>
  <c r="AI885" i="4"/>
  <c r="AI884" i="4"/>
  <c r="AI883" i="4"/>
  <c r="AI882" i="4"/>
  <c r="AI881" i="4"/>
  <c r="AI880" i="4"/>
  <c r="AI879" i="4"/>
  <c r="AI878" i="4"/>
  <c r="AI877" i="4"/>
  <c r="AI876" i="4"/>
  <c r="AI875" i="4"/>
  <c r="AI874" i="4"/>
  <c r="AI873" i="4"/>
  <c r="AI872" i="4"/>
  <c r="AI871" i="4"/>
  <c r="AI870" i="4"/>
  <c r="AI869" i="4"/>
  <c r="AI868" i="4"/>
  <c r="AI867" i="4"/>
  <c r="AI866" i="4"/>
  <c r="AI865" i="4"/>
  <c r="AI864" i="4"/>
  <c r="AI863" i="4"/>
  <c r="AI862" i="4"/>
  <c r="AI861" i="4"/>
  <c r="AI860" i="4"/>
  <c r="AI859" i="4"/>
  <c r="AI858" i="4"/>
  <c r="AI857" i="4"/>
  <c r="AI856" i="4"/>
  <c r="AI855" i="4"/>
  <c r="AI854" i="4"/>
  <c r="AI853" i="4"/>
  <c r="AI852" i="4"/>
  <c r="AI851" i="4"/>
  <c r="AI850" i="4"/>
  <c r="AI849" i="4"/>
  <c r="AI848" i="4"/>
  <c r="AI847" i="4"/>
  <c r="AI846" i="4"/>
  <c r="AI845" i="4"/>
  <c r="AI844" i="4"/>
  <c r="AI843" i="4"/>
  <c r="AI842" i="4"/>
  <c r="AI841" i="4"/>
  <c r="AI840" i="4"/>
  <c r="AI839" i="4"/>
  <c r="AI838" i="4"/>
  <c r="AI837" i="4"/>
  <c r="AI836" i="4"/>
  <c r="AI835" i="4"/>
  <c r="AI834" i="4"/>
  <c r="AI833" i="4"/>
  <c r="AI832" i="4"/>
  <c r="AI831" i="4"/>
  <c r="AI830" i="4"/>
  <c r="AI829" i="4"/>
  <c r="AI828" i="4"/>
  <c r="AI827" i="4"/>
  <c r="AI826" i="4"/>
  <c r="AI825" i="4"/>
  <c r="AI824" i="4"/>
  <c r="AI823" i="4"/>
  <c r="AI822" i="4"/>
  <c r="AI821" i="4"/>
  <c r="AI820" i="4"/>
  <c r="AI819" i="4"/>
  <c r="AI818" i="4"/>
  <c r="AI817" i="4"/>
  <c r="AI816" i="4"/>
  <c r="AI815" i="4"/>
  <c r="AI814" i="4"/>
  <c r="AI813" i="4"/>
  <c r="AI812" i="4"/>
  <c r="AI811" i="4"/>
  <c r="AI810" i="4"/>
  <c r="AI809" i="4"/>
  <c r="AI808" i="4"/>
  <c r="AI807" i="4"/>
  <c r="AI806" i="4"/>
  <c r="AI805" i="4"/>
  <c r="AI804" i="4"/>
  <c r="AI803" i="4"/>
  <c r="AI802" i="4"/>
  <c r="AI801" i="4"/>
  <c r="AI800" i="4"/>
  <c r="AI799" i="4"/>
  <c r="AI798" i="4"/>
  <c r="AI797" i="4"/>
  <c r="AI796" i="4"/>
  <c r="AI795" i="4"/>
  <c r="AI794" i="4"/>
  <c r="AI793" i="4"/>
  <c r="AI792" i="4"/>
  <c r="AI791" i="4"/>
  <c r="AI790" i="4"/>
  <c r="AI789" i="4"/>
  <c r="AI788" i="4"/>
  <c r="AI787" i="4"/>
  <c r="AI786" i="4"/>
  <c r="AI785" i="4"/>
  <c r="AI784" i="4"/>
  <c r="AI783" i="4"/>
  <c r="AI782" i="4"/>
  <c r="AI781" i="4"/>
  <c r="AI780" i="4"/>
  <c r="AI779" i="4"/>
  <c r="AI778" i="4"/>
  <c r="AI777" i="4"/>
  <c r="AI776" i="4"/>
  <c r="AI775" i="4"/>
  <c r="AI774" i="4"/>
  <c r="AI773" i="4"/>
  <c r="AI772" i="4"/>
  <c r="AI771" i="4"/>
  <c r="AI770" i="4"/>
  <c r="AI769" i="4"/>
  <c r="AI768" i="4"/>
  <c r="AI767" i="4"/>
  <c r="AI766" i="4"/>
  <c r="AI765" i="4"/>
  <c r="AI764" i="4"/>
  <c r="AI763" i="4"/>
  <c r="AI762" i="4"/>
  <c r="AI761" i="4"/>
  <c r="AI760" i="4"/>
  <c r="AI759" i="4"/>
  <c r="AI758" i="4"/>
  <c r="AI757" i="4"/>
  <c r="AI756" i="4"/>
  <c r="AI755" i="4"/>
  <c r="AI754" i="4"/>
  <c r="AI753" i="4"/>
  <c r="AI752" i="4"/>
  <c r="AI751" i="4"/>
  <c r="AI750" i="4"/>
  <c r="AI749" i="4"/>
  <c r="AI748" i="4"/>
  <c r="AI747" i="4"/>
  <c r="AI746" i="4"/>
  <c r="AI745" i="4"/>
  <c r="AI744" i="4"/>
  <c r="AI743" i="4"/>
  <c r="AI742" i="4"/>
  <c r="AI741" i="4"/>
  <c r="AI740" i="4"/>
  <c r="AI739" i="4"/>
  <c r="AI738" i="4"/>
  <c r="AI737" i="4"/>
  <c r="AI736" i="4"/>
  <c r="AI735" i="4"/>
  <c r="AI734" i="4"/>
  <c r="AI733" i="4"/>
  <c r="AI732" i="4"/>
  <c r="AI731" i="4"/>
  <c r="AI730" i="4"/>
  <c r="AI729" i="4"/>
  <c r="AI728" i="4"/>
  <c r="AI727" i="4"/>
  <c r="AI726" i="4"/>
  <c r="AI725" i="4"/>
  <c r="AI724" i="4"/>
  <c r="AI723" i="4"/>
  <c r="AI722" i="4"/>
  <c r="AI721" i="4"/>
  <c r="AI720" i="4"/>
  <c r="AI719" i="4"/>
  <c r="AI718" i="4"/>
  <c r="AI717" i="4"/>
  <c r="AI716" i="4"/>
  <c r="AI715" i="4"/>
  <c r="AI714" i="4"/>
  <c r="AI713" i="4"/>
  <c r="AI712" i="4"/>
  <c r="AI711" i="4"/>
  <c r="AI710" i="4"/>
  <c r="AI709" i="4"/>
  <c r="AI708" i="4"/>
  <c r="AI707" i="4"/>
  <c r="AI706" i="4"/>
  <c r="AI705" i="4"/>
  <c r="AI704" i="4"/>
  <c r="AI703" i="4"/>
  <c r="AI702" i="4"/>
  <c r="AI701" i="4"/>
  <c r="AI700" i="4"/>
  <c r="AI699" i="4"/>
  <c r="AI698" i="4"/>
  <c r="AI697" i="4"/>
  <c r="AI696" i="4"/>
  <c r="AI695" i="4"/>
  <c r="AI694" i="4"/>
  <c r="AI693" i="4"/>
  <c r="AI692" i="4"/>
  <c r="AI691" i="4"/>
  <c r="AI690" i="4"/>
  <c r="AI689" i="4"/>
  <c r="AI688" i="4"/>
  <c r="AI687" i="4"/>
  <c r="AI686" i="4"/>
  <c r="AI685" i="4"/>
  <c r="AI684" i="4"/>
  <c r="AI683" i="4"/>
  <c r="AI682" i="4"/>
  <c r="AI681" i="4"/>
  <c r="AI680" i="4"/>
  <c r="AI679" i="4"/>
  <c r="AI678" i="4"/>
  <c r="AI677" i="4"/>
  <c r="AI676" i="4"/>
  <c r="AI675" i="4"/>
  <c r="AI674" i="4"/>
  <c r="AI673" i="4"/>
  <c r="AI672" i="4"/>
  <c r="AI671" i="4"/>
  <c r="AI670" i="4"/>
  <c r="AI669" i="4"/>
  <c r="AI668" i="4"/>
  <c r="AI667" i="4"/>
  <c r="AI666" i="4"/>
  <c r="AI665" i="4"/>
  <c r="AI664" i="4"/>
  <c r="AI663" i="4"/>
  <c r="AI662" i="4"/>
  <c r="AI661" i="4"/>
  <c r="AI660" i="4"/>
  <c r="AI659" i="4"/>
  <c r="AI658" i="4"/>
  <c r="AI657" i="4"/>
  <c r="AI656" i="4"/>
  <c r="AI655" i="4"/>
  <c r="AI654" i="4"/>
  <c r="AI653" i="4"/>
  <c r="AI652" i="4"/>
  <c r="AI651" i="4"/>
  <c r="AI650" i="4"/>
  <c r="AI649" i="4"/>
  <c r="AI648" i="4"/>
  <c r="AI647" i="4"/>
  <c r="AI646" i="4"/>
  <c r="AI645" i="4"/>
  <c r="AI644" i="4"/>
  <c r="AI643" i="4"/>
  <c r="AI642" i="4"/>
  <c r="AI641" i="4"/>
  <c r="AI640" i="4"/>
  <c r="AI639" i="4"/>
  <c r="AI638" i="4"/>
  <c r="AI637" i="4"/>
  <c r="AI636" i="4"/>
  <c r="AI635" i="4"/>
  <c r="AI634" i="4"/>
  <c r="AI633" i="4"/>
  <c r="AI632" i="4"/>
  <c r="AI631" i="4"/>
  <c r="AI630" i="4"/>
  <c r="AI629" i="4"/>
  <c r="AI628" i="4"/>
  <c r="AI627" i="4"/>
  <c r="AI626" i="4"/>
  <c r="AI625" i="4"/>
  <c r="AI624" i="4"/>
  <c r="AI623" i="4"/>
  <c r="AI622" i="4"/>
  <c r="AI621" i="4"/>
  <c r="AI620" i="4"/>
  <c r="AI619" i="4"/>
  <c r="AI618" i="4"/>
  <c r="AI617" i="4"/>
  <c r="AI616" i="4"/>
  <c r="AI615" i="4"/>
  <c r="AI614" i="4"/>
  <c r="AI613" i="4"/>
  <c r="AI612" i="4"/>
  <c r="AI611" i="4"/>
  <c r="AI610" i="4"/>
  <c r="AI609" i="4"/>
  <c r="AI608" i="4"/>
  <c r="AI607" i="4"/>
  <c r="AI606" i="4"/>
  <c r="AI605" i="4"/>
  <c r="AI604" i="4"/>
  <c r="AI603" i="4"/>
  <c r="AI602" i="4"/>
  <c r="AI601" i="4"/>
  <c r="AI600" i="4"/>
  <c r="AI599" i="4"/>
  <c r="AI598" i="4"/>
  <c r="AI597" i="4"/>
  <c r="AI596" i="4"/>
  <c r="AI595" i="4"/>
  <c r="AI594" i="4"/>
  <c r="AI593" i="4"/>
  <c r="AI592" i="4"/>
  <c r="AI591" i="4"/>
  <c r="AI590" i="4"/>
  <c r="AI589" i="4"/>
  <c r="AI588" i="4"/>
  <c r="AI587" i="4"/>
  <c r="AI586" i="4"/>
  <c r="AI585" i="4"/>
  <c r="AI584" i="4"/>
  <c r="AI583" i="4"/>
  <c r="AI582" i="4"/>
  <c r="AI581" i="4"/>
  <c r="AI580" i="4"/>
  <c r="AI579" i="4"/>
  <c r="AI578" i="4"/>
  <c r="AI577" i="4"/>
  <c r="AI576" i="4"/>
  <c r="AI575" i="4"/>
  <c r="AI574" i="4"/>
  <c r="AI573" i="4"/>
  <c r="AI572" i="4"/>
  <c r="AI571" i="4"/>
  <c r="AI570" i="4"/>
  <c r="AI569" i="4"/>
  <c r="AI568" i="4"/>
  <c r="AI567" i="4"/>
  <c r="AI566" i="4"/>
  <c r="AI565" i="4"/>
  <c r="AI564" i="4"/>
  <c r="AI563" i="4"/>
  <c r="AI562" i="4"/>
  <c r="AI561" i="4"/>
  <c r="AI560" i="4"/>
  <c r="AI559" i="4"/>
  <c r="AI558" i="4"/>
  <c r="AI557" i="4"/>
  <c r="AI556" i="4"/>
  <c r="AI555" i="4"/>
  <c r="AI554" i="4"/>
  <c r="AI553" i="4"/>
  <c r="AI552" i="4"/>
  <c r="AI551" i="4"/>
  <c r="AI550" i="4"/>
  <c r="AI549" i="4"/>
  <c r="AI548" i="4"/>
  <c r="AI547" i="4"/>
  <c r="AI546" i="4"/>
  <c r="AI545" i="4"/>
  <c r="AI544" i="4"/>
  <c r="AI543" i="4"/>
  <c r="AI542" i="4"/>
  <c r="AI541" i="4"/>
  <c r="AI540" i="4"/>
  <c r="AI539" i="4"/>
  <c r="AI538" i="4"/>
  <c r="AI537" i="4"/>
  <c r="AI536" i="4"/>
  <c r="AI535" i="4"/>
  <c r="AI534" i="4"/>
  <c r="AI533" i="4"/>
  <c r="AI532" i="4"/>
  <c r="AI531" i="4"/>
  <c r="AI530" i="4"/>
  <c r="AI529" i="4"/>
  <c r="AI528" i="4"/>
  <c r="AI527" i="4"/>
  <c r="AI526" i="4"/>
  <c r="AI525" i="4"/>
  <c r="AI524" i="4"/>
  <c r="AI523" i="4"/>
  <c r="AI522" i="4"/>
  <c r="AI521" i="4"/>
  <c r="AI520" i="4"/>
  <c r="AI519" i="4"/>
  <c r="AI518" i="4"/>
  <c r="AI517" i="4"/>
  <c r="AI516" i="4"/>
  <c r="AI515" i="4"/>
  <c r="AI514" i="4"/>
  <c r="AI513" i="4"/>
  <c r="AI512" i="4"/>
  <c r="AI511" i="4"/>
  <c r="AI510" i="4"/>
  <c r="AI509" i="4"/>
  <c r="AI508" i="4"/>
  <c r="AI507" i="4"/>
  <c r="AI506" i="4"/>
  <c r="AI505" i="4"/>
  <c r="AI504" i="4"/>
  <c r="AI503" i="4"/>
  <c r="AI502" i="4"/>
  <c r="AI501" i="4"/>
  <c r="AI500" i="4"/>
  <c r="AI499" i="4"/>
  <c r="AI498" i="4"/>
  <c r="AI497" i="4"/>
  <c r="AI496" i="4"/>
  <c r="AI495" i="4"/>
  <c r="AI494" i="4"/>
  <c r="AI493" i="4"/>
  <c r="AI492" i="4"/>
  <c r="AI491" i="4"/>
  <c r="AI490" i="4"/>
  <c r="AI489" i="4"/>
  <c r="AI488" i="4"/>
  <c r="AI487" i="4"/>
  <c r="AI486" i="4"/>
  <c r="AI485" i="4"/>
  <c r="AI484" i="4"/>
  <c r="AI483" i="4"/>
  <c r="AI482" i="4"/>
  <c r="AI481" i="4"/>
  <c r="AI480" i="4"/>
  <c r="AI479" i="4"/>
  <c r="AI478" i="4"/>
  <c r="AI477" i="4"/>
  <c r="AI476" i="4"/>
  <c r="AI475" i="4"/>
  <c r="AI474" i="4"/>
  <c r="AI473" i="4"/>
  <c r="AI472" i="4"/>
  <c r="AI471" i="4"/>
  <c r="AI470" i="4"/>
  <c r="AI469" i="4"/>
  <c r="AI468" i="4"/>
  <c r="AI467" i="4"/>
  <c r="AI466" i="4"/>
  <c r="AI465" i="4"/>
  <c r="AI464" i="4"/>
  <c r="AI463" i="4"/>
  <c r="AI462" i="4"/>
  <c r="AI461" i="4"/>
  <c r="AI460" i="4"/>
  <c r="AI459" i="4"/>
  <c r="AI458" i="4"/>
  <c r="AI457" i="4"/>
  <c r="AI456" i="4"/>
  <c r="AI455" i="4"/>
  <c r="AI454" i="4"/>
  <c r="AI453" i="4"/>
  <c r="AI452" i="4"/>
  <c r="AI451" i="4"/>
  <c r="AI450" i="4"/>
  <c r="AI449" i="4"/>
  <c r="AI448" i="4"/>
  <c r="AI447" i="4"/>
  <c r="AI446" i="4"/>
  <c r="AI445" i="4"/>
  <c r="AI444" i="4"/>
  <c r="AI443" i="4"/>
  <c r="AI442" i="4"/>
  <c r="AI441" i="4"/>
  <c r="AI440" i="4"/>
  <c r="AI439" i="4"/>
  <c r="AI438" i="4"/>
  <c r="AI437" i="4"/>
  <c r="AI436" i="4"/>
  <c r="AI435" i="4"/>
  <c r="AI434" i="4"/>
  <c r="AI433" i="4"/>
  <c r="AI432" i="4"/>
  <c r="AI431" i="4"/>
  <c r="AI430" i="4"/>
  <c r="AI429" i="4"/>
  <c r="AI428" i="4"/>
  <c r="AI427" i="4"/>
  <c r="AI426" i="4"/>
  <c r="AI425" i="4"/>
  <c r="AI424" i="4"/>
  <c r="AI423" i="4"/>
  <c r="AI422" i="4"/>
  <c r="AI421" i="4"/>
  <c r="AI420" i="4"/>
  <c r="AI419" i="4"/>
  <c r="AI418" i="4"/>
  <c r="AI417" i="4"/>
  <c r="AI416" i="4"/>
  <c r="AI415" i="4"/>
  <c r="AI414" i="4"/>
  <c r="AI413" i="4"/>
  <c r="AI412" i="4"/>
  <c r="AI411" i="4"/>
  <c r="AI410" i="4"/>
  <c r="AI409" i="4"/>
  <c r="AI408" i="4"/>
  <c r="AI407" i="4"/>
  <c r="AI406" i="4"/>
  <c r="AI405" i="4"/>
  <c r="AI404" i="4"/>
  <c r="AI403" i="4"/>
  <c r="AI402" i="4"/>
  <c r="AI401" i="4"/>
  <c r="AI400" i="4"/>
  <c r="AI399" i="4"/>
  <c r="AI398" i="4"/>
  <c r="AI397" i="4"/>
  <c r="AI396" i="4"/>
  <c r="AI395" i="4"/>
  <c r="AI394" i="4"/>
  <c r="AI393" i="4"/>
  <c r="AI392" i="4"/>
  <c r="AI391" i="4"/>
  <c r="AI390" i="4"/>
  <c r="AI389" i="4"/>
  <c r="AI388" i="4"/>
  <c r="AI387" i="4"/>
  <c r="AI386" i="4"/>
  <c r="AI385" i="4"/>
  <c r="AI384" i="4"/>
  <c r="AI383" i="4"/>
  <c r="AI382" i="4"/>
  <c r="AI381" i="4"/>
  <c r="AI380" i="4"/>
  <c r="AI379" i="4"/>
  <c r="AI378" i="4"/>
  <c r="AI377" i="4"/>
  <c r="AI376" i="4"/>
  <c r="AI375" i="4"/>
  <c r="AI374" i="4"/>
  <c r="AI373" i="4"/>
  <c r="AI372" i="4"/>
  <c r="AI371" i="4"/>
  <c r="AI370" i="4"/>
  <c r="AI369" i="4"/>
  <c r="AI368" i="4"/>
  <c r="AI367" i="4"/>
  <c r="AI366" i="4"/>
  <c r="AI365" i="4"/>
  <c r="AI364" i="4"/>
  <c r="AI363" i="4"/>
  <c r="AI362" i="4"/>
  <c r="AI361" i="4"/>
  <c r="AI360" i="4"/>
  <c r="AI359" i="4"/>
  <c r="AI358" i="4"/>
  <c r="AI357" i="4"/>
  <c r="AI356" i="4"/>
  <c r="AI355" i="4"/>
  <c r="AI354" i="4"/>
  <c r="AI353" i="4"/>
  <c r="AI352" i="4"/>
  <c r="AI351" i="4"/>
  <c r="AI350" i="4"/>
  <c r="AI349" i="4"/>
  <c r="AI348" i="4"/>
  <c r="AI347" i="4"/>
  <c r="AI346" i="4"/>
  <c r="AI345" i="4"/>
  <c r="AI344" i="4"/>
  <c r="AI343" i="4"/>
  <c r="AI342" i="4"/>
  <c r="AI341" i="4"/>
  <c r="AI340" i="4"/>
  <c r="AI339" i="4"/>
  <c r="AI338" i="4"/>
  <c r="AI337" i="4"/>
  <c r="AI336" i="4"/>
  <c r="AI335" i="4"/>
  <c r="AI334" i="4"/>
  <c r="AI333" i="4"/>
  <c r="AI332" i="4"/>
  <c r="AI331" i="4"/>
  <c r="AI330" i="4"/>
  <c r="AI329" i="4"/>
  <c r="AI328" i="4"/>
  <c r="AI327" i="4"/>
  <c r="AI326" i="4"/>
  <c r="AI325" i="4"/>
  <c r="AI324" i="4"/>
  <c r="AI323" i="4"/>
  <c r="AI322" i="4"/>
  <c r="AI321" i="4"/>
  <c r="AI320" i="4"/>
  <c r="AI319" i="4"/>
  <c r="AI318" i="4"/>
  <c r="AI317" i="4"/>
  <c r="AI316" i="4"/>
  <c r="AI315" i="4"/>
  <c r="AI314" i="4"/>
  <c r="AI313" i="4"/>
  <c r="AI312" i="4"/>
  <c r="AI311" i="4"/>
  <c r="AI310" i="4"/>
  <c r="AI309" i="4"/>
  <c r="AI308" i="4"/>
  <c r="AI307" i="4"/>
  <c r="AI306" i="4"/>
  <c r="AI305" i="4"/>
  <c r="AI304" i="4"/>
  <c r="AI303" i="4"/>
  <c r="AI302" i="4"/>
  <c r="AI301" i="4"/>
  <c r="AI300" i="4"/>
  <c r="AI299" i="4"/>
  <c r="AI298" i="4"/>
  <c r="AI297" i="4"/>
  <c r="AI296" i="4"/>
  <c r="AI295" i="4"/>
  <c r="AI294" i="4"/>
  <c r="AI293" i="4"/>
  <c r="AI292" i="4"/>
  <c r="AI291" i="4"/>
  <c r="AI290" i="4"/>
  <c r="AI289" i="4"/>
  <c r="AI288" i="4"/>
  <c r="AI287" i="4"/>
  <c r="AI286" i="4"/>
  <c r="AI285" i="4"/>
  <c r="AI284" i="4"/>
  <c r="AI283" i="4"/>
  <c r="AI282" i="4"/>
  <c r="AI281" i="4"/>
  <c r="AI280" i="4"/>
  <c r="AI279" i="4"/>
  <c r="AI278" i="4"/>
  <c r="AI277" i="4"/>
  <c r="AI276" i="4"/>
  <c r="AI275" i="4"/>
  <c r="AI274" i="4"/>
  <c r="AI273" i="4"/>
  <c r="AI272" i="4"/>
  <c r="AI271" i="4"/>
  <c r="AI270" i="4"/>
  <c r="AI269" i="4"/>
  <c r="AI268" i="4"/>
  <c r="AI267" i="4"/>
  <c r="AI266" i="4"/>
  <c r="AI265" i="4"/>
  <c r="AI264" i="4"/>
  <c r="AI263" i="4"/>
  <c r="AI262" i="4"/>
  <c r="AI261" i="4"/>
  <c r="AI260" i="4"/>
  <c r="AI259" i="4"/>
  <c r="AI258" i="4"/>
  <c r="AI257" i="4"/>
  <c r="AI256" i="4"/>
  <c r="AI255" i="4"/>
  <c r="AI254" i="4"/>
  <c r="AI253" i="4"/>
  <c r="AI252" i="4"/>
  <c r="AI251" i="4"/>
  <c r="AI250" i="4"/>
  <c r="AI249" i="4"/>
  <c r="AI248" i="4"/>
  <c r="AI247" i="4"/>
  <c r="AI246" i="4"/>
  <c r="AI245" i="4"/>
  <c r="AI244" i="4"/>
  <c r="AI243" i="4"/>
  <c r="AI242" i="4"/>
  <c r="AI241" i="4"/>
  <c r="AI240" i="4"/>
  <c r="AI239" i="4"/>
  <c r="AI238" i="4"/>
  <c r="AI237" i="4"/>
  <c r="AI236" i="4"/>
  <c r="AI235" i="4"/>
  <c r="AI234" i="4"/>
  <c r="AI233" i="4"/>
  <c r="AI232" i="4"/>
  <c r="AI231" i="4"/>
  <c r="AI230" i="4"/>
  <c r="AI229" i="4"/>
  <c r="AI228" i="4"/>
  <c r="AI227" i="4"/>
  <c r="AI226" i="4"/>
  <c r="AI225" i="4"/>
  <c r="AI224" i="4"/>
  <c r="AI223" i="4"/>
  <c r="AI222" i="4"/>
  <c r="AI221" i="4"/>
  <c r="AI220" i="4"/>
  <c r="AI219" i="4"/>
  <c r="AI218" i="4"/>
  <c r="AI217" i="4"/>
  <c r="AI216" i="4"/>
  <c r="AI215" i="4"/>
  <c r="AI214" i="4"/>
  <c r="AI213" i="4"/>
  <c r="AI212" i="4"/>
  <c r="AI211" i="4"/>
  <c r="AI210" i="4"/>
  <c r="AI209" i="4"/>
  <c r="AI208" i="4"/>
  <c r="AI207" i="4"/>
  <c r="AI206" i="4"/>
  <c r="AI205" i="4"/>
  <c r="AI204" i="4"/>
  <c r="AI203" i="4"/>
  <c r="AI202" i="4"/>
  <c r="AI201" i="4"/>
  <c r="AI200" i="4"/>
  <c r="AI199" i="4"/>
  <c r="AI198" i="4"/>
  <c r="AI197" i="4"/>
  <c r="AI196" i="4"/>
  <c r="AI195" i="4"/>
  <c r="AI194" i="4"/>
  <c r="AI193" i="4"/>
  <c r="AI192" i="4"/>
  <c r="AI191" i="4"/>
  <c r="AI190" i="4"/>
  <c r="AI189" i="4"/>
  <c r="AI188" i="4"/>
  <c r="AI187" i="4"/>
  <c r="AI186" i="4"/>
  <c r="AI185" i="4"/>
  <c r="AI184" i="4"/>
  <c r="AI183" i="4"/>
  <c r="AI182" i="4"/>
  <c r="AI181" i="4"/>
  <c r="AI180" i="4"/>
  <c r="AI179" i="4"/>
  <c r="AI178" i="4"/>
  <c r="AI177" i="4"/>
  <c r="AI176" i="4"/>
  <c r="AI175" i="4"/>
  <c r="AI174" i="4"/>
  <c r="AI173" i="4"/>
  <c r="AI172" i="4"/>
  <c r="AI171" i="4"/>
  <c r="AI170" i="4"/>
  <c r="AI169" i="4"/>
  <c r="AI168" i="4"/>
  <c r="AI167" i="4"/>
  <c r="AI166" i="4"/>
  <c r="AI165" i="4"/>
  <c r="AI164" i="4"/>
  <c r="AI163" i="4"/>
  <c r="AI162" i="4"/>
  <c r="AI161" i="4"/>
  <c r="AI160" i="4"/>
  <c r="AI159" i="4"/>
  <c r="AI158" i="4"/>
  <c r="AI157" i="4"/>
  <c r="AI156" i="4"/>
  <c r="AI155" i="4"/>
  <c r="AI154" i="4"/>
  <c r="AI153" i="4"/>
  <c r="AI152" i="4"/>
  <c r="AI151" i="4"/>
  <c r="AI150" i="4"/>
  <c r="AI149" i="4"/>
  <c r="AI148" i="4"/>
  <c r="AI147" i="4"/>
  <c r="AI146" i="4"/>
  <c r="AI145" i="4"/>
  <c r="AI144" i="4"/>
  <c r="AI143" i="4"/>
  <c r="AI142" i="4"/>
  <c r="AI141" i="4"/>
  <c r="AI140" i="4"/>
  <c r="AI139" i="4"/>
  <c r="AI138" i="4"/>
  <c r="AI137" i="4"/>
  <c r="AI136" i="4"/>
  <c r="AI135" i="4"/>
  <c r="AI134" i="4"/>
  <c r="AI133" i="4"/>
  <c r="AI132" i="4"/>
  <c r="AI131" i="4"/>
  <c r="AI130" i="4"/>
  <c r="AI129" i="4"/>
  <c r="AI128" i="4"/>
  <c r="AI127" i="4"/>
  <c r="AI126" i="4"/>
  <c r="AI125" i="4"/>
  <c r="AI124" i="4"/>
  <c r="AI123" i="4"/>
  <c r="AI122" i="4"/>
  <c r="AI121" i="4"/>
  <c r="AI120" i="4"/>
  <c r="AI119" i="4"/>
  <c r="AI118" i="4"/>
  <c r="AI117" i="4"/>
  <c r="AI116" i="4"/>
  <c r="AI115" i="4"/>
  <c r="AI114" i="4"/>
  <c r="AI113" i="4"/>
  <c r="AI112" i="4"/>
  <c r="AI111" i="4"/>
  <c r="AI110" i="4"/>
  <c r="AI109" i="4"/>
  <c r="AI108" i="4"/>
  <c r="AI107" i="4"/>
  <c r="AI106" i="4"/>
  <c r="AI105" i="4"/>
  <c r="AI104" i="4"/>
  <c r="AI103" i="4"/>
  <c r="AI102" i="4"/>
  <c r="AI101" i="4"/>
  <c r="AI100" i="4"/>
  <c r="AI99" i="4"/>
  <c r="AI98" i="4"/>
  <c r="AI97" i="4"/>
  <c r="AI96" i="4"/>
  <c r="AI95" i="4"/>
  <c r="AI94" i="4"/>
  <c r="AI93" i="4"/>
  <c r="AI92" i="4"/>
  <c r="AI91" i="4"/>
  <c r="AI90" i="4"/>
  <c r="AI89" i="4"/>
  <c r="AI88" i="4"/>
  <c r="AI87" i="4"/>
  <c r="AI86" i="4"/>
  <c r="AI85" i="4"/>
  <c r="AI84" i="4"/>
  <c r="AI83" i="4"/>
  <c r="AI82" i="4"/>
  <c r="AI81" i="4"/>
  <c r="AI80" i="4"/>
  <c r="AI79" i="4"/>
  <c r="AI78" i="4"/>
  <c r="AI77" i="4"/>
  <c r="AI76" i="4"/>
  <c r="AI75" i="4"/>
  <c r="AI74" i="4"/>
  <c r="AI73"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I43" i="4"/>
  <c r="AI42" i="4"/>
  <c r="AI41" i="4"/>
  <c r="AI40" i="4"/>
  <c r="AI39" i="4"/>
  <c r="AI38" i="4"/>
  <c r="AI37" i="4"/>
  <c r="AI36" i="4"/>
  <c r="AI35" i="4"/>
  <c r="AI34" i="4"/>
  <c r="AI33" i="4"/>
  <c r="AI32" i="4"/>
  <c r="AI31" i="4"/>
  <c r="AI30" i="4"/>
  <c r="AI29" i="4"/>
  <c r="AI28" i="4"/>
  <c r="AI27" i="4"/>
  <c r="AI26" i="4"/>
  <c r="AI25" i="4"/>
  <c r="AI24" i="4"/>
  <c r="AI23" i="4"/>
  <c r="AI22" i="4"/>
  <c r="AI21" i="4"/>
  <c r="AI20" i="4"/>
  <c r="AI19" i="4"/>
  <c r="AI18" i="4"/>
  <c r="AI17" i="4"/>
  <c r="AI16" i="4"/>
  <c r="AI15" i="4"/>
  <c r="AI14" i="4"/>
  <c r="X1000" i="4"/>
  <c r="X999" i="4"/>
  <c r="X998" i="4"/>
  <c r="X997" i="4"/>
  <c r="X996" i="4"/>
  <c r="X995" i="4"/>
  <c r="X994" i="4"/>
  <c r="X993" i="4"/>
  <c r="X992" i="4"/>
  <c r="X991" i="4"/>
  <c r="X990" i="4"/>
  <c r="X989" i="4"/>
  <c r="X988" i="4"/>
  <c r="X987" i="4"/>
  <c r="X986" i="4"/>
  <c r="X985" i="4"/>
  <c r="X984" i="4"/>
  <c r="X983" i="4"/>
  <c r="X982" i="4"/>
  <c r="X981" i="4"/>
  <c r="X980" i="4"/>
  <c r="X979" i="4"/>
  <c r="X978" i="4"/>
  <c r="X977" i="4"/>
  <c r="X976" i="4"/>
  <c r="X975" i="4"/>
  <c r="X974" i="4"/>
  <c r="X973" i="4"/>
  <c r="X972" i="4"/>
  <c r="X971" i="4"/>
  <c r="X970" i="4"/>
  <c r="X969" i="4"/>
  <c r="X968" i="4"/>
  <c r="X967" i="4"/>
  <c r="X966" i="4"/>
  <c r="X965" i="4"/>
  <c r="X964" i="4"/>
  <c r="X963" i="4"/>
  <c r="X962" i="4"/>
  <c r="X961" i="4"/>
  <c r="X960" i="4"/>
  <c r="X959" i="4"/>
  <c r="X958" i="4"/>
  <c r="X957" i="4"/>
  <c r="X956" i="4"/>
  <c r="X955" i="4"/>
  <c r="X954" i="4"/>
  <c r="X953" i="4"/>
  <c r="X952" i="4"/>
  <c r="X951" i="4"/>
  <c r="X950" i="4"/>
  <c r="X949" i="4"/>
  <c r="X948" i="4"/>
  <c r="X947" i="4"/>
  <c r="X946" i="4"/>
  <c r="X945" i="4"/>
  <c r="X944" i="4"/>
  <c r="X943" i="4"/>
  <c r="X942" i="4"/>
  <c r="X941" i="4"/>
  <c r="X940" i="4"/>
  <c r="X939" i="4"/>
  <c r="X938" i="4"/>
  <c r="X937" i="4"/>
  <c r="X936" i="4"/>
  <c r="X935" i="4"/>
  <c r="X934" i="4"/>
  <c r="X933" i="4"/>
  <c r="X932" i="4"/>
  <c r="X931" i="4"/>
  <c r="X930" i="4"/>
  <c r="X929" i="4"/>
  <c r="X928" i="4"/>
  <c r="X927" i="4"/>
  <c r="X926" i="4"/>
  <c r="X925" i="4"/>
  <c r="X924" i="4"/>
  <c r="X923" i="4"/>
  <c r="X922" i="4"/>
  <c r="X921" i="4"/>
  <c r="X920" i="4"/>
  <c r="X919" i="4"/>
  <c r="X918" i="4"/>
  <c r="X917" i="4"/>
  <c r="X916" i="4"/>
  <c r="X915" i="4"/>
  <c r="X914" i="4"/>
  <c r="X913" i="4"/>
  <c r="X912" i="4"/>
  <c r="X911" i="4"/>
  <c r="X910" i="4"/>
  <c r="X909" i="4"/>
  <c r="X908" i="4"/>
  <c r="X907" i="4"/>
  <c r="X906" i="4"/>
  <c r="X905" i="4"/>
  <c r="X904" i="4"/>
  <c r="X903" i="4"/>
  <c r="X902" i="4"/>
  <c r="X901" i="4"/>
  <c r="X900" i="4"/>
  <c r="X899" i="4"/>
  <c r="X898" i="4"/>
  <c r="X897" i="4"/>
  <c r="X896" i="4"/>
  <c r="X895" i="4"/>
  <c r="X894" i="4"/>
  <c r="X893" i="4"/>
  <c r="X892" i="4"/>
  <c r="X891" i="4"/>
  <c r="X890" i="4"/>
  <c r="X889" i="4"/>
  <c r="X888" i="4"/>
  <c r="X887" i="4"/>
  <c r="X886" i="4"/>
  <c r="X885" i="4"/>
  <c r="X884" i="4"/>
  <c r="X883" i="4"/>
  <c r="X882" i="4"/>
  <c r="X881" i="4"/>
  <c r="X880" i="4"/>
  <c r="X879" i="4"/>
  <c r="X878" i="4"/>
  <c r="X877" i="4"/>
  <c r="X876" i="4"/>
  <c r="X875" i="4"/>
  <c r="X874" i="4"/>
  <c r="X873" i="4"/>
  <c r="X872" i="4"/>
  <c r="X871" i="4"/>
  <c r="X870" i="4"/>
  <c r="X869" i="4"/>
  <c r="X868" i="4"/>
  <c r="X867" i="4"/>
  <c r="X866" i="4"/>
  <c r="X865" i="4"/>
  <c r="X864" i="4"/>
  <c r="X863" i="4"/>
  <c r="X862" i="4"/>
  <c r="X861" i="4"/>
  <c r="X860" i="4"/>
  <c r="X859" i="4"/>
  <c r="X858" i="4"/>
  <c r="X857" i="4"/>
  <c r="X856" i="4"/>
  <c r="X855" i="4"/>
  <c r="X854" i="4"/>
  <c r="X853" i="4"/>
  <c r="X852" i="4"/>
  <c r="X851" i="4"/>
  <c r="X850" i="4"/>
  <c r="X849" i="4"/>
  <c r="X848" i="4"/>
  <c r="X847" i="4"/>
  <c r="X846" i="4"/>
  <c r="X845" i="4"/>
  <c r="X844" i="4"/>
  <c r="X843" i="4"/>
  <c r="X842" i="4"/>
  <c r="X841" i="4"/>
  <c r="X840" i="4"/>
  <c r="X839" i="4"/>
  <c r="X838" i="4"/>
  <c r="X837" i="4"/>
  <c r="X836" i="4"/>
  <c r="X835" i="4"/>
  <c r="X834" i="4"/>
  <c r="X833" i="4"/>
  <c r="X832" i="4"/>
  <c r="X831" i="4"/>
  <c r="X830" i="4"/>
  <c r="X829" i="4"/>
  <c r="X828" i="4"/>
  <c r="X827" i="4"/>
  <c r="X826" i="4"/>
  <c r="X825" i="4"/>
  <c r="X824" i="4"/>
  <c r="X823" i="4"/>
  <c r="X822" i="4"/>
  <c r="X821" i="4"/>
  <c r="X820" i="4"/>
  <c r="X819" i="4"/>
  <c r="X818" i="4"/>
  <c r="X817" i="4"/>
  <c r="X816" i="4"/>
  <c r="X815" i="4"/>
  <c r="X814" i="4"/>
  <c r="X813" i="4"/>
  <c r="X812" i="4"/>
  <c r="X811" i="4"/>
  <c r="X810" i="4"/>
  <c r="X809" i="4"/>
  <c r="X808" i="4"/>
  <c r="X807" i="4"/>
  <c r="X806" i="4"/>
  <c r="X805" i="4"/>
  <c r="X804" i="4"/>
  <c r="X803" i="4"/>
  <c r="X802" i="4"/>
  <c r="X801" i="4"/>
  <c r="X800" i="4"/>
  <c r="X799" i="4"/>
  <c r="X798" i="4"/>
  <c r="X797" i="4"/>
  <c r="X796" i="4"/>
  <c r="X795" i="4"/>
  <c r="X794" i="4"/>
  <c r="X793" i="4"/>
  <c r="X792" i="4"/>
  <c r="X791" i="4"/>
  <c r="X790" i="4"/>
  <c r="X789" i="4"/>
  <c r="X788" i="4"/>
  <c r="X787" i="4"/>
  <c r="X786" i="4"/>
  <c r="X785" i="4"/>
  <c r="X784" i="4"/>
  <c r="X783" i="4"/>
  <c r="X782" i="4"/>
  <c r="X781" i="4"/>
  <c r="X780" i="4"/>
  <c r="X779" i="4"/>
  <c r="X778" i="4"/>
  <c r="X777" i="4"/>
  <c r="X776" i="4"/>
  <c r="X775" i="4"/>
  <c r="X774" i="4"/>
  <c r="X773" i="4"/>
  <c r="X772" i="4"/>
  <c r="X771" i="4"/>
  <c r="X770" i="4"/>
  <c r="X769" i="4"/>
  <c r="X768" i="4"/>
  <c r="X767" i="4"/>
  <c r="X766" i="4"/>
  <c r="X765" i="4"/>
  <c r="X764" i="4"/>
  <c r="X763" i="4"/>
  <c r="X762" i="4"/>
  <c r="X761" i="4"/>
  <c r="X760" i="4"/>
  <c r="X759" i="4"/>
  <c r="X758" i="4"/>
  <c r="X757" i="4"/>
  <c r="X756" i="4"/>
  <c r="X755" i="4"/>
  <c r="X754" i="4"/>
  <c r="X753" i="4"/>
  <c r="X752" i="4"/>
  <c r="X751" i="4"/>
  <c r="X750" i="4"/>
  <c r="X749" i="4"/>
  <c r="X748" i="4"/>
  <c r="X747" i="4"/>
  <c r="X746" i="4"/>
  <c r="X745" i="4"/>
  <c r="X744" i="4"/>
  <c r="X743" i="4"/>
  <c r="X742" i="4"/>
  <c r="X741" i="4"/>
  <c r="X740" i="4"/>
  <c r="X739" i="4"/>
  <c r="X738" i="4"/>
  <c r="X737" i="4"/>
  <c r="X736" i="4"/>
  <c r="X735" i="4"/>
  <c r="X734" i="4"/>
  <c r="X733" i="4"/>
  <c r="X732" i="4"/>
  <c r="X731" i="4"/>
  <c r="X730" i="4"/>
  <c r="X729" i="4"/>
  <c r="X728" i="4"/>
  <c r="X727" i="4"/>
  <c r="X726" i="4"/>
  <c r="X725" i="4"/>
  <c r="X724" i="4"/>
  <c r="X723" i="4"/>
  <c r="X722" i="4"/>
  <c r="X721" i="4"/>
  <c r="X720" i="4"/>
  <c r="X719" i="4"/>
  <c r="X718" i="4"/>
  <c r="X717" i="4"/>
  <c r="X716" i="4"/>
  <c r="X715" i="4"/>
  <c r="X714" i="4"/>
  <c r="X713" i="4"/>
  <c r="X712" i="4"/>
  <c r="X711" i="4"/>
  <c r="X710" i="4"/>
  <c r="X709" i="4"/>
  <c r="X708" i="4"/>
  <c r="X707" i="4"/>
  <c r="X706" i="4"/>
  <c r="X705" i="4"/>
  <c r="X704" i="4"/>
  <c r="X703" i="4"/>
  <c r="X702" i="4"/>
  <c r="X701" i="4"/>
  <c r="X700" i="4"/>
  <c r="X699" i="4"/>
  <c r="X698" i="4"/>
  <c r="X697" i="4"/>
  <c r="X696" i="4"/>
  <c r="X695" i="4"/>
  <c r="X694" i="4"/>
  <c r="X693" i="4"/>
  <c r="X692" i="4"/>
  <c r="X691" i="4"/>
  <c r="X690" i="4"/>
  <c r="X689" i="4"/>
  <c r="X688" i="4"/>
  <c r="X687" i="4"/>
  <c r="X686" i="4"/>
  <c r="X685" i="4"/>
  <c r="X684" i="4"/>
  <c r="X683" i="4"/>
  <c r="X682" i="4"/>
  <c r="X681" i="4"/>
  <c r="X680" i="4"/>
  <c r="X679" i="4"/>
  <c r="X678" i="4"/>
  <c r="X677" i="4"/>
  <c r="X676" i="4"/>
  <c r="X675" i="4"/>
  <c r="X674" i="4"/>
  <c r="X673" i="4"/>
  <c r="X672" i="4"/>
  <c r="X671" i="4"/>
  <c r="X670" i="4"/>
  <c r="X669" i="4"/>
  <c r="X668" i="4"/>
  <c r="X667" i="4"/>
  <c r="X666" i="4"/>
  <c r="X665" i="4"/>
  <c r="X664" i="4"/>
  <c r="X663" i="4"/>
  <c r="X662" i="4"/>
  <c r="X661" i="4"/>
  <c r="X660" i="4"/>
  <c r="X659" i="4"/>
  <c r="X658" i="4"/>
  <c r="X657" i="4"/>
  <c r="X656" i="4"/>
  <c r="X655" i="4"/>
  <c r="X654" i="4"/>
  <c r="X653" i="4"/>
  <c r="X652" i="4"/>
  <c r="X651" i="4"/>
  <c r="X650" i="4"/>
  <c r="X649" i="4"/>
  <c r="X648" i="4"/>
  <c r="X647" i="4"/>
  <c r="X646" i="4"/>
  <c r="X645" i="4"/>
  <c r="X644" i="4"/>
  <c r="X643" i="4"/>
  <c r="X642" i="4"/>
  <c r="X641" i="4"/>
  <c r="X640" i="4"/>
  <c r="X639" i="4"/>
  <c r="X638" i="4"/>
  <c r="X637" i="4"/>
  <c r="X636" i="4"/>
  <c r="X635" i="4"/>
  <c r="X634" i="4"/>
  <c r="X633" i="4"/>
  <c r="X632" i="4"/>
  <c r="X631" i="4"/>
  <c r="X630" i="4"/>
  <c r="X629" i="4"/>
  <c r="X628" i="4"/>
  <c r="X627" i="4"/>
  <c r="X626" i="4"/>
  <c r="X625" i="4"/>
  <c r="X624" i="4"/>
  <c r="X623" i="4"/>
  <c r="X622" i="4"/>
  <c r="X621" i="4"/>
  <c r="X620" i="4"/>
  <c r="X619" i="4"/>
  <c r="X618" i="4"/>
  <c r="X617" i="4"/>
  <c r="X616" i="4"/>
  <c r="X615" i="4"/>
  <c r="X614" i="4"/>
  <c r="X613" i="4"/>
  <c r="X612" i="4"/>
  <c r="X611" i="4"/>
  <c r="X610" i="4"/>
  <c r="X609" i="4"/>
  <c r="X608" i="4"/>
  <c r="X607" i="4"/>
  <c r="X606" i="4"/>
  <c r="X605" i="4"/>
  <c r="X604" i="4"/>
  <c r="X603" i="4"/>
  <c r="X602" i="4"/>
  <c r="X601" i="4"/>
  <c r="X600" i="4"/>
  <c r="X599" i="4"/>
  <c r="X598" i="4"/>
  <c r="X597" i="4"/>
  <c r="X596" i="4"/>
  <c r="X595" i="4"/>
  <c r="X594" i="4"/>
  <c r="X593" i="4"/>
  <c r="X592" i="4"/>
  <c r="X591" i="4"/>
  <c r="X590" i="4"/>
  <c r="X589" i="4"/>
  <c r="X588" i="4"/>
  <c r="X587" i="4"/>
  <c r="X586" i="4"/>
  <c r="X585" i="4"/>
  <c r="X584" i="4"/>
  <c r="X583" i="4"/>
  <c r="X582" i="4"/>
  <c r="X581" i="4"/>
  <c r="X580" i="4"/>
  <c r="X579" i="4"/>
  <c r="X578" i="4"/>
  <c r="X577" i="4"/>
  <c r="X576" i="4"/>
  <c r="X575" i="4"/>
  <c r="X574" i="4"/>
  <c r="X573" i="4"/>
  <c r="X572" i="4"/>
  <c r="X571" i="4"/>
  <c r="X570" i="4"/>
  <c r="X569" i="4"/>
  <c r="X568" i="4"/>
  <c r="X567" i="4"/>
  <c r="X566" i="4"/>
  <c r="X565" i="4"/>
  <c r="X564" i="4"/>
  <c r="X563" i="4"/>
  <c r="X562" i="4"/>
  <c r="X561" i="4"/>
  <c r="X560" i="4"/>
  <c r="X559" i="4"/>
  <c r="X558" i="4"/>
  <c r="X557" i="4"/>
  <c r="X556" i="4"/>
  <c r="X555" i="4"/>
  <c r="X554" i="4"/>
  <c r="X553" i="4"/>
  <c r="X552" i="4"/>
  <c r="X551" i="4"/>
  <c r="X550" i="4"/>
  <c r="X549" i="4"/>
  <c r="X548" i="4"/>
  <c r="X547" i="4"/>
  <c r="X546" i="4"/>
  <c r="X545" i="4"/>
  <c r="X544" i="4"/>
  <c r="X543" i="4"/>
  <c r="X542" i="4"/>
  <c r="X541" i="4"/>
  <c r="X540" i="4"/>
  <c r="X539" i="4"/>
  <c r="X538" i="4"/>
  <c r="X537" i="4"/>
  <c r="X536" i="4"/>
  <c r="X535" i="4"/>
  <c r="X534" i="4"/>
  <c r="X533" i="4"/>
  <c r="X532" i="4"/>
  <c r="X531" i="4"/>
  <c r="X530" i="4"/>
  <c r="X529" i="4"/>
  <c r="X528" i="4"/>
  <c r="X527" i="4"/>
  <c r="X526" i="4"/>
  <c r="X525" i="4"/>
  <c r="X524" i="4"/>
  <c r="X523" i="4"/>
  <c r="X522" i="4"/>
  <c r="X521" i="4"/>
  <c r="X520" i="4"/>
  <c r="X519" i="4"/>
  <c r="X518" i="4"/>
  <c r="X517" i="4"/>
  <c r="X516" i="4"/>
  <c r="X515" i="4"/>
  <c r="X514" i="4"/>
  <c r="X513" i="4"/>
  <c r="X512" i="4"/>
  <c r="X511" i="4"/>
  <c r="X510" i="4"/>
  <c r="X509" i="4"/>
  <c r="X508" i="4"/>
  <c r="X507" i="4"/>
  <c r="X506" i="4"/>
  <c r="X505" i="4"/>
  <c r="X504" i="4"/>
  <c r="X503" i="4"/>
  <c r="X502" i="4"/>
  <c r="X501" i="4"/>
  <c r="X500" i="4"/>
  <c r="X499" i="4"/>
  <c r="X498" i="4"/>
  <c r="X497" i="4"/>
  <c r="X496" i="4"/>
  <c r="X495" i="4"/>
  <c r="X494" i="4"/>
  <c r="X493" i="4"/>
  <c r="X492" i="4"/>
  <c r="X491" i="4"/>
  <c r="X490" i="4"/>
  <c r="X489" i="4"/>
  <c r="X488" i="4"/>
  <c r="X487" i="4"/>
  <c r="X486" i="4"/>
  <c r="X485" i="4"/>
  <c r="X484" i="4"/>
  <c r="X483" i="4"/>
  <c r="X482" i="4"/>
  <c r="X481" i="4"/>
  <c r="X480" i="4"/>
  <c r="X479" i="4"/>
  <c r="X478" i="4"/>
  <c r="X477" i="4"/>
  <c r="X476" i="4"/>
  <c r="X475" i="4"/>
  <c r="X474" i="4"/>
  <c r="X473" i="4"/>
  <c r="X472" i="4"/>
  <c r="X471" i="4"/>
  <c r="X470" i="4"/>
  <c r="X469" i="4"/>
  <c r="X468" i="4"/>
  <c r="X467" i="4"/>
  <c r="X466" i="4"/>
  <c r="X465" i="4"/>
  <c r="X464" i="4"/>
  <c r="X463" i="4"/>
  <c r="X462" i="4"/>
  <c r="X461" i="4"/>
  <c r="X460" i="4"/>
  <c r="X459" i="4"/>
  <c r="X458" i="4"/>
  <c r="X457" i="4"/>
  <c r="X456" i="4"/>
  <c r="X455" i="4"/>
  <c r="X454" i="4"/>
  <c r="X453" i="4"/>
  <c r="X452" i="4"/>
  <c r="X451" i="4"/>
  <c r="X450" i="4"/>
  <c r="X449" i="4"/>
  <c r="X448" i="4"/>
  <c r="X447" i="4"/>
  <c r="X446" i="4"/>
  <c r="X445" i="4"/>
  <c r="X444" i="4"/>
  <c r="X443" i="4"/>
  <c r="X442" i="4"/>
  <c r="X441" i="4"/>
  <c r="X440" i="4"/>
  <c r="X439" i="4"/>
  <c r="X438" i="4"/>
  <c r="X437" i="4"/>
  <c r="X436" i="4"/>
  <c r="X435" i="4"/>
  <c r="X434" i="4"/>
  <c r="X433" i="4"/>
  <c r="X432" i="4"/>
  <c r="X431" i="4"/>
  <c r="X430" i="4"/>
  <c r="X429" i="4"/>
  <c r="X428" i="4"/>
  <c r="X427" i="4"/>
  <c r="X426" i="4"/>
  <c r="X425" i="4"/>
  <c r="X424" i="4"/>
  <c r="X423" i="4"/>
  <c r="X422" i="4"/>
  <c r="X421" i="4"/>
  <c r="X420" i="4"/>
  <c r="X419" i="4"/>
  <c r="X418" i="4"/>
  <c r="X417" i="4"/>
  <c r="X416" i="4"/>
  <c r="X415" i="4"/>
  <c r="X414" i="4"/>
  <c r="X413" i="4"/>
  <c r="X412" i="4"/>
  <c r="X411" i="4"/>
  <c r="X410" i="4"/>
  <c r="X409" i="4"/>
  <c r="X408" i="4"/>
  <c r="X407" i="4"/>
  <c r="X406" i="4"/>
  <c r="X405" i="4"/>
  <c r="X404" i="4"/>
  <c r="X403" i="4"/>
  <c r="X402" i="4"/>
  <c r="X401" i="4"/>
  <c r="X400" i="4"/>
  <c r="X399" i="4"/>
  <c r="X398" i="4"/>
  <c r="X397" i="4"/>
  <c r="X396" i="4"/>
  <c r="X395" i="4"/>
  <c r="X394" i="4"/>
  <c r="X393" i="4"/>
  <c r="X392" i="4"/>
  <c r="X391" i="4"/>
  <c r="X390" i="4"/>
  <c r="X389" i="4"/>
  <c r="X388" i="4"/>
  <c r="X387" i="4"/>
  <c r="X386" i="4"/>
  <c r="X385" i="4"/>
  <c r="X384" i="4"/>
  <c r="X383" i="4"/>
  <c r="X382" i="4"/>
  <c r="X381" i="4"/>
  <c r="X380" i="4"/>
  <c r="X379" i="4"/>
  <c r="X378" i="4"/>
  <c r="X377" i="4"/>
  <c r="X376" i="4"/>
  <c r="X375" i="4"/>
  <c r="X374" i="4"/>
  <c r="X373" i="4"/>
  <c r="X372" i="4"/>
  <c r="X371" i="4"/>
  <c r="X370" i="4"/>
  <c r="X369" i="4"/>
  <c r="X368" i="4"/>
  <c r="X367" i="4"/>
  <c r="X366" i="4"/>
  <c r="X365" i="4"/>
  <c r="X364" i="4"/>
  <c r="X363" i="4"/>
  <c r="X362" i="4"/>
  <c r="X361" i="4"/>
  <c r="X360" i="4"/>
  <c r="X359" i="4"/>
  <c r="X358" i="4"/>
  <c r="X357" i="4"/>
  <c r="X356" i="4"/>
  <c r="X355" i="4"/>
  <c r="X354" i="4"/>
  <c r="X353" i="4"/>
  <c r="X352" i="4"/>
  <c r="X351" i="4"/>
  <c r="X350" i="4"/>
  <c r="X349" i="4"/>
  <c r="X348" i="4"/>
  <c r="X347" i="4"/>
  <c r="X346" i="4"/>
  <c r="X345" i="4"/>
  <c r="X344" i="4"/>
  <c r="X343" i="4"/>
  <c r="X342" i="4"/>
  <c r="X341" i="4"/>
  <c r="X340" i="4"/>
  <c r="X339" i="4"/>
  <c r="X338" i="4"/>
  <c r="X337" i="4"/>
  <c r="X336" i="4"/>
  <c r="X335" i="4"/>
  <c r="X334" i="4"/>
  <c r="X333" i="4"/>
  <c r="X332" i="4"/>
  <c r="X331" i="4"/>
  <c r="X330" i="4"/>
  <c r="X329" i="4"/>
  <c r="X328" i="4"/>
  <c r="X327" i="4"/>
  <c r="X326" i="4"/>
  <c r="X325" i="4"/>
  <c r="X324" i="4"/>
  <c r="X323" i="4"/>
  <c r="X322" i="4"/>
  <c r="X321" i="4"/>
  <c r="X320" i="4"/>
  <c r="X319" i="4"/>
  <c r="X318" i="4"/>
  <c r="X317" i="4"/>
  <c r="X316" i="4"/>
  <c r="X315" i="4"/>
  <c r="X314" i="4"/>
  <c r="X313" i="4"/>
  <c r="X312" i="4"/>
  <c r="X311" i="4"/>
  <c r="X310" i="4"/>
  <c r="X309" i="4"/>
  <c r="X308" i="4"/>
  <c r="X307" i="4"/>
  <c r="X306" i="4"/>
  <c r="X305" i="4"/>
  <c r="X304" i="4"/>
  <c r="X303" i="4"/>
  <c r="X302" i="4"/>
  <c r="X301" i="4"/>
  <c r="X300" i="4"/>
  <c r="X299" i="4"/>
  <c r="X298" i="4"/>
  <c r="X297" i="4"/>
  <c r="X296" i="4"/>
  <c r="X295" i="4"/>
  <c r="X294" i="4"/>
  <c r="X293" i="4"/>
  <c r="X292" i="4"/>
  <c r="X291" i="4"/>
  <c r="X290" i="4"/>
  <c r="X289" i="4"/>
  <c r="X288" i="4"/>
  <c r="X287" i="4"/>
  <c r="X286" i="4"/>
  <c r="X285" i="4"/>
  <c r="X284" i="4"/>
  <c r="X283" i="4"/>
  <c r="X282" i="4"/>
  <c r="X281" i="4"/>
  <c r="X280" i="4"/>
  <c r="X279" i="4"/>
  <c r="X278" i="4"/>
  <c r="X277" i="4"/>
  <c r="X276" i="4"/>
  <c r="X275" i="4"/>
  <c r="X274" i="4"/>
  <c r="X273" i="4"/>
  <c r="X272" i="4"/>
  <c r="X271" i="4"/>
  <c r="X270" i="4"/>
  <c r="X269" i="4"/>
  <c r="X268" i="4"/>
  <c r="X267" i="4"/>
  <c r="X266" i="4"/>
  <c r="X265" i="4"/>
  <c r="X264" i="4"/>
  <c r="X263" i="4"/>
  <c r="X262" i="4"/>
  <c r="X261" i="4"/>
  <c r="X260" i="4"/>
  <c r="X259" i="4"/>
  <c r="X258" i="4"/>
  <c r="X257" i="4"/>
  <c r="X256" i="4"/>
  <c r="X255" i="4"/>
  <c r="X254" i="4"/>
  <c r="X253" i="4"/>
  <c r="X252" i="4"/>
  <c r="X251" i="4"/>
  <c r="X250" i="4"/>
  <c r="X249" i="4"/>
  <c r="X248" i="4"/>
  <c r="X247" i="4"/>
  <c r="X246" i="4"/>
  <c r="X245" i="4"/>
  <c r="X244" i="4"/>
  <c r="X243" i="4"/>
  <c r="X242" i="4"/>
  <c r="X241" i="4"/>
  <c r="X240" i="4"/>
  <c r="X239" i="4"/>
  <c r="X238" i="4"/>
  <c r="X237" i="4"/>
  <c r="X236" i="4"/>
  <c r="X235" i="4"/>
  <c r="X234" i="4"/>
  <c r="X233" i="4"/>
  <c r="X232" i="4"/>
  <c r="X231" i="4"/>
  <c r="X230" i="4"/>
  <c r="X229" i="4"/>
  <c r="X228" i="4"/>
  <c r="X227" i="4"/>
  <c r="X226" i="4"/>
  <c r="X225" i="4"/>
  <c r="X224" i="4"/>
  <c r="X223" i="4"/>
  <c r="X222" i="4"/>
  <c r="X221" i="4"/>
  <c r="X220" i="4"/>
  <c r="X219" i="4"/>
  <c r="X218" i="4"/>
  <c r="X217" i="4"/>
  <c r="X216" i="4"/>
  <c r="X215" i="4"/>
  <c r="X214" i="4"/>
  <c r="X213" i="4"/>
  <c r="X212" i="4"/>
  <c r="X211" i="4"/>
  <c r="X210" i="4"/>
  <c r="X209" i="4"/>
  <c r="X208" i="4"/>
  <c r="X207" i="4"/>
  <c r="X206" i="4"/>
  <c r="X205" i="4"/>
  <c r="X204" i="4"/>
  <c r="X203" i="4"/>
  <c r="X202" i="4"/>
  <c r="X201" i="4"/>
  <c r="X200" i="4"/>
  <c r="X199" i="4"/>
  <c r="X198" i="4"/>
  <c r="X197" i="4"/>
  <c r="X196" i="4"/>
  <c r="X195" i="4"/>
  <c r="X194" i="4"/>
  <c r="X193" i="4"/>
  <c r="X192" i="4"/>
  <c r="X191" i="4"/>
  <c r="X190" i="4"/>
  <c r="X189" i="4"/>
  <c r="X188" i="4"/>
  <c r="X187" i="4"/>
  <c r="X186" i="4"/>
  <c r="X185" i="4"/>
  <c r="X184" i="4"/>
  <c r="X183" i="4"/>
  <c r="X182" i="4"/>
  <c r="X181" i="4"/>
  <c r="X180" i="4"/>
  <c r="X179" i="4"/>
  <c r="X178" i="4"/>
  <c r="X177" i="4"/>
  <c r="X176" i="4"/>
  <c r="X175" i="4"/>
  <c r="X174" i="4"/>
  <c r="X173" i="4"/>
  <c r="X172" i="4"/>
  <c r="X171" i="4"/>
  <c r="X170" i="4"/>
  <c r="X169" i="4"/>
  <c r="X168" i="4"/>
  <c r="X167" i="4"/>
  <c r="X166" i="4"/>
  <c r="X165" i="4"/>
  <c r="X164" i="4"/>
  <c r="X163" i="4"/>
  <c r="X162" i="4"/>
  <c r="X161" i="4"/>
  <c r="X160" i="4"/>
  <c r="X159" i="4"/>
  <c r="X158" i="4"/>
  <c r="X157" i="4"/>
  <c r="X156" i="4"/>
  <c r="X155" i="4"/>
  <c r="X154" i="4"/>
  <c r="X153" i="4"/>
  <c r="X152" i="4"/>
  <c r="X151" i="4"/>
  <c r="X150" i="4"/>
  <c r="X149" i="4"/>
  <c r="X148" i="4"/>
  <c r="X147" i="4"/>
  <c r="X146" i="4"/>
  <c r="X145" i="4"/>
  <c r="X144" i="4"/>
  <c r="X143" i="4"/>
  <c r="X142" i="4"/>
  <c r="X141" i="4"/>
  <c r="X140" i="4"/>
  <c r="X139" i="4"/>
  <c r="X138" i="4"/>
  <c r="X137" i="4"/>
  <c r="X136" i="4"/>
  <c r="X135" i="4"/>
  <c r="X134" i="4"/>
  <c r="X133" i="4"/>
  <c r="X132" i="4"/>
  <c r="X131" i="4"/>
  <c r="X130" i="4"/>
  <c r="X129" i="4"/>
  <c r="X128" i="4"/>
  <c r="X127" i="4"/>
  <c r="X126" i="4"/>
  <c r="X125" i="4"/>
  <c r="X124" i="4"/>
  <c r="X123" i="4"/>
  <c r="X122" i="4"/>
  <c r="X121" i="4"/>
  <c r="X120" i="4"/>
  <c r="X119" i="4"/>
  <c r="X118" i="4"/>
  <c r="X117" i="4"/>
  <c r="X116" i="4"/>
  <c r="X115" i="4"/>
  <c r="X114" i="4"/>
  <c r="X113" i="4"/>
  <c r="X112" i="4"/>
  <c r="X111" i="4"/>
  <c r="X110" i="4"/>
  <c r="X109" i="4"/>
  <c r="X108" i="4"/>
  <c r="X107" i="4"/>
  <c r="X106" i="4"/>
  <c r="X105" i="4"/>
  <c r="X104" i="4"/>
  <c r="X103" i="4"/>
  <c r="X102" i="4"/>
  <c r="X101" i="4"/>
  <c r="X100" i="4"/>
  <c r="X99" i="4"/>
  <c r="X98" i="4"/>
  <c r="X97" i="4"/>
  <c r="X96" i="4"/>
  <c r="X95" i="4"/>
  <c r="X94" i="4"/>
  <c r="X93" i="4"/>
  <c r="X92" i="4"/>
  <c r="X91" i="4"/>
  <c r="X90" i="4"/>
  <c r="X89" i="4"/>
  <c r="X88" i="4"/>
  <c r="X87" i="4"/>
  <c r="X86" i="4"/>
  <c r="X85" i="4"/>
  <c r="X84" i="4"/>
  <c r="X83" i="4"/>
  <c r="X82" i="4"/>
  <c r="X81" i="4"/>
  <c r="X80" i="4"/>
  <c r="X79" i="4"/>
  <c r="X78" i="4"/>
  <c r="X77" i="4"/>
  <c r="X76" i="4"/>
  <c r="X75" i="4"/>
  <c r="X74" i="4"/>
  <c r="X73" i="4"/>
  <c r="X72" i="4"/>
  <c r="X71" i="4"/>
  <c r="X70" i="4"/>
  <c r="X69" i="4"/>
  <c r="X68"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P9" i="4" l="1"/>
  <c r="L1000" i="4"/>
  <c r="L999" i="4"/>
  <c r="L998" i="4"/>
  <c r="L997" i="4"/>
  <c r="L996" i="4"/>
  <c r="L995" i="4"/>
  <c r="L994" i="4"/>
  <c r="L993" i="4"/>
  <c r="L992" i="4"/>
  <c r="L991" i="4"/>
  <c r="L990" i="4"/>
  <c r="L989" i="4"/>
  <c r="L988" i="4"/>
  <c r="L987" i="4"/>
  <c r="L986" i="4"/>
  <c r="L985" i="4"/>
  <c r="L984" i="4"/>
  <c r="L983" i="4"/>
  <c r="L982" i="4"/>
  <c r="L981" i="4"/>
  <c r="L980" i="4"/>
  <c r="L979" i="4"/>
  <c r="L978" i="4"/>
  <c r="L977" i="4"/>
  <c r="L976" i="4"/>
  <c r="L975" i="4"/>
  <c r="L974" i="4"/>
  <c r="L973" i="4"/>
  <c r="L972" i="4"/>
  <c r="L971" i="4"/>
  <c r="L970" i="4"/>
  <c r="L969" i="4"/>
  <c r="L968" i="4"/>
  <c r="L967" i="4"/>
  <c r="L966" i="4"/>
  <c r="L965" i="4"/>
  <c r="L964" i="4"/>
  <c r="L963" i="4"/>
  <c r="L962" i="4"/>
  <c r="L961" i="4"/>
  <c r="L960" i="4"/>
  <c r="L959" i="4"/>
  <c r="L958" i="4"/>
  <c r="L957" i="4"/>
  <c r="L956" i="4"/>
  <c r="L955" i="4"/>
  <c r="L954" i="4"/>
  <c r="L953" i="4"/>
  <c r="L952" i="4"/>
  <c r="L951" i="4"/>
  <c r="L950" i="4"/>
  <c r="L949" i="4"/>
  <c r="L948" i="4"/>
  <c r="L947" i="4"/>
  <c r="L946" i="4"/>
  <c r="L945" i="4"/>
  <c r="L944" i="4"/>
  <c r="L943" i="4"/>
  <c r="L942" i="4"/>
  <c r="L941" i="4"/>
  <c r="L940" i="4"/>
  <c r="L939" i="4"/>
  <c r="L938" i="4"/>
  <c r="L937" i="4"/>
  <c r="L936" i="4"/>
  <c r="L935" i="4"/>
  <c r="L934" i="4"/>
  <c r="L933" i="4"/>
  <c r="L932" i="4"/>
  <c r="L931" i="4"/>
  <c r="L930" i="4"/>
  <c r="L929" i="4"/>
  <c r="L928" i="4"/>
  <c r="L927" i="4"/>
  <c r="L926" i="4"/>
  <c r="L925" i="4"/>
  <c r="L924" i="4"/>
  <c r="L923" i="4"/>
  <c r="L922" i="4"/>
  <c r="L921" i="4"/>
  <c r="L920" i="4"/>
  <c r="L919" i="4"/>
  <c r="L918" i="4"/>
  <c r="L917" i="4"/>
  <c r="L916" i="4"/>
  <c r="L915" i="4"/>
  <c r="L914" i="4"/>
  <c r="L913" i="4"/>
  <c r="L912" i="4"/>
  <c r="L911" i="4"/>
  <c r="L910" i="4"/>
  <c r="L909" i="4"/>
  <c r="L908" i="4"/>
  <c r="L907" i="4"/>
  <c r="L906" i="4"/>
  <c r="L905" i="4"/>
  <c r="L904" i="4"/>
  <c r="L903" i="4"/>
  <c r="L902" i="4"/>
  <c r="L901" i="4"/>
  <c r="L900" i="4"/>
  <c r="L899" i="4"/>
  <c r="L898" i="4"/>
  <c r="L897" i="4"/>
  <c r="L896" i="4"/>
  <c r="L895" i="4"/>
  <c r="L894" i="4"/>
  <c r="L893" i="4"/>
  <c r="L892" i="4"/>
  <c r="L891" i="4"/>
  <c r="L890" i="4"/>
  <c r="L889" i="4"/>
  <c r="L888" i="4"/>
  <c r="L887" i="4"/>
  <c r="L886" i="4"/>
  <c r="L885" i="4"/>
  <c r="L884" i="4"/>
  <c r="L883" i="4"/>
  <c r="L882" i="4"/>
  <c r="L881" i="4"/>
  <c r="L880" i="4"/>
  <c r="L879" i="4"/>
  <c r="L878" i="4"/>
  <c r="L877" i="4"/>
  <c r="L876" i="4"/>
  <c r="L875" i="4"/>
  <c r="L874" i="4"/>
  <c r="L873" i="4"/>
  <c r="L872" i="4"/>
  <c r="L871" i="4"/>
  <c r="L870" i="4"/>
  <c r="L869" i="4"/>
  <c r="L868" i="4"/>
  <c r="L867" i="4"/>
  <c r="L866" i="4"/>
  <c r="L865" i="4"/>
  <c r="L864" i="4"/>
  <c r="L863" i="4"/>
  <c r="L862" i="4"/>
  <c r="L861" i="4"/>
  <c r="L860" i="4"/>
  <c r="L859" i="4"/>
  <c r="L858" i="4"/>
  <c r="L857" i="4"/>
  <c r="L856" i="4"/>
  <c r="L855" i="4"/>
  <c r="L854" i="4"/>
  <c r="L853" i="4"/>
  <c r="L852" i="4"/>
  <c r="L851" i="4"/>
  <c r="L850" i="4"/>
  <c r="L849" i="4"/>
  <c r="L848" i="4"/>
  <c r="L847" i="4"/>
  <c r="L846" i="4"/>
  <c r="L845" i="4"/>
  <c r="L844" i="4"/>
  <c r="L843" i="4"/>
  <c r="L842" i="4"/>
  <c r="L841" i="4"/>
  <c r="L840" i="4"/>
  <c r="L839" i="4"/>
  <c r="L838" i="4"/>
  <c r="L837" i="4"/>
  <c r="L836" i="4"/>
  <c r="L835" i="4"/>
  <c r="L834" i="4"/>
  <c r="L833" i="4"/>
  <c r="L832" i="4"/>
  <c r="L831" i="4"/>
  <c r="L830" i="4"/>
  <c r="L829" i="4"/>
  <c r="L828" i="4"/>
  <c r="L827" i="4"/>
  <c r="L826" i="4"/>
  <c r="L825" i="4"/>
  <c r="L824" i="4"/>
  <c r="L823" i="4"/>
  <c r="L822" i="4"/>
  <c r="L821" i="4"/>
  <c r="L820" i="4"/>
  <c r="L819" i="4"/>
  <c r="L818" i="4"/>
  <c r="L817" i="4"/>
  <c r="L816" i="4"/>
  <c r="L815" i="4"/>
  <c r="L814" i="4"/>
  <c r="L813" i="4"/>
  <c r="L812" i="4"/>
  <c r="L811" i="4"/>
  <c r="L810" i="4"/>
  <c r="L809" i="4"/>
  <c r="L808" i="4"/>
  <c r="L807" i="4"/>
  <c r="L806" i="4"/>
  <c r="L805" i="4"/>
  <c r="L804" i="4"/>
  <c r="L803" i="4"/>
  <c r="L802" i="4"/>
  <c r="L801" i="4"/>
  <c r="L800" i="4"/>
  <c r="L799" i="4"/>
  <c r="L798" i="4"/>
  <c r="L797" i="4"/>
  <c r="L796" i="4"/>
  <c r="L795" i="4"/>
  <c r="L794" i="4"/>
  <c r="L793" i="4"/>
  <c r="L792" i="4"/>
  <c r="L791" i="4"/>
  <c r="L790" i="4"/>
  <c r="L789" i="4"/>
  <c r="L788" i="4"/>
  <c r="L787" i="4"/>
  <c r="L786" i="4"/>
  <c r="L785" i="4"/>
  <c r="L784" i="4"/>
  <c r="L783" i="4"/>
  <c r="L782" i="4"/>
  <c r="L781" i="4"/>
  <c r="L780" i="4"/>
  <c r="L779" i="4"/>
  <c r="L778" i="4"/>
  <c r="L777" i="4"/>
  <c r="L776" i="4"/>
  <c r="L775" i="4"/>
  <c r="L774" i="4"/>
  <c r="L773" i="4"/>
  <c r="L772" i="4"/>
  <c r="L771" i="4"/>
  <c r="L770" i="4"/>
  <c r="L769" i="4"/>
  <c r="L768" i="4"/>
  <c r="L767" i="4"/>
  <c r="L766" i="4"/>
  <c r="L765" i="4"/>
  <c r="L764" i="4"/>
  <c r="L763" i="4"/>
  <c r="L762" i="4"/>
  <c r="L761" i="4"/>
  <c r="L760" i="4"/>
  <c r="L759" i="4"/>
  <c r="L758" i="4"/>
  <c r="L757" i="4"/>
  <c r="L756" i="4"/>
  <c r="L755" i="4"/>
  <c r="L754" i="4"/>
  <c r="L753" i="4"/>
  <c r="L752" i="4"/>
  <c r="L751" i="4"/>
  <c r="L750" i="4"/>
  <c r="L749" i="4"/>
  <c r="L748" i="4"/>
  <c r="L747" i="4"/>
  <c r="L746" i="4"/>
  <c r="L745" i="4"/>
  <c r="L744" i="4"/>
  <c r="L743" i="4"/>
  <c r="L742" i="4"/>
  <c r="L741" i="4"/>
  <c r="L740" i="4"/>
  <c r="L739" i="4"/>
  <c r="L738" i="4"/>
  <c r="L737" i="4"/>
  <c r="L736" i="4"/>
  <c r="L735" i="4"/>
  <c r="L734" i="4"/>
  <c r="L733" i="4"/>
  <c r="L732" i="4"/>
  <c r="L731" i="4"/>
  <c r="L730" i="4"/>
  <c r="L729" i="4"/>
  <c r="L728" i="4"/>
  <c r="L727" i="4"/>
  <c r="L726" i="4"/>
  <c r="L725" i="4"/>
  <c r="L724" i="4"/>
  <c r="L723" i="4"/>
  <c r="L722" i="4"/>
  <c r="L721" i="4"/>
  <c r="L720" i="4"/>
  <c r="L719" i="4"/>
  <c r="L718" i="4"/>
  <c r="L717" i="4"/>
  <c r="L716" i="4"/>
  <c r="L715" i="4"/>
  <c r="L714" i="4"/>
  <c r="L713" i="4"/>
  <c r="L712" i="4"/>
  <c r="L711" i="4"/>
  <c r="L710" i="4"/>
  <c r="L709" i="4"/>
  <c r="L708" i="4"/>
  <c r="L707" i="4"/>
  <c r="L706" i="4"/>
  <c r="L705" i="4"/>
  <c r="L704" i="4"/>
  <c r="L703" i="4"/>
  <c r="L702" i="4"/>
  <c r="L701" i="4"/>
  <c r="L700" i="4"/>
  <c r="L699" i="4"/>
  <c r="L698" i="4"/>
  <c r="L697" i="4"/>
  <c r="L696" i="4"/>
  <c r="L695" i="4"/>
  <c r="L694" i="4"/>
  <c r="L693" i="4"/>
  <c r="L692" i="4"/>
  <c r="L691" i="4"/>
  <c r="L690" i="4"/>
  <c r="L689" i="4"/>
  <c r="L688" i="4"/>
  <c r="L687" i="4"/>
  <c r="L686" i="4"/>
  <c r="L685" i="4"/>
  <c r="L684" i="4"/>
  <c r="L683" i="4"/>
  <c r="L682" i="4"/>
  <c r="L681" i="4"/>
  <c r="L680" i="4"/>
  <c r="L679" i="4"/>
  <c r="L678" i="4"/>
  <c r="L677" i="4"/>
  <c r="L676" i="4"/>
  <c r="L675" i="4"/>
  <c r="L674" i="4"/>
  <c r="L673" i="4"/>
  <c r="L672" i="4"/>
  <c r="L671" i="4"/>
  <c r="L670" i="4"/>
  <c r="L669" i="4"/>
  <c r="L668" i="4"/>
  <c r="L667" i="4"/>
  <c r="L666" i="4"/>
  <c r="L665" i="4"/>
  <c r="L664" i="4"/>
  <c r="L663" i="4"/>
  <c r="L662" i="4"/>
  <c r="L661" i="4"/>
  <c r="L660" i="4"/>
  <c r="L659" i="4"/>
  <c r="L658" i="4"/>
  <c r="L657" i="4"/>
  <c r="L656" i="4"/>
  <c r="L655" i="4"/>
  <c r="L654" i="4"/>
  <c r="L653" i="4"/>
  <c r="L652" i="4"/>
  <c r="L651" i="4"/>
  <c r="L650" i="4"/>
  <c r="L649" i="4"/>
  <c r="L648" i="4"/>
  <c r="L647" i="4"/>
  <c r="L646" i="4"/>
  <c r="L645" i="4"/>
  <c r="L644" i="4"/>
  <c r="L643" i="4"/>
  <c r="L642" i="4"/>
  <c r="L641" i="4"/>
  <c r="L640" i="4"/>
  <c r="L639" i="4"/>
  <c r="L638" i="4"/>
  <c r="L637" i="4"/>
  <c r="L636" i="4"/>
  <c r="L635" i="4"/>
  <c r="L634" i="4"/>
  <c r="L633" i="4"/>
  <c r="L632" i="4"/>
  <c r="L631" i="4"/>
  <c r="L630" i="4"/>
  <c r="L629" i="4"/>
  <c r="L628" i="4"/>
  <c r="L627" i="4"/>
  <c r="L626" i="4"/>
  <c r="L625" i="4"/>
  <c r="L624" i="4"/>
  <c r="L623" i="4"/>
  <c r="L622" i="4"/>
  <c r="L621" i="4"/>
  <c r="L620" i="4"/>
  <c r="L619" i="4"/>
  <c r="L618" i="4"/>
  <c r="L617" i="4"/>
  <c r="L616" i="4"/>
  <c r="L615" i="4"/>
  <c r="L614" i="4"/>
  <c r="L613" i="4"/>
  <c r="L612" i="4"/>
  <c r="L611" i="4"/>
  <c r="L610" i="4"/>
  <c r="L609" i="4"/>
  <c r="L608" i="4"/>
  <c r="L607" i="4"/>
  <c r="L606" i="4"/>
  <c r="L605" i="4"/>
  <c r="L604" i="4"/>
  <c r="L603" i="4"/>
  <c r="L602" i="4"/>
  <c r="L601" i="4"/>
  <c r="L600" i="4"/>
  <c r="L599" i="4"/>
  <c r="L598" i="4"/>
  <c r="L597" i="4"/>
  <c r="L596" i="4"/>
  <c r="L595" i="4"/>
  <c r="L594" i="4"/>
  <c r="L593" i="4"/>
  <c r="L592" i="4"/>
  <c r="L591" i="4"/>
  <c r="L590" i="4"/>
  <c r="L589" i="4"/>
  <c r="L588" i="4"/>
  <c r="L587" i="4"/>
  <c r="L586" i="4"/>
  <c r="L585" i="4"/>
  <c r="L584" i="4"/>
  <c r="L583" i="4"/>
  <c r="L582" i="4"/>
  <c r="L581" i="4"/>
  <c r="L580" i="4"/>
  <c r="L579" i="4"/>
  <c r="L578" i="4"/>
  <c r="L577" i="4"/>
  <c r="L576" i="4"/>
  <c r="L575" i="4"/>
  <c r="L574" i="4"/>
  <c r="L573" i="4"/>
  <c r="L572" i="4"/>
  <c r="L571" i="4"/>
  <c r="L570" i="4"/>
  <c r="L569" i="4"/>
  <c r="L568" i="4"/>
  <c r="L567" i="4"/>
  <c r="L566" i="4"/>
  <c r="L565" i="4"/>
  <c r="L564" i="4"/>
  <c r="L563" i="4"/>
  <c r="L562" i="4"/>
  <c r="L561" i="4"/>
  <c r="L560" i="4"/>
  <c r="L559" i="4"/>
  <c r="L558" i="4"/>
  <c r="L557" i="4"/>
  <c r="L556" i="4"/>
  <c r="L555" i="4"/>
  <c r="L554" i="4"/>
  <c r="L553" i="4"/>
  <c r="L552" i="4"/>
  <c r="L551" i="4"/>
  <c r="L550" i="4"/>
  <c r="L549" i="4"/>
  <c r="L548" i="4"/>
  <c r="L547" i="4"/>
  <c r="L546" i="4"/>
  <c r="L545" i="4"/>
  <c r="L544" i="4"/>
  <c r="L543" i="4"/>
  <c r="L542" i="4"/>
  <c r="L541" i="4"/>
  <c r="L540" i="4"/>
  <c r="L539" i="4"/>
  <c r="L538" i="4"/>
  <c r="L537" i="4"/>
  <c r="L536" i="4"/>
  <c r="L535" i="4"/>
  <c r="L534" i="4"/>
  <c r="L533" i="4"/>
  <c r="L532" i="4"/>
  <c r="L531" i="4"/>
  <c r="L530" i="4"/>
  <c r="L529" i="4"/>
  <c r="L528" i="4"/>
  <c r="L527" i="4"/>
  <c r="L526" i="4"/>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E9" i="4" l="1"/>
  <c r="AE7" i="3" l="1"/>
  <c r="AF1000" i="3"/>
  <c r="AF999" i="3"/>
  <c r="AF998" i="3"/>
  <c r="AF997" i="3"/>
  <c r="AF996" i="3"/>
  <c r="AF995" i="3"/>
  <c r="AF994" i="3"/>
  <c r="AF993" i="3"/>
  <c r="AF992" i="3"/>
  <c r="AF991" i="3"/>
  <c r="AF990" i="3"/>
  <c r="AF989" i="3"/>
  <c r="AF988" i="3"/>
  <c r="AF987" i="3"/>
  <c r="AF986" i="3"/>
  <c r="AF985" i="3"/>
  <c r="AF984" i="3"/>
  <c r="AF983" i="3"/>
  <c r="AF982" i="3"/>
  <c r="AF981" i="3"/>
  <c r="AF980" i="3"/>
  <c r="AF979" i="3"/>
  <c r="AF978" i="3"/>
  <c r="AF977" i="3"/>
  <c r="AF976" i="3"/>
  <c r="AF975" i="3"/>
  <c r="AF974" i="3"/>
  <c r="AF973" i="3"/>
  <c r="AF972" i="3"/>
  <c r="AF971" i="3"/>
  <c r="AF970" i="3"/>
  <c r="AF969" i="3"/>
  <c r="AF968" i="3"/>
  <c r="AF967" i="3"/>
  <c r="AF966" i="3"/>
  <c r="AF965" i="3"/>
  <c r="AF964" i="3"/>
  <c r="AF963" i="3"/>
  <c r="AF962" i="3"/>
  <c r="AF961" i="3"/>
  <c r="AF960" i="3"/>
  <c r="AF959" i="3"/>
  <c r="AF958" i="3"/>
  <c r="AF957" i="3"/>
  <c r="AF956" i="3"/>
  <c r="AF955" i="3"/>
  <c r="AF954" i="3"/>
  <c r="AF953" i="3"/>
  <c r="AF952" i="3"/>
  <c r="AF951" i="3"/>
  <c r="AF950" i="3"/>
  <c r="AF949" i="3"/>
  <c r="AF948" i="3"/>
  <c r="AF947" i="3"/>
  <c r="AF946" i="3"/>
  <c r="AF945" i="3"/>
  <c r="AF944" i="3"/>
  <c r="AF943" i="3"/>
  <c r="AF942" i="3"/>
  <c r="AF941" i="3"/>
  <c r="AF940" i="3"/>
  <c r="AF939" i="3"/>
  <c r="AF938" i="3"/>
  <c r="AF937" i="3"/>
  <c r="AF936" i="3"/>
  <c r="AF935" i="3"/>
  <c r="AF934" i="3"/>
  <c r="AF933" i="3"/>
  <c r="AF932" i="3"/>
  <c r="AF931" i="3"/>
  <c r="AF930" i="3"/>
  <c r="AF929" i="3"/>
  <c r="AF928" i="3"/>
  <c r="AF927" i="3"/>
  <c r="AF926" i="3"/>
  <c r="AF925" i="3"/>
  <c r="AF924" i="3"/>
  <c r="AF923" i="3"/>
  <c r="AF922" i="3"/>
  <c r="AF921" i="3"/>
  <c r="AF920" i="3"/>
  <c r="AF919" i="3"/>
  <c r="AF918" i="3"/>
  <c r="AF917" i="3"/>
  <c r="AF916" i="3"/>
  <c r="AF915" i="3"/>
  <c r="AF914" i="3"/>
  <c r="AF913" i="3"/>
  <c r="AF912" i="3"/>
  <c r="AF911" i="3"/>
  <c r="AF910" i="3"/>
  <c r="AF909" i="3"/>
  <c r="AF908" i="3"/>
  <c r="AF907" i="3"/>
  <c r="AF906" i="3"/>
  <c r="AF905" i="3"/>
  <c r="AF904" i="3"/>
  <c r="AF903" i="3"/>
  <c r="AF902" i="3"/>
  <c r="AF901" i="3"/>
  <c r="AF900" i="3"/>
  <c r="AF899" i="3"/>
  <c r="AF898" i="3"/>
  <c r="AF897" i="3"/>
  <c r="AF896" i="3"/>
  <c r="AF895" i="3"/>
  <c r="AF894" i="3"/>
  <c r="AF893" i="3"/>
  <c r="AF892" i="3"/>
  <c r="AF891" i="3"/>
  <c r="AF890" i="3"/>
  <c r="AF889" i="3"/>
  <c r="AF888" i="3"/>
  <c r="AF887" i="3"/>
  <c r="AF886" i="3"/>
  <c r="AF885" i="3"/>
  <c r="AF884" i="3"/>
  <c r="AF883" i="3"/>
  <c r="AF882" i="3"/>
  <c r="AF881" i="3"/>
  <c r="AF880" i="3"/>
  <c r="AF879" i="3"/>
  <c r="AF878" i="3"/>
  <c r="AF877" i="3"/>
  <c r="AF876" i="3"/>
  <c r="AF875" i="3"/>
  <c r="AF874" i="3"/>
  <c r="AF873" i="3"/>
  <c r="AF872" i="3"/>
  <c r="AF871" i="3"/>
  <c r="AF870" i="3"/>
  <c r="AF869" i="3"/>
  <c r="AF868" i="3"/>
  <c r="AF867" i="3"/>
  <c r="AF866" i="3"/>
  <c r="AF865" i="3"/>
  <c r="AF864" i="3"/>
  <c r="AF863" i="3"/>
  <c r="AF862" i="3"/>
  <c r="AF861" i="3"/>
  <c r="AF860" i="3"/>
  <c r="AF859" i="3"/>
  <c r="AF858" i="3"/>
  <c r="AF857" i="3"/>
  <c r="AF856" i="3"/>
  <c r="AF855" i="3"/>
  <c r="AF854" i="3"/>
  <c r="AF853" i="3"/>
  <c r="AF852" i="3"/>
  <c r="AF851" i="3"/>
  <c r="AF850" i="3"/>
  <c r="AF849" i="3"/>
  <c r="AF848" i="3"/>
  <c r="AF847" i="3"/>
  <c r="AF846" i="3"/>
  <c r="AF845" i="3"/>
  <c r="AF844" i="3"/>
  <c r="AF843" i="3"/>
  <c r="AF842" i="3"/>
  <c r="AF841" i="3"/>
  <c r="AF840" i="3"/>
  <c r="AF839" i="3"/>
  <c r="AF838" i="3"/>
  <c r="AF837" i="3"/>
  <c r="AF836" i="3"/>
  <c r="AF835" i="3"/>
  <c r="AF834" i="3"/>
  <c r="AF833" i="3"/>
  <c r="AF832" i="3"/>
  <c r="AF831" i="3"/>
  <c r="AF830" i="3"/>
  <c r="AF829" i="3"/>
  <c r="AF828" i="3"/>
  <c r="AF827" i="3"/>
  <c r="AF826" i="3"/>
  <c r="AF825" i="3"/>
  <c r="AF824" i="3"/>
  <c r="AF823" i="3"/>
  <c r="AF822" i="3"/>
  <c r="AF821" i="3"/>
  <c r="AF820" i="3"/>
  <c r="AF819" i="3"/>
  <c r="AF818" i="3"/>
  <c r="AF817" i="3"/>
  <c r="AF816" i="3"/>
  <c r="AF815" i="3"/>
  <c r="AF814" i="3"/>
  <c r="AF813" i="3"/>
  <c r="AF812" i="3"/>
  <c r="AF811" i="3"/>
  <c r="AF810" i="3"/>
  <c r="AF809" i="3"/>
  <c r="AF808" i="3"/>
  <c r="AF807" i="3"/>
  <c r="AF806" i="3"/>
  <c r="AF805" i="3"/>
  <c r="AF804" i="3"/>
  <c r="AF803" i="3"/>
  <c r="AF802" i="3"/>
  <c r="AF801" i="3"/>
  <c r="AF800" i="3"/>
  <c r="AF799" i="3"/>
  <c r="AF798" i="3"/>
  <c r="AF797" i="3"/>
  <c r="AF796" i="3"/>
  <c r="AF795" i="3"/>
  <c r="AF794" i="3"/>
  <c r="AF793" i="3"/>
  <c r="AF792" i="3"/>
  <c r="AF791" i="3"/>
  <c r="AF790" i="3"/>
  <c r="AF789" i="3"/>
  <c r="AF788" i="3"/>
  <c r="AF787" i="3"/>
  <c r="AF786" i="3"/>
  <c r="AF785" i="3"/>
  <c r="AF784" i="3"/>
  <c r="AF783" i="3"/>
  <c r="AF782" i="3"/>
  <c r="AF781" i="3"/>
  <c r="AF780" i="3"/>
  <c r="AF779" i="3"/>
  <c r="AF778" i="3"/>
  <c r="AF777" i="3"/>
  <c r="AF776" i="3"/>
  <c r="AF775" i="3"/>
  <c r="AF774" i="3"/>
  <c r="AF773" i="3"/>
  <c r="AF772" i="3"/>
  <c r="AF771" i="3"/>
  <c r="AF770" i="3"/>
  <c r="AF769" i="3"/>
  <c r="AF768" i="3"/>
  <c r="AF767" i="3"/>
  <c r="AF766" i="3"/>
  <c r="AF765" i="3"/>
  <c r="AF764" i="3"/>
  <c r="AF763" i="3"/>
  <c r="AF762" i="3"/>
  <c r="AF761" i="3"/>
  <c r="AF760" i="3"/>
  <c r="AF759" i="3"/>
  <c r="AF758" i="3"/>
  <c r="AF757" i="3"/>
  <c r="AF756" i="3"/>
  <c r="AF755" i="3"/>
  <c r="AF754" i="3"/>
  <c r="AF753" i="3"/>
  <c r="AF752" i="3"/>
  <c r="AF751" i="3"/>
  <c r="AF750" i="3"/>
  <c r="AF749" i="3"/>
  <c r="AF748" i="3"/>
  <c r="AF747" i="3"/>
  <c r="AF746" i="3"/>
  <c r="AF745" i="3"/>
  <c r="AF744" i="3"/>
  <c r="AF743" i="3"/>
  <c r="AF742" i="3"/>
  <c r="AF741" i="3"/>
  <c r="AF740" i="3"/>
  <c r="AF739" i="3"/>
  <c r="AF738" i="3"/>
  <c r="AF737" i="3"/>
  <c r="AF736" i="3"/>
  <c r="AF735" i="3"/>
  <c r="AF734" i="3"/>
  <c r="AF733" i="3"/>
  <c r="AF732" i="3"/>
  <c r="AF731" i="3"/>
  <c r="AF730" i="3"/>
  <c r="AF729" i="3"/>
  <c r="AF728" i="3"/>
  <c r="AF727" i="3"/>
  <c r="AF726" i="3"/>
  <c r="AF725" i="3"/>
  <c r="AF724" i="3"/>
  <c r="AF723" i="3"/>
  <c r="AF722" i="3"/>
  <c r="AF721" i="3"/>
  <c r="AF720" i="3"/>
  <c r="AF719" i="3"/>
  <c r="AF718" i="3"/>
  <c r="AF717" i="3"/>
  <c r="AF716" i="3"/>
  <c r="AF715" i="3"/>
  <c r="AF714" i="3"/>
  <c r="AF713" i="3"/>
  <c r="AF712" i="3"/>
  <c r="AF711" i="3"/>
  <c r="AF710" i="3"/>
  <c r="AF709" i="3"/>
  <c r="AF708" i="3"/>
  <c r="AF707" i="3"/>
  <c r="AF706" i="3"/>
  <c r="AF705" i="3"/>
  <c r="AF704" i="3"/>
  <c r="AF703" i="3"/>
  <c r="AF702" i="3"/>
  <c r="AF701" i="3"/>
  <c r="AF700" i="3"/>
  <c r="AF699" i="3"/>
  <c r="AF698" i="3"/>
  <c r="AF697" i="3"/>
  <c r="AF696" i="3"/>
  <c r="AF695" i="3"/>
  <c r="AF694" i="3"/>
  <c r="AF693" i="3"/>
  <c r="AF692" i="3"/>
  <c r="AF691" i="3"/>
  <c r="AF690" i="3"/>
  <c r="AF689" i="3"/>
  <c r="AF688" i="3"/>
  <c r="AF687" i="3"/>
  <c r="AF686" i="3"/>
  <c r="AF685" i="3"/>
  <c r="AF684" i="3"/>
  <c r="AF683" i="3"/>
  <c r="AF682" i="3"/>
  <c r="AF681" i="3"/>
  <c r="AF680" i="3"/>
  <c r="AF679" i="3"/>
  <c r="AF678" i="3"/>
  <c r="AF677" i="3"/>
  <c r="AF676" i="3"/>
  <c r="AF675" i="3"/>
  <c r="AF674" i="3"/>
  <c r="AF673" i="3"/>
  <c r="AF672" i="3"/>
  <c r="AF671" i="3"/>
  <c r="AF670" i="3"/>
  <c r="AF669" i="3"/>
  <c r="AF668" i="3"/>
  <c r="AF667" i="3"/>
  <c r="AF666" i="3"/>
  <c r="AF665" i="3"/>
  <c r="AF664" i="3"/>
  <c r="AF663" i="3"/>
  <c r="AF662" i="3"/>
  <c r="AF661" i="3"/>
  <c r="AF660" i="3"/>
  <c r="AF659" i="3"/>
  <c r="AF658" i="3"/>
  <c r="AF657" i="3"/>
  <c r="AF656" i="3"/>
  <c r="AF655" i="3"/>
  <c r="AF654" i="3"/>
  <c r="AF653" i="3"/>
  <c r="AF652" i="3"/>
  <c r="AF651" i="3"/>
  <c r="AF650" i="3"/>
  <c r="AF649" i="3"/>
  <c r="AF648" i="3"/>
  <c r="AF647" i="3"/>
  <c r="AF646" i="3"/>
  <c r="AF645" i="3"/>
  <c r="AF644" i="3"/>
  <c r="AF643" i="3"/>
  <c r="AF642" i="3"/>
  <c r="AF641" i="3"/>
  <c r="AF640" i="3"/>
  <c r="AF639" i="3"/>
  <c r="AF638" i="3"/>
  <c r="AF637" i="3"/>
  <c r="AF636" i="3"/>
  <c r="AF635" i="3"/>
  <c r="AF634" i="3"/>
  <c r="AF633" i="3"/>
  <c r="AF632" i="3"/>
  <c r="AF631" i="3"/>
  <c r="AF630" i="3"/>
  <c r="AF629" i="3"/>
  <c r="AF628" i="3"/>
  <c r="AF627" i="3"/>
  <c r="AF626" i="3"/>
  <c r="AF625" i="3"/>
  <c r="AF624" i="3"/>
  <c r="AF623" i="3"/>
  <c r="AF622" i="3"/>
  <c r="AF621" i="3"/>
  <c r="AF620" i="3"/>
  <c r="AF619" i="3"/>
  <c r="AF618" i="3"/>
  <c r="AF617" i="3"/>
  <c r="AF616" i="3"/>
  <c r="AF615" i="3"/>
  <c r="AF614" i="3"/>
  <c r="AF613" i="3"/>
  <c r="AF612" i="3"/>
  <c r="AF611" i="3"/>
  <c r="AF610" i="3"/>
  <c r="AF609" i="3"/>
  <c r="AF608" i="3"/>
  <c r="AF607" i="3"/>
  <c r="AF606" i="3"/>
  <c r="AF605" i="3"/>
  <c r="AF604" i="3"/>
  <c r="AF603" i="3"/>
  <c r="AF602" i="3"/>
  <c r="AF601" i="3"/>
  <c r="AF600" i="3"/>
  <c r="AF599" i="3"/>
  <c r="AF598" i="3"/>
  <c r="AF597" i="3"/>
  <c r="AF596" i="3"/>
  <c r="AF595" i="3"/>
  <c r="AF594" i="3"/>
  <c r="AF593" i="3"/>
  <c r="AF592" i="3"/>
  <c r="AF591" i="3"/>
  <c r="AF590" i="3"/>
  <c r="AF589" i="3"/>
  <c r="AF588" i="3"/>
  <c r="AF587" i="3"/>
  <c r="AF586" i="3"/>
  <c r="AF585" i="3"/>
  <c r="AF584" i="3"/>
  <c r="AF583" i="3"/>
  <c r="AF582" i="3"/>
  <c r="AF581" i="3"/>
  <c r="AF580" i="3"/>
  <c r="AF579" i="3"/>
  <c r="AF578" i="3"/>
  <c r="AF577" i="3"/>
  <c r="AF576" i="3"/>
  <c r="AF575" i="3"/>
  <c r="AF574" i="3"/>
  <c r="AF573" i="3"/>
  <c r="AF572" i="3"/>
  <c r="AF571" i="3"/>
  <c r="AF570" i="3"/>
  <c r="AF569" i="3"/>
  <c r="AF568" i="3"/>
  <c r="AF567" i="3"/>
  <c r="AF566" i="3"/>
  <c r="AF565" i="3"/>
  <c r="AF564" i="3"/>
  <c r="AF563" i="3"/>
  <c r="AF562" i="3"/>
  <c r="AF561" i="3"/>
  <c r="AF560" i="3"/>
  <c r="AF559" i="3"/>
  <c r="AF558" i="3"/>
  <c r="AF557" i="3"/>
  <c r="AF556" i="3"/>
  <c r="AF555" i="3"/>
  <c r="AF554" i="3"/>
  <c r="AF553" i="3"/>
  <c r="AF552" i="3"/>
  <c r="AF551" i="3"/>
  <c r="AF550" i="3"/>
  <c r="AF549" i="3"/>
  <c r="AF548" i="3"/>
  <c r="AF547" i="3"/>
  <c r="AF546" i="3"/>
  <c r="AF545" i="3"/>
  <c r="AF544" i="3"/>
  <c r="AF543" i="3"/>
  <c r="AF542" i="3"/>
  <c r="AF541" i="3"/>
  <c r="AF540" i="3"/>
  <c r="AF539" i="3"/>
  <c r="AF538" i="3"/>
  <c r="AF537" i="3"/>
  <c r="AF536" i="3"/>
  <c r="AF535" i="3"/>
  <c r="AF534" i="3"/>
  <c r="AF533" i="3"/>
  <c r="AF532" i="3"/>
  <c r="AF531" i="3"/>
  <c r="AF530" i="3"/>
  <c r="AF529" i="3"/>
  <c r="AF528" i="3"/>
  <c r="AF527" i="3"/>
  <c r="AF526" i="3"/>
  <c r="AF525" i="3"/>
  <c r="AF524" i="3"/>
  <c r="AF523" i="3"/>
  <c r="AF522" i="3"/>
  <c r="AF521" i="3"/>
  <c r="AF520" i="3"/>
  <c r="AF519" i="3"/>
  <c r="AF518" i="3"/>
  <c r="AF517" i="3"/>
  <c r="AF516" i="3"/>
  <c r="AF515" i="3"/>
  <c r="AF514" i="3"/>
  <c r="AF513" i="3"/>
  <c r="AF512" i="3"/>
  <c r="AF511" i="3"/>
  <c r="AF510" i="3"/>
  <c r="AF509" i="3"/>
  <c r="AF508" i="3"/>
  <c r="AF507" i="3"/>
  <c r="AF506" i="3"/>
  <c r="AF505" i="3"/>
  <c r="AF504" i="3"/>
  <c r="AF503" i="3"/>
  <c r="AF502" i="3"/>
  <c r="AF501" i="3"/>
  <c r="AF500" i="3"/>
  <c r="AF499" i="3"/>
  <c r="AF498" i="3"/>
  <c r="AF497" i="3"/>
  <c r="AF496" i="3"/>
  <c r="AF495" i="3"/>
  <c r="AF494" i="3"/>
  <c r="AF493" i="3"/>
  <c r="AF492" i="3"/>
  <c r="AF491" i="3"/>
  <c r="AF490" i="3"/>
  <c r="AF489" i="3"/>
  <c r="AF488" i="3"/>
  <c r="AF487" i="3"/>
  <c r="AF486" i="3"/>
  <c r="AF485" i="3"/>
  <c r="AF484" i="3"/>
  <c r="AF483" i="3"/>
  <c r="AF482" i="3"/>
  <c r="AF481" i="3"/>
  <c r="AF480" i="3"/>
  <c r="AF479" i="3"/>
  <c r="AF478" i="3"/>
  <c r="AF477" i="3"/>
  <c r="AF476" i="3"/>
  <c r="AF475" i="3"/>
  <c r="AF474" i="3"/>
  <c r="AF473" i="3"/>
  <c r="AF472" i="3"/>
  <c r="AF471" i="3"/>
  <c r="AF470" i="3"/>
  <c r="AF469" i="3"/>
  <c r="AF468" i="3"/>
  <c r="AF467" i="3"/>
  <c r="AF466" i="3"/>
  <c r="AF465" i="3"/>
  <c r="AF464" i="3"/>
  <c r="AF463" i="3"/>
  <c r="AF462" i="3"/>
  <c r="AF461" i="3"/>
  <c r="AF460" i="3"/>
  <c r="AF459" i="3"/>
  <c r="AF458" i="3"/>
  <c r="AF457" i="3"/>
  <c r="AF456" i="3"/>
  <c r="AF455" i="3"/>
  <c r="AF454" i="3"/>
  <c r="AF453" i="3"/>
  <c r="AF452" i="3"/>
  <c r="AF451" i="3"/>
  <c r="AF450" i="3"/>
  <c r="AF449" i="3"/>
  <c r="AF448" i="3"/>
  <c r="AF447" i="3"/>
  <c r="AF446" i="3"/>
  <c r="AF445" i="3"/>
  <c r="AF444" i="3"/>
  <c r="AF443" i="3"/>
  <c r="AF442" i="3"/>
  <c r="AF441" i="3"/>
  <c r="AF440" i="3"/>
  <c r="AF439" i="3"/>
  <c r="AF438" i="3"/>
  <c r="AF437" i="3"/>
  <c r="AF436" i="3"/>
  <c r="AF435" i="3"/>
  <c r="AF434" i="3"/>
  <c r="AF433" i="3"/>
  <c r="AF432" i="3"/>
  <c r="AF431" i="3"/>
  <c r="AF430" i="3"/>
  <c r="AF429" i="3"/>
  <c r="AF428" i="3"/>
  <c r="AF427" i="3"/>
  <c r="AF426" i="3"/>
  <c r="AF425" i="3"/>
  <c r="AF424" i="3"/>
  <c r="AF423" i="3"/>
  <c r="AF422" i="3"/>
  <c r="AF421" i="3"/>
  <c r="AF420" i="3"/>
  <c r="AF419" i="3"/>
  <c r="AF418" i="3"/>
  <c r="AF417" i="3"/>
  <c r="AF416" i="3"/>
  <c r="AF415" i="3"/>
  <c r="AF414" i="3"/>
  <c r="AF413" i="3"/>
  <c r="AF412" i="3"/>
  <c r="AF411" i="3"/>
  <c r="AF410" i="3"/>
  <c r="AF409" i="3"/>
  <c r="AF408" i="3"/>
  <c r="AF407" i="3"/>
  <c r="AF406" i="3"/>
  <c r="AF405" i="3"/>
  <c r="AF404" i="3"/>
  <c r="AF403" i="3"/>
  <c r="AF402" i="3"/>
  <c r="AF401" i="3"/>
  <c r="AF400" i="3"/>
  <c r="AF399" i="3"/>
  <c r="AF398" i="3"/>
  <c r="AF397" i="3"/>
  <c r="AF396" i="3"/>
  <c r="AF395" i="3"/>
  <c r="AF394" i="3"/>
  <c r="AF393" i="3"/>
  <c r="AF392" i="3"/>
  <c r="AF391" i="3"/>
  <c r="AF390" i="3"/>
  <c r="AF389" i="3"/>
  <c r="AF388" i="3"/>
  <c r="AF387" i="3"/>
  <c r="AF386" i="3"/>
  <c r="AF385" i="3"/>
  <c r="AF384" i="3"/>
  <c r="AF383" i="3"/>
  <c r="AF382" i="3"/>
  <c r="AF381" i="3"/>
  <c r="AF380" i="3"/>
  <c r="AF379" i="3"/>
  <c r="AF378" i="3"/>
  <c r="AF377" i="3"/>
  <c r="AF376" i="3"/>
  <c r="AF375" i="3"/>
  <c r="AF374" i="3"/>
  <c r="AF373" i="3"/>
  <c r="AF372" i="3"/>
  <c r="AF371" i="3"/>
  <c r="AF370" i="3"/>
  <c r="AF369" i="3"/>
  <c r="AF368" i="3"/>
  <c r="AF367" i="3"/>
  <c r="AF366" i="3"/>
  <c r="AF365" i="3"/>
  <c r="AF364" i="3"/>
  <c r="AF363" i="3"/>
  <c r="AF362" i="3"/>
  <c r="AF361" i="3"/>
  <c r="AF360" i="3"/>
  <c r="AF359" i="3"/>
  <c r="AF358" i="3"/>
  <c r="AF357" i="3"/>
  <c r="AF356" i="3"/>
  <c r="AF355" i="3"/>
  <c r="AF354" i="3"/>
  <c r="AF353" i="3"/>
  <c r="AF352" i="3"/>
  <c r="AF351" i="3"/>
  <c r="AF350" i="3"/>
  <c r="AF349" i="3"/>
  <c r="AF348" i="3"/>
  <c r="AF347" i="3"/>
  <c r="AF346" i="3"/>
  <c r="AF345" i="3"/>
  <c r="AF344" i="3"/>
  <c r="AF343" i="3"/>
  <c r="AF342" i="3"/>
  <c r="AF341" i="3"/>
  <c r="AF340" i="3"/>
  <c r="AF339" i="3"/>
  <c r="AF338" i="3"/>
  <c r="AF337" i="3"/>
  <c r="AF336" i="3"/>
  <c r="AF335" i="3"/>
  <c r="AF334" i="3"/>
  <c r="AF333" i="3"/>
  <c r="AF332" i="3"/>
  <c r="AF331" i="3"/>
  <c r="AF330" i="3"/>
  <c r="AF329" i="3"/>
  <c r="AF328" i="3"/>
  <c r="AF327" i="3"/>
  <c r="AF326" i="3"/>
  <c r="AF325" i="3"/>
  <c r="AF324" i="3"/>
  <c r="AF323" i="3"/>
  <c r="AF322" i="3"/>
  <c r="AF321" i="3"/>
  <c r="AF320" i="3"/>
  <c r="AF319" i="3"/>
  <c r="AF318" i="3"/>
  <c r="AF317" i="3"/>
  <c r="AF316" i="3"/>
  <c r="AF315" i="3"/>
  <c r="AF314" i="3"/>
  <c r="AF313" i="3"/>
  <c r="AF312" i="3"/>
  <c r="AF311" i="3"/>
  <c r="AF310" i="3"/>
  <c r="AF309" i="3"/>
  <c r="AF308" i="3"/>
  <c r="AF307" i="3"/>
  <c r="AF306" i="3"/>
  <c r="AF305" i="3"/>
  <c r="AF304" i="3"/>
  <c r="AF303" i="3"/>
  <c r="AF302" i="3"/>
  <c r="AF301" i="3"/>
  <c r="AF300" i="3"/>
  <c r="AF299" i="3"/>
  <c r="AF298" i="3"/>
  <c r="AF297" i="3"/>
  <c r="AF296" i="3"/>
  <c r="AF295" i="3"/>
  <c r="AF294" i="3"/>
  <c r="AF293" i="3"/>
  <c r="AF292" i="3"/>
  <c r="AF291" i="3"/>
  <c r="AF290" i="3"/>
  <c r="AF289" i="3"/>
  <c r="AF288" i="3"/>
  <c r="AF287" i="3"/>
  <c r="AF286" i="3"/>
  <c r="AF285" i="3"/>
  <c r="AF284" i="3"/>
  <c r="AF283" i="3"/>
  <c r="AF282" i="3"/>
  <c r="AF281" i="3"/>
  <c r="AF280" i="3"/>
  <c r="AF279" i="3"/>
  <c r="AF278" i="3"/>
  <c r="AF277" i="3"/>
  <c r="AF276" i="3"/>
  <c r="AF275" i="3"/>
  <c r="AF274" i="3"/>
  <c r="AF273" i="3"/>
  <c r="AF272" i="3"/>
  <c r="AF271" i="3"/>
  <c r="AF270" i="3"/>
  <c r="AF269" i="3"/>
  <c r="AF268" i="3"/>
  <c r="AF267" i="3"/>
  <c r="AF266" i="3"/>
  <c r="AF265" i="3"/>
  <c r="AF264" i="3"/>
  <c r="AF263" i="3"/>
  <c r="AF262" i="3"/>
  <c r="AF261" i="3"/>
  <c r="AF260" i="3"/>
  <c r="AF259" i="3"/>
  <c r="AF258" i="3"/>
  <c r="AF257" i="3"/>
  <c r="AF256" i="3"/>
  <c r="AF255" i="3"/>
  <c r="AF254" i="3"/>
  <c r="AF253" i="3"/>
  <c r="AF252" i="3"/>
  <c r="AF251" i="3"/>
  <c r="AF250" i="3"/>
  <c r="AF249" i="3"/>
  <c r="AF248" i="3"/>
  <c r="AF247" i="3"/>
  <c r="AF246" i="3"/>
  <c r="AF245" i="3"/>
  <c r="AF244" i="3"/>
  <c r="AF243" i="3"/>
  <c r="AF242" i="3"/>
  <c r="AF241" i="3"/>
  <c r="AF240" i="3"/>
  <c r="AF239" i="3"/>
  <c r="AF238" i="3"/>
  <c r="AF237" i="3"/>
  <c r="AF236" i="3"/>
  <c r="AF235" i="3"/>
  <c r="AF234" i="3"/>
  <c r="AF233" i="3"/>
  <c r="AF232" i="3"/>
  <c r="AF231" i="3"/>
  <c r="AF230" i="3"/>
  <c r="AF229" i="3"/>
  <c r="AF228" i="3"/>
  <c r="AF227" i="3"/>
  <c r="AF226" i="3"/>
  <c r="AF225" i="3"/>
  <c r="AF224" i="3"/>
  <c r="AF223" i="3"/>
  <c r="AF222" i="3"/>
  <c r="AF221" i="3"/>
  <c r="AF220" i="3"/>
  <c r="AF219" i="3"/>
  <c r="AF218" i="3"/>
  <c r="AF217" i="3"/>
  <c r="AF216" i="3"/>
  <c r="AF215" i="3"/>
  <c r="AF214" i="3"/>
  <c r="AF213" i="3"/>
  <c r="AF212" i="3"/>
  <c r="AF211" i="3"/>
  <c r="AF210" i="3"/>
  <c r="AF209" i="3"/>
  <c r="AF208" i="3"/>
  <c r="AF207" i="3"/>
  <c r="AF206" i="3"/>
  <c r="AF205" i="3"/>
  <c r="AF204" i="3"/>
  <c r="AF203" i="3"/>
  <c r="AF202" i="3"/>
  <c r="AF201" i="3"/>
  <c r="AF200" i="3"/>
  <c r="AF199" i="3"/>
  <c r="AF198" i="3"/>
  <c r="AF197" i="3"/>
  <c r="AF196" i="3"/>
  <c r="AF195" i="3"/>
  <c r="AF194" i="3"/>
  <c r="AF193" i="3"/>
  <c r="AF192" i="3"/>
  <c r="AF191" i="3"/>
  <c r="AF190" i="3"/>
  <c r="AF189" i="3"/>
  <c r="AF188" i="3"/>
  <c r="AF187" i="3"/>
  <c r="AF186" i="3"/>
  <c r="AF185" i="3"/>
  <c r="AF184" i="3"/>
  <c r="AF183" i="3"/>
  <c r="AF182" i="3"/>
  <c r="AF181" i="3"/>
  <c r="AF180" i="3"/>
  <c r="AF179" i="3"/>
  <c r="AF178" i="3"/>
  <c r="AF177" i="3"/>
  <c r="AF176" i="3"/>
  <c r="AF175" i="3"/>
  <c r="AF174" i="3"/>
  <c r="AF173" i="3"/>
  <c r="AF172" i="3"/>
  <c r="AF171" i="3"/>
  <c r="AF170" i="3"/>
  <c r="AF169" i="3"/>
  <c r="AF168" i="3"/>
  <c r="AF167" i="3"/>
  <c r="AF166" i="3"/>
  <c r="AF165" i="3"/>
  <c r="AF164" i="3"/>
  <c r="AF163" i="3"/>
  <c r="AF162" i="3"/>
  <c r="AF161" i="3"/>
  <c r="AF160" i="3"/>
  <c r="AF159" i="3"/>
  <c r="AF158" i="3"/>
  <c r="AF157" i="3"/>
  <c r="AF156" i="3"/>
  <c r="AF155" i="3"/>
  <c r="AF154" i="3"/>
  <c r="AF153" i="3"/>
  <c r="AF152" i="3"/>
  <c r="AF151" i="3"/>
  <c r="AF150" i="3"/>
  <c r="AF149" i="3"/>
  <c r="AF148" i="3"/>
  <c r="AF147" i="3"/>
  <c r="AF146" i="3"/>
  <c r="AF145" i="3"/>
  <c r="AF144" i="3"/>
  <c r="AF143" i="3"/>
  <c r="AF142" i="3"/>
  <c r="AF141" i="3"/>
  <c r="AF140" i="3"/>
  <c r="AF139" i="3"/>
  <c r="AF138" i="3"/>
  <c r="AF137" i="3"/>
  <c r="AF136" i="3"/>
  <c r="AF135" i="3"/>
  <c r="AF134" i="3"/>
  <c r="AF133" i="3"/>
  <c r="AF132" i="3"/>
  <c r="AF131" i="3"/>
  <c r="AF130" i="3"/>
  <c r="AF129" i="3"/>
  <c r="AF128" i="3"/>
  <c r="AF127" i="3"/>
  <c r="AF126" i="3"/>
  <c r="AF125" i="3"/>
  <c r="AF124" i="3"/>
  <c r="AF123" i="3"/>
  <c r="AF122" i="3"/>
  <c r="AF121" i="3"/>
  <c r="AF120" i="3"/>
  <c r="AF119" i="3"/>
  <c r="AF118" i="3"/>
  <c r="AF117" i="3"/>
  <c r="AF116" i="3"/>
  <c r="AF115" i="3"/>
  <c r="AF114" i="3"/>
  <c r="AF113" i="3"/>
  <c r="AF112" i="3"/>
  <c r="AF111" i="3"/>
  <c r="AF110" i="3"/>
  <c r="AF109" i="3"/>
  <c r="AF108" i="3"/>
  <c r="AF107" i="3"/>
  <c r="AF106" i="3"/>
  <c r="AF105" i="3"/>
  <c r="AF104" i="3"/>
  <c r="AF103" i="3"/>
  <c r="AF102" i="3"/>
  <c r="AF101" i="3"/>
  <c r="AF100" i="3"/>
  <c r="AF99" i="3"/>
  <c r="AF98" i="3"/>
  <c r="AF97" i="3"/>
  <c r="AF96" i="3"/>
  <c r="AF95" i="3"/>
  <c r="AF94" i="3"/>
  <c r="AF93" i="3"/>
  <c r="AF92" i="3"/>
  <c r="AF91" i="3"/>
  <c r="AF90" i="3"/>
  <c r="AF89" i="3"/>
  <c r="AF88" i="3"/>
  <c r="AF87" i="3"/>
  <c r="AF86" i="3"/>
  <c r="AF85" i="3"/>
  <c r="AF84" i="3"/>
  <c r="AF83" i="3"/>
  <c r="AF82" i="3"/>
  <c r="AF81" i="3"/>
  <c r="AF80" i="3"/>
  <c r="AF79" i="3"/>
  <c r="AF78" i="3"/>
  <c r="AF77" i="3"/>
  <c r="AF76" i="3"/>
  <c r="AF75" i="3"/>
  <c r="AF74" i="3"/>
  <c r="AF73" i="3"/>
  <c r="AF72" i="3"/>
  <c r="AF71" i="3"/>
  <c r="AF70" i="3"/>
  <c r="AF69" i="3"/>
  <c r="AF68" i="3"/>
  <c r="AF67" i="3"/>
  <c r="AF66" i="3"/>
  <c r="AF65" i="3"/>
  <c r="AF64" i="3"/>
  <c r="AF63" i="3"/>
  <c r="AF62" i="3"/>
  <c r="AF61" i="3"/>
  <c r="AF60" i="3"/>
  <c r="AF59" i="3"/>
  <c r="AF58" i="3"/>
  <c r="AF57" i="3"/>
  <c r="AF56" i="3"/>
  <c r="AF55" i="3"/>
  <c r="AF54" i="3"/>
  <c r="AF53" i="3"/>
  <c r="AF52" i="3"/>
  <c r="AF51" i="3"/>
  <c r="AF50" i="3"/>
  <c r="AF49" i="3"/>
  <c r="AF48" i="3"/>
  <c r="AF47" i="3"/>
  <c r="AF46" i="3"/>
  <c r="AF45" i="3"/>
  <c r="AF44" i="3"/>
  <c r="AF43" i="3"/>
  <c r="AF42" i="3"/>
  <c r="AF41" i="3"/>
  <c r="AF40" i="3"/>
  <c r="AF39" i="3"/>
  <c r="AF38"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E8" i="3" s="1"/>
  <c r="AF10" i="3"/>
  <c r="Z6" i="3"/>
  <c r="AA1000" i="3"/>
  <c r="AA999" i="3"/>
  <c r="AA998" i="3"/>
  <c r="AA997" i="3"/>
  <c r="AA996" i="3"/>
  <c r="AA995" i="3"/>
  <c r="AA994" i="3"/>
  <c r="AA993" i="3"/>
  <c r="AA992" i="3"/>
  <c r="AA991" i="3"/>
  <c r="AA990" i="3"/>
  <c r="AA989" i="3"/>
  <c r="AA988" i="3"/>
  <c r="AA987" i="3"/>
  <c r="AA986" i="3"/>
  <c r="AA985" i="3"/>
  <c r="AA984" i="3"/>
  <c r="AA983" i="3"/>
  <c r="AA982" i="3"/>
  <c r="AA981" i="3"/>
  <c r="AA980" i="3"/>
  <c r="AA979" i="3"/>
  <c r="AA978" i="3"/>
  <c r="AA977" i="3"/>
  <c r="AA976" i="3"/>
  <c r="AA975" i="3"/>
  <c r="AA974" i="3"/>
  <c r="AA973" i="3"/>
  <c r="AA972" i="3"/>
  <c r="AA971" i="3"/>
  <c r="AA970" i="3"/>
  <c r="AA969" i="3"/>
  <c r="AA968" i="3"/>
  <c r="AA967" i="3"/>
  <c r="AA966" i="3"/>
  <c r="AA965" i="3"/>
  <c r="AA964" i="3"/>
  <c r="AA963" i="3"/>
  <c r="AA962" i="3"/>
  <c r="AA961" i="3"/>
  <c r="AA960" i="3"/>
  <c r="AA959" i="3"/>
  <c r="AA958" i="3"/>
  <c r="AA957" i="3"/>
  <c r="AA956" i="3"/>
  <c r="AA955" i="3"/>
  <c r="AA954" i="3"/>
  <c r="AA953" i="3"/>
  <c r="AA952" i="3"/>
  <c r="AA951" i="3"/>
  <c r="AA950" i="3"/>
  <c r="AA949" i="3"/>
  <c r="AA948" i="3"/>
  <c r="AA947" i="3"/>
  <c r="AA946" i="3"/>
  <c r="AA945" i="3"/>
  <c r="AA944" i="3"/>
  <c r="AA943" i="3"/>
  <c r="AA942" i="3"/>
  <c r="AA941" i="3"/>
  <c r="AA940" i="3"/>
  <c r="AA939" i="3"/>
  <c r="AA938" i="3"/>
  <c r="AA937" i="3"/>
  <c r="AA936" i="3"/>
  <c r="AA935" i="3"/>
  <c r="AA934" i="3"/>
  <c r="AA933" i="3"/>
  <c r="AA932" i="3"/>
  <c r="AA931" i="3"/>
  <c r="AA930" i="3"/>
  <c r="AA929" i="3"/>
  <c r="AA928" i="3"/>
  <c r="AA927" i="3"/>
  <c r="AA926" i="3"/>
  <c r="AA925" i="3"/>
  <c r="AA924" i="3"/>
  <c r="AA923" i="3"/>
  <c r="AA922" i="3"/>
  <c r="AA921" i="3"/>
  <c r="AA920" i="3"/>
  <c r="AA919" i="3"/>
  <c r="AA918" i="3"/>
  <c r="AA917" i="3"/>
  <c r="AA916" i="3"/>
  <c r="AA915" i="3"/>
  <c r="AA914" i="3"/>
  <c r="AA913" i="3"/>
  <c r="AA912" i="3"/>
  <c r="AA911" i="3"/>
  <c r="AA910" i="3"/>
  <c r="AA909" i="3"/>
  <c r="AA908" i="3"/>
  <c r="AA907" i="3"/>
  <c r="AA906" i="3"/>
  <c r="AA905" i="3"/>
  <c r="AA904" i="3"/>
  <c r="AA903" i="3"/>
  <c r="AA902" i="3"/>
  <c r="AA901" i="3"/>
  <c r="AA900" i="3"/>
  <c r="AA899" i="3"/>
  <c r="AA898" i="3"/>
  <c r="AA897" i="3"/>
  <c r="AA896" i="3"/>
  <c r="AA895" i="3"/>
  <c r="AA894" i="3"/>
  <c r="AA893" i="3"/>
  <c r="AA892" i="3"/>
  <c r="AA891" i="3"/>
  <c r="AA890" i="3"/>
  <c r="AA889" i="3"/>
  <c r="AA888" i="3"/>
  <c r="AA887" i="3"/>
  <c r="AA886" i="3"/>
  <c r="AA885" i="3"/>
  <c r="AA884" i="3"/>
  <c r="AA883" i="3"/>
  <c r="AA882" i="3"/>
  <c r="AA881" i="3"/>
  <c r="AA880" i="3"/>
  <c r="AA879" i="3"/>
  <c r="AA878" i="3"/>
  <c r="AA877" i="3"/>
  <c r="AA876" i="3"/>
  <c r="AA875" i="3"/>
  <c r="AA874" i="3"/>
  <c r="AA873" i="3"/>
  <c r="AA872" i="3"/>
  <c r="AA871" i="3"/>
  <c r="AA870" i="3"/>
  <c r="AA869" i="3"/>
  <c r="AA868" i="3"/>
  <c r="AA867" i="3"/>
  <c r="AA866" i="3"/>
  <c r="AA865" i="3"/>
  <c r="AA864" i="3"/>
  <c r="AA863" i="3"/>
  <c r="AA862" i="3"/>
  <c r="AA861" i="3"/>
  <c r="AA860" i="3"/>
  <c r="AA859" i="3"/>
  <c r="AA858" i="3"/>
  <c r="AA857" i="3"/>
  <c r="AA856" i="3"/>
  <c r="AA855" i="3"/>
  <c r="AA854" i="3"/>
  <c r="AA853" i="3"/>
  <c r="AA852" i="3"/>
  <c r="AA851" i="3"/>
  <c r="AA850" i="3"/>
  <c r="AA849" i="3"/>
  <c r="AA848" i="3"/>
  <c r="AA847" i="3"/>
  <c r="AA846" i="3"/>
  <c r="AA845" i="3"/>
  <c r="AA844" i="3"/>
  <c r="AA843" i="3"/>
  <c r="AA842" i="3"/>
  <c r="AA841" i="3"/>
  <c r="AA840" i="3"/>
  <c r="AA839" i="3"/>
  <c r="AA838" i="3"/>
  <c r="AA837" i="3"/>
  <c r="AA836" i="3"/>
  <c r="AA835" i="3"/>
  <c r="AA834" i="3"/>
  <c r="AA833" i="3"/>
  <c r="AA832" i="3"/>
  <c r="AA831" i="3"/>
  <c r="AA830" i="3"/>
  <c r="AA829" i="3"/>
  <c r="AA828" i="3"/>
  <c r="AA827" i="3"/>
  <c r="AA826" i="3"/>
  <c r="AA825" i="3"/>
  <c r="AA824" i="3"/>
  <c r="AA823" i="3"/>
  <c r="AA822" i="3"/>
  <c r="AA821" i="3"/>
  <c r="AA820" i="3"/>
  <c r="AA819" i="3"/>
  <c r="AA818" i="3"/>
  <c r="AA817" i="3"/>
  <c r="AA816" i="3"/>
  <c r="AA815" i="3"/>
  <c r="AA814" i="3"/>
  <c r="AA813" i="3"/>
  <c r="AA812" i="3"/>
  <c r="AA811" i="3"/>
  <c r="AA810" i="3"/>
  <c r="AA809" i="3"/>
  <c r="AA808" i="3"/>
  <c r="AA807" i="3"/>
  <c r="AA806" i="3"/>
  <c r="AA805" i="3"/>
  <c r="AA804" i="3"/>
  <c r="AA803" i="3"/>
  <c r="AA802" i="3"/>
  <c r="AA801" i="3"/>
  <c r="AA800" i="3"/>
  <c r="AA799" i="3"/>
  <c r="AA798" i="3"/>
  <c r="AA797" i="3"/>
  <c r="AA796" i="3"/>
  <c r="AA795" i="3"/>
  <c r="AA794" i="3"/>
  <c r="AA793" i="3"/>
  <c r="AA792" i="3"/>
  <c r="AA791" i="3"/>
  <c r="AA790" i="3"/>
  <c r="AA789" i="3"/>
  <c r="AA788" i="3"/>
  <c r="AA787" i="3"/>
  <c r="AA786" i="3"/>
  <c r="AA785" i="3"/>
  <c r="AA784" i="3"/>
  <c r="AA783" i="3"/>
  <c r="AA782" i="3"/>
  <c r="AA781" i="3"/>
  <c r="AA780" i="3"/>
  <c r="AA779" i="3"/>
  <c r="AA778" i="3"/>
  <c r="AA777" i="3"/>
  <c r="AA776" i="3"/>
  <c r="AA775" i="3"/>
  <c r="AA774" i="3"/>
  <c r="AA773" i="3"/>
  <c r="AA772" i="3"/>
  <c r="AA771" i="3"/>
  <c r="AA770" i="3"/>
  <c r="AA769" i="3"/>
  <c r="AA768" i="3"/>
  <c r="AA767" i="3"/>
  <c r="AA766" i="3"/>
  <c r="AA765" i="3"/>
  <c r="AA764" i="3"/>
  <c r="AA763" i="3"/>
  <c r="AA762" i="3"/>
  <c r="AA761" i="3"/>
  <c r="AA760" i="3"/>
  <c r="AA759" i="3"/>
  <c r="AA758" i="3"/>
  <c r="AA757" i="3"/>
  <c r="AA756" i="3"/>
  <c r="AA755" i="3"/>
  <c r="AA754" i="3"/>
  <c r="AA753" i="3"/>
  <c r="AA752" i="3"/>
  <c r="AA751" i="3"/>
  <c r="AA750" i="3"/>
  <c r="AA749" i="3"/>
  <c r="AA748" i="3"/>
  <c r="AA747" i="3"/>
  <c r="AA746" i="3"/>
  <c r="AA745" i="3"/>
  <c r="AA744" i="3"/>
  <c r="AA743" i="3"/>
  <c r="AA742" i="3"/>
  <c r="AA741" i="3"/>
  <c r="AA740" i="3"/>
  <c r="AA739" i="3"/>
  <c r="AA738" i="3"/>
  <c r="AA737" i="3"/>
  <c r="AA736" i="3"/>
  <c r="AA735" i="3"/>
  <c r="AA734" i="3"/>
  <c r="AA733" i="3"/>
  <c r="AA732" i="3"/>
  <c r="AA731" i="3"/>
  <c r="AA730" i="3"/>
  <c r="AA729" i="3"/>
  <c r="AA728" i="3"/>
  <c r="AA727" i="3"/>
  <c r="AA726" i="3"/>
  <c r="AA725" i="3"/>
  <c r="AA724" i="3"/>
  <c r="AA723" i="3"/>
  <c r="AA722" i="3"/>
  <c r="AA721" i="3"/>
  <c r="AA720" i="3"/>
  <c r="AA719" i="3"/>
  <c r="AA718" i="3"/>
  <c r="AA717" i="3"/>
  <c r="AA716" i="3"/>
  <c r="AA715" i="3"/>
  <c r="AA714" i="3"/>
  <c r="AA713" i="3"/>
  <c r="AA712" i="3"/>
  <c r="AA711" i="3"/>
  <c r="AA710" i="3"/>
  <c r="AA709" i="3"/>
  <c r="AA708" i="3"/>
  <c r="AA707" i="3"/>
  <c r="AA706" i="3"/>
  <c r="AA705" i="3"/>
  <c r="AA704" i="3"/>
  <c r="AA703" i="3"/>
  <c r="AA702" i="3"/>
  <c r="AA701" i="3"/>
  <c r="AA700" i="3"/>
  <c r="AA699" i="3"/>
  <c r="AA698" i="3"/>
  <c r="AA697" i="3"/>
  <c r="AA696" i="3"/>
  <c r="AA695" i="3"/>
  <c r="AA694" i="3"/>
  <c r="AA693" i="3"/>
  <c r="AA692" i="3"/>
  <c r="AA691" i="3"/>
  <c r="AA690" i="3"/>
  <c r="AA689" i="3"/>
  <c r="AA688" i="3"/>
  <c r="AA687" i="3"/>
  <c r="AA686" i="3"/>
  <c r="AA685" i="3"/>
  <c r="AA684" i="3"/>
  <c r="AA683" i="3"/>
  <c r="AA682" i="3"/>
  <c r="AA681" i="3"/>
  <c r="AA680" i="3"/>
  <c r="AA679" i="3"/>
  <c r="AA678" i="3"/>
  <c r="AA677" i="3"/>
  <c r="AA676" i="3"/>
  <c r="AA675" i="3"/>
  <c r="AA674" i="3"/>
  <c r="AA673" i="3"/>
  <c r="AA672" i="3"/>
  <c r="AA671" i="3"/>
  <c r="AA670" i="3"/>
  <c r="AA669" i="3"/>
  <c r="AA668" i="3"/>
  <c r="AA667" i="3"/>
  <c r="AA666" i="3"/>
  <c r="AA665" i="3"/>
  <c r="AA664" i="3"/>
  <c r="AA663" i="3"/>
  <c r="AA662" i="3"/>
  <c r="AA661" i="3"/>
  <c r="AA660" i="3"/>
  <c r="AA659" i="3"/>
  <c r="AA658" i="3"/>
  <c r="AA657" i="3"/>
  <c r="AA656" i="3"/>
  <c r="AA655" i="3"/>
  <c r="AA654" i="3"/>
  <c r="AA653" i="3"/>
  <c r="AA652" i="3"/>
  <c r="AA651" i="3"/>
  <c r="AA650" i="3"/>
  <c r="AA649" i="3"/>
  <c r="AA648" i="3"/>
  <c r="AA647" i="3"/>
  <c r="AA646" i="3"/>
  <c r="AA645" i="3"/>
  <c r="AA644" i="3"/>
  <c r="AA643" i="3"/>
  <c r="AA642" i="3"/>
  <c r="AA641" i="3"/>
  <c r="AA640" i="3"/>
  <c r="AA639" i="3"/>
  <c r="AA638" i="3"/>
  <c r="AA637" i="3"/>
  <c r="AA636" i="3"/>
  <c r="AA635" i="3"/>
  <c r="AA634" i="3"/>
  <c r="AA633" i="3"/>
  <c r="AA632" i="3"/>
  <c r="AA631" i="3"/>
  <c r="AA630" i="3"/>
  <c r="AA629" i="3"/>
  <c r="AA628" i="3"/>
  <c r="AA627" i="3"/>
  <c r="AA626" i="3"/>
  <c r="AA625" i="3"/>
  <c r="AA624" i="3"/>
  <c r="AA623" i="3"/>
  <c r="AA622" i="3"/>
  <c r="AA621" i="3"/>
  <c r="AA620" i="3"/>
  <c r="AA619" i="3"/>
  <c r="AA618" i="3"/>
  <c r="AA617" i="3"/>
  <c r="AA616" i="3"/>
  <c r="AA615" i="3"/>
  <c r="AA614" i="3"/>
  <c r="AA613" i="3"/>
  <c r="AA612" i="3"/>
  <c r="AA611" i="3"/>
  <c r="AA610" i="3"/>
  <c r="AA609" i="3"/>
  <c r="AA608" i="3"/>
  <c r="AA607" i="3"/>
  <c r="AA606" i="3"/>
  <c r="AA605" i="3"/>
  <c r="AA604" i="3"/>
  <c r="AA603" i="3"/>
  <c r="AA602" i="3"/>
  <c r="AA601" i="3"/>
  <c r="AA600" i="3"/>
  <c r="AA599" i="3"/>
  <c r="AA598" i="3"/>
  <c r="AA597" i="3"/>
  <c r="AA596" i="3"/>
  <c r="AA595" i="3"/>
  <c r="AA594" i="3"/>
  <c r="AA593" i="3"/>
  <c r="AA592" i="3"/>
  <c r="AA591" i="3"/>
  <c r="AA590" i="3"/>
  <c r="AA589" i="3"/>
  <c r="AA588" i="3"/>
  <c r="AA587" i="3"/>
  <c r="AA586" i="3"/>
  <c r="AA585" i="3"/>
  <c r="AA584" i="3"/>
  <c r="AA583" i="3"/>
  <c r="AA582" i="3"/>
  <c r="AA581" i="3"/>
  <c r="AA580" i="3"/>
  <c r="AA579" i="3"/>
  <c r="AA578" i="3"/>
  <c r="AA577" i="3"/>
  <c r="AA576" i="3"/>
  <c r="AA575" i="3"/>
  <c r="AA574" i="3"/>
  <c r="AA573" i="3"/>
  <c r="AA572" i="3"/>
  <c r="AA571" i="3"/>
  <c r="AA570" i="3"/>
  <c r="AA569" i="3"/>
  <c r="AA568" i="3"/>
  <c r="AA567" i="3"/>
  <c r="AA566" i="3"/>
  <c r="AA565" i="3"/>
  <c r="AA564" i="3"/>
  <c r="AA563" i="3"/>
  <c r="AA562" i="3"/>
  <c r="AA561" i="3"/>
  <c r="AA560" i="3"/>
  <c r="AA559" i="3"/>
  <c r="AA558" i="3"/>
  <c r="AA557" i="3"/>
  <c r="AA556" i="3"/>
  <c r="AA555" i="3"/>
  <c r="AA554" i="3"/>
  <c r="AA553" i="3"/>
  <c r="AA552" i="3"/>
  <c r="AA551" i="3"/>
  <c r="AA550" i="3"/>
  <c r="AA549" i="3"/>
  <c r="AA548" i="3"/>
  <c r="AA547" i="3"/>
  <c r="AA546" i="3"/>
  <c r="AA545" i="3"/>
  <c r="AA544" i="3"/>
  <c r="AA543" i="3"/>
  <c r="AA542" i="3"/>
  <c r="AA541" i="3"/>
  <c r="AA540" i="3"/>
  <c r="AA539" i="3"/>
  <c r="AA538" i="3"/>
  <c r="AA537" i="3"/>
  <c r="AA536" i="3"/>
  <c r="AA535" i="3"/>
  <c r="AA534" i="3"/>
  <c r="AA533" i="3"/>
  <c r="AA532" i="3"/>
  <c r="AA531" i="3"/>
  <c r="AA530" i="3"/>
  <c r="AA529" i="3"/>
  <c r="AA528" i="3"/>
  <c r="AA527" i="3"/>
  <c r="AA526" i="3"/>
  <c r="AA525" i="3"/>
  <c r="AA524" i="3"/>
  <c r="AA523" i="3"/>
  <c r="AA522" i="3"/>
  <c r="AA521" i="3"/>
  <c r="AA520" i="3"/>
  <c r="AA519" i="3"/>
  <c r="AA518" i="3"/>
  <c r="AA517" i="3"/>
  <c r="AA516" i="3"/>
  <c r="AA515" i="3"/>
  <c r="AA514" i="3"/>
  <c r="AA513" i="3"/>
  <c r="AA512" i="3"/>
  <c r="AA511" i="3"/>
  <c r="AA510" i="3"/>
  <c r="AA509" i="3"/>
  <c r="AA508" i="3"/>
  <c r="AA507" i="3"/>
  <c r="AA506" i="3"/>
  <c r="AA505" i="3"/>
  <c r="AA504" i="3"/>
  <c r="AA503" i="3"/>
  <c r="AA502" i="3"/>
  <c r="AA501" i="3"/>
  <c r="AA500" i="3"/>
  <c r="AA499" i="3"/>
  <c r="AA498" i="3"/>
  <c r="AA497" i="3"/>
  <c r="AA496" i="3"/>
  <c r="AA495" i="3"/>
  <c r="AA494" i="3"/>
  <c r="AA493" i="3"/>
  <c r="AA492" i="3"/>
  <c r="AA491" i="3"/>
  <c r="AA490" i="3"/>
  <c r="AA489" i="3"/>
  <c r="AA488" i="3"/>
  <c r="AA487" i="3"/>
  <c r="AA486" i="3"/>
  <c r="AA485" i="3"/>
  <c r="AA484" i="3"/>
  <c r="AA483" i="3"/>
  <c r="AA482" i="3"/>
  <c r="AA481" i="3"/>
  <c r="AA480" i="3"/>
  <c r="AA479" i="3"/>
  <c r="AA478" i="3"/>
  <c r="AA477" i="3"/>
  <c r="AA476" i="3"/>
  <c r="AA475" i="3"/>
  <c r="AA474" i="3"/>
  <c r="AA473" i="3"/>
  <c r="AA472" i="3"/>
  <c r="AA471" i="3"/>
  <c r="AA470" i="3"/>
  <c r="AA469" i="3"/>
  <c r="AA468" i="3"/>
  <c r="AA467" i="3"/>
  <c r="AA466" i="3"/>
  <c r="AA465" i="3"/>
  <c r="AA464" i="3"/>
  <c r="AA463" i="3"/>
  <c r="AA462" i="3"/>
  <c r="AA461" i="3"/>
  <c r="AA460" i="3"/>
  <c r="AA459" i="3"/>
  <c r="AA458" i="3"/>
  <c r="AA457" i="3"/>
  <c r="AA456" i="3"/>
  <c r="AA455" i="3"/>
  <c r="AA454" i="3"/>
  <c r="AA453" i="3"/>
  <c r="AA452" i="3"/>
  <c r="AA451" i="3"/>
  <c r="AA450" i="3"/>
  <c r="AA449" i="3"/>
  <c r="AA448" i="3"/>
  <c r="AA447" i="3"/>
  <c r="AA446" i="3"/>
  <c r="AA445" i="3"/>
  <c r="AA444" i="3"/>
  <c r="AA443" i="3"/>
  <c r="AA442" i="3"/>
  <c r="AA441" i="3"/>
  <c r="AA440" i="3"/>
  <c r="AA439" i="3"/>
  <c r="AA438" i="3"/>
  <c r="AA437" i="3"/>
  <c r="AA436" i="3"/>
  <c r="AA435" i="3"/>
  <c r="AA434" i="3"/>
  <c r="AA433" i="3"/>
  <c r="AA432" i="3"/>
  <c r="AA431" i="3"/>
  <c r="AA430" i="3"/>
  <c r="AA429" i="3"/>
  <c r="AA428" i="3"/>
  <c r="AA427" i="3"/>
  <c r="AA426" i="3"/>
  <c r="AA425" i="3"/>
  <c r="AA424" i="3"/>
  <c r="AA423" i="3"/>
  <c r="AA422" i="3"/>
  <c r="AA421" i="3"/>
  <c r="AA420" i="3"/>
  <c r="AA419" i="3"/>
  <c r="AA418" i="3"/>
  <c r="AA417" i="3"/>
  <c r="AA416" i="3"/>
  <c r="AA415" i="3"/>
  <c r="AA414" i="3"/>
  <c r="AA413" i="3"/>
  <c r="AA412" i="3"/>
  <c r="AA411" i="3"/>
  <c r="AA410" i="3"/>
  <c r="AA409" i="3"/>
  <c r="AA408" i="3"/>
  <c r="AA407" i="3"/>
  <c r="AA406" i="3"/>
  <c r="AA405" i="3"/>
  <c r="AA404" i="3"/>
  <c r="AA403" i="3"/>
  <c r="AA402" i="3"/>
  <c r="AA401" i="3"/>
  <c r="AA400" i="3"/>
  <c r="AA399" i="3"/>
  <c r="AA398" i="3"/>
  <c r="AA397" i="3"/>
  <c r="AA396" i="3"/>
  <c r="AA395" i="3"/>
  <c r="AA394" i="3"/>
  <c r="AA393" i="3"/>
  <c r="AA392" i="3"/>
  <c r="AA391" i="3"/>
  <c r="AA390" i="3"/>
  <c r="AA389" i="3"/>
  <c r="AA388" i="3"/>
  <c r="AA387" i="3"/>
  <c r="AA386" i="3"/>
  <c r="AA385" i="3"/>
  <c r="AA384" i="3"/>
  <c r="AA383" i="3"/>
  <c r="AA382" i="3"/>
  <c r="AA381" i="3"/>
  <c r="AA380" i="3"/>
  <c r="AA379" i="3"/>
  <c r="AA378" i="3"/>
  <c r="AA377" i="3"/>
  <c r="AA376" i="3"/>
  <c r="AA375" i="3"/>
  <c r="AA374" i="3"/>
  <c r="AA373" i="3"/>
  <c r="AA372" i="3"/>
  <c r="AA371" i="3"/>
  <c r="AA370" i="3"/>
  <c r="AA369" i="3"/>
  <c r="AA368" i="3"/>
  <c r="AA367" i="3"/>
  <c r="AA366" i="3"/>
  <c r="AA365" i="3"/>
  <c r="AA364" i="3"/>
  <c r="AA363" i="3"/>
  <c r="AA362" i="3"/>
  <c r="AA361" i="3"/>
  <c r="AA360" i="3"/>
  <c r="AA359" i="3"/>
  <c r="AA358" i="3"/>
  <c r="AA357" i="3"/>
  <c r="AA356" i="3"/>
  <c r="AA355" i="3"/>
  <c r="AA354" i="3"/>
  <c r="AA353" i="3"/>
  <c r="AA352" i="3"/>
  <c r="AA351" i="3"/>
  <c r="AA350" i="3"/>
  <c r="AA349" i="3"/>
  <c r="AA348" i="3"/>
  <c r="AA347" i="3"/>
  <c r="AA346" i="3"/>
  <c r="AA345" i="3"/>
  <c r="AA344" i="3"/>
  <c r="AA343" i="3"/>
  <c r="AA342" i="3"/>
  <c r="AA341" i="3"/>
  <c r="AA340" i="3"/>
  <c r="AA339" i="3"/>
  <c r="AA338" i="3"/>
  <c r="AA337" i="3"/>
  <c r="AA336" i="3"/>
  <c r="AA335" i="3"/>
  <c r="AA334" i="3"/>
  <c r="AA333" i="3"/>
  <c r="AA332" i="3"/>
  <c r="AA331" i="3"/>
  <c r="AA330" i="3"/>
  <c r="AA329" i="3"/>
  <c r="AA328" i="3"/>
  <c r="AA327" i="3"/>
  <c r="AA326" i="3"/>
  <c r="AA325" i="3"/>
  <c r="AA324" i="3"/>
  <c r="AA323" i="3"/>
  <c r="AA322" i="3"/>
  <c r="AA321" i="3"/>
  <c r="AA320" i="3"/>
  <c r="AA319" i="3"/>
  <c r="AA318" i="3"/>
  <c r="AA317" i="3"/>
  <c r="AA316" i="3"/>
  <c r="AA315" i="3"/>
  <c r="AA314" i="3"/>
  <c r="AA313" i="3"/>
  <c r="AA312" i="3"/>
  <c r="AA311" i="3"/>
  <c r="AA310" i="3"/>
  <c r="AA309" i="3"/>
  <c r="AA308" i="3"/>
  <c r="AA307" i="3"/>
  <c r="AA306" i="3"/>
  <c r="AA305" i="3"/>
  <c r="AA304" i="3"/>
  <c r="AA303" i="3"/>
  <c r="AA302" i="3"/>
  <c r="AA301" i="3"/>
  <c r="AA300" i="3"/>
  <c r="AA299" i="3"/>
  <c r="AA298" i="3"/>
  <c r="AA297" i="3"/>
  <c r="AA296" i="3"/>
  <c r="AA295" i="3"/>
  <c r="AA294" i="3"/>
  <c r="AA293" i="3"/>
  <c r="AA292" i="3"/>
  <c r="AA291" i="3"/>
  <c r="AA290" i="3"/>
  <c r="AA289" i="3"/>
  <c r="AA288" i="3"/>
  <c r="AA287" i="3"/>
  <c r="AA286" i="3"/>
  <c r="AA285" i="3"/>
  <c r="AA284" i="3"/>
  <c r="AA283" i="3"/>
  <c r="AA282" i="3"/>
  <c r="AA281" i="3"/>
  <c r="AA280" i="3"/>
  <c r="AA279" i="3"/>
  <c r="AA278" i="3"/>
  <c r="AA277" i="3"/>
  <c r="AA276" i="3"/>
  <c r="AA275" i="3"/>
  <c r="AA274" i="3"/>
  <c r="AA273" i="3"/>
  <c r="AA272" i="3"/>
  <c r="AA271" i="3"/>
  <c r="AA270" i="3"/>
  <c r="AA269" i="3"/>
  <c r="AA268" i="3"/>
  <c r="AA267" i="3"/>
  <c r="AA266" i="3"/>
  <c r="AA265" i="3"/>
  <c r="AA264" i="3"/>
  <c r="AA263" i="3"/>
  <c r="AA262" i="3"/>
  <c r="AA261" i="3"/>
  <c r="AA260" i="3"/>
  <c r="AA259" i="3"/>
  <c r="AA258" i="3"/>
  <c r="AA257" i="3"/>
  <c r="AA256" i="3"/>
  <c r="AA255" i="3"/>
  <c r="AA254" i="3"/>
  <c r="AA253" i="3"/>
  <c r="AA252" i="3"/>
  <c r="AA251" i="3"/>
  <c r="AA250" i="3"/>
  <c r="AA249" i="3"/>
  <c r="AA248" i="3"/>
  <c r="AA247" i="3"/>
  <c r="AA246" i="3"/>
  <c r="AA245" i="3"/>
  <c r="AA244" i="3"/>
  <c r="AA243" i="3"/>
  <c r="AA242" i="3"/>
  <c r="AA241" i="3"/>
  <c r="AA240" i="3"/>
  <c r="AA239" i="3"/>
  <c r="AA238" i="3"/>
  <c r="AA237" i="3"/>
  <c r="AA236" i="3"/>
  <c r="AA235" i="3"/>
  <c r="AA234" i="3"/>
  <c r="AA233" i="3"/>
  <c r="AA232" i="3"/>
  <c r="AA231" i="3"/>
  <c r="AA230" i="3"/>
  <c r="AA229" i="3"/>
  <c r="AA228" i="3"/>
  <c r="AA227" i="3"/>
  <c r="AA226" i="3"/>
  <c r="AA225" i="3"/>
  <c r="AA224" i="3"/>
  <c r="AA223" i="3"/>
  <c r="AA222" i="3"/>
  <c r="AA221" i="3"/>
  <c r="AA220" i="3"/>
  <c r="AA219" i="3"/>
  <c r="AA218"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AA160" i="3"/>
  <c r="AA159" i="3"/>
  <c r="AA158" i="3"/>
  <c r="AA157" i="3"/>
  <c r="AA156" i="3"/>
  <c r="AA155" i="3"/>
  <c r="AA154" i="3"/>
  <c r="AA153"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Q7" i="3"/>
  <c r="V1000" i="3"/>
  <c r="V999" i="3"/>
  <c r="V998" i="3"/>
  <c r="V997" i="3"/>
  <c r="V996" i="3"/>
  <c r="V995" i="3"/>
  <c r="V994" i="3"/>
  <c r="V993" i="3"/>
  <c r="V992" i="3"/>
  <c r="V991" i="3"/>
  <c r="V990" i="3"/>
  <c r="V989" i="3"/>
  <c r="V988" i="3"/>
  <c r="V987" i="3"/>
  <c r="V986" i="3"/>
  <c r="V985" i="3"/>
  <c r="V984" i="3"/>
  <c r="V983" i="3"/>
  <c r="V982" i="3"/>
  <c r="V981" i="3"/>
  <c r="V980" i="3"/>
  <c r="V979" i="3"/>
  <c r="V978" i="3"/>
  <c r="V977" i="3"/>
  <c r="V976" i="3"/>
  <c r="V975" i="3"/>
  <c r="V974" i="3"/>
  <c r="V973" i="3"/>
  <c r="V972" i="3"/>
  <c r="V971" i="3"/>
  <c r="V970" i="3"/>
  <c r="V969" i="3"/>
  <c r="V968" i="3"/>
  <c r="V967" i="3"/>
  <c r="V966" i="3"/>
  <c r="V965" i="3"/>
  <c r="V964" i="3"/>
  <c r="V963" i="3"/>
  <c r="V962" i="3"/>
  <c r="V961" i="3"/>
  <c r="V960" i="3"/>
  <c r="V959" i="3"/>
  <c r="V958" i="3"/>
  <c r="V957" i="3"/>
  <c r="V956" i="3"/>
  <c r="V955" i="3"/>
  <c r="V954" i="3"/>
  <c r="V953" i="3"/>
  <c r="V952" i="3"/>
  <c r="V951" i="3"/>
  <c r="V950" i="3"/>
  <c r="V949" i="3"/>
  <c r="V948" i="3"/>
  <c r="V947" i="3"/>
  <c r="V946" i="3"/>
  <c r="V945" i="3"/>
  <c r="V944" i="3"/>
  <c r="V943" i="3"/>
  <c r="V942" i="3"/>
  <c r="V941" i="3"/>
  <c r="V940" i="3"/>
  <c r="V939" i="3"/>
  <c r="V938" i="3"/>
  <c r="V937" i="3"/>
  <c r="V936" i="3"/>
  <c r="V935" i="3"/>
  <c r="V934" i="3"/>
  <c r="V933" i="3"/>
  <c r="V932" i="3"/>
  <c r="V931" i="3"/>
  <c r="V930" i="3"/>
  <c r="V929" i="3"/>
  <c r="V928" i="3"/>
  <c r="V927" i="3"/>
  <c r="V926" i="3"/>
  <c r="V925" i="3"/>
  <c r="V924" i="3"/>
  <c r="V923" i="3"/>
  <c r="V922" i="3"/>
  <c r="V921" i="3"/>
  <c r="V920" i="3"/>
  <c r="V919" i="3"/>
  <c r="V918" i="3"/>
  <c r="V917" i="3"/>
  <c r="V916" i="3"/>
  <c r="V915" i="3"/>
  <c r="V914" i="3"/>
  <c r="V913" i="3"/>
  <c r="V912" i="3"/>
  <c r="V911" i="3"/>
  <c r="V910" i="3"/>
  <c r="V909" i="3"/>
  <c r="V908" i="3"/>
  <c r="V907" i="3"/>
  <c r="V906" i="3"/>
  <c r="V905" i="3"/>
  <c r="V904" i="3"/>
  <c r="V903" i="3"/>
  <c r="V902" i="3"/>
  <c r="V901" i="3"/>
  <c r="V900" i="3"/>
  <c r="V899" i="3"/>
  <c r="V898" i="3"/>
  <c r="V897" i="3"/>
  <c r="V896" i="3"/>
  <c r="V895" i="3"/>
  <c r="V894" i="3"/>
  <c r="V893" i="3"/>
  <c r="V892" i="3"/>
  <c r="V891" i="3"/>
  <c r="V890" i="3"/>
  <c r="V889" i="3"/>
  <c r="V888" i="3"/>
  <c r="V887" i="3"/>
  <c r="V886" i="3"/>
  <c r="V885" i="3"/>
  <c r="V884" i="3"/>
  <c r="V883" i="3"/>
  <c r="V882" i="3"/>
  <c r="V881" i="3"/>
  <c r="V880" i="3"/>
  <c r="V879" i="3"/>
  <c r="V878" i="3"/>
  <c r="V877" i="3"/>
  <c r="V876" i="3"/>
  <c r="V875" i="3"/>
  <c r="V874" i="3"/>
  <c r="V873" i="3"/>
  <c r="V872" i="3"/>
  <c r="V871" i="3"/>
  <c r="V870" i="3"/>
  <c r="V869" i="3"/>
  <c r="V868" i="3"/>
  <c r="V867" i="3"/>
  <c r="V866" i="3"/>
  <c r="V865" i="3"/>
  <c r="V864" i="3"/>
  <c r="V863" i="3"/>
  <c r="V862" i="3"/>
  <c r="V861" i="3"/>
  <c r="V860" i="3"/>
  <c r="V859" i="3"/>
  <c r="V858" i="3"/>
  <c r="V857" i="3"/>
  <c r="V856" i="3"/>
  <c r="V855" i="3"/>
  <c r="V854" i="3"/>
  <c r="V853" i="3"/>
  <c r="V852" i="3"/>
  <c r="V851" i="3"/>
  <c r="V850" i="3"/>
  <c r="V849" i="3"/>
  <c r="V848" i="3"/>
  <c r="V847" i="3"/>
  <c r="V846" i="3"/>
  <c r="V845" i="3"/>
  <c r="V844" i="3"/>
  <c r="V843" i="3"/>
  <c r="V842" i="3"/>
  <c r="V841" i="3"/>
  <c r="V840" i="3"/>
  <c r="V839" i="3"/>
  <c r="V838" i="3"/>
  <c r="V837" i="3"/>
  <c r="V836" i="3"/>
  <c r="V835" i="3"/>
  <c r="V834" i="3"/>
  <c r="V833" i="3"/>
  <c r="V832" i="3"/>
  <c r="V831" i="3"/>
  <c r="V830" i="3"/>
  <c r="V829" i="3"/>
  <c r="V828" i="3"/>
  <c r="V827" i="3"/>
  <c r="V826" i="3"/>
  <c r="V825" i="3"/>
  <c r="V824" i="3"/>
  <c r="V823" i="3"/>
  <c r="V822" i="3"/>
  <c r="V821" i="3"/>
  <c r="V820" i="3"/>
  <c r="V819" i="3"/>
  <c r="V818" i="3"/>
  <c r="V817" i="3"/>
  <c r="V816" i="3"/>
  <c r="V815" i="3"/>
  <c r="V814" i="3"/>
  <c r="V813" i="3"/>
  <c r="V812" i="3"/>
  <c r="V811" i="3"/>
  <c r="V810" i="3"/>
  <c r="V809" i="3"/>
  <c r="V808" i="3"/>
  <c r="V807" i="3"/>
  <c r="V806" i="3"/>
  <c r="V805" i="3"/>
  <c r="V804" i="3"/>
  <c r="V803" i="3"/>
  <c r="V802" i="3"/>
  <c r="V801" i="3"/>
  <c r="V800" i="3"/>
  <c r="V799" i="3"/>
  <c r="V798" i="3"/>
  <c r="V797" i="3"/>
  <c r="V796" i="3"/>
  <c r="V795" i="3"/>
  <c r="V794" i="3"/>
  <c r="V793" i="3"/>
  <c r="V792" i="3"/>
  <c r="V791" i="3"/>
  <c r="V790" i="3"/>
  <c r="V789" i="3"/>
  <c r="V788" i="3"/>
  <c r="V787" i="3"/>
  <c r="V786" i="3"/>
  <c r="V785" i="3"/>
  <c r="V784" i="3"/>
  <c r="V783" i="3"/>
  <c r="V782" i="3"/>
  <c r="V781" i="3"/>
  <c r="V780" i="3"/>
  <c r="V779" i="3"/>
  <c r="V778" i="3"/>
  <c r="V777" i="3"/>
  <c r="V776" i="3"/>
  <c r="V775" i="3"/>
  <c r="V774" i="3"/>
  <c r="V773" i="3"/>
  <c r="V772" i="3"/>
  <c r="V771" i="3"/>
  <c r="V770" i="3"/>
  <c r="V769" i="3"/>
  <c r="V768" i="3"/>
  <c r="V767" i="3"/>
  <c r="V766" i="3"/>
  <c r="V765" i="3"/>
  <c r="V764" i="3"/>
  <c r="V763" i="3"/>
  <c r="V762" i="3"/>
  <c r="V761" i="3"/>
  <c r="V760" i="3"/>
  <c r="V759" i="3"/>
  <c r="V758" i="3"/>
  <c r="V757" i="3"/>
  <c r="V756" i="3"/>
  <c r="V755" i="3"/>
  <c r="V754" i="3"/>
  <c r="V753" i="3"/>
  <c r="V752" i="3"/>
  <c r="V751" i="3"/>
  <c r="V750" i="3"/>
  <c r="V749" i="3"/>
  <c r="V748" i="3"/>
  <c r="V747" i="3"/>
  <c r="V746" i="3"/>
  <c r="V745" i="3"/>
  <c r="V744" i="3"/>
  <c r="V743" i="3"/>
  <c r="V742" i="3"/>
  <c r="V741" i="3"/>
  <c r="V740" i="3"/>
  <c r="V739" i="3"/>
  <c r="V738" i="3"/>
  <c r="V737" i="3"/>
  <c r="V736" i="3"/>
  <c r="V735" i="3"/>
  <c r="V734" i="3"/>
  <c r="V733" i="3"/>
  <c r="V732" i="3"/>
  <c r="V731" i="3"/>
  <c r="V730" i="3"/>
  <c r="V729" i="3"/>
  <c r="V728" i="3"/>
  <c r="V727" i="3"/>
  <c r="V726" i="3"/>
  <c r="V725" i="3"/>
  <c r="V724" i="3"/>
  <c r="V723" i="3"/>
  <c r="V722" i="3"/>
  <c r="V721" i="3"/>
  <c r="V720" i="3"/>
  <c r="V719" i="3"/>
  <c r="V718" i="3"/>
  <c r="V717" i="3"/>
  <c r="V716" i="3"/>
  <c r="V715" i="3"/>
  <c r="V714" i="3"/>
  <c r="V713" i="3"/>
  <c r="V712" i="3"/>
  <c r="V711" i="3"/>
  <c r="V710" i="3"/>
  <c r="V709" i="3"/>
  <c r="V708" i="3"/>
  <c r="V707" i="3"/>
  <c r="V706" i="3"/>
  <c r="V705" i="3"/>
  <c r="V704" i="3"/>
  <c r="V703" i="3"/>
  <c r="V702" i="3"/>
  <c r="V701" i="3"/>
  <c r="V700" i="3"/>
  <c r="V699" i="3"/>
  <c r="V698" i="3"/>
  <c r="V697" i="3"/>
  <c r="V696" i="3"/>
  <c r="V695" i="3"/>
  <c r="V694" i="3"/>
  <c r="V693" i="3"/>
  <c r="V692" i="3"/>
  <c r="V691" i="3"/>
  <c r="V690" i="3"/>
  <c r="V689" i="3"/>
  <c r="V688" i="3"/>
  <c r="V687" i="3"/>
  <c r="V686" i="3"/>
  <c r="V685" i="3"/>
  <c r="V684" i="3"/>
  <c r="V683" i="3"/>
  <c r="V682" i="3"/>
  <c r="V681" i="3"/>
  <c r="V680" i="3"/>
  <c r="V679" i="3"/>
  <c r="V678" i="3"/>
  <c r="V677" i="3"/>
  <c r="V676" i="3"/>
  <c r="V675" i="3"/>
  <c r="V674" i="3"/>
  <c r="V673" i="3"/>
  <c r="V672" i="3"/>
  <c r="V671" i="3"/>
  <c r="V670" i="3"/>
  <c r="V669" i="3"/>
  <c r="V668" i="3"/>
  <c r="V667" i="3"/>
  <c r="V666" i="3"/>
  <c r="V665" i="3"/>
  <c r="V664" i="3"/>
  <c r="V663" i="3"/>
  <c r="V662" i="3"/>
  <c r="V661" i="3"/>
  <c r="V660" i="3"/>
  <c r="V659" i="3"/>
  <c r="V658" i="3"/>
  <c r="V657" i="3"/>
  <c r="V656" i="3"/>
  <c r="V655" i="3"/>
  <c r="V654" i="3"/>
  <c r="V653" i="3"/>
  <c r="V652" i="3"/>
  <c r="V651" i="3"/>
  <c r="V650" i="3"/>
  <c r="V649" i="3"/>
  <c r="V648" i="3"/>
  <c r="V647" i="3"/>
  <c r="V646" i="3"/>
  <c r="V645" i="3"/>
  <c r="V644" i="3"/>
  <c r="V643" i="3"/>
  <c r="V642" i="3"/>
  <c r="V641" i="3"/>
  <c r="V640" i="3"/>
  <c r="V639" i="3"/>
  <c r="V638" i="3"/>
  <c r="V637" i="3"/>
  <c r="V636" i="3"/>
  <c r="V635" i="3"/>
  <c r="V634" i="3"/>
  <c r="V633" i="3"/>
  <c r="V632" i="3"/>
  <c r="V631" i="3"/>
  <c r="V630" i="3"/>
  <c r="V629" i="3"/>
  <c r="V628" i="3"/>
  <c r="V627" i="3"/>
  <c r="V626" i="3"/>
  <c r="V625" i="3"/>
  <c r="V624" i="3"/>
  <c r="V623" i="3"/>
  <c r="V622" i="3"/>
  <c r="V621" i="3"/>
  <c r="V620" i="3"/>
  <c r="V619" i="3"/>
  <c r="V618" i="3"/>
  <c r="V617" i="3"/>
  <c r="V616" i="3"/>
  <c r="V615" i="3"/>
  <c r="V614" i="3"/>
  <c r="V613" i="3"/>
  <c r="V612" i="3"/>
  <c r="V611" i="3"/>
  <c r="V610" i="3"/>
  <c r="V609" i="3"/>
  <c r="V608" i="3"/>
  <c r="V607" i="3"/>
  <c r="V606" i="3"/>
  <c r="V605" i="3"/>
  <c r="V604" i="3"/>
  <c r="V603" i="3"/>
  <c r="V602" i="3"/>
  <c r="V601" i="3"/>
  <c r="V600" i="3"/>
  <c r="V599" i="3"/>
  <c r="V598" i="3"/>
  <c r="V597" i="3"/>
  <c r="V596" i="3"/>
  <c r="V595" i="3"/>
  <c r="V594" i="3"/>
  <c r="V593" i="3"/>
  <c r="V592" i="3"/>
  <c r="V591" i="3"/>
  <c r="V590" i="3"/>
  <c r="V589" i="3"/>
  <c r="V588" i="3"/>
  <c r="V587" i="3"/>
  <c r="V586" i="3"/>
  <c r="V585" i="3"/>
  <c r="V584" i="3"/>
  <c r="V583" i="3"/>
  <c r="V582" i="3"/>
  <c r="V581" i="3"/>
  <c r="V580" i="3"/>
  <c r="V579" i="3"/>
  <c r="V578" i="3"/>
  <c r="V577" i="3"/>
  <c r="V576" i="3"/>
  <c r="V575" i="3"/>
  <c r="V574" i="3"/>
  <c r="V573" i="3"/>
  <c r="V572" i="3"/>
  <c r="V571" i="3"/>
  <c r="V570" i="3"/>
  <c r="V569" i="3"/>
  <c r="V568" i="3"/>
  <c r="V567" i="3"/>
  <c r="V566" i="3"/>
  <c r="V565" i="3"/>
  <c r="V564" i="3"/>
  <c r="V563" i="3"/>
  <c r="V562" i="3"/>
  <c r="V561" i="3"/>
  <c r="V560" i="3"/>
  <c r="V559" i="3"/>
  <c r="V558" i="3"/>
  <c r="V557" i="3"/>
  <c r="V556" i="3"/>
  <c r="V555" i="3"/>
  <c r="V554" i="3"/>
  <c r="V553" i="3"/>
  <c r="V552" i="3"/>
  <c r="V551" i="3"/>
  <c r="V550" i="3"/>
  <c r="V549" i="3"/>
  <c r="V548" i="3"/>
  <c r="V547" i="3"/>
  <c r="V546" i="3"/>
  <c r="V545" i="3"/>
  <c r="V544" i="3"/>
  <c r="V543" i="3"/>
  <c r="V542" i="3"/>
  <c r="V541" i="3"/>
  <c r="V540" i="3"/>
  <c r="V539" i="3"/>
  <c r="V538" i="3"/>
  <c r="V537" i="3"/>
  <c r="V536" i="3"/>
  <c r="V535" i="3"/>
  <c r="V534" i="3"/>
  <c r="V533" i="3"/>
  <c r="V532" i="3"/>
  <c r="V531" i="3"/>
  <c r="V530" i="3"/>
  <c r="V529" i="3"/>
  <c r="V528" i="3"/>
  <c r="V527" i="3"/>
  <c r="V526" i="3"/>
  <c r="V525" i="3"/>
  <c r="V524" i="3"/>
  <c r="V523" i="3"/>
  <c r="V522" i="3"/>
  <c r="V521" i="3"/>
  <c r="V520" i="3"/>
  <c r="V519" i="3"/>
  <c r="V518" i="3"/>
  <c r="V517" i="3"/>
  <c r="V516" i="3"/>
  <c r="V515" i="3"/>
  <c r="V514" i="3"/>
  <c r="V513" i="3"/>
  <c r="V512" i="3"/>
  <c r="V511" i="3"/>
  <c r="V510" i="3"/>
  <c r="V509" i="3"/>
  <c r="V508" i="3"/>
  <c r="V507" i="3"/>
  <c r="V506" i="3"/>
  <c r="V505" i="3"/>
  <c r="V504" i="3"/>
  <c r="V503" i="3"/>
  <c r="V502" i="3"/>
  <c r="V501" i="3"/>
  <c r="V500" i="3"/>
  <c r="V499" i="3"/>
  <c r="V498" i="3"/>
  <c r="V497" i="3"/>
  <c r="V496" i="3"/>
  <c r="V49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I7" i="3"/>
  <c r="N1000" i="3"/>
  <c r="N999" i="3"/>
  <c r="N998" i="3"/>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Q8" i="3" l="1"/>
  <c r="Z7" i="3"/>
  <c r="I8" i="3"/>
  <c r="D7" i="3" l="1"/>
  <c r="F10" i="3"/>
  <c r="D8" i="3" s="1"/>
  <c r="AD1000" i="2" l="1"/>
  <c r="AD999" i="2"/>
  <c r="AD998" i="2"/>
  <c r="AD997" i="2"/>
  <c r="AD996" i="2"/>
  <c r="AD995" i="2"/>
  <c r="AD994" i="2"/>
  <c r="AD993" i="2"/>
  <c r="AD992" i="2"/>
  <c r="AD991" i="2"/>
  <c r="AD990" i="2"/>
  <c r="AD989" i="2"/>
  <c r="AD988" i="2"/>
  <c r="AD987" i="2"/>
  <c r="AD986" i="2"/>
  <c r="AD985" i="2"/>
  <c r="AD984" i="2"/>
  <c r="AD983" i="2"/>
  <c r="AD982" i="2"/>
  <c r="AD981" i="2"/>
  <c r="AD980" i="2"/>
  <c r="AD979" i="2"/>
  <c r="AD978" i="2"/>
  <c r="AD977" i="2"/>
  <c r="AD976" i="2"/>
  <c r="AD975" i="2"/>
  <c r="AD974" i="2"/>
  <c r="AD973" i="2"/>
  <c r="AD972" i="2"/>
  <c r="AD971" i="2"/>
  <c r="AD970" i="2"/>
  <c r="AD969" i="2"/>
  <c r="AD968" i="2"/>
  <c r="AD967" i="2"/>
  <c r="AD966" i="2"/>
  <c r="AD965" i="2"/>
  <c r="AD964" i="2"/>
  <c r="AD963" i="2"/>
  <c r="AD962" i="2"/>
  <c r="AD961" i="2"/>
  <c r="AD960" i="2"/>
  <c r="AD959" i="2"/>
  <c r="AD958" i="2"/>
  <c r="AD957" i="2"/>
  <c r="AD956" i="2"/>
  <c r="AD955" i="2"/>
  <c r="AD954" i="2"/>
  <c r="AD953" i="2"/>
  <c r="AD952" i="2"/>
  <c r="AD951" i="2"/>
  <c r="AD950" i="2"/>
  <c r="AD949" i="2"/>
  <c r="AD948" i="2"/>
  <c r="AD947" i="2"/>
  <c r="AD946" i="2"/>
  <c r="AD945" i="2"/>
  <c r="AD944" i="2"/>
  <c r="AD943" i="2"/>
  <c r="AD942" i="2"/>
  <c r="AD941" i="2"/>
  <c r="AD940" i="2"/>
  <c r="AD939" i="2"/>
  <c r="AD938" i="2"/>
  <c r="AD937" i="2"/>
  <c r="AD936" i="2"/>
  <c r="AD935" i="2"/>
  <c r="AD934" i="2"/>
  <c r="AD933" i="2"/>
  <c r="AD932" i="2"/>
  <c r="AD931" i="2"/>
  <c r="AD930" i="2"/>
  <c r="AD929" i="2"/>
  <c r="AD928" i="2"/>
  <c r="AD927" i="2"/>
  <c r="AD926" i="2"/>
  <c r="AD925" i="2"/>
  <c r="AD924" i="2"/>
  <c r="AD923" i="2"/>
  <c r="AD922" i="2"/>
  <c r="AD921" i="2"/>
  <c r="AD920" i="2"/>
  <c r="AD919" i="2"/>
  <c r="AD918" i="2"/>
  <c r="AD917" i="2"/>
  <c r="AD916" i="2"/>
  <c r="AD915" i="2"/>
  <c r="AD914" i="2"/>
  <c r="AD913" i="2"/>
  <c r="AD912" i="2"/>
  <c r="AD911" i="2"/>
  <c r="AD910" i="2"/>
  <c r="AD909" i="2"/>
  <c r="AD908" i="2"/>
  <c r="AD907" i="2"/>
  <c r="AD906" i="2"/>
  <c r="AD905" i="2"/>
  <c r="AD904" i="2"/>
  <c r="AD903" i="2"/>
  <c r="AD902" i="2"/>
  <c r="AD901" i="2"/>
  <c r="AD900" i="2"/>
  <c r="AD899" i="2"/>
  <c r="AD898" i="2"/>
  <c r="AD897" i="2"/>
  <c r="AD896" i="2"/>
  <c r="AD895" i="2"/>
  <c r="AD894" i="2"/>
  <c r="AD893" i="2"/>
  <c r="AD892" i="2"/>
  <c r="AD891" i="2"/>
  <c r="AD890" i="2"/>
  <c r="AD889" i="2"/>
  <c r="AD888" i="2"/>
  <c r="AD887" i="2"/>
  <c r="AD886" i="2"/>
  <c r="AD885" i="2"/>
  <c r="AD884" i="2"/>
  <c r="AD883" i="2"/>
  <c r="AD882" i="2"/>
  <c r="AD881" i="2"/>
  <c r="AD880" i="2"/>
  <c r="AD879" i="2"/>
  <c r="AD878" i="2"/>
  <c r="AD877" i="2"/>
  <c r="AD876" i="2"/>
  <c r="AD875" i="2"/>
  <c r="AD874" i="2"/>
  <c r="AD873" i="2"/>
  <c r="AD872" i="2"/>
  <c r="AD871" i="2"/>
  <c r="AD870" i="2"/>
  <c r="AD869" i="2"/>
  <c r="AD868" i="2"/>
  <c r="AD867" i="2"/>
  <c r="AD866" i="2"/>
  <c r="AD865" i="2"/>
  <c r="AD864" i="2"/>
  <c r="AD863" i="2"/>
  <c r="AD862" i="2"/>
  <c r="AD861" i="2"/>
  <c r="AD860" i="2"/>
  <c r="AD859" i="2"/>
  <c r="AD858" i="2"/>
  <c r="AD857" i="2"/>
  <c r="AD856" i="2"/>
  <c r="AD855" i="2"/>
  <c r="AD854" i="2"/>
  <c r="AD853" i="2"/>
  <c r="AD852" i="2"/>
  <c r="AD851" i="2"/>
  <c r="AD850" i="2"/>
  <c r="AD849" i="2"/>
  <c r="AD848" i="2"/>
  <c r="AD847" i="2"/>
  <c r="AD846" i="2"/>
  <c r="AD845" i="2"/>
  <c r="AD844" i="2"/>
  <c r="AD843" i="2"/>
  <c r="AD842" i="2"/>
  <c r="AD841" i="2"/>
  <c r="AD840" i="2"/>
  <c r="AD839" i="2"/>
  <c r="AD838" i="2"/>
  <c r="AD837" i="2"/>
  <c r="AD836" i="2"/>
  <c r="AD835" i="2"/>
  <c r="AD834" i="2"/>
  <c r="AD833" i="2"/>
  <c r="AD832" i="2"/>
  <c r="AD831" i="2"/>
  <c r="AD830" i="2"/>
  <c r="AD829" i="2"/>
  <c r="AD828" i="2"/>
  <c r="AD827" i="2"/>
  <c r="AD826" i="2"/>
  <c r="AD825" i="2"/>
  <c r="AD824" i="2"/>
  <c r="AD823" i="2"/>
  <c r="AD822" i="2"/>
  <c r="AD821" i="2"/>
  <c r="AD820" i="2"/>
  <c r="AD819" i="2"/>
  <c r="AD818" i="2"/>
  <c r="AD817" i="2"/>
  <c r="AD816" i="2"/>
  <c r="AD815" i="2"/>
  <c r="AD814" i="2"/>
  <c r="AD813" i="2"/>
  <c r="AD812" i="2"/>
  <c r="AD811" i="2"/>
  <c r="AD810" i="2"/>
  <c r="AD809" i="2"/>
  <c r="AD808" i="2"/>
  <c r="AD807" i="2"/>
  <c r="AD806" i="2"/>
  <c r="AD805" i="2"/>
  <c r="AD804" i="2"/>
  <c r="AD803" i="2"/>
  <c r="AD802" i="2"/>
  <c r="AD801" i="2"/>
  <c r="AD800" i="2"/>
  <c r="AD799" i="2"/>
  <c r="AD798" i="2"/>
  <c r="AD797" i="2"/>
  <c r="AD796" i="2"/>
  <c r="AD795" i="2"/>
  <c r="AD794" i="2"/>
  <c r="AD793" i="2"/>
  <c r="AD792" i="2"/>
  <c r="AD791" i="2"/>
  <c r="AD790" i="2"/>
  <c r="AD789" i="2"/>
  <c r="AD788" i="2"/>
  <c r="AD787" i="2"/>
  <c r="AD786" i="2"/>
  <c r="AD785" i="2"/>
  <c r="AD784" i="2"/>
  <c r="AD783" i="2"/>
  <c r="AD782" i="2"/>
  <c r="AD781" i="2"/>
  <c r="AD780" i="2"/>
  <c r="AD779" i="2"/>
  <c r="AD778" i="2"/>
  <c r="AD777" i="2"/>
  <c r="AD776" i="2"/>
  <c r="AD775" i="2"/>
  <c r="AD774" i="2"/>
  <c r="AD773" i="2"/>
  <c r="AD772" i="2"/>
  <c r="AD771" i="2"/>
  <c r="AD770" i="2"/>
  <c r="AD769" i="2"/>
  <c r="AD768" i="2"/>
  <c r="AD767" i="2"/>
  <c r="AD766" i="2"/>
  <c r="AD765" i="2"/>
  <c r="AD764" i="2"/>
  <c r="AD763" i="2"/>
  <c r="AD762" i="2"/>
  <c r="AD761" i="2"/>
  <c r="AD760" i="2"/>
  <c r="AD759" i="2"/>
  <c r="AD758" i="2"/>
  <c r="AD757" i="2"/>
  <c r="AD756" i="2"/>
  <c r="AD755" i="2"/>
  <c r="AD754" i="2"/>
  <c r="AD753" i="2"/>
  <c r="AD752" i="2"/>
  <c r="AD751" i="2"/>
  <c r="AD750" i="2"/>
  <c r="AD749" i="2"/>
  <c r="AD748" i="2"/>
  <c r="AD747" i="2"/>
  <c r="AD746" i="2"/>
  <c r="AD745" i="2"/>
  <c r="AD744" i="2"/>
  <c r="AD743" i="2"/>
  <c r="AD742" i="2"/>
  <c r="AD741" i="2"/>
  <c r="AD740" i="2"/>
  <c r="AD739" i="2"/>
  <c r="AD738" i="2"/>
  <c r="AD737" i="2"/>
  <c r="AD736" i="2"/>
  <c r="AD735" i="2"/>
  <c r="AD734" i="2"/>
  <c r="AD733" i="2"/>
  <c r="AD732" i="2"/>
  <c r="AD731" i="2"/>
  <c r="AD730" i="2"/>
  <c r="AD729" i="2"/>
  <c r="AD728" i="2"/>
  <c r="AD727" i="2"/>
  <c r="AD726" i="2"/>
  <c r="AD725" i="2"/>
  <c r="AD724" i="2"/>
  <c r="AD723" i="2"/>
  <c r="AD722" i="2"/>
  <c r="AD721" i="2"/>
  <c r="AD720" i="2"/>
  <c r="AD719" i="2"/>
  <c r="AD718" i="2"/>
  <c r="AD717" i="2"/>
  <c r="AD716" i="2"/>
  <c r="AD715" i="2"/>
  <c r="AD714" i="2"/>
  <c r="AD713" i="2"/>
  <c r="AD712" i="2"/>
  <c r="AD711" i="2"/>
  <c r="AD710" i="2"/>
  <c r="AD709" i="2"/>
  <c r="AD708" i="2"/>
  <c r="AD707" i="2"/>
  <c r="AD706" i="2"/>
  <c r="AD705" i="2"/>
  <c r="AD704" i="2"/>
  <c r="AD703" i="2"/>
  <c r="AD702" i="2"/>
  <c r="AD701" i="2"/>
  <c r="AD700" i="2"/>
  <c r="AD699" i="2"/>
  <c r="AD698" i="2"/>
  <c r="AD697" i="2"/>
  <c r="AD696" i="2"/>
  <c r="AD695" i="2"/>
  <c r="AD694" i="2"/>
  <c r="AD693" i="2"/>
  <c r="AD692" i="2"/>
  <c r="AD691" i="2"/>
  <c r="AD690" i="2"/>
  <c r="AD689" i="2"/>
  <c r="AD688" i="2"/>
  <c r="AD687" i="2"/>
  <c r="AD686" i="2"/>
  <c r="AD685" i="2"/>
  <c r="AD684" i="2"/>
  <c r="AD683" i="2"/>
  <c r="AD682" i="2"/>
  <c r="AD681" i="2"/>
  <c r="AD680" i="2"/>
  <c r="AD679" i="2"/>
  <c r="AD678" i="2"/>
  <c r="AD677" i="2"/>
  <c r="AD676" i="2"/>
  <c r="AD675" i="2"/>
  <c r="AD674" i="2"/>
  <c r="AD673" i="2"/>
  <c r="AD672" i="2"/>
  <c r="AD671" i="2"/>
  <c r="AD670" i="2"/>
  <c r="AD669" i="2"/>
  <c r="AD668" i="2"/>
  <c r="AD667" i="2"/>
  <c r="AD666" i="2"/>
  <c r="AD665" i="2"/>
  <c r="AD664" i="2"/>
  <c r="AD663" i="2"/>
  <c r="AD662" i="2"/>
  <c r="AD661" i="2"/>
  <c r="AD660" i="2"/>
  <c r="AD659" i="2"/>
  <c r="AD658" i="2"/>
  <c r="AD657" i="2"/>
  <c r="AD656" i="2"/>
  <c r="AD655" i="2"/>
  <c r="AD654" i="2"/>
  <c r="AD653" i="2"/>
  <c r="AD652" i="2"/>
  <c r="AD651" i="2"/>
  <c r="AD650" i="2"/>
  <c r="AD649" i="2"/>
  <c r="AD648" i="2"/>
  <c r="AD647" i="2"/>
  <c r="AD646" i="2"/>
  <c r="AD645" i="2"/>
  <c r="AD644" i="2"/>
  <c r="AD643" i="2"/>
  <c r="AD642" i="2"/>
  <c r="AD641" i="2"/>
  <c r="AD640" i="2"/>
  <c r="AD639" i="2"/>
  <c r="AD638" i="2"/>
  <c r="AD637" i="2"/>
  <c r="AD636" i="2"/>
  <c r="AD635" i="2"/>
  <c r="AD634" i="2"/>
  <c r="AD633" i="2"/>
  <c r="AD632" i="2"/>
  <c r="AD631" i="2"/>
  <c r="AD630" i="2"/>
  <c r="AD629" i="2"/>
  <c r="AD628" i="2"/>
  <c r="AD627" i="2"/>
  <c r="AD626" i="2"/>
  <c r="AD625" i="2"/>
  <c r="AD624" i="2"/>
  <c r="AD623" i="2"/>
  <c r="AD622" i="2"/>
  <c r="AD621" i="2"/>
  <c r="AD620" i="2"/>
  <c r="AD619" i="2"/>
  <c r="AD618" i="2"/>
  <c r="AD617" i="2"/>
  <c r="AD616" i="2"/>
  <c r="AD615" i="2"/>
  <c r="AD614" i="2"/>
  <c r="AD613" i="2"/>
  <c r="AD612" i="2"/>
  <c r="AD611" i="2"/>
  <c r="AD610" i="2"/>
  <c r="AD609" i="2"/>
  <c r="AD608" i="2"/>
  <c r="AD607" i="2"/>
  <c r="AD606" i="2"/>
  <c r="AD605" i="2"/>
  <c r="AD604" i="2"/>
  <c r="AD603" i="2"/>
  <c r="AD602" i="2"/>
  <c r="AD601" i="2"/>
  <c r="AD600" i="2"/>
  <c r="AD599" i="2"/>
  <c r="AD598" i="2"/>
  <c r="AD597" i="2"/>
  <c r="AD596" i="2"/>
  <c r="AD595" i="2"/>
  <c r="AD594" i="2"/>
  <c r="AD593" i="2"/>
  <c r="AD592" i="2"/>
  <c r="AD591" i="2"/>
  <c r="AD590" i="2"/>
  <c r="AD589" i="2"/>
  <c r="AD588" i="2"/>
  <c r="AD587" i="2"/>
  <c r="AD586" i="2"/>
  <c r="AD585" i="2"/>
  <c r="AD584" i="2"/>
  <c r="AD583" i="2"/>
  <c r="AD582" i="2"/>
  <c r="AD581" i="2"/>
  <c r="AD580" i="2"/>
  <c r="AD579" i="2"/>
  <c r="AD578" i="2"/>
  <c r="AD577" i="2"/>
  <c r="AD576" i="2"/>
  <c r="AD575" i="2"/>
  <c r="AD574" i="2"/>
  <c r="AD573" i="2"/>
  <c r="AD572" i="2"/>
  <c r="AD571" i="2"/>
  <c r="AD570" i="2"/>
  <c r="AD569" i="2"/>
  <c r="AD568" i="2"/>
  <c r="AD567" i="2"/>
  <c r="AD566" i="2"/>
  <c r="AD565" i="2"/>
  <c r="AD564" i="2"/>
  <c r="AD563" i="2"/>
  <c r="AD562" i="2"/>
  <c r="AD561" i="2"/>
  <c r="AD560" i="2"/>
  <c r="AD559" i="2"/>
  <c r="AD558" i="2"/>
  <c r="AD557" i="2"/>
  <c r="AD556" i="2"/>
  <c r="AD555" i="2"/>
  <c r="AD554" i="2"/>
  <c r="AD553" i="2"/>
  <c r="AD552" i="2"/>
  <c r="AD551" i="2"/>
  <c r="AD550" i="2"/>
  <c r="AD549" i="2"/>
  <c r="AD548" i="2"/>
  <c r="AD547" i="2"/>
  <c r="AD546" i="2"/>
  <c r="AD545" i="2"/>
  <c r="AD544" i="2"/>
  <c r="AD543" i="2"/>
  <c r="AD542" i="2"/>
  <c r="AD541" i="2"/>
  <c r="AD540" i="2"/>
  <c r="AD539" i="2"/>
  <c r="AD538" i="2"/>
  <c r="AD537" i="2"/>
  <c r="AD536" i="2"/>
  <c r="AD535" i="2"/>
  <c r="AD534" i="2"/>
  <c r="AD533" i="2"/>
  <c r="AD532" i="2"/>
  <c r="AD531" i="2"/>
  <c r="AD530" i="2"/>
  <c r="AD529" i="2"/>
  <c r="AD528" i="2"/>
  <c r="AD527" i="2"/>
  <c r="AD526" i="2"/>
  <c r="AD525" i="2"/>
  <c r="AD524" i="2"/>
  <c r="AD523" i="2"/>
  <c r="AD522" i="2"/>
  <c r="AD521" i="2"/>
  <c r="AD520" i="2"/>
  <c r="AD519" i="2"/>
  <c r="AD518" i="2"/>
  <c r="AD517" i="2"/>
  <c r="AD516" i="2"/>
  <c r="AD515" i="2"/>
  <c r="AD514" i="2"/>
  <c r="AD513" i="2"/>
  <c r="AD512" i="2"/>
  <c r="AD511" i="2"/>
  <c r="AD510" i="2"/>
  <c r="AD509" i="2"/>
  <c r="AD508" i="2"/>
  <c r="AD507" i="2"/>
  <c r="AD506" i="2"/>
  <c r="AD505" i="2"/>
  <c r="AD504" i="2"/>
  <c r="AD503" i="2"/>
  <c r="AD502" i="2"/>
  <c r="AD501" i="2"/>
  <c r="AD500" i="2"/>
  <c r="AD499" i="2"/>
  <c r="AD498" i="2"/>
  <c r="AD497" i="2"/>
  <c r="AD496" i="2"/>
  <c r="AD495" i="2"/>
  <c r="AD494" i="2"/>
  <c r="AD493" i="2"/>
  <c r="AD492" i="2"/>
  <c r="AD491" i="2"/>
  <c r="AD490" i="2"/>
  <c r="AD489" i="2"/>
  <c r="AD488" i="2"/>
  <c r="AD487" i="2"/>
  <c r="AD486" i="2"/>
  <c r="AD485" i="2"/>
  <c r="AD484" i="2"/>
  <c r="AD483" i="2"/>
  <c r="AD482" i="2"/>
  <c r="AD481" i="2"/>
  <c r="AD480" i="2"/>
  <c r="AD479" i="2"/>
  <c r="AD478" i="2"/>
  <c r="AD477" i="2"/>
  <c r="AD476" i="2"/>
  <c r="AD475" i="2"/>
  <c r="AD474" i="2"/>
  <c r="AD473" i="2"/>
  <c r="AD472" i="2"/>
  <c r="AD471" i="2"/>
  <c r="AD470" i="2"/>
  <c r="AD469" i="2"/>
  <c r="AD468" i="2"/>
  <c r="AD467" i="2"/>
  <c r="AD466" i="2"/>
  <c r="AD465" i="2"/>
  <c r="AD464" i="2"/>
  <c r="AD463" i="2"/>
  <c r="AD462" i="2"/>
  <c r="AD461" i="2"/>
  <c r="AD460" i="2"/>
  <c r="AD459" i="2"/>
  <c r="AD458" i="2"/>
  <c r="AD457" i="2"/>
  <c r="AD456" i="2"/>
  <c r="AD455" i="2"/>
  <c r="AD454" i="2"/>
  <c r="AD453" i="2"/>
  <c r="AD452" i="2"/>
  <c r="AD451" i="2"/>
  <c r="AD450" i="2"/>
  <c r="AD449" i="2"/>
  <c r="AD448" i="2"/>
  <c r="AD447" i="2"/>
  <c r="AD446" i="2"/>
  <c r="AD445" i="2"/>
  <c r="AD444" i="2"/>
  <c r="AD443" i="2"/>
  <c r="AD442" i="2"/>
  <c r="AD441" i="2"/>
  <c r="AD440" i="2"/>
  <c r="AD439" i="2"/>
  <c r="AD438" i="2"/>
  <c r="AD437" i="2"/>
  <c r="AD436" i="2"/>
  <c r="AD435" i="2"/>
  <c r="AD434" i="2"/>
  <c r="AD433" i="2"/>
  <c r="AD432" i="2"/>
  <c r="AD431" i="2"/>
  <c r="AD430" i="2"/>
  <c r="AD429" i="2"/>
  <c r="AD428" i="2"/>
  <c r="AD427" i="2"/>
  <c r="AD426" i="2"/>
  <c r="AD425" i="2"/>
  <c r="AD424" i="2"/>
  <c r="AD423" i="2"/>
  <c r="AD422" i="2"/>
  <c r="AD421" i="2"/>
  <c r="AD420" i="2"/>
  <c r="AD419" i="2"/>
  <c r="AD418" i="2"/>
  <c r="AD417" i="2"/>
  <c r="AD416" i="2"/>
  <c r="AD415" i="2"/>
  <c r="AD414" i="2"/>
  <c r="AD413" i="2"/>
  <c r="AD412" i="2"/>
  <c r="AD411" i="2"/>
  <c r="AD410" i="2"/>
  <c r="AD409" i="2"/>
  <c r="AD408" i="2"/>
  <c r="AD407" i="2"/>
  <c r="AD406" i="2"/>
  <c r="AD405" i="2"/>
  <c r="AD404" i="2"/>
  <c r="AD403" i="2"/>
  <c r="AD402" i="2"/>
  <c r="AD401" i="2"/>
  <c r="AD400" i="2"/>
  <c r="AD399" i="2"/>
  <c r="AD398" i="2"/>
  <c r="AD397" i="2"/>
  <c r="AD396" i="2"/>
  <c r="AD395" i="2"/>
  <c r="AD394" i="2"/>
  <c r="AD393" i="2"/>
  <c r="AD392" i="2"/>
  <c r="AD391" i="2"/>
  <c r="AD390" i="2"/>
  <c r="AD389" i="2"/>
  <c r="AD388" i="2"/>
  <c r="AD387" i="2"/>
  <c r="AD386" i="2"/>
  <c r="AD385" i="2"/>
  <c r="AD384" i="2"/>
  <c r="AD383" i="2"/>
  <c r="AD382" i="2"/>
  <c r="AD381" i="2"/>
  <c r="AD380" i="2"/>
  <c r="AD379" i="2"/>
  <c r="AD378" i="2"/>
  <c r="AD377" i="2"/>
  <c r="AD376" i="2"/>
  <c r="AD375" i="2"/>
  <c r="AD374" i="2"/>
  <c r="AD373" i="2"/>
  <c r="AD372" i="2"/>
  <c r="AD371" i="2"/>
  <c r="AD370" i="2"/>
  <c r="AD369" i="2"/>
  <c r="AD368" i="2"/>
  <c r="AD367" i="2"/>
  <c r="AD366" i="2"/>
  <c r="AD365" i="2"/>
  <c r="AD364" i="2"/>
  <c r="AD363" i="2"/>
  <c r="AD362" i="2"/>
  <c r="AD361" i="2"/>
  <c r="AD360" i="2"/>
  <c r="AD359" i="2"/>
  <c r="AD358" i="2"/>
  <c r="AD357" i="2"/>
  <c r="AD356" i="2"/>
  <c r="AD355" i="2"/>
  <c r="AD354" i="2"/>
  <c r="AD353" i="2"/>
  <c r="AD352" i="2"/>
  <c r="AD351" i="2"/>
  <c r="AD350" i="2"/>
  <c r="AD349" i="2"/>
  <c r="AD348" i="2"/>
  <c r="AD347" i="2"/>
  <c r="AD346" i="2"/>
  <c r="AD345" i="2"/>
  <c r="AD344" i="2"/>
  <c r="AD343" i="2"/>
  <c r="AD342" i="2"/>
  <c r="AD341" i="2"/>
  <c r="AD340" i="2"/>
  <c r="AD339" i="2"/>
  <c r="AD338" i="2"/>
  <c r="AD337" i="2"/>
  <c r="AD336" i="2"/>
  <c r="AD335" i="2"/>
  <c r="AD334" i="2"/>
  <c r="AD333" i="2"/>
  <c r="AD332" i="2"/>
  <c r="AD331" i="2"/>
  <c r="AD330" i="2"/>
  <c r="AD329" i="2"/>
  <c r="AD328" i="2"/>
  <c r="AD327" i="2"/>
  <c r="AD326" i="2"/>
  <c r="AD325" i="2"/>
  <c r="AD324" i="2"/>
  <c r="AD323" i="2"/>
  <c r="AD322" i="2"/>
  <c r="AD321" i="2"/>
  <c r="AD320" i="2"/>
  <c r="AD319" i="2"/>
  <c r="AD318" i="2"/>
  <c r="AD317" i="2"/>
  <c r="AD316" i="2"/>
  <c r="AD315" i="2"/>
  <c r="AD314" i="2"/>
  <c r="AD313" i="2"/>
  <c r="AD312" i="2"/>
  <c r="AD311" i="2"/>
  <c r="AD310" i="2"/>
  <c r="AD309" i="2"/>
  <c r="AD308" i="2"/>
  <c r="AD307" i="2"/>
  <c r="AD306" i="2"/>
  <c r="AD305" i="2"/>
  <c r="AD304" i="2"/>
  <c r="AD303" i="2"/>
  <c r="AD302" i="2"/>
  <c r="AD301" i="2"/>
  <c r="AD300" i="2"/>
  <c r="AD299" i="2"/>
  <c r="AD298" i="2"/>
  <c r="AD297" i="2"/>
  <c r="AD296" i="2"/>
  <c r="AD295" i="2"/>
  <c r="AD294" i="2"/>
  <c r="AD293" i="2"/>
  <c r="AD292" i="2"/>
  <c r="AD291" i="2"/>
  <c r="AD290" i="2"/>
  <c r="AD289" i="2"/>
  <c r="AD288" i="2"/>
  <c r="AD287" i="2"/>
  <c r="AD286" i="2"/>
  <c r="AD285" i="2"/>
  <c r="AD284" i="2"/>
  <c r="AD283" i="2"/>
  <c r="AD282" i="2"/>
  <c r="AD281" i="2"/>
  <c r="AD280" i="2"/>
  <c r="AD279" i="2"/>
  <c r="AD278" i="2"/>
  <c r="AD277" i="2"/>
  <c r="AD276" i="2"/>
  <c r="AD275" i="2"/>
  <c r="AD274" i="2"/>
  <c r="AD273" i="2"/>
  <c r="AD272" i="2"/>
  <c r="AD271" i="2"/>
  <c r="AD270" i="2"/>
  <c r="AD269" i="2"/>
  <c r="AD268" i="2"/>
  <c r="AD267" i="2"/>
  <c r="AD266" i="2"/>
  <c r="AD265" i="2"/>
  <c r="AD264" i="2"/>
  <c r="AD263" i="2"/>
  <c r="AD262" i="2"/>
  <c r="AD261" i="2"/>
  <c r="AD260" i="2"/>
  <c r="AD259" i="2"/>
  <c r="AD258" i="2"/>
  <c r="AD257" i="2"/>
  <c r="AD256" i="2"/>
  <c r="AD255" i="2"/>
  <c r="AD254" i="2"/>
  <c r="AD253" i="2"/>
  <c r="AD252" i="2"/>
  <c r="AD251" i="2"/>
  <c r="AD250" i="2"/>
  <c r="AD249" i="2"/>
  <c r="AD248" i="2"/>
  <c r="AD247" i="2"/>
  <c r="AD246" i="2"/>
  <c r="AD245" i="2"/>
  <c r="AD244" i="2"/>
  <c r="AD243" i="2"/>
  <c r="AD242" i="2"/>
  <c r="AD241" i="2"/>
  <c r="AD240" i="2"/>
  <c r="AD239" i="2"/>
  <c r="AD238" i="2"/>
  <c r="AD237" i="2"/>
  <c r="AD236" i="2"/>
  <c r="AD235" i="2"/>
  <c r="AD234" i="2"/>
  <c r="AD233" i="2"/>
  <c r="AD232" i="2"/>
  <c r="AD231" i="2"/>
  <c r="AD230" i="2"/>
  <c r="AD229" i="2"/>
  <c r="AD228" i="2"/>
  <c r="AD227" i="2"/>
  <c r="AD226" i="2"/>
  <c r="AD225" i="2"/>
  <c r="AD224" i="2"/>
  <c r="AD223" i="2"/>
  <c r="AD222" i="2"/>
  <c r="AD221" i="2"/>
  <c r="AD220" i="2"/>
  <c r="AD219" i="2"/>
  <c r="AD218" i="2"/>
  <c r="AD217" i="2"/>
  <c r="AD216" i="2"/>
  <c r="AD215" i="2"/>
  <c r="AD214" i="2"/>
  <c r="AD213" i="2"/>
  <c r="AD212" i="2"/>
  <c r="AD211" i="2"/>
  <c r="AD210" i="2"/>
  <c r="AD209" i="2"/>
  <c r="AD208" i="2"/>
  <c r="AD207" i="2"/>
  <c r="AD206" i="2"/>
  <c r="AD205" i="2"/>
  <c r="AD204" i="2"/>
  <c r="AD203" i="2"/>
  <c r="AD202" i="2"/>
  <c r="AD201" i="2"/>
  <c r="AD200" i="2"/>
  <c r="AD199" i="2"/>
  <c r="AD198" i="2"/>
  <c r="AD197" i="2"/>
  <c r="AD196"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9" i="2"/>
  <c r="AD168" i="2"/>
  <c r="AD167" i="2"/>
  <c r="AD166" i="2"/>
  <c r="AD165" i="2"/>
  <c r="AD164" i="2"/>
  <c r="AD163" i="2"/>
  <c r="AD162" i="2"/>
  <c r="AD161" i="2"/>
  <c r="AD160" i="2"/>
  <c r="AD159" i="2"/>
  <c r="AD158" i="2"/>
  <c r="AD157" i="2"/>
  <c r="AD156" i="2"/>
  <c r="AD155" i="2"/>
  <c r="AD154" i="2"/>
  <c r="AD153" i="2"/>
  <c r="AD152" i="2"/>
  <c r="AD151" i="2"/>
  <c r="AD150" i="2"/>
  <c r="AD149" i="2"/>
  <c r="AD148" i="2"/>
  <c r="AD147" i="2"/>
  <c r="AD146" i="2"/>
  <c r="AD145" i="2"/>
  <c r="AD144" i="2"/>
  <c r="AD143" i="2"/>
  <c r="AD142" i="2"/>
  <c r="AD141" i="2"/>
  <c r="AD140" i="2"/>
  <c r="AD139" i="2"/>
  <c r="AD138" i="2"/>
  <c r="AD137" i="2"/>
  <c r="AD136" i="2"/>
  <c r="AD135" i="2"/>
  <c r="AD134" i="2"/>
  <c r="AD133" i="2"/>
  <c r="AD132" i="2"/>
  <c r="AD131" i="2"/>
  <c r="AD130" i="2"/>
  <c r="AD129" i="2"/>
  <c r="AD128" i="2"/>
  <c r="AD127" i="2"/>
  <c r="AD126" i="2"/>
  <c r="AD125" i="2"/>
  <c r="AD124" i="2"/>
  <c r="AD123" i="2"/>
  <c r="AD122" i="2"/>
  <c r="AD121" i="2"/>
  <c r="AD120" i="2"/>
  <c r="AD119" i="2"/>
  <c r="AD118" i="2"/>
  <c r="AD117" i="2"/>
  <c r="AD116" i="2"/>
  <c r="AD115" i="2"/>
  <c r="AD114" i="2"/>
  <c r="AD113" i="2"/>
  <c r="AD112" i="2"/>
  <c r="AD111" i="2"/>
  <c r="AD110" i="2"/>
  <c r="AD109" i="2"/>
  <c r="AD108" i="2"/>
  <c r="AD107" i="2"/>
  <c r="AD106" i="2"/>
  <c r="AD105" i="2"/>
  <c r="AD104" i="2"/>
  <c r="AD103" i="2"/>
  <c r="AD102" i="2"/>
  <c r="AD101" i="2"/>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C21" i="6" l="1"/>
  <c r="B21" i="6"/>
  <c r="B20" i="6"/>
  <c r="B19" i="6"/>
  <c r="B18" i="6"/>
  <c r="B17" i="6"/>
  <c r="B23" i="6" s="1"/>
  <c r="B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100-000001000000}">
      <text>
        <r>
          <rPr>
            <sz val="9"/>
            <color theme="1"/>
            <rFont val="Calibri"/>
            <scheme val="minor"/>
          </rPr>
          <t>1A
1B
1C
1D
2A
2B
2C
2D
Refer to the Description tab on this spreadsheet for more information
======</t>
        </r>
      </text>
    </comment>
    <comment ref="C7" authorId="0" shapeId="0" xr:uid="{00000000-0006-0000-0100-00000A000000}">
      <text>
        <r>
          <rPr>
            <sz val="9"/>
            <color theme="1"/>
            <rFont val="Calibri"/>
            <scheme val="minor"/>
          </rPr>
          <t>======
ID#AAABWct7Ik8
Enter the date as provided on the vendor / customer invoice or other document. When multiple dates are listed on the invoice, the document date is the date the product is picked up by the carrier for delivery.</t>
        </r>
      </text>
    </comment>
    <comment ref="D7" authorId="0" shapeId="0" xr:uid="{00000000-0006-0000-0100-000002000000}">
      <text>
        <r>
          <rPr>
            <sz val="9"/>
            <color theme="1"/>
            <rFont val="Calibri"/>
            <scheme val="minor"/>
          </rPr>
          <t>Invoice
Purchase Order
Credit Memo
Affidavit
Returned Goods Authorization
Confirmation
Bill of Lading
Other
======</t>
        </r>
      </text>
    </comment>
    <comment ref="E7" authorId="0" shapeId="0" xr:uid="{00000000-0006-0000-0100-000016000000}">
      <text>
        <r>
          <rPr>
            <sz val="9"/>
            <color theme="1"/>
            <rFont val="Calibri"/>
            <scheme val="minor"/>
          </rPr>
          <t>Enter the invoice or other document number.</t>
        </r>
      </text>
    </comment>
    <comment ref="F7" authorId="0" shapeId="0" xr:uid="{00000000-0006-0000-0100-000003000000}">
      <text>
        <r>
          <rPr>
            <sz val="9"/>
            <color theme="1"/>
            <rFont val="Calibri"/>
            <scheme val="minor"/>
          </rPr>
          <t>Distributor
Manufacturer
Retailer
Subjobber
Employee
Customer
Wholesaler
Del Seller (Delivery Seller)
Native
Military
Government
InterBranch (Transfer)
Distro Cntr (Distribution Center)
======</t>
        </r>
      </text>
    </comment>
    <comment ref="G7" authorId="0" shapeId="0" xr:uid="{00000000-0006-0000-0100-00000C000000}">
      <text>
        <r>
          <rPr>
            <sz val="9"/>
            <color theme="1"/>
            <rFont val="Calibri"/>
            <scheme val="minor"/>
          </rPr>
          <t>Enter the Federal Employer Identification Number (FEIN) or the Federal Tax Identification Number. The FEIN is a unique nine-digit number assigned by the Internal Revenue Service (IRS) to business entities operating in the United State for the purposes of identification.</t>
        </r>
      </text>
    </comment>
    <comment ref="I7" authorId="0" shapeId="0" xr:uid="{00000000-0006-0000-0100-000009000000}">
      <text>
        <r>
          <rPr>
            <sz val="9"/>
            <color theme="1"/>
            <rFont val="Calibri"/>
            <scheme val="minor"/>
          </rPr>
          <t>Enter your state, tribal or other unique customer ID as an additional identifier of your customer.</t>
        </r>
      </text>
    </comment>
    <comment ref="J7" authorId="0" shapeId="0" xr:uid="{00000000-0006-0000-0100-00000E000000}">
      <text>
        <r>
          <rPr>
            <sz val="9"/>
            <color theme="1"/>
            <rFont val="Calibri"/>
            <scheme val="minor"/>
          </rPr>
          <t>Enter the name of the entity purchased from or sold to, depending on the type of transaction being reported. Report the entity as invoiced.</t>
        </r>
      </text>
    </comment>
    <comment ref="L7" authorId="0" shapeId="0" xr:uid="{00000000-0006-0000-0100-000004000000}">
      <text>
        <r>
          <rPr>
            <sz val="9"/>
            <color theme="1"/>
            <rFont val="Calibri"/>
            <scheme val="minor"/>
          </rPr>
          <t>Mailing
Location
Billing
Delivery
======</t>
        </r>
      </text>
    </comment>
    <comment ref="T7" authorId="0" shapeId="0" xr:uid="{00000000-0006-0000-0100-000005000000}">
      <text>
        <r>
          <rPr>
            <sz val="9"/>
            <color theme="1"/>
            <rFont val="Calibri"/>
            <scheme val="minor"/>
          </rPr>
          <t>Cigarette
Little Cigar (Small)
Refer to the "Uniformity Codes Help" tab on this spreadsheet for more information
======</t>
        </r>
      </text>
    </comment>
    <comment ref="U7" authorId="0" shapeId="0" xr:uid="{00000000-0006-0000-0100-000006000000}">
      <text>
        <r>
          <rPr>
            <sz val="9"/>
            <color theme="1"/>
            <rFont val="Calibri"/>
            <scheme val="minor"/>
          </rPr>
          <t>PM - Participating Manufacturer
NMP - Non-Participating Manufacturer
N/A - Not applicable or unknown
======</t>
        </r>
      </text>
    </comment>
    <comment ref="V7" authorId="0" shapeId="0" xr:uid="{00000000-0006-0000-0100-00000F000000}">
      <text>
        <r>
          <rPr>
            <sz val="9"/>
            <color theme="1"/>
            <rFont val="Calibri"/>
            <scheme val="minor"/>
          </rPr>
          <t>Enter the applicable tax jurisdiction code.
Refer to the Descriptions tab on this spreadsheet for full list of tax jurisdiction codes</t>
        </r>
      </text>
    </comment>
    <comment ref="W7" authorId="0" shapeId="0" xr:uid="{00000000-0006-0000-0100-000013000000}">
      <text>
        <r>
          <rPr>
            <sz val="9"/>
            <color theme="1"/>
            <rFont val="Calibri"/>
            <scheme val="minor"/>
          </rPr>
          <t>Enter the Universal Product Code (UPC) assigned to the product brand you are reporting</t>
        </r>
      </text>
    </comment>
    <comment ref="X7" authorId="0" shapeId="0" xr:uid="{00000000-0006-0000-0100-000007000000}">
      <text>
        <r>
          <rPr>
            <sz val="9"/>
            <color theme="1"/>
            <rFont val="Calibri"/>
            <scheme val="minor"/>
          </rPr>
          <t>CAR - Carton
CSE - Case
PAK - Pack
STK - Stick
UPCUOM (UPCs Unit of Measure) - Refer to the "Uniformity Codes Help" tab on this spreadsheet
======</t>
        </r>
      </text>
    </comment>
    <comment ref="Y7" authorId="0" shapeId="0" xr:uid="{00000000-0006-0000-0100-000011000000}">
      <text>
        <r>
          <rPr>
            <sz val="9"/>
            <color theme="1"/>
            <rFont val="Calibri"/>
            <scheme val="minor"/>
          </rPr>
          <t>Enter the manufacturer of the cigarettes being reported.
Refer to reporting state’s tobacco directory if needed</t>
        </r>
      </text>
    </comment>
    <comment ref="Z7" authorId="0" shapeId="0" xr:uid="{00000000-0006-0000-0100-000010000000}">
      <text>
        <r>
          <rPr>
            <sz val="9"/>
            <color theme="1"/>
            <rFont val="Calibri"/>
            <scheme val="minor"/>
          </rPr>
          <t>Enter the Employer Identification Number of the manufacturer of the cigarettes or tobacco products being reported.</t>
        </r>
      </text>
    </comment>
    <comment ref="AA7" authorId="0" shapeId="0" xr:uid="{00000000-0006-0000-0100-000015000000}">
      <text>
        <r>
          <rPr>
            <sz val="9"/>
            <color theme="1"/>
            <rFont val="Calibri"/>
            <scheme val="minor"/>
          </rPr>
          <t>Enter the Brand family for the cigarettes sold. 
Refer to the Brand Code Table found at: https://taxadmin.org/tobacco-tax-section/</t>
        </r>
      </text>
    </comment>
    <comment ref="AB7" authorId="0" shapeId="0" xr:uid="{00000000-0006-0000-0100-00000D000000}">
      <text>
        <r>
          <rPr>
            <sz val="9"/>
            <color theme="1"/>
            <rFont val="Calibri"/>
            <scheme val="minor"/>
          </rPr>
          <t>Enter the total quantity of the packs being reported</t>
        </r>
      </text>
    </comment>
    <comment ref="AC7" authorId="0" shapeId="0" xr:uid="{00000000-0006-0000-0100-000012000000}">
      <text>
        <r>
          <rPr>
            <sz val="9"/>
            <color theme="1"/>
            <rFont val="Calibri"/>
            <scheme val="minor"/>
          </rPr>
          <t>Enter the total number of sticks per pack you are reporting</t>
        </r>
      </text>
    </comment>
    <comment ref="AD7" authorId="0" shapeId="0" xr:uid="{00000000-0006-0000-0100-00000B000000}">
      <text>
        <r>
          <rPr>
            <sz val="9"/>
            <color theme="1"/>
            <rFont val="Calibri"/>
            <scheme val="minor"/>
          </rPr>
          <t>Enter the total number of sticks being reported for the transaction</t>
        </r>
      </text>
    </comment>
    <comment ref="AE7" authorId="0" shapeId="0" xr:uid="{00000000-0006-0000-0100-000014000000}">
      <text>
        <r>
          <rPr>
            <sz val="9"/>
            <color theme="1"/>
            <rFont val="Calibri"/>
            <scheme val="minor"/>
          </rPr>
          <t>Enter the sales price of the cigarettes.
This field only applies to delivery sellers.</t>
        </r>
      </text>
    </comment>
    <comment ref="AF7" authorId="0" shapeId="0" xr:uid="{00000000-0006-0000-0100-000008000000}">
      <text>
        <r>
          <rPr>
            <sz val="9"/>
            <color theme="1"/>
            <rFont val="Calibri"/>
            <scheme val="minor"/>
          </rPr>
          <t>Y - Yes
N - No
======</t>
        </r>
      </text>
    </comment>
  </commentList>
  <extLst>
    <ext xmlns:r="http://schemas.openxmlformats.org/officeDocument/2006/relationships" uri="GoogleSheetsCustomDataVersion2">
      <go:sheetsCustomData xmlns:go="http://customooxmlschemas.google.com/" r:id="rId1" roundtripDataSignature="AMtx7miBsbXo33AAnOVyndjew4S1jktTJ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6" authorId="0" shapeId="0" xr:uid="{00000000-0006-0000-0200-00000C000000}">
      <text>
        <r>
          <rPr>
            <sz val="9"/>
            <color theme="1"/>
            <rFont val="Calibri"/>
            <scheme val="minor"/>
          </rPr>
          <t>Report items not covered by an invoice which includes, but is not limited to, adjustments for returned, lost, stolen, or destroyed unaffixed cigarette stamps</t>
        </r>
      </text>
    </comment>
    <comment ref="W6" authorId="0" shapeId="0" xr:uid="{00000000-0006-0000-0200-00000E000000}">
      <text>
        <r>
          <rPr>
            <sz val="9"/>
            <color theme="1"/>
            <rFont val="Calibri"/>
            <scheme val="minor"/>
          </rPr>
          <t>======
ID#AAABWct7Ijc
    (2024-10-04 04:48:42)
Take a physical count of your unaffixed cigarette stamps at the close of business on the last working day of the reporting period. Enter the total number of unaffixed cigarette stamps on hand</t>
        </r>
      </text>
    </comment>
    <comment ref="W7" authorId="0" shapeId="0" xr:uid="{00000000-0006-0000-0200-000016000000}">
      <text>
        <r>
          <rPr>
            <sz val="9"/>
            <color theme="1"/>
            <rFont val="Calibri"/>
            <scheme val="minor"/>
          </rPr>
          <t>======
ID#AAABWct7IiM
    (2024-10-04 04:48:42)
Take a physical count of your unaffixed cigarette stamps at the close of business on the last working day of the reporting period. Enter the gross value of the unaffixed cigarette stamps on hand</t>
        </r>
      </text>
    </comment>
    <comment ref="AB7" authorId="0" shapeId="0" xr:uid="{00000000-0006-0000-0200-000006000000}">
      <text>
        <r>
          <rPr>
            <sz val="9"/>
            <color theme="1"/>
            <rFont val="Calibri"/>
            <scheme val="minor"/>
          </rPr>
          <t>Enter the total number of cigarette stamps affixed for the reporting jurisdiction. Beginning inventory, plus purchases, less adjustments, less physical ending inventory should result in the total number of cigarette stamps affixed.</t>
        </r>
      </text>
    </comment>
    <comment ref="G9" authorId="0" shapeId="0" xr:uid="{00000000-0006-0000-0200-00000A000000}">
      <text>
        <r>
          <rPr>
            <sz val="9"/>
            <color theme="1"/>
            <rFont val="Calibri"/>
            <scheme val="minor"/>
          </rPr>
          <t>Enter the date the cigarette stamps were physically received</t>
        </r>
      </text>
    </comment>
    <comment ref="H9" authorId="0" shapeId="0" xr:uid="{00000000-0006-0000-0200-00000F000000}">
      <text>
        <r>
          <rPr>
            <sz val="9"/>
            <color theme="1"/>
            <rFont val="Calibri"/>
            <scheme val="minor"/>
          </rPr>
          <t>Enter the purchase order number or confirmation number for the cigarette stamps received</t>
        </r>
      </text>
    </comment>
    <comment ref="I9" authorId="0" shapeId="0" xr:uid="{00000000-0006-0000-0200-000012000000}">
      <text>
        <r>
          <rPr>
            <sz val="9"/>
            <color theme="1"/>
            <rFont val="Calibri"/>
            <scheme val="minor"/>
          </rPr>
          <t>Enter the roll ID number or sequence number associated with the cigarette stamps received</t>
        </r>
      </text>
    </comment>
    <comment ref="J9" authorId="0" shapeId="0" xr:uid="{00000000-0006-0000-0200-00001A000000}">
      <text>
        <r>
          <rPr>
            <sz val="9"/>
            <color theme="1"/>
            <rFont val="Calibri"/>
            <scheme val="minor"/>
          </rPr>
          <t>Enter the applicable tax jurisdiction code for each type of cigarette stamp. Refer to the Description tab on this spreadsheet</t>
        </r>
      </text>
    </comment>
    <comment ref="L9" authorId="0" shapeId="0" xr:uid="{00000000-0006-0000-0200-000001000000}">
      <text>
        <r>
          <rPr>
            <sz val="9"/>
            <color theme="1"/>
            <rFont val="Calibri"/>
            <scheme val="minor"/>
          </rPr>
          <t>20
25
Enter the unit of measure for each type of cigarette stamp
======</t>
        </r>
      </text>
    </comment>
    <comment ref="M9" authorId="0" shapeId="0" xr:uid="{00000000-0006-0000-0200-000005000000}">
      <text>
        <r>
          <rPr>
            <sz val="9"/>
            <color theme="1"/>
            <rFont val="Calibri"/>
            <scheme val="minor"/>
          </rPr>
          <t>Enter the total count for the cigarette stamps being reported</t>
        </r>
      </text>
    </comment>
    <comment ref="N9" authorId="0" shapeId="0" xr:uid="{00000000-0006-0000-0200-000008000000}">
      <text>
        <r>
          <rPr>
            <sz val="9"/>
            <color theme="1"/>
            <rFont val="Calibri"/>
            <scheme val="minor"/>
          </rPr>
          <t>Enter the gross value of each type of cigarette stamp where shown</t>
        </r>
      </text>
    </comment>
    <comment ref="O9" authorId="0" shapeId="0" xr:uid="{00000000-0006-0000-0200-000010000000}">
      <text>
        <r>
          <rPr>
            <sz val="9"/>
            <color theme="1"/>
            <rFont val="Calibri"/>
            <scheme val="minor"/>
          </rPr>
          <t>Enter the date that the adjustment was made</t>
        </r>
      </text>
    </comment>
    <comment ref="P9" authorId="0" shapeId="0" xr:uid="{00000000-0006-0000-0200-000014000000}">
      <text>
        <r>
          <rPr>
            <sz val="9"/>
            <color theme="1"/>
            <rFont val="Calibri"/>
            <scheme val="minor"/>
          </rPr>
          <t>Enter one of the following:
Damaged
Destroyed
Floor Stock
Small Cigar
Counting Error
Returned
Shipment Error
Stolen
Transfer
Shrinkage
Timing</t>
        </r>
      </text>
    </comment>
    <comment ref="Q9" authorId="0" shapeId="0" xr:uid="{00000000-0006-0000-0200-00001C000000}">
      <text>
        <r>
          <rPr>
            <sz val="9"/>
            <color theme="1"/>
            <rFont val="Calibri"/>
            <scheme val="minor"/>
          </rPr>
          <t>Enter a brief explanation to support the adjustment</t>
        </r>
      </text>
    </comment>
    <comment ref="R9" authorId="0" shapeId="0" xr:uid="{00000000-0006-0000-0200-000009000000}">
      <text>
        <r>
          <rPr>
            <sz val="9"/>
            <color theme="1"/>
            <rFont val="Calibri"/>
            <scheme val="minor"/>
          </rPr>
          <t>Enter the applicable tax jurisdiction code for each type of cigarette stamp. Refer to the Description tab on this spreadsheet</t>
        </r>
      </text>
    </comment>
    <comment ref="T9" authorId="0" shapeId="0" xr:uid="{00000000-0006-0000-0200-000002000000}">
      <text>
        <r>
          <rPr>
            <sz val="9"/>
            <color theme="1"/>
            <rFont val="Calibri"/>
            <scheme val="minor"/>
          </rPr>
          <t>20
25
Enter the unit of measure for each type of cigarette stamp
======</t>
        </r>
      </text>
    </comment>
    <comment ref="U9" authorId="0" shapeId="0" xr:uid="{00000000-0006-0000-0200-000017000000}">
      <text>
        <r>
          <rPr>
            <sz val="9"/>
            <color theme="1"/>
            <rFont val="Calibri"/>
            <scheme val="minor"/>
          </rPr>
          <t>Enter the total count for the cigarette stamps being reported</t>
        </r>
      </text>
    </comment>
    <comment ref="V9" authorId="0" shapeId="0" xr:uid="{00000000-0006-0000-0200-000011000000}">
      <text>
        <r>
          <rPr>
            <sz val="9"/>
            <color theme="1"/>
            <rFont val="Calibri"/>
            <scheme val="minor"/>
          </rPr>
          <t>Enter the gross value of each type of cigarette stamp where shown</t>
        </r>
      </text>
    </comment>
    <comment ref="W9" authorId="0" shapeId="0" xr:uid="{00000000-0006-0000-0200-000018000000}">
      <text>
        <r>
          <rPr>
            <sz val="9"/>
            <color theme="1"/>
            <rFont val="Calibri"/>
            <scheme val="minor"/>
          </rPr>
          <t>Enter the applicable tax jurisdiction code for each type of cigarette stamp. Refer to the Description tab on this spreadsheet</t>
        </r>
      </text>
    </comment>
    <comment ref="Y9" authorId="0" shapeId="0" xr:uid="{00000000-0006-0000-0200-000003000000}">
      <text>
        <r>
          <rPr>
            <sz val="9"/>
            <color theme="1"/>
            <rFont val="Calibri"/>
            <scheme val="minor"/>
          </rPr>
          <t>20
25
Enter the unit of measure for each type of cigarette stamp
======</t>
        </r>
      </text>
    </comment>
    <comment ref="Z9" authorId="0" shapeId="0" xr:uid="{00000000-0006-0000-0200-00001D000000}">
      <text>
        <r>
          <rPr>
            <sz val="9"/>
            <color theme="1"/>
            <rFont val="Calibri"/>
            <scheme val="minor"/>
          </rPr>
          <t>Enter the total count for the cigarette stamps being reported</t>
        </r>
      </text>
    </comment>
    <comment ref="AA9" authorId="0" shapeId="0" xr:uid="{00000000-0006-0000-0200-000015000000}">
      <text>
        <r>
          <rPr>
            <sz val="9"/>
            <color theme="1"/>
            <rFont val="Calibri"/>
            <scheme val="minor"/>
          </rPr>
          <t>Enter the gross value of each type of cigarette stamp where shown</t>
        </r>
      </text>
    </comment>
    <comment ref="AB9" authorId="0" shapeId="0" xr:uid="{00000000-0006-0000-0200-00001B000000}">
      <text>
        <r>
          <rPr>
            <sz val="9"/>
            <color theme="1"/>
            <rFont val="Calibri"/>
            <scheme val="minor"/>
          </rPr>
          <t>Enter the applicable tax jurisdiction code for each type of cigarette stamp. Refer to the Description tab on this spreadsheet</t>
        </r>
      </text>
    </comment>
    <comment ref="AD9" authorId="0" shapeId="0" xr:uid="{00000000-0006-0000-0200-000004000000}">
      <text>
        <r>
          <rPr>
            <sz val="9"/>
            <color theme="1"/>
            <rFont val="Calibri"/>
            <scheme val="minor"/>
          </rPr>
          <t>20
25
Enter the unit of measure for each type of cigarette stamp
======</t>
        </r>
      </text>
    </comment>
    <comment ref="AE9" authorId="0" shapeId="0" xr:uid="{00000000-0006-0000-0200-000007000000}">
      <text>
        <r>
          <rPr>
            <sz val="9"/>
            <color theme="1"/>
            <rFont val="Calibri"/>
            <scheme val="minor"/>
          </rPr>
          <t>Enter the total count for the cigarette stamps being reported</t>
        </r>
      </text>
    </comment>
    <comment ref="AF9" authorId="0" shapeId="0" xr:uid="{00000000-0006-0000-0200-000019000000}">
      <text>
        <r>
          <rPr>
            <sz val="9"/>
            <color theme="1"/>
            <rFont val="Calibri"/>
            <scheme val="minor"/>
          </rPr>
          <t>Enter the gross value of each type of cigarette stamp where shown</t>
        </r>
      </text>
    </comment>
  </commentList>
  <extLst>
    <ext xmlns:r="http://schemas.openxmlformats.org/officeDocument/2006/relationships" uri="GoogleSheetsCustomDataVersion2">
      <go:sheetsCustomData xmlns:go="http://customooxmlschemas.google.com/" r:id="rId1" roundtripDataSignature="AMtx7mgWpa1o0whX/U1yuXRH4Jg/2o3v3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33483459-02E3-464B-8EEC-375C308C3FD8}">
      <text>
        <r>
          <rPr>
            <sz val="9"/>
            <color theme="1"/>
            <rFont val="Calibri"/>
            <scheme val="minor"/>
          </rPr>
          <t>Report items not covered by an invoice which includes, but is not limited to, adjustments for damaged, lost, or stolen cigarette packs.</t>
        </r>
      </text>
    </comment>
    <comment ref="M8" authorId="0" shapeId="0" xr:uid="{00000000-0006-0000-0300-000017000000}">
      <text>
        <r>
          <rPr>
            <sz val="9"/>
            <color theme="1"/>
            <rFont val="Calibri"/>
            <scheme val="minor"/>
          </rPr>
          <t>Report items not covered by an invoice which includes, but is not limited to, adjustments for damaged, lost, or stolen cigarette packs.</t>
        </r>
      </text>
    </comment>
    <comment ref="Y8" authorId="0" shapeId="0" xr:uid="{00000000-0006-0000-0300-000016000000}">
      <text>
        <r>
          <rPr>
            <sz val="9"/>
            <color theme="1"/>
            <rFont val="Calibri"/>
            <scheme val="minor"/>
          </rPr>
          <t>Take a physical count of your cigarettes at the close of business on the last working day of the reporting period. Enter the total number of cigarettes on hand. This includes all cigarettes for every tax jurisdiction where the title has not passed whether stamped or unstamped</t>
        </r>
      </text>
    </comment>
    <comment ref="B10" authorId="0" shapeId="0" xr:uid="{7E28C3DA-B391-4334-8E9B-A36AEA14E29A}">
      <text>
        <r>
          <rPr>
            <sz val="9"/>
            <color theme="1"/>
            <rFont val="Calibri"/>
            <scheme val="minor"/>
          </rPr>
          <t>Cigarette
Little Cigar (small)
Refer to the Description tab on this spreadsheet for more information
======</t>
        </r>
      </text>
    </comment>
    <comment ref="C10" authorId="0" shapeId="0" xr:uid="{DB064DC6-E9A7-4CB6-914B-1B0FE2BFE87B}">
      <text>
        <r>
          <rPr>
            <sz val="9"/>
            <color theme="1"/>
            <rFont val="Calibri"/>
            <scheme val="minor"/>
          </rPr>
          <t>PM - Participating Manufacturer
NPM - Non-Participating Manufacturer
N/A or Unknown
======</t>
        </r>
      </text>
    </comment>
    <comment ref="D10" authorId="0" shapeId="0" xr:uid="{89A5EA71-A3FC-4CB4-8A93-B2B2A253A4C3}">
      <text>
        <r>
          <rPr>
            <sz val="9"/>
            <color theme="1"/>
            <rFont val="Calibri"/>
            <scheme val="minor"/>
          </rPr>
          <t>Enter the applicable tax jurisdiction code.
Refer to the Description tab on this spreadsheet for full list of tax jurisdiction codes
======</t>
        </r>
      </text>
    </comment>
    <comment ref="E10" authorId="0" shapeId="0" xr:uid="{A62B6968-5904-41CD-A2CD-DE6BE9FC2D58}">
      <text>
        <r>
          <rPr>
            <sz val="9"/>
            <color theme="1"/>
            <rFont val="Calibri"/>
            <scheme val="minor"/>
          </rPr>
          <t>Enter the Universal Product Code (UPC) assigned to the product brand you are reporting
======</t>
        </r>
      </text>
    </comment>
    <comment ref="F10" authorId="0" shapeId="0" xr:uid="{5FB1ACE5-86A6-4D4E-B4CA-CA2BCADF87CF}">
      <text>
        <r>
          <rPr>
            <sz val="9"/>
            <color theme="1"/>
            <rFont val="Calibri"/>
            <scheme val="minor"/>
          </rPr>
          <t>CAR - Carton
CSE - Case
PAK - Pack
STK - Stick
UPCUOM (UPCs Unit of Measure) - Refer to the "Description" tab on this spreadsheet
======</t>
        </r>
      </text>
    </comment>
    <comment ref="G10" authorId="0" shapeId="0" xr:uid="{497E02F1-EADA-4049-9537-D4EB94A73710}">
      <text>
        <r>
          <rPr>
            <sz val="9"/>
            <color theme="1"/>
            <rFont val="Calibri"/>
            <scheme val="minor"/>
          </rPr>
          <t>Enter the manufacturer of the cigarettes being reported.
Refer to reporting state’s tobacco directory if needed
======</t>
        </r>
      </text>
    </comment>
    <comment ref="I10" authorId="0" shapeId="0" xr:uid="{BBD038C2-96F7-4F27-9F9F-EC98A8863487}">
      <text>
        <r>
          <rPr>
            <sz val="9"/>
            <color theme="1"/>
            <rFont val="Calibri"/>
            <scheme val="minor"/>
          </rPr>
          <t>Enter the Brand family for the cigarettes sold.
Refer to the Brand Code Table found at: https://taxadmin.org/tobacco-tax-section/
======</t>
        </r>
      </text>
    </comment>
    <comment ref="J10" authorId="0" shapeId="0" xr:uid="{604E2B6B-28D3-4D61-8A88-215D82879692}">
      <text>
        <r>
          <rPr>
            <sz val="9"/>
            <color theme="1"/>
            <rFont val="Calibri"/>
            <scheme val="minor"/>
          </rPr>
          <t>Enter the total quantity of the packs being reported
======</t>
        </r>
      </text>
    </comment>
    <comment ref="K10" authorId="0" shapeId="0" xr:uid="{AE98D75E-6817-4324-89B3-661736F82687}">
      <text>
        <r>
          <rPr>
            <sz val="9"/>
            <color theme="1"/>
            <rFont val="Calibri"/>
            <scheme val="minor"/>
          </rPr>
          <t>Enter the total number of sticks per pack you are reporting
======</t>
        </r>
      </text>
    </comment>
    <comment ref="L10" authorId="0" shapeId="0" xr:uid="{C21113A2-C241-42C6-8373-6440AB389493}">
      <text>
        <r>
          <rPr>
            <sz val="9"/>
            <color theme="1"/>
            <rFont val="Calibri"/>
            <scheme val="minor"/>
          </rPr>
          <t>Enter one of the following:
Damaged
Destroyed
Floor Stock
Small Cigar
Counting Error
Returned
Shipment Error
Stolen
Transfer
Shrinkage
Timing
======</t>
        </r>
      </text>
    </comment>
    <comment ref="M10" authorId="0" shapeId="0" xr:uid="{00000000-0006-0000-0300-000001000000}">
      <text>
        <r>
          <rPr>
            <sz val="9"/>
            <color theme="1"/>
            <rFont val="Calibri"/>
            <scheme val="minor"/>
          </rPr>
          <t>Cigarette
Little Cigar (small)
Refer to the Description tab on this spreadsheet for more information
======</t>
        </r>
      </text>
    </comment>
    <comment ref="N10" authorId="0" shapeId="0" xr:uid="{00000000-0006-0000-0300-000002000000}">
      <text>
        <r>
          <rPr>
            <sz val="9"/>
            <color theme="1"/>
            <rFont val="Calibri"/>
            <scheme val="minor"/>
          </rPr>
          <t>PM - Participating Manufacturer
NPM - Non-Participating Manufacturer
N/A or Unknown
======</t>
        </r>
      </text>
    </comment>
    <comment ref="O10" authorId="0" shapeId="0" xr:uid="{00000000-0006-0000-0300-000003000000}">
      <text>
        <r>
          <rPr>
            <sz val="9"/>
            <color theme="1"/>
            <rFont val="Calibri"/>
            <scheme val="minor"/>
          </rPr>
          <t>Enter the applicable tax jurisdiction code.
Refer to the Description tab on this spreadsheet for full list of tax jurisdiction codes
======</t>
        </r>
      </text>
    </comment>
    <comment ref="P10" authorId="0" shapeId="0" xr:uid="{00000000-0006-0000-0300-000004000000}">
      <text>
        <r>
          <rPr>
            <sz val="9"/>
            <color theme="1"/>
            <rFont val="Calibri"/>
            <scheme val="minor"/>
          </rPr>
          <t>Enter the Universal Product Code (UPC) assigned to the product brand you are reporting
======</t>
        </r>
      </text>
    </comment>
    <comment ref="Q10" authorId="0" shapeId="0" xr:uid="{00000000-0006-0000-0300-000005000000}">
      <text>
        <r>
          <rPr>
            <sz val="9"/>
            <color theme="1"/>
            <rFont val="Calibri"/>
            <scheme val="minor"/>
          </rPr>
          <t xml:space="preserve">CAR - Carton
CSE - Case
PAK - Pack
STK - Stick
UPCUOM (UPCs Unit of Measure) - Refer to the "Description" tab on this spreadsheet
</t>
        </r>
      </text>
    </comment>
    <comment ref="R10" authorId="0" shapeId="0" xr:uid="{00000000-0006-0000-0300-000006000000}">
      <text>
        <r>
          <rPr>
            <sz val="9"/>
            <color theme="1"/>
            <rFont val="Calibri"/>
            <scheme val="minor"/>
          </rPr>
          <t>Enter the manufacturer of the cigarettes being reported.
Refer to reporting state’s tobacco directory if needed
======</t>
        </r>
      </text>
    </comment>
    <comment ref="S10" authorId="0" shapeId="0" xr:uid="{00000000-0006-0000-0300-000007000000}">
      <text>
        <r>
          <rPr>
            <sz val="9"/>
            <color theme="1"/>
            <rFont val="Calibri"/>
            <scheme val="minor"/>
          </rPr>
          <t>Enter the Brand family for the adjusted cigarettes.
Refer to the Brand Code Table found at: https://taxadmin.org/tobacco-tax-section/
======</t>
        </r>
      </text>
    </comment>
    <comment ref="U10" authorId="0" shapeId="0" xr:uid="{00000000-0006-0000-0300-000008000000}">
      <text>
        <r>
          <rPr>
            <sz val="9"/>
            <color theme="1"/>
            <rFont val="Calibri"/>
            <scheme val="minor"/>
          </rPr>
          <t>Enter the total quantity of the packs being reported
======</t>
        </r>
      </text>
    </comment>
    <comment ref="V10" authorId="0" shapeId="0" xr:uid="{00000000-0006-0000-0300-000009000000}">
      <text>
        <r>
          <rPr>
            <sz val="9"/>
            <color theme="1"/>
            <rFont val="Calibri"/>
            <scheme val="minor"/>
          </rPr>
          <t>Enter the total number of sticks per pack you are reporting
======</t>
        </r>
      </text>
    </comment>
    <comment ref="W10" authorId="0" shapeId="0" xr:uid="{00000000-0006-0000-0300-00000A000000}">
      <text>
        <r>
          <rPr>
            <sz val="9"/>
            <color theme="1"/>
            <rFont val="Calibri"/>
            <scheme val="minor"/>
          </rPr>
          <t>Enter the total number of sticks being reported for the transaction
======</t>
        </r>
      </text>
    </comment>
    <comment ref="X10" authorId="0" shapeId="0" xr:uid="{00000000-0006-0000-0300-00000B000000}">
      <text>
        <r>
          <rPr>
            <sz val="9"/>
            <color theme="1"/>
            <rFont val="Calibri"/>
            <scheme val="minor"/>
          </rPr>
          <t>Enter one of the following:
Damaged
Destroyed
Floor Stock
Small Cigar
Counting Error
Returned
Shipment Error
Stolen
Transfer
Shrinkage
Timing
======</t>
        </r>
      </text>
    </comment>
    <comment ref="Y10" authorId="0" shapeId="0" xr:uid="{00000000-0006-0000-0300-00000C000000}">
      <text>
        <r>
          <rPr>
            <sz val="9"/>
            <color theme="1"/>
            <rFont val="Calibri"/>
            <scheme val="minor"/>
          </rPr>
          <t>Cigarette
Little Cigar (small)
Refer to the Description tab on this spreadsheet for more information
======</t>
        </r>
      </text>
    </comment>
    <comment ref="Z10" authorId="0" shapeId="0" xr:uid="{00000000-0006-0000-0300-00000D000000}">
      <text>
        <r>
          <rPr>
            <sz val="9"/>
            <color theme="1"/>
            <rFont val="Calibri"/>
            <scheme val="minor"/>
          </rPr>
          <t>PM - Participating Manufacturer
NPM - Non-Participating Manufacturer
N/A or Unknown
======</t>
        </r>
      </text>
    </comment>
    <comment ref="AA10" authorId="0" shapeId="0" xr:uid="{00000000-0006-0000-0300-00000E000000}">
      <text>
        <r>
          <rPr>
            <sz val="9"/>
            <color theme="1"/>
            <rFont val="Calibri"/>
            <scheme val="minor"/>
          </rPr>
          <t>Enter the applicable tax jurisdiction code.
Refer to the Description tab on this spreadsheet for full list of tax jurisdiction codes
======</t>
        </r>
      </text>
    </comment>
    <comment ref="AB10" authorId="0" shapeId="0" xr:uid="{00000000-0006-0000-0300-00000F000000}">
      <text>
        <r>
          <rPr>
            <sz val="9"/>
            <color theme="1"/>
            <rFont val="Calibri"/>
            <scheme val="minor"/>
          </rPr>
          <t>Enter the Universal Product Code (UPC) assigned to the product brand you are reporting
======</t>
        </r>
      </text>
    </comment>
    <comment ref="AC10" authorId="0" shapeId="0" xr:uid="{00000000-0006-0000-0300-000010000000}">
      <text>
        <r>
          <rPr>
            <sz val="9"/>
            <color theme="1"/>
            <rFont val="Calibri"/>
            <scheme val="minor"/>
          </rPr>
          <t>CAR - Carton
CSE - Case
PAK - Pack
STK - Stick
UPCUOM (UPCs Unit of Measure) - Refer to the "Description" tab on this spreadsheet
======</t>
        </r>
      </text>
    </comment>
    <comment ref="AD10" authorId="0" shapeId="0" xr:uid="{00000000-0006-0000-0300-000011000000}">
      <text>
        <r>
          <rPr>
            <sz val="9"/>
            <color theme="1"/>
            <rFont val="Calibri"/>
            <scheme val="minor"/>
          </rPr>
          <t>Enter the manufacturer of the cigarettes being reported.
Refer to reporting state’s tobacco directory if needed
======</t>
        </r>
      </text>
    </comment>
    <comment ref="AF10" authorId="0" shapeId="0" xr:uid="{00000000-0006-0000-0300-000012000000}">
      <text>
        <r>
          <rPr>
            <sz val="9"/>
            <color theme="1"/>
            <rFont val="Calibri"/>
            <scheme val="minor"/>
          </rPr>
          <t>Enter the Brand family for the cigarettes sold.
Refer to the Brand Code Table found at: https://taxadmin.org/tobacco-tax-section/
======</t>
        </r>
      </text>
    </comment>
    <comment ref="AG10" authorId="0" shapeId="0" xr:uid="{00000000-0006-0000-0300-000013000000}">
      <text>
        <r>
          <rPr>
            <sz val="9"/>
            <color theme="1"/>
            <rFont val="Calibri"/>
            <scheme val="minor"/>
          </rPr>
          <t>Enter the total quantity of the packs being reported
======</t>
        </r>
      </text>
    </comment>
    <comment ref="AH10" authorId="0" shapeId="0" xr:uid="{00000000-0006-0000-0300-000014000000}">
      <text>
        <r>
          <rPr>
            <sz val="9"/>
            <color theme="1"/>
            <rFont val="Calibri"/>
            <scheme val="minor"/>
          </rPr>
          <t>Enter the total number of sticks per pack you are reporting
======</t>
        </r>
      </text>
    </comment>
    <comment ref="AI10" authorId="0" shapeId="0" xr:uid="{00000000-0006-0000-0300-000015000000}">
      <text>
        <r>
          <rPr>
            <sz val="9"/>
            <color theme="1"/>
            <rFont val="Calibri"/>
            <scheme val="minor"/>
          </rPr>
          <t>Enter the total number of sticks being reported for the transaction
======</t>
        </r>
      </text>
    </comment>
  </commentList>
  <extLst>
    <ext xmlns:r="http://schemas.openxmlformats.org/officeDocument/2006/relationships" uri="GoogleSheetsCustomDataVersion2">
      <go:sheetsCustomData xmlns:go="http://customooxmlschemas.google.com/" r:id="rId1" roundtripDataSignature="AMtx7mgJDzafjXh+jmjaCCAPatUI418wsw=="/>
    </ext>
  </extLst>
</comments>
</file>

<file path=xl/sharedStrings.xml><?xml version="1.0" encoding="utf-8"?>
<sst xmlns="http://schemas.openxmlformats.org/spreadsheetml/2006/main" count="5009" uniqueCount="3515">
  <si>
    <t>|</t>
  </si>
  <si>
    <t>Cigarette Transmission Header Information</t>
  </si>
  <si>
    <t>Note: Fields below in yellow are required unless otherwise noted</t>
  </si>
  <si>
    <t>Transmission Header Information</t>
  </si>
  <si>
    <t>Return State Information</t>
  </si>
  <si>
    <t>Return Details</t>
  </si>
  <si>
    <t>Tax Period End Date</t>
  </si>
  <si>
    <t>Business Representative</t>
  </si>
  <si>
    <t>First Name</t>
  </si>
  <si>
    <t>Last Name</t>
  </si>
  <si>
    <t>Title</t>
  </si>
  <si>
    <t>Phone Number</t>
  </si>
  <si>
    <t>Foreign Phone Number</t>
  </si>
  <si>
    <t>Email Address</t>
  </si>
  <si>
    <r>
      <rPr>
        <sz val="18"/>
        <color rgb="FF242852"/>
        <rFont val="Calibri"/>
      </rPr>
      <t xml:space="preserve">Cigarette Schedule Transactions 
</t>
    </r>
    <r>
      <rPr>
        <sz val="9"/>
        <color rgb="FF242852"/>
        <rFont val="Calibri"/>
      </rPr>
      <t>This schedule is used to report all transactions related to receipts and disbursements of cigarettes</t>
    </r>
  </si>
  <si>
    <t xml:space="preserve">   This return is due on the 10th day of the month, following the month for which the report is made </t>
  </si>
  <si>
    <t>Do you have any transactions to report?  (Select YES or NO)</t>
  </si>
  <si>
    <t>Transaction Document</t>
  </si>
  <si>
    <t>Transactions</t>
  </si>
  <si>
    <t>Delivery Service (Required for Delivery Sellers only)</t>
  </si>
  <si>
    <t>Schedule Code
Select from dropdown:</t>
  </si>
  <si>
    <t>Date</t>
  </si>
  <si>
    <t>Document Type
Select from dropdown:</t>
  </si>
  <si>
    <t>Document Number</t>
  </si>
  <si>
    <t>Customer Type
Select from dropdown:</t>
  </si>
  <si>
    <t>Customer ID</t>
  </si>
  <si>
    <t>Business Name Line 1</t>
  </si>
  <si>
    <t>Business Name Line 2</t>
  </si>
  <si>
    <t>Type of Address
Select from dropdown:</t>
  </si>
  <si>
    <t>Foreign Address?
Y or N</t>
  </si>
  <si>
    <t>Address Line 1</t>
  </si>
  <si>
    <t>Address Line 2</t>
  </si>
  <si>
    <t xml:space="preserve">City </t>
  </si>
  <si>
    <t>State (or Province)</t>
  </si>
  <si>
    <t>Country Code</t>
  </si>
  <si>
    <t xml:space="preserve">Zip (or Postal Code) </t>
  </si>
  <si>
    <t>Federal Description
Select from dropdown:</t>
  </si>
  <si>
    <t>MSA Status
Select from dropdown:</t>
  </si>
  <si>
    <t xml:space="preserve">Tax Jurisdiction </t>
  </si>
  <si>
    <t>UPC Number</t>
  </si>
  <si>
    <t>UPC Type / UPCUOM
Select from dropdown:</t>
  </si>
  <si>
    <t>Manufacturer</t>
  </si>
  <si>
    <t>Manufacturer 9-digit EIN</t>
  </si>
  <si>
    <t>Brand Family</t>
  </si>
  <si>
    <t>Quantity</t>
  </si>
  <si>
    <t>Sticks Per Pack</t>
  </si>
  <si>
    <t>Total Sticks</t>
  </si>
  <si>
    <t>Price 
(Required for Delivery Sellers only)</t>
  </si>
  <si>
    <t>Was Delivery Service Used?
Y or N</t>
  </si>
  <si>
    <t xml:space="preserve">Business Name Line 1 </t>
  </si>
  <si>
    <t xml:space="preserve">9-digit EIN </t>
  </si>
  <si>
    <t>Foreign Address? 
Y or N</t>
  </si>
  <si>
    <t>City</t>
  </si>
  <si>
    <t>In Care of Name</t>
  </si>
  <si>
    <t xml:space="preserve">Phone Number </t>
  </si>
  <si>
    <r>
      <rPr>
        <sz val="18"/>
        <color rgb="FF242852"/>
        <rFont val="Calibri"/>
      </rPr>
      <t xml:space="preserve">Cigarette Schedule Unaffixed Stamps Report
</t>
    </r>
    <r>
      <rPr>
        <sz val="9"/>
        <color rgb="FF242852"/>
        <rFont val="Calibri"/>
      </rPr>
      <t>This schedule is used to report the beginning inventory of the reporting jurisdiction's unaffixed cigarette stamps, increases and decreases in cigarette stamp inventory, the physical ending inventory of unaffixed cigarette stamps at the close of the reporting period, and total cigarette stamps affixed.</t>
    </r>
  </si>
  <si>
    <t>Beginning Inventory</t>
  </si>
  <si>
    <t>Purchases</t>
  </si>
  <si>
    <t>Adjustments</t>
  </si>
  <si>
    <t>Ending Inventory</t>
  </si>
  <si>
    <t>Stamps Affixed</t>
  </si>
  <si>
    <t>Do you have Purchases? (Select YES or NO)</t>
  </si>
  <si>
    <t>Complete the below section if you answered YES to this question</t>
  </si>
  <si>
    <t>Do you have Adjustments? (Select YES or NO)</t>
  </si>
  <si>
    <t>Total End Inv Count</t>
  </si>
  <si>
    <t>Do you have Stamps Affixed? (Select YES or NO)</t>
  </si>
  <si>
    <t>Total Purchases Count</t>
  </si>
  <si>
    <t>Total Adjustments Count</t>
  </si>
  <si>
    <t>Total End Inv Gross Value</t>
  </si>
  <si>
    <t xml:space="preserve">Total Stamps Affixed Count </t>
  </si>
  <si>
    <t>Total Purchases Gross Value</t>
  </si>
  <si>
    <t xml:space="preserve">Total Adjustments Gross Value </t>
  </si>
  <si>
    <t xml:space="preserve">Total Stamps Affixed Gross Value </t>
  </si>
  <si>
    <t xml:space="preserve">Date Received </t>
  </si>
  <si>
    <t xml:space="preserve">Purchase Order Number </t>
  </si>
  <si>
    <t xml:space="preserve">Roll ID </t>
  </si>
  <si>
    <t xml:space="preserve">Tax Jurisdiction  </t>
  </si>
  <si>
    <t>Stamp UOM 
Select from dropdown:</t>
  </si>
  <si>
    <t xml:space="preserve">Count </t>
  </si>
  <si>
    <t xml:space="preserve">Date </t>
  </si>
  <si>
    <t>Type of Adjustment</t>
  </si>
  <si>
    <t>Explanation</t>
  </si>
  <si>
    <t xml:space="preserve">Tax Jurisdiction   </t>
  </si>
  <si>
    <t>Count</t>
  </si>
  <si>
    <t>Stamp UOM 
Select from dropdown:</t>
  </si>
  <si>
    <r>
      <rPr>
        <sz val="18"/>
        <color rgb="FF242852"/>
        <rFont val="Calibri"/>
      </rPr>
      <t xml:space="preserve">Cigarette Schedule Pack 
</t>
    </r>
    <r>
      <rPr>
        <sz val="9"/>
        <color rgb="FF242852"/>
        <rFont val="Calibri"/>
      </rPr>
      <t>This schedule is used to report the total beginning inventory of cigarettes, adjustments to inventory during the reporting period, and the physical ending inventory of cigarettes at the close of the reporting period. This includes all cigarettes in inventory whether stamped, unstamped, saleable, or unsaleable.</t>
    </r>
  </si>
  <si>
    <t>Ending Stick Count</t>
  </si>
  <si>
    <t>Federal Description 
Select from dropdown:</t>
  </si>
  <si>
    <t>MSA Status 
Select from dropdown:</t>
  </si>
  <si>
    <t>UPC Type / UPCUOM
Select from dropdown:</t>
  </si>
  <si>
    <t>Validation Fields</t>
  </si>
  <si>
    <t>Schedule Type</t>
  </si>
  <si>
    <t>State Codes</t>
  </si>
  <si>
    <t>Country Codes</t>
  </si>
  <si>
    <t>Tax Jurisdiction</t>
  </si>
  <si>
    <t>Code</t>
  </si>
  <si>
    <t>Description</t>
  </si>
  <si>
    <t>1A</t>
  </si>
  <si>
    <t>Cigarettes received from a manufacturer or first importer.</t>
  </si>
  <si>
    <t>AL</t>
  </si>
  <si>
    <t>ALABAMA</t>
  </si>
  <si>
    <t xml:space="preserve">AF </t>
  </si>
  <si>
    <t>AFGHANISTAN</t>
  </si>
  <si>
    <t>Alabama</t>
  </si>
  <si>
    <t>1B</t>
  </si>
  <si>
    <t>Cigarettes received from a person other than a manufacturer or first importer, (e.g., a wholesaler, distributor, or other licensee).</t>
  </si>
  <si>
    <t>AK</t>
  </si>
  <si>
    <t>ALASKA</t>
  </si>
  <si>
    <t xml:space="preserve">AL </t>
  </si>
  <si>
    <t>ALBANIA</t>
  </si>
  <si>
    <t>ALABB</t>
  </si>
  <si>
    <t>Alabama Abbeville</t>
  </si>
  <si>
    <t>1C</t>
  </si>
  <si>
    <t>Cigarettes received from a retailer or end user.</t>
  </si>
  <si>
    <t>AZ</t>
  </si>
  <si>
    <t>ARIZONA</t>
  </si>
  <si>
    <t xml:space="preserve">DZ </t>
  </si>
  <si>
    <t>ALGERIA</t>
  </si>
  <si>
    <t>ALADD</t>
  </si>
  <si>
    <t>Alabama Addison</t>
  </si>
  <si>
    <t>1D</t>
  </si>
  <si>
    <t>Cigarettes received by a manufacturer or first importer from a person other than a manufacturer or first importer.</t>
  </si>
  <si>
    <t>AR</t>
  </si>
  <si>
    <t>ARKANSAS</t>
  </si>
  <si>
    <t xml:space="preserve">AS </t>
  </si>
  <si>
    <t>AMERICAN SAMOA</t>
  </si>
  <si>
    <t>ALALB</t>
  </si>
  <si>
    <t>Alabama Alabaster</t>
  </si>
  <si>
    <t>2A</t>
  </si>
  <si>
    <t>Cigarettes disbursed by a manufacturer or first importer.</t>
  </si>
  <si>
    <t>CA</t>
  </si>
  <si>
    <t>CALIFORNIA</t>
  </si>
  <si>
    <t xml:space="preserve">AD </t>
  </si>
  <si>
    <t>ANDORRA</t>
  </si>
  <si>
    <t>ALABV</t>
  </si>
  <si>
    <t>Alabama Albertville</t>
  </si>
  <si>
    <t>2B</t>
  </si>
  <si>
    <t>Cigarettes disbursed to a person other than a manufacturer or first importer, (e.g., a wholesaler, distributor, or other licensee).</t>
  </si>
  <si>
    <t>CO</t>
  </si>
  <si>
    <t>COLORADO</t>
  </si>
  <si>
    <t xml:space="preserve">AO </t>
  </si>
  <si>
    <t>ANGOLA</t>
  </si>
  <si>
    <t>ALAXC</t>
  </si>
  <si>
    <t>Alabama Alexander City</t>
  </si>
  <si>
    <t>2C</t>
  </si>
  <si>
    <t>Cigarettes disbursed to a retailer or end user.</t>
  </si>
  <si>
    <t>CT</t>
  </si>
  <si>
    <t>CONNECTICUT</t>
  </si>
  <si>
    <t xml:space="preserve">AI </t>
  </si>
  <si>
    <t>ANGUILLA</t>
  </si>
  <si>
    <t>ALALV</t>
  </si>
  <si>
    <t>Alabama Aliceville</t>
  </si>
  <si>
    <t>2D</t>
  </si>
  <si>
    <t>Cigarettes returned to the manufacturer.</t>
  </si>
  <si>
    <t>DE</t>
  </si>
  <si>
    <t>DELAWARE</t>
  </si>
  <si>
    <t xml:space="preserve">AQ </t>
  </si>
  <si>
    <t>ANTARCTICA</t>
  </si>
  <si>
    <t>ALALG</t>
  </si>
  <si>
    <t>Alabama Allgood</t>
  </si>
  <si>
    <t>FL</t>
  </si>
  <si>
    <t>FLORIDA</t>
  </si>
  <si>
    <t xml:space="preserve">AG </t>
  </si>
  <si>
    <t>ANTIGUA AND BARBUDA</t>
  </si>
  <si>
    <t>ALALT</t>
  </si>
  <si>
    <t>Alabama Altoona</t>
  </si>
  <si>
    <t>Federal Description</t>
  </si>
  <si>
    <t>GA</t>
  </si>
  <si>
    <t>GEORGIA</t>
  </si>
  <si>
    <t xml:space="preserve">AR </t>
  </si>
  <si>
    <t>ARGENTINA</t>
  </si>
  <si>
    <t>ALAND</t>
  </si>
  <si>
    <t>Alabama Andalusia</t>
  </si>
  <si>
    <t>Document Type</t>
  </si>
  <si>
    <t>Customer Type</t>
  </si>
  <si>
    <t>MSA Status Types</t>
  </si>
  <si>
    <t>HI</t>
  </si>
  <si>
    <t>HAWAII</t>
  </si>
  <si>
    <t xml:space="preserve">AM </t>
  </si>
  <si>
    <t>ARMENIA</t>
  </si>
  <si>
    <t>ALANN</t>
  </si>
  <si>
    <t>Alabama Anniston</t>
  </si>
  <si>
    <t>Options</t>
  </si>
  <si>
    <t>Types</t>
  </si>
  <si>
    <t>ID</t>
  </si>
  <si>
    <t>IDAHO</t>
  </si>
  <si>
    <t xml:space="preserve">AW </t>
  </si>
  <si>
    <t>ARUBA</t>
  </si>
  <si>
    <t>ALARB</t>
  </si>
  <si>
    <t>Alabama Arab</t>
  </si>
  <si>
    <t>Invoice</t>
  </si>
  <si>
    <t>Distributor</t>
  </si>
  <si>
    <t>Cigarette</t>
  </si>
  <si>
    <t>OPM</t>
  </si>
  <si>
    <t xml:space="preserve">Original Participating Manufacturer </t>
  </si>
  <si>
    <t>IL</t>
  </si>
  <si>
    <t>ILLINOIS</t>
  </si>
  <si>
    <t xml:space="preserve">AU </t>
  </si>
  <si>
    <t>AUSTRALIA</t>
  </si>
  <si>
    <t>ALARG</t>
  </si>
  <si>
    <t>Alabama Argo</t>
  </si>
  <si>
    <t>Purchase Order</t>
  </si>
  <si>
    <t>Small Cigar</t>
  </si>
  <si>
    <t>SPM</t>
  </si>
  <si>
    <t>Subsequent Participating Manufacturer</t>
  </si>
  <si>
    <t>IN</t>
  </si>
  <si>
    <t>INDIANA</t>
  </si>
  <si>
    <t xml:space="preserve">AT </t>
  </si>
  <si>
    <t>AUSTRIA</t>
  </si>
  <si>
    <t>ALARI</t>
  </si>
  <si>
    <t>Alabama Ariton</t>
  </si>
  <si>
    <t>Credit Memo</t>
  </si>
  <si>
    <t>Retailer</t>
  </si>
  <si>
    <t>NPM</t>
  </si>
  <si>
    <t>Non-Participating Manufacturer</t>
  </si>
  <si>
    <t>IA</t>
  </si>
  <si>
    <t>IOWA</t>
  </si>
  <si>
    <t xml:space="preserve">AZ </t>
  </si>
  <si>
    <t>AZERBAIJAN</t>
  </si>
  <si>
    <t>ALARL</t>
  </si>
  <si>
    <t>Alabama Arley</t>
  </si>
  <si>
    <t xml:space="preserve">Affidavit </t>
  </si>
  <si>
    <t>Subjobber</t>
  </si>
  <si>
    <t>N/A</t>
  </si>
  <si>
    <t>Not Applicable</t>
  </si>
  <si>
    <t>KS</t>
  </si>
  <si>
    <t>KANSAS</t>
  </si>
  <si>
    <t xml:space="preserve">BS </t>
  </si>
  <si>
    <t>BAHAMAS</t>
  </si>
  <si>
    <t>ALASF</t>
  </si>
  <si>
    <t>Alabama Ashford</t>
  </si>
  <si>
    <t>Returned Goods Authorization</t>
  </si>
  <si>
    <t>Employee</t>
  </si>
  <si>
    <t>PM</t>
  </si>
  <si>
    <t>Participating Manufacturer</t>
  </si>
  <si>
    <t>KY</t>
  </si>
  <si>
    <t>KENTUCKY</t>
  </si>
  <si>
    <t xml:space="preserve">BH </t>
  </si>
  <si>
    <t>BAHRAIN</t>
  </si>
  <si>
    <t>ALASL</t>
  </si>
  <si>
    <t>Alabama Ashland</t>
  </si>
  <si>
    <t>Confirmation</t>
  </si>
  <si>
    <t>Customer</t>
  </si>
  <si>
    <t>NPM1</t>
  </si>
  <si>
    <t>Non-Participating Manufacturer 1</t>
  </si>
  <si>
    <t>LA</t>
  </si>
  <si>
    <t>LOUISIANA</t>
  </si>
  <si>
    <t xml:space="preserve">BD </t>
  </si>
  <si>
    <t>BANGLADESH</t>
  </si>
  <si>
    <t>ALASV</t>
  </si>
  <si>
    <t>Alabama Ashville</t>
  </si>
  <si>
    <t>Bill of Lading</t>
  </si>
  <si>
    <t>Wholesaler</t>
  </si>
  <si>
    <t>NPM2</t>
  </si>
  <si>
    <t>Non-Participating Manufacturer 2</t>
  </si>
  <si>
    <t>ME</t>
  </si>
  <si>
    <t>MAINE</t>
  </si>
  <si>
    <t xml:space="preserve">BB </t>
  </si>
  <si>
    <t>BARBADOS</t>
  </si>
  <si>
    <t>ALATH</t>
  </si>
  <si>
    <t>Alabama Athens</t>
  </si>
  <si>
    <t>Other</t>
  </si>
  <si>
    <t>Delivery Seller</t>
  </si>
  <si>
    <t>NSM</t>
  </si>
  <si>
    <t>Texas</t>
  </si>
  <si>
    <t>MD</t>
  </si>
  <si>
    <t>MARYLAND</t>
  </si>
  <si>
    <t xml:space="preserve">BY </t>
  </si>
  <si>
    <t>BELARUS</t>
  </si>
  <si>
    <t>ALATT</t>
  </si>
  <si>
    <t>Alabama Attalla</t>
  </si>
  <si>
    <t>Native</t>
  </si>
  <si>
    <t>MA</t>
  </si>
  <si>
    <t>MASSACHUSETTS</t>
  </si>
  <si>
    <t xml:space="preserve">BE </t>
  </si>
  <si>
    <t>BELGIUM</t>
  </si>
  <si>
    <t>ALAUB</t>
  </si>
  <si>
    <t>Alabama Auburn</t>
  </si>
  <si>
    <t>Military</t>
  </si>
  <si>
    <t>MI</t>
  </si>
  <si>
    <t>MICHIGAN</t>
  </si>
  <si>
    <t xml:space="preserve">BZ </t>
  </si>
  <si>
    <t>BELIZE</t>
  </si>
  <si>
    <t>ALAVN</t>
  </si>
  <si>
    <t>Alabama Avon</t>
  </si>
  <si>
    <t>Government</t>
  </si>
  <si>
    <t>MN</t>
  </si>
  <si>
    <t>MINNESOTA</t>
  </si>
  <si>
    <t xml:space="preserve">BJ </t>
  </si>
  <si>
    <t>BENIN</t>
  </si>
  <si>
    <t>ALBWC</t>
  </si>
  <si>
    <t>Alabama Baldwin County</t>
  </si>
  <si>
    <t>InterBranch Transfer</t>
  </si>
  <si>
    <t>MS</t>
  </si>
  <si>
    <t>MISSISSIPPI</t>
  </si>
  <si>
    <t xml:space="preserve">BM </t>
  </si>
  <si>
    <t>BERMUDA</t>
  </si>
  <si>
    <t>ALBNK</t>
  </si>
  <si>
    <t>Alabama Banks</t>
  </si>
  <si>
    <t>Distribution Center</t>
  </si>
  <si>
    <t>MO</t>
  </si>
  <si>
    <t>MISSOURI</t>
  </si>
  <si>
    <t xml:space="preserve">BT </t>
  </si>
  <si>
    <t>BHUTAN</t>
  </si>
  <si>
    <t>ALBRB</t>
  </si>
  <si>
    <t>Alabama Barbour County</t>
  </si>
  <si>
    <t>MT</t>
  </si>
  <si>
    <t>MONTANA</t>
  </si>
  <si>
    <t xml:space="preserve">BO </t>
  </si>
  <si>
    <t>OLIVIA</t>
  </si>
  <si>
    <t>ALBYM</t>
  </si>
  <si>
    <t>Alabama Bay Minette</t>
  </si>
  <si>
    <t>NE</t>
  </si>
  <si>
    <t>NEBRASKA</t>
  </si>
  <si>
    <t xml:space="preserve">BA </t>
  </si>
  <si>
    <t>BOSNIA AND HERZEGOVINA</t>
  </si>
  <si>
    <t>ALBLB</t>
  </si>
  <si>
    <t>Alabama Bayou La Batre</t>
  </si>
  <si>
    <t>Unit Description (UPCUOM)</t>
  </si>
  <si>
    <t xml:space="preserve">Type of Adjustment  </t>
  </si>
  <si>
    <t>Address Type</t>
  </si>
  <si>
    <t>Transaction Document Type</t>
  </si>
  <si>
    <t>NV</t>
  </si>
  <si>
    <t>NEVADA</t>
  </si>
  <si>
    <t xml:space="preserve">BW </t>
  </si>
  <si>
    <t>BOTSWANA</t>
  </si>
  <si>
    <t>ALBRC</t>
  </si>
  <si>
    <t>Alabama Bear Creek</t>
  </si>
  <si>
    <t>NH</t>
  </si>
  <si>
    <t>NEW HAMPSHIRE</t>
  </si>
  <si>
    <t xml:space="preserve">BV </t>
  </si>
  <si>
    <t>BOUVET ISLAND</t>
  </si>
  <si>
    <t>ALBBA</t>
  </si>
  <si>
    <t>Alabama Beatrice</t>
  </si>
  <si>
    <t>CAR</t>
  </si>
  <si>
    <t>Carton</t>
  </si>
  <si>
    <t>Damaged</t>
  </si>
  <si>
    <t>Mailing</t>
  </si>
  <si>
    <t>NJ</t>
  </si>
  <si>
    <t>NEW JERSEY</t>
  </si>
  <si>
    <t xml:space="preserve">BR </t>
  </si>
  <si>
    <t>BRAZIL</t>
  </si>
  <si>
    <t>ALBRY</t>
  </si>
  <si>
    <t>Alabama Berry</t>
  </si>
  <si>
    <t>CSE</t>
  </si>
  <si>
    <t>Case</t>
  </si>
  <si>
    <t>Destroyed</t>
  </si>
  <si>
    <t>Location</t>
  </si>
  <si>
    <t>NM</t>
  </si>
  <si>
    <t>NEW MEXICO</t>
  </si>
  <si>
    <t xml:space="preserve">IO </t>
  </si>
  <si>
    <t>BRITISH INDIAN OCEAN TERRITORY</t>
  </si>
  <si>
    <t>ALBRP</t>
  </si>
  <si>
    <t>Alabama Berry P1</t>
  </si>
  <si>
    <t>PAK</t>
  </si>
  <si>
    <t>Pack</t>
  </si>
  <si>
    <t>Floor Stock</t>
  </si>
  <si>
    <t>Billing</t>
  </si>
  <si>
    <t>NY</t>
  </si>
  <si>
    <t>NEW YORK</t>
  </si>
  <si>
    <t xml:space="preserve">BN </t>
  </si>
  <si>
    <t>BRUNEI DARUSSALAM</t>
  </si>
  <si>
    <t>ALBIB</t>
  </si>
  <si>
    <t>Alabama Bibb County</t>
  </si>
  <si>
    <t>STK</t>
  </si>
  <si>
    <t>Stick</t>
  </si>
  <si>
    <t>Delivery</t>
  </si>
  <si>
    <t>Affidavit</t>
  </si>
  <si>
    <t>NC</t>
  </si>
  <si>
    <t>NORTH CAROLINA</t>
  </si>
  <si>
    <t xml:space="preserve">BG </t>
  </si>
  <si>
    <t>BULGARIA</t>
  </si>
  <si>
    <t>ALBTC</t>
  </si>
  <si>
    <t>Alabama Blount County</t>
  </si>
  <si>
    <t>Counting Error</t>
  </si>
  <si>
    <t>ND</t>
  </si>
  <si>
    <t>NORTH DAKOTA</t>
  </si>
  <si>
    <t xml:space="preserve">BF </t>
  </si>
  <si>
    <t>BURKINA FASO</t>
  </si>
  <si>
    <t>ALBTV</t>
  </si>
  <si>
    <t>Alabama Blountsville</t>
  </si>
  <si>
    <t>Stamp Unit of Measure (StampUOM)</t>
  </si>
  <si>
    <t>Returned</t>
  </si>
  <si>
    <t>OH</t>
  </si>
  <si>
    <t>OHIO</t>
  </si>
  <si>
    <t xml:space="preserve">BI </t>
  </si>
  <si>
    <t>BURUNDI</t>
  </si>
  <si>
    <t>ALBOZ</t>
  </si>
  <si>
    <t>Alabama Boaz</t>
  </si>
  <si>
    <t>Shipment Error</t>
  </si>
  <si>
    <t>OK</t>
  </si>
  <si>
    <t>OKLAHOMA</t>
  </si>
  <si>
    <t xml:space="preserve">KH </t>
  </si>
  <si>
    <t>CAMBODIA</t>
  </si>
  <si>
    <t>ALBCV</t>
  </si>
  <si>
    <t>Alabama Branchville</t>
  </si>
  <si>
    <t>Stolen</t>
  </si>
  <si>
    <t>OR</t>
  </si>
  <si>
    <t>OREGON</t>
  </si>
  <si>
    <t xml:space="preserve">CM </t>
  </si>
  <si>
    <t>CAMEROON</t>
  </si>
  <si>
    <t>ALBRT</t>
  </si>
  <si>
    <t>Alabama Brantley</t>
  </si>
  <si>
    <t>Transfer</t>
  </si>
  <si>
    <t>PA</t>
  </si>
  <si>
    <t>PENNSYLVANIA</t>
  </si>
  <si>
    <t xml:space="preserve">CA </t>
  </si>
  <si>
    <t>CANADA</t>
  </si>
  <si>
    <t>ALBNT</t>
  </si>
  <si>
    <t>Alabama Brent</t>
  </si>
  <si>
    <t>Shrinkage</t>
  </si>
  <si>
    <t>RI</t>
  </si>
  <si>
    <t>RHODE ISLAND</t>
  </si>
  <si>
    <t xml:space="preserve">CV </t>
  </si>
  <si>
    <t>CAPE VERDE</t>
  </si>
  <si>
    <t>ALBGP</t>
  </si>
  <si>
    <t>Alabama Bridgeport</t>
  </si>
  <si>
    <t>Timing</t>
  </si>
  <si>
    <t>SC</t>
  </si>
  <si>
    <t>SOUTH CAROLINA</t>
  </si>
  <si>
    <t xml:space="preserve">KY </t>
  </si>
  <si>
    <t>CAYMAN ISLANDS</t>
  </si>
  <si>
    <t>ALBRL</t>
  </si>
  <si>
    <t>Alabama Brilliant</t>
  </si>
  <si>
    <t>SD</t>
  </si>
  <si>
    <t>SOUTH DAKOTA</t>
  </si>
  <si>
    <t xml:space="preserve">CF </t>
  </si>
  <si>
    <t>CENTRAL AFRICAN REPUBLIC</t>
  </si>
  <si>
    <t>ALBKW</t>
  </si>
  <si>
    <t>Alabama Brookwood</t>
  </si>
  <si>
    <t>TN</t>
  </si>
  <si>
    <t>TENNESSEE</t>
  </si>
  <si>
    <t xml:space="preserve">TD </t>
  </si>
  <si>
    <t>CHAD</t>
  </si>
  <si>
    <t>ALBRD</t>
  </si>
  <si>
    <t>Alabama Brundidge</t>
  </si>
  <si>
    <t>TX</t>
  </si>
  <si>
    <t>TEXAS</t>
  </si>
  <si>
    <t xml:space="preserve">CL </t>
  </si>
  <si>
    <t>CHILE</t>
  </si>
  <si>
    <t>ALBUL</t>
  </si>
  <si>
    <t>Alabama Bullock County</t>
  </si>
  <si>
    <t>UT</t>
  </si>
  <si>
    <t>UTAH</t>
  </si>
  <si>
    <t xml:space="preserve">CN </t>
  </si>
  <si>
    <t>HINA</t>
  </si>
  <si>
    <t>ALBUT</t>
  </si>
  <si>
    <t>Alabama Butler</t>
  </si>
  <si>
    <t>VT</t>
  </si>
  <si>
    <t>VERMONT</t>
  </si>
  <si>
    <t xml:space="preserve">CX </t>
  </si>
  <si>
    <t>HRISTMAS ISLAND</t>
  </si>
  <si>
    <t>ALCLR</t>
  </si>
  <si>
    <t>Alabama Calera</t>
  </si>
  <si>
    <t>VA</t>
  </si>
  <si>
    <t>VIRGINIA</t>
  </si>
  <si>
    <t xml:space="preserve">CC </t>
  </si>
  <si>
    <t>COCOS (KEELING) ISLANDS</t>
  </si>
  <si>
    <t>ALCCY</t>
  </si>
  <si>
    <t>Alabama Calhoun County</t>
  </si>
  <si>
    <t>WA</t>
  </si>
  <si>
    <t>WASHINGTON</t>
  </si>
  <si>
    <t xml:space="preserve">CO </t>
  </si>
  <si>
    <t>COLOMBIA</t>
  </si>
  <si>
    <t>ALCPH</t>
  </si>
  <si>
    <t>Alabama Camp Hill</t>
  </si>
  <si>
    <t>WV</t>
  </si>
  <si>
    <t>WEST VIRGINIA</t>
  </si>
  <si>
    <t xml:space="preserve">KM </t>
  </si>
  <si>
    <t>COMOROS</t>
  </si>
  <si>
    <t>ALCBH</t>
  </si>
  <si>
    <t>Alabama Carbon Hill</t>
  </si>
  <si>
    <t>WI</t>
  </si>
  <si>
    <t>WISCONSIN</t>
  </si>
  <si>
    <t xml:space="preserve">CG </t>
  </si>
  <si>
    <t>CONGO</t>
  </si>
  <si>
    <t>ALCSB</t>
  </si>
  <si>
    <t>Alabama Castleberry</t>
  </si>
  <si>
    <t>WY</t>
  </si>
  <si>
    <t>WYOMING</t>
  </si>
  <si>
    <t xml:space="preserve">CD </t>
  </si>
  <si>
    <t>CONGO, THE DEMOCRATIC REPUBLIC OF</t>
  </si>
  <si>
    <t>ALCDB</t>
  </si>
  <si>
    <t>Alabama Cedar Bluff</t>
  </si>
  <si>
    <t>AS</t>
  </si>
  <si>
    <t xml:space="preserve">CK </t>
  </si>
  <si>
    <t>COOK ISLANDS</t>
  </si>
  <si>
    <t>ALCBP</t>
  </si>
  <si>
    <t>Alabama Cedar Bluff PJ</t>
  </si>
  <si>
    <t>DC</t>
  </si>
  <si>
    <t>DISTRICT OF COLUMBIA</t>
  </si>
  <si>
    <t xml:space="preserve">CR </t>
  </si>
  <si>
    <t>COSTA RICA</t>
  </si>
  <si>
    <t>ALCTV</t>
  </si>
  <si>
    <t>Alabama Centreville</t>
  </si>
  <si>
    <t>FM</t>
  </si>
  <si>
    <t>FEDERATED STATES OF MICRONESIA</t>
  </si>
  <si>
    <t xml:space="preserve">CI </t>
  </si>
  <si>
    <t>CÔTE D'IVOIRE</t>
  </si>
  <si>
    <t>ALCBC</t>
  </si>
  <si>
    <t>Alabama Chambers County</t>
  </si>
  <si>
    <t>GU</t>
  </si>
  <si>
    <t>GUAM</t>
  </si>
  <si>
    <t xml:space="preserve">HR </t>
  </si>
  <si>
    <t>CROATIA</t>
  </si>
  <si>
    <t>ALCHT</t>
  </si>
  <si>
    <t>Alabama Chatom</t>
  </si>
  <si>
    <t>MH</t>
  </si>
  <si>
    <t>MARSHALL ISLANDS</t>
  </si>
  <si>
    <t xml:space="preserve">CU </t>
  </si>
  <si>
    <t>CUBA</t>
  </si>
  <si>
    <t>ALCHK</t>
  </si>
  <si>
    <t>Alabama Cherokee</t>
  </si>
  <si>
    <t>MP</t>
  </si>
  <si>
    <t>NORTHERN MARIANA ISLANDS</t>
  </si>
  <si>
    <t xml:space="preserve">CY </t>
  </si>
  <si>
    <t>CYPRUS</t>
  </si>
  <si>
    <t>ALCKC</t>
  </si>
  <si>
    <t>Alabama Cherokee County</t>
  </si>
  <si>
    <t>PW</t>
  </si>
  <si>
    <t>PALAU</t>
  </si>
  <si>
    <t xml:space="preserve">CZ </t>
  </si>
  <si>
    <t>CZECH REPUBLIC</t>
  </si>
  <si>
    <t>ALCKW</t>
  </si>
  <si>
    <t>Alabama Chickasaw</t>
  </si>
  <si>
    <t>PR</t>
  </si>
  <si>
    <t>PUERTO RICO</t>
  </si>
  <si>
    <t xml:space="preserve">DK </t>
  </si>
  <si>
    <t>DENMARK</t>
  </si>
  <si>
    <t>ALCHB</t>
  </si>
  <si>
    <t>Alabama Childersburg</t>
  </si>
  <si>
    <t>VI</t>
  </si>
  <si>
    <t>VIRGIN ISLANDS</t>
  </si>
  <si>
    <t xml:space="preserve">DJ </t>
  </si>
  <si>
    <t>DJIBOUTI</t>
  </si>
  <si>
    <t>ALCHP</t>
  </si>
  <si>
    <t>Alabama Childersburg P1</t>
  </si>
  <si>
    <t>AE</t>
  </si>
  <si>
    <t>ARMED FORCES AFRICA</t>
  </si>
  <si>
    <t xml:space="preserve">DM </t>
  </si>
  <si>
    <t>DOMINICA</t>
  </si>
  <si>
    <t>ALCTC</t>
  </si>
  <si>
    <t>Alabama Choctaw County</t>
  </si>
  <si>
    <t>AA</t>
  </si>
  <si>
    <t>ARMED FORCES AMERICAS</t>
  </si>
  <si>
    <t xml:space="preserve">DO </t>
  </si>
  <si>
    <t>DOMINICAN REPUBLIC</t>
  </si>
  <si>
    <t>ALCIT</t>
  </si>
  <si>
    <t>Alabama Citronelle</t>
  </si>
  <si>
    <t>ARMED FORCES CANADA</t>
  </si>
  <si>
    <t xml:space="preserve">EC </t>
  </si>
  <si>
    <t>ECUADOR</t>
  </si>
  <si>
    <t>ALCLN</t>
  </si>
  <si>
    <t>Alabama Clanton</t>
  </si>
  <si>
    <t>ARMED FORCES EUROPE</t>
  </si>
  <si>
    <t xml:space="preserve">EG </t>
  </si>
  <si>
    <t>EGYPT</t>
  </si>
  <si>
    <t>ALCLC</t>
  </si>
  <si>
    <t>Alabama Clarke County</t>
  </si>
  <si>
    <t>ARMED FORCES MIDDLE EAST</t>
  </si>
  <si>
    <t xml:space="preserve">SV </t>
  </si>
  <si>
    <t>EL SALVADOR</t>
  </si>
  <si>
    <t>ALCYC</t>
  </si>
  <si>
    <t>Alabama Clay County</t>
  </si>
  <si>
    <t>AP</t>
  </si>
  <si>
    <t>ARMED FORCES PACIFIC</t>
  </si>
  <si>
    <t xml:space="preserve">GQ </t>
  </si>
  <si>
    <t>EQUATORIAL GUINEA</t>
  </si>
  <si>
    <t>ALCYH</t>
  </si>
  <si>
    <t>Alabama Clayhatchee</t>
  </si>
  <si>
    <t xml:space="preserve">ER </t>
  </si>
  <si>
    <t>ERITREA</t>
  </si>
  <si>
    <t>ALCNC</t>
  </si>
  <si>
    <t>Alabama Cleburne County</t>
  </si>
  <si>
    <t xml:space="preserve">EE </t>
  </si>
  <si>
    <t>ESTONIA</t>
  </si>
  <si>
    <t>ALCLV</t>
  </si>
  <si>
    <t>Alabama Cleveland</t>
  </si>
  <si>
    <t xml:space="preserve">ET </t>
  </si>
  <si>
    <t>ETHIOPIA</t>
  </si>
  <si>
    <t>ALCLI</t>
  </si>
  <si>
    <t>Alabama Clio</t>
  </si>
  <si>
    <t xml:space="preserve">FK </t>
  </si>
  <si>
    <t>FALKLAND ISLANDS (MALVINAS)</t>
  </si>
  <si>
    <t>ALCFC</t>
  </si>
  <si>
    <t>Alabama Coffee County</t>
  </si>
  <si>
    <t xml:space="preserve">FO </t>
  </si>
  <si>
    <t>AROE ISLANDS</t>
  </si>
  <si>
    <t>ALCOC</t>
  </si>
  <si>
    <t>Alabama Colbert County</t>
  </si>
  <si>
    <t xml:space="preserve">FJ </t>
  </si>
  <si>
    <t>FIJI</t>
  </si>
  <si>
    <t>ALCOH</t>
  </si>
  <si>
    <t>Alabama Collinsville</t>
  </si>
  <si>
    <t xml:space="preserve">FI </t>
  </si>
  <si>
    <t>FINLAND</t>
  </si>
  <si>
    <t>ALCMB</t>
  </si>
  <si>
    <t>Alabama Columbia</t>
  </si>
  <si>
    <t xml:space="preserve">FR </t>
  </si>
  <si>
    <t>FRANCE</t>
  </si>
  <si>
    <t>ALCM!</t>
  </si>
  <si>
    <t>Alabama Columbiana</t>
  </si>
  <si>
    <t xml:space="preserve">GF </t>
  </si>
  <si>
    <t>FRENCH GUIANA</t>
  </si>
  <si>
    <t>ALCHC</t>
  </si>
  <si>
    <t>Alabama Conecuh County</t>
  </si>
  <si>
    <t xml:space="preserve">PF </t>
  </si>
  <si>
    <t>FRENCH POLYNESIA</t>
  </si>
  <si>
    <t>ALCSC</t>
  </si>
  <si>
    <t>Alabama Coosa County</t>
  </si>
  <si>
    <t xml:space="preserve">TF </t>
  </si>
  <si>
    <t>FRENCH SOUTHERN TERRITORIES</t>
  </si>
  <si>
    <t>ALCOS</t>
  </si>
  <si>
    <t>Alabama Coosada</t>
  </si>
  <si>
    <t xml:space="preserve">GA </t>
  </si>
  <si>
    <t>GABON</t>
  </si>
  <si>
    <t>ALCDV</t>
  </si>
  <si>
    <t>Alabama Cordova</t>
  </si>
  <si>
    <t xml:space="preserve">GM </t>
  </si>
  <si>
    <t>GAMBIA</t>
  </si>
  <si>
    <t>ALCTW</t>
  </si>
  <si>
    <t>Alabama Cottonwood</t>
  </si>
  <si>
    <t xml:space="preserve">GE </t>
  </si>
  <si>
    <t>ALCRT</t>
  </si>
  <si>
    <t>Alabama Courtland</t>
  </si>
  <si>
    <t xml:space="preserve">DE </t>
  </si>
  <si>
    <t>GERMANY</t>
  </si>
  <si>
    <t>ALCWC</t>
  </si>
  <si>
    <t>Alabama Crenshaw County</t>
  </si>
  <si>
    <t xml:space="preserve">GH </t>
  </si>
  <si>
    <t>GHANA</t>
  </si>
  <si>
    <t>ALCRE</t>
  </si>
  <si>
    <t>Alabama Creola</t>
  </si>
  <si>
    <t xml:space="preserve">GI </t>
  </si>
  <si>
    <t>GIBRALTAR</t>
  </si>
  <si>
    <t>ALCSV</t>
  </si>
  <si>
    <t>Alabama Crossville</t>
  </si>
  <si>
    <t xml:space="preserve">GR </t>
  </si>
  <si>
    <t>GREECE</t>
  </si>
  <si>
    <t>ALCLM</t>
  </si>
  <si>
    <t>Alabama Cullman</t>
  </si>
  <si>
    <t xml:space="preserve">GL </t>
  </si>
  <si>
    <t>GREENLAND</t>
  </si>
  <si>
    <t>ALCMC</t>
  </si>
  <si>
    <t>Alabama Cullman County</t>
  </si>
  <si>
    <t xml:space="preserve">GD </t>
  </si>
  <si>
    <t>GRENADA</t>
  </si>
  <si>
    <t>ALDDV</t>
  </si>
  <si>
    <t>Alabama Dadeville</t>
  </si>
  <si>
    <t xml:space="preserve">GP </t>
  </si>
  <si>
    <t>GUADELOUPE</t>
  </si>
  <si>
    <t>ALDLC</t>
  </si>
  <si>
    <t>Alabama Dale County</t>
  </si>
  <si>
    <t xml:space="preserve">GU </t>
  </si>
  <si>
    <t>ALDLV</t>
  </si>
  <si>
    <t>Alabama Daleville</t>
  </si>
  <si>
    <t xml:space="preserve">GT </t>
  </si>
  <si>
    <t>GUATEMALA</t>
  </si>
  <si>
    <t>ALDPH</t>
  </si>
  <si>
    <t>Alabama Daphne</t>
  </si>
  <si>
    <t xml:space="preserve">GN </t>
  </si>
  <si>
    <t>GUINEA</t>
  </si>
  <si>
    <t>ALDPI</t>
  </si>
  <si>
    <t>Alabama Dauphin Island</t>
  </si>
  <si>
    <t xml:space="preserve">GW </t>
  </si>
  <si>
    <t>GUINEA-BISSAU</t>
  </si>
  <si>
    <t>ALDEC</t>
  </si>
  <si>
    <t>Alabama Decatur</t>
  </si>
  <si>
    <t xml:space="preserve">GY </t>
  </si>
  <si>
    <t>GUYANA</t>
  </si>
  <si>
    <t>ALDKC</t>
  </si>
  <si>
    <t>Alabama Dekalb County</t>
  </si>
  <si>
    <t xml:space="preserve">HT </t>
  </si>
  <si>
    <t>HAITI</t>
  </si>
  <si>
    <t>ALDMP</t>
  </si>
  <si>
    <t>Alabama Demopolis</t>
  </si>
  <si>
    <t xml:space="preserve">HM </t>
  </si>
  <si>
    <t>HEARD ISLAND AND MCDONALD ISLANDS</t>
  </si>
  <si>
    <t>ALDET</t>
  </si>
  <si>
    <t>Alabama Detroit</t>
  </si>
  <si>
    <t xml:space="preserve">HN </t>
  </si>
  <si>
    <t>HONDURAS</t>
  </si>
  <si>
    <t>ALDOR</t>
  </si>
  <si>
    <t>Alabama Dora</t>
  </si>
  <si>
    <t xml:space="preserve">HK </t>
  </si>
  <si>
    <t>HONG KONG</t>
  </si>
  <si>
    <t>ALDTH</t>
  </si>
  <si>
    <t>Alabama Dothan</t>
  </si>
  <si>
    <t xml:space="preserve">HU </t>
  </si>
  <si>
    <t>HUNGARY</t>
  </si>
  <si>
    <t>ALDBS</t>
  </si>
  <si>
    <t>Alabama Double Springs</t>
  </si>
  <si>
    <t xml:space="preserve">IS </t>
  </si>
  <si>
    <t>ICELAND</t>
  </si>
  <si>
    <t>ALDUG</t>
  </si>
  <si>
    <t>Alabama Douglas</t>
  </si>
  <si>
    <t xml:space="preserve">IN </t>
  </si>
  <si>
    <t>INDIA</t>
  </si>
  <si>
    <t>ALDOZ</t>
  </si>
  <si>
    <t>Alabama Dozier</t>
  </si>
  <si>
    <t xml:space="preserve">ID </t>
  </si>
  <si>
    <t>INDONESIA</t>
  </si>
  <si>
    <t>ALDUT</t>
  </si>
  <si>
    <t>Alabama Dutton</t>
  </si>
  <si>
    <t xml:space="preserve">IR </t>
  </si>
  <si>
    <t>IRAN, ISLAMIC REPUBLIC OF</t>
  </si>
  <si>
    <t>ALDTP</t>
  </si>
  <si>
    <t>Alabama Dutton PJ</t>
  </si>
  <si>
    <t xml:space="preserve">IQ </t>
  </si>
  <si>
    <t>IRAQ</t>
  </si>
  <si>
    <t>ALESB</t>
  </si>
  <si>
    <t>Alabama East Brewton</t>
  </si>
  <si>
    <t xml:space="preserve">IE </t>
  </si>
  <si>
    <t>IRELAND</t>
  </si>
  <si>
    <t>ALECL</t>
  </si>
  <si>
    <t>Alabama Eclectic</t>
  </si>
  <si>
    <t xml:space="preserve">IL </t>
  </si>
  <si>
    <t>ISRAEL</t>
  </si>
  <si>
    <t>ALELB</t>
  </si>
  <si>
    <t>Alabama Elba</t>
  </si>
  <si>
    <t xml:space="preserve">IT </t>
  </si>
  <si>
    <t>ITALY</t>
  </si>
  <si>
    <t>ALEBT</t>
  </si>
  <si>
    <t>Alabama Elberta</t>
  </si>
  <si>
    <t xml:space="preserve">JM </t>
  </si>
  <si>
    <t>JAMAICA</t>
  </si>
  <si>
    <t>ALENT</t>
  </si>
  <si>
    <t>Alabama Enterprise</t>
  </si>
  <si>
    <t xml:space="preserve">JP </t>
  </si>
  <si>
    <t>JAPAN</t>
  </si>
  <si>
    <t>ALESC</t>
  </si>
  <si>
    <t>Alabama Escambia County</t>
  </si>
  <si>
    <t xml:space="preserve">JO </t>
  </si>
  <si>
    <t>JORDAN</t>
  </si>
  <si>
    <t>ALEWC</t>
  </si>
  <si>
    <t>Alabama Etowah County</t>
  </si>
  <si>
    <t xml:space="preserve">KZ </t>
  </si>
  <si>
    <t>KAZAKHSTAN</t>
  </si>
  <si>
    <t>ALEUF</t>
  </si>
  <si>
    <t>Alabama Eufaula</t>
  </si>
  <si>
    <t xml:space="preserve">KE </t>
  </si>
  <si>
    <t>KENYA</t>
  </si>
  <si>
    <t>ALEUT</t>
  </si>
  <si>
    <t>Alabama Eutaw</t>
  </si>
  <si>
    <t xml:space="preserve">KI </t>
  </si>
  <si>
    <t>KIRIBATI</t>
  </si>
  <si>
    <t>ALEVG</t>
  </si>
  <si>
    <t>Alabama Evergreen</t>
  </si>
  <si>
    <t xml:space="preserve">KP </t>
  </si>
  <si>
    <t>KOREA, DEMOCRATIC PEOPLE'S REPUBLIC OF</t>
  </si>
  <si>
    <t>ALEXC</t>
  </si>
  <si>
    <t>Alabama Excel</t>
  </si>
  <si>
    <t xml:space="preserve">KR </t>
  </si>
  <si>
    <t>KOREA, REPUBLIC OF</t>
  </si>
  <si>
    <t>ALFRH</t>
  </si>
  <si>
    <t>Alabama Fairhope</t>
  </si>
  <si>
    <t xml:space="preserve">KW </t>
  </si>
  <si>
    <t>KUWAIT</t>
  </si>
  <si>
    <t>ALFLK</t>
  </si>
  <si>
    <t>Alabama Falkville</t>
  </si>
  <si>
    <t xml:space="preserve">KG </t>
  </si>
  <si>
    <t>KYRGYZSTAN</t>
  </si>
  <si>
    <t>ALFKP</t>
  </si>
  <si>
    <t>Alabama Falkville P1</t>
  </si>
  <si>
    <t xml:space="preserve">LA </t>
  </si>
  <si>
    <t>LAO PEOPLE'S DEMOCRATIC REPUBLIC</t>
  </si>
  <si>
    <t>ALFAY</t>
  </si>
  <si>
    <t>Alabama Fayette</t>
  </si>
  <si>
    <t xml:space="preserve">LV </t>
  </si>
  <si>
    <t>LATVIA</t>
  </si>
  <si>
    <t>ALFYC</t>
  </si>
  <si>
    <t>Alabama Fayette County</t>
  </si>
  <si>
    <t xml:space="preserve">LB </t>
  </si>
  <si>
    <t>LEBANON</t>
  </si>
  <si>
    <t>ALFLM</t>
  </si>
  <si>
    <t>Alabama Flomaton</t>
  </si>
  <si>
    <t xml:space="preserve">LS </t>
  </si>
  <si>
    <t>LESOTHO</t>
  </si>
  <si>
    <t xml:space="preserve"> ALFLR</t>
  </si>
  <si>
    <t>Alabama Florala</t>
  </si>
  <si>
    <t xml:space="preserve">LR </t>
  </si>
  <si>
    <t>LIBERIA</t>
  </si>
  <si>
    <t>ALFLC</t>
  </si>
  <si>
    <t>Alabama Florence</t>
  </si>
  <si>
    <t xml:space="preserve">LY </t>
  </si>
  <si>
    <t>LIBYAN ARAB JAMAHIRIYA</t>
  </si>
  <si>
    <t>ALFOL</t>
  </si>
  <si>
    <t>Alabama Foley</t>
  </si>
  <si>
    <t xml:space="preserve">LI </t>
  </si>
  <si>
    <t>LIECHTENSTEIN</t>
  </si>
  <si>
    <t>ALFTD</t>
  </si>
  <si>
    <t>Alabama Fort Deposit</t>
  </si>
  <si>
    <t xml:space="preserve">LT </t>
  </si>
  <si>
    <t>LITHUANIA</t>
  </si>
  <si>
    <t>ALFDP</t>
  </si>
  <si>
    <t>Alabama Fort Deposit PJ</t>
  </si>
  <si>
    <t xml:space="preserve">LU </t>
  </si>
  <si>
    <t>LUXEMBOURG</t>
  </si>
  <si>
    <t>ALFTP</t>
  </si>
  <si>
    <t>Alabama Fort Payne</t>
  </si>
  <si>
    <t xml:space="preserve">MO </t>
  </si>
  <si>
    <t>MACAO</t>
  </si>
  <si>
    <t>ALFRK</t>
  </si>
  <si>
    <t>Alabama Franklin County</t>
  </si>
  <si>
    <t xml:space="preserve">MK </t>
  </si>
  <si>
    <t>MACEDONIA</t>
  </si>
  <si>
    <t>ALFUL</t>
  </si>
  <si>
    <t>Alabama Fultondale</t>
  </si>
  <si>
    <t xml:space="preserve">MG </t>
  </si>
  <si>
    <t>MADAGASCAR</t>
  </si>
  <si>
    <t>ALFYF</t>
  </si>
  <si>
    <t>Alabama Fyffe</t>
  </si>
  <si>
    <t xml:space="preserve">MW </t>
  </si>
  <si>
    <t>MALAWI</t>
  </si>
  <si>
    <t>ALGAD</t>
  </si>
  <si>
    <t>Alabama Gadsden</t>
  </si>
  <si>
    <t xml:space="preserve">MY </t>
  </si>
  <si>
    <t>MALAYSIA</t>
  </si>
  <si>
    <t>ALGAN</t>
  </si>
  <si>
    <t>Alabama Gantt</t>
  </si>
  <si>
    <t xml:space="preserve">MV </t>
  </si>
  <si>
    <t>MALDIVES</t>
  </si>
  <si>
    <t>ALGAR</t>
  </si>
  <si>
    <t>Alabama Garden City</t>
  </si>
  <si>
    <t xml:space="preserve">ML </t>
  </si>
  <si>
    <t>MALI</t>
  </si>
  <si>
    <t>ALGAY</t>
  </si>
  <si>
    <t>Alabama Gaylesville</t>
  </si>
  <si>
    <t xml:space="preserve">MT </t>
  </si>
  <si>
    <t>MALTA</t>
  </si>
  <si>
    <t>ALGEN</t>
  </si>
  <si>
    <t>Alabama Geneva</t>
  </si>
  <si>
    <t xml:space="preserve">MH </t>
  </si>
  <si>
    <t>ALGNC</t>
  </si>
  <si>
    <t>Alabama Geneva County</t>
  </si>
  <si>
    <t xml:space="preserve">MQ </t>
  </si>
  <si>
    <t>MARTINIQUE</t>
  </si>
  <si>
    <t>ALGRG</t>
  </si>
  <si>
    <t>Alabama Georgiana</t>
  </si>
  <si>
    <t xml:space="preserve">MR </t>
  </si>
  <si>
    <t>MAURITANIA</t>
  </si>
  <si>
    <t>ALGER</t>
  </si>
  <si>
    <t>Alabama Geraldine</t>
  </si>
  <si>
    <t xml:space="preserve">MU </t>
  </si>
  <si>
    <t>MAURITIUS</t>
  </si>
  <si>
    <t>ALGLB</t>
  </si>
  <si>
    <t>Alabama Gilbertown</t>
  </si>
  <si>
    <t xml:space="preserve">YT </t>
  </si>
  <si>
    <t>MAYOTTE</t>
  </si>
  <si>
    <t>ALGLC</t>
  </si>
  <si>
    <t>Alabama Glencoe</t>
  </si>
  <si>
    <t xml:space="preserve">MX </t>
  </si>
  <si>
    <t>MEXICO</t>
  </si>
  <si>
    <t>ALGLD</t>
  </si>
  <si>
    <t>Alabama Goldville</t>
  </si>
  <si>
    <t xml:space="preserve">FM </t>
  </si>
  <si>
    <t>MICRONESIA</t>
  </si>
  <si>
    <t>ALGDW</t>
  </si>
  <si>
    <t>Alabama Goodwater</t>
  </si>
  <si>
    <t xml:space="preserve">MD </t>
  </si>
  <si>
    <t>MOLDOVA, REPUBLIC OF</t>
  </si>
  <si>
    <t>ALGOR</t>
  </si>
  <si>
    <t>Alabama Gordo</t>
  </si>
  <si>
    <t xml:space="preserve">MC </t>
  </si>
  <si>
    <t>MONACO</t>
  </si>
  <si>
    <t>ALGOS</t>
  </si>
  <si>
    <t>Alabama Goshen</t>
  </si>
  <si>
    <t xml:space="preserve">MN </t>
  </si>
  <si>
    <t>MONGOLIA</t>
  </si>
  <si>
    <t>ALGRA</t>
  </si>
  <si>
    <t>Alabama Grant</t>
  </si>
  <si>
    <t xml:space="preserve">MS </t>
  </si>
  <si>
    <t>MONTSERRAT</t>
  </si>
  <si>
    <t>ALGRC</t>
  </si>
  <si>
    <t>Alabama Greene County</t>
  </si>
  <si>
    <t xml:space="preserve">MA </t>
  </si>
  <si>
    <t>MOROCCO</t>
  </si>
  <si>
    <t>ALGRB</t>
  </si>
  <si>
    <t>Alabama Greensboro</t>
  </si>
  <si>
    <t xml:space="preserve">MZ </t>
  </si>
  <si>
    <t>MOZAMBIQUE</t>
  </si>
  <si>
    <t>ALGRV</t>
  </si>
  <si>
    <t>Alabama Greenville</t>
  </si>
  <si>
    <t xml:space="preserve">MM </t>
  </si>
  <si>
    <t>MYANMAR</t>
  </si>
  <si>
    <t>ALGVH</t>
  </si>
  <si>
    <t>Alabama Grove Hill</t>
  </si>
  <si>
    <t xml:space="preserve">NA </t>
  </si>
  <si>
    <t>NAMIBIA</t>
  </si>
  <si>
    <t>ALGUN</t>
  </si>
  <si>
    <t>Alabama Guin</t>
  </si>
  <si>
    <t xml:space="preserve">NR </t>
  </si>
  <si>
    <t>NAURU</t>
  </si>
  <si>
    <t>ALGNP</t>
  </si>
  <si>
    <t>Alabama Guin PJ</t>
  </si>
  <si>
    <t xml:space="preserve">NP </t>
  </si>
  <si>
    <t>NEPAL</t>
  </si>
  <si>
    <t>ALGFS</t>
  </si>
  <si>
    <t>Alabama Gulf Shores</t>
  </si>
  <si>
    <t xml:space="preserve">NL </t>
  </si>
  <si>
    <t>NETHERLANDS</t>
  </si>
  <si>
    <t>ALGTR</t>
  </si>
  <si>
    <t>Alabama Guntersville</t>
  </si>
  <si>
    <t xml:space="preserve">AN </t>
  </si>
  <si>
    <t>NETHERLANDS ANTILLES</t>
  </si>
  <si>
    <t>ALHKB</t>
  </si>
  <si>
    <t>Alabama Hackleburg</t>
  </si>
  <si>
    <t xml:space="preserve">NC </t>
  </si>
  <si>
    <t>NEW CALEDONIA</t>
  </si>
  <si>
    <t>ALHLC</t>
  </si>
  <si>
    <t>Alabama Hale County</t>
  </si>
  <si>
    <t xml:space="preserve">NZ </t>
  </si>
  <si>
    <t>NEW ZEALAND</t>
  </si>
  <si>
    <t>ALHLV</t>
  </si>
  <si>
    <t>Alabama Haleyville</t>
  </si>
  <si>
    <t xml:space="preserve">NI </t>
  </si>
  <si>
    <t>NICARAGUA</t>
  </si>
  <si>
    <t>ALHAM</t>
  </si>
  <si>
    <t>Alabama Hamilton</t>
  </si>
  <si>
    <t xml:space="preserve">NE </t>
  </si>
  <si>
    <t>NIGER</t>
  </si>
  <si>
    <t>ALHMV</t>
  </si>
  <si>
    <t>Alabama Hammondville</t>
  </si>
  <si>
    <t xml:space="preserve">NG </t>
  </si>
  <si>
    <t>NIGERIA</t>
  </si>
  <si>
    <t>ALHNV</t>
  </si>
  <si>
    <t>Alabama Hanceville</t>
  </si>
  <si>
    <t xml:space="preserve">NU </t>
  </si>
  <si>
    <t>NIUE</t>
  </si>
  <si>
    <t>ALHRP</t>
  </si>
  <si>
    <t>Alabama Harpersville</t>
  </si>
  <si>
    <t xml:space="preserve">NF </t>
  </si>
  <si>
    <t>NORFOLK ISLAND</t>
  </si>
  <si>
    <t>ALHRT</t>
  </si>
  <si>
    <t>Alabama Hartselle</t>
  </si>
  <si>
    <t xml:space="preserve">MP </t>
  </si>
  <si>
    <t>ALHYN</t>
  </si>
  <si>
    <t>Alabama Hayneville</t>
  </si>
  <si>
    <t xml:space="preserve">NO </t>
  </si>
  <si>
    <t>NORWAY</t>
  </si>
  <si>
    <t>ALHED</t>
  </si>
  <si>
    <t>Alabama Headland</t>
  </si>
  <si>
    <t xml:space="preserve">OM </t>
  </si>
  <si>
    <t>OMAN</t>
  </si>
  <si>
    <t>ALHEF</t>
  </si>
  <si>
    <t>Alabama Heflin</t>
  </si>
  <si>
    <t xml:space="preserve">PK </t>
  </si>
  <si>
    <t>PAKISTAN</t>
  </si>
  <si>
    <t>ALHEL</t>
  </si>
  <si>
    <t>Alabama Helena</t>
  </si>
  <si>
    <t xml:space="preserve">PW </t>
  </si>
  <si>
    <t>ALHEN</t>
  </si>
  <si>
    <t>Alabama Henagar</t>
  </si>
  <si>
    <t xml:space="preserve">PS </t>
  </si>
  <si>
    <t>PALESTINIAN</t>
  </si>
  <si>
    <t>ALHRC</t>
  </si>
  <si>
    <t>Alabama Henry County</t>
  </si>
  <si>
    <t xml:space="preserve">PA </t>
  </si>
  <si>
    <t>PANAMA</t>
  </si>
  <si>
    <t>ALHIL</t>
  </si>
  <si>
    <t>Alabama Hillsboro</t>
  </si>
  <si>
    <t xml:space="preserve">PG </t>
  </si>
  <si>
    <t>PAPUA NEW GUINEA</t>
  </si>
  <si>
    <t>ALHOD</t>
  </si>
  <si>
    <t>Alabama Hodges</t>
  </si>
  <si>
    <t xml:space="preserve">PY </t>
  </si>
  <si>
    <t>PARAGUAY</t>
  </si>
  <si>
    <t>ALHOK</t>
  </si>
  <si>
    <t>Alabama Hokes Bluff</t>
  </si>
  <si>
    <t xml:space="preserve">PE </t>
  </si>
  <si>
    <t>PERU</t>
  </si>
  <si>
    <t>ALHLW</t>
  </si>
  <si>
    <t>Alabama Hollywood</t>
  </si>
  <si>
    <t xml:space="preserve">PH </t>
  </si>
  <si>
    <t>PHILIPPINES</t>
  </si>
  <si>
    <t>ALHSC</t>
  </si>
  <si>
    <t>Alabama Houston County</t>
  </si>
  <si>
    <t xml:space="preserve">PN </t>
  </si>
  <si>
    <t>PITCAIRN</t>
  </si>
  <si>
    <t>ALHNT</t>
  </si>
  <si>
    <t>Alabama Huntsville</t>
  </si>
  <si>
    <t xml:space="preserve">PL </t>
  </si>
  <si>
    <t>POLAND</t>
  </si>
  <si>
    <t>ALHRB</t>
  </si>
  <si>
    <t>Alabama Hurtsboro</t>
  </si>
  <si>
    <t xml:space="preserve">PT </t>
  </si>
  <si>
    <t>PORTUGAL</t>
  </si>
  <si>
    <t>ALIDR</t>
  </si>
  <si>
    <t>Alabama Ider</t>
  </si>
  <si>
    <t xml:space="preserve">PR </t>
  </si>
  <si>
    <t>ALIRN</t>
  </si>
  <si>
    <t>Alabama Irondale</t>
  </si>
  <si>
    <t xml:space="preserve">QA </t>
  </si>
  <si>
    <t>QATAR</t>
  </si>
  <si>
    <t>AUCK</t>
  </si>
  <si>
    <t>Alabama Jackson</t>
  </si>
  <si>
    <t xml:space="preserve">RE </t>
  </si>
  <si>
    <t>RÉUNION</t>
  </si>
  <si>
    <t>AUKC</t>
  </si>
  <si>
    <t>Alabama Jackson County</t>
  </si>
  <si>
    <t xml:space="preserve">RO </t>
  </si>
  <si>
    <t>ROMANIA</t>
  </si>
  <si>
    <t>AUKV</t>
  </si>
  <si>
    <t>Alabama Jacksonville</t>
  </si>
  <si>
    <t xml:space="preserve">RU </t>
  </si>
  <si>
    <t>RUSSIAN FEDERATION</t>
  </si>
  <si>
    <t>AUSR</t>
  </si>
  <si>
    <t>Alabama Jasper</t>
  </si>
  <si>
    <t xml:space="preserve">RW </t>
  </si>
  <si>
    <t>RWANDA</t>
  </si>
  <si>
    <t>AUSP</t>
  </si>
  <si>
    <t>Alabama Jasper PJ</t>
  </si>
  <si>
    <t xml:space="preserve">SH </t>
  </si>
  <si>
    <t>SAINT HELENA</t>
  </si>
  <si>
    <t>AUFC</t>
  </si>
  <si>
    <t>Alabama Jefferson County</t>
  </si>
  <si>
    <t xml:space="preserve">KN </t>
  </si>
  <si>
    <t>SAINT KITTS AND NEVIS</t>
  </si>
  <si>
    <t>AUEM</t>
  </si>
  <si>
    <t>Alabama Jemison</t>
  </si>
  <si>
    <t xml:space="preserve">LC </t>
  </si>
  <si>
    <t>SAINT LUCIA</t>
  </si>
  <si>
    <t>ALKEN</t>
  </si>
  <si>
    <t>Alabama Kennedy</t>
  </si>
  <si>
    <t xml:space="preserve">PM </t>
  </si>
  <si>
    <t>SAINT PIERRE AND MIQUELON</t>
  </si>
  <si>
    <t>ALKIL</t>
  </si>
  <si>
    <t>Alabama Killen</t>
  </si>
  <si>
    <t xml:space="preserve">VC </t>
  </si>
  <si>
    <t>SAINT VINCENT AND THE GRENADINES</t>
  </si>
  <si>
    <t>ALKIN</t>
  </si>
  <si>
    <t>Alabama Kinsey</t>
  </si>
  <si>
    <t xml:space="preserve">WS </t>
  </si>
  <si>
    <t>SAMOA</t>
  </si>
  <si>
    <t>ALKST</t>
  </si>
  <si>
    <t>Alabama Kinston</t>
  </si>
  <si>
    <t xml:space="preserve">SM </t>
  </si>
  <si>
    <t>SAN MARINO</t>
  </si>
  <si>
    <t>ALLAF</t>
  </si>
  <si>
    <t>Alabama LaFayette</t>
  </si>
  <si>
    <t xml:space="preserve">ST </t>
  </si>
  <si>
    <t>SAO TOME AND PRINCIPE</t>
  </si>
  <si>
    <t>ALLKV</t>
  </si>
  <si>
    <t>Alabama Lake View</t>
  </si>
  <si>
    <t xml:space="preserve">SA </t>
  </si>
  <si>
    <t>SAUDI ARABIA</t>
  </si>
  <si>
    <t>ALLVW</t>
  </si>
  <si>
    <t>Alabama Lakeview</t>
  </si>
  <si>
    <t xml:space="preserve">SN </t>
  </si>
  <si>
    <t>SENEGAL</t>
  </si>
  <si>
    <t>ALLAM</t>
  </si>
  <si>
    <t>Alabama Lamar County</t>
  </si>
  <si>
    <t xml:space="preserve">CS </t>
  </si>
  <si>
    <t>SERBIA AND MONTENEGRO</t>
  </si>
  <si>
    <t>ALLAN</t>
  </si>
  <si>
    <t>Alabama Lanett</t>
  </si>
  <si>
    <t xml:space="preserve">SC </t>
  </si>
  <si>
    <t>SEYCHELLES</t>
  </si>
  <si>
    <t>ALLNG</t>
  </si>
  <si>
    <t>Alabama Langston</t>
  </si>
  <si>
    <t xml:space="preserve">SL </t>
  </si>
  <si>
    <t>SIERRA LEONE</t>
  </si>
  <si>
    <t>ALLAU</t>
  </si>
  <si>
    <t>Alabama Lauderdale County</t>
  </si>
  <si>
    <t xml:space="preserve">SG </t>
  </si>
  <si>
    <t>SINGAPORE</t>
  </si>
  <si>
    <t>ALLED</t>
  </si>
  <si>
    <t>Alabama Leeds</t>
  </si>
  <si>
    <t xml:space="preserve">SK </t>
  </si>
  <si>
    <t>SLOVAKIA</t>
  </si>
  <si>
    <t>ALLEB</t>
  </si>
  <si>
    <t>Alabama Leesburg</t>
  </si>
  <si>
    <t xml:space="preserve">SI </t>
  </si>
  <si>
    <t>SLOVENIA</t>
  </si>
  <si>
    <t>ALLEH</t>
  </si>
  <si>
    <t>Alabama Leighton</t>
  </si>
  <si>
    <t xml:space="preserve">SB </t>
  </si>
  <si>
    <t>SOLOMON ISLANDS</t>
  </si>
  <si>
    <t>ALLPL</t>
  </si>
  <si>
    <t>Alabama Level Plains</t>
  </si>
  <si>
    <t xml:space="preserve">SO </t>
  </si>
  <si>
    <t>SOMALIA</t>
  </si>
  <si>
    <t>ALLPP</t>
  </si>
  <si>
    <t>Alabama Level Plains PJ</t>
  </si>
  <si>
    <t xml:space="preserve">ZA </t>
  </si>
  <si>
    <t>SOUTH AFRICA</t>
  </si>
  <si>
    <t>ALLEX</t>
  </si>
  <si>
    <t>Alabama Lexington</t>
  </si>
  <si>
    <t xml:space="preserve">GS </t>
  </si>
  <si>
    <t>SOUTH GEORGIA AND SOUTH SANDWICH ISLANDS</t>
  </si>
  <si>
    <t>ALLIM</t>
  </si>
  <si>
    <t>Alabama Limestone County</t>
  </si>
  <si>
    <t xml:space="preserve">ES </t>
  </si>
  <si>
    <t>SPAIN</t>
  </si>
  <si>
    <t>ALLNC</t>
  </si>
  <si>
    <t>Alabama Lincoln</t>
  </si>
  <si>
    <t xml:space="preserve">LK </t>
  </si>
  <si>
    <t>SRI LANKA</t>
  </si>
  <si>
    <t>ALLND</t>
  </si>
  <si>
    <t>Alabama Linden</t>
  </si>
  <si>
    <t xml:space="preserve">SD </t>
  </si>
  <si>
    <t>SUDAN</t>
  </si>
  <si>
    <t>ALLNV</t>
  </si>
  <si>
    <t>Alabama Lineville</t>
  </si>
  <si>
    <t xml:space="preserve">SR </t>
  </si>
  <si>
    <t>SURINAME</t>
  </si>
  <si>
    <t>ALLIS</t>
  </si>
  <si>
    <t>Alabama Lisman</t>
  </si>
  <si>
    <t xml:space="preserve">SJ </t>
  </si>
  <si>
    <t>SVALBARD AND JAN MAYEN</t>
  </si>
  <si>
    <t>ALLIT</t>
  </si>
  <si>
    <t>Alabama Littleville</t>
  </si>
  <si>
    <t xml:space="preserve">SZ </t>
  </si>
  <si>
    <t>SWAZILAND</t>
  </si>
  <si>
    <t>ALLIV</t>
  </si>
  <si>
    <t>Alabama Livingston</t>
  </si>
  <si>
    <t xml:space="preserve">SE </t>
  </si>
  <si>
    <t>SWEDEN</t>
  </si>
  <si>
    <t>ALLOP</t>
  </si>
  <si>
    <t>Alabama Loachapoka</t>
  </si>
  <si>
    <t xml:space="preserve">CH </t>
  </si>
  <si>
    <t>SWITZERLAND</t>
  </si>
  <si>
    <t>ALLCK</t>
  </si>
  <si>
    <t>Alabama Lockhart</t>
  </si>
  <si>
    <t xml:space="preserve">SY </t>
  </si>
  <si>
    <t>SYRIAN ARAB REPUBLIC</t>
  </si>
  <si>
    <t>ALLOC</t>
  </si>
  <si>
    <t>Alabama Locust Fork</t>
  </si>
  <si>
    <t xml:space="preserve">TW </t>
  </si>
  <si>
    <t>TAIWAN, PROVINCE OF CHINA</t>
  </si>
  <si>
    <t>ALLSV</t>
  </si>
  <si>
    <t>Alabama Louisville</t>
  </si>
  <si>
    <t xml:space="preserve">TJ </t>
  </si>
  <si>
    <t>TAJIKISTAN</t>
  </si>
  <si>
    <t>ALLOW</t>
  </si>
  <si>
    <t>Alabama Lowndes County</t>
  </si>
  <si>
    <t xml:space="preserve">TZ </t>
  </si>
  <si>
    <t>TANZANIA, UNITED REPUBLIC OF</t>
  </si>
  <si>
    <t>ALLOX</t>
  </si>
  <si>
    <t>Alabama Loxley</t>
  </si>
  <si>
    <t xml:space="preserve">TH </t>
  </si>
  <si>
    <t>THAILAND</t>
  </si>
  <si>
    <t>ALLUV</t>
  </si>
  <si>
    <t>Alabama Luverne</t>
  </si>
  <si>
    <t xml:space="preserve">TL </t>
  </si>
  <si>
    <t>TIMOR-LESTE</t>
  </si>
  <si>
    <t>ALLYN</t>
  </si>
  <si>
    <t>Alabama Lynn</t>
  </si>
  <si>
    <t xml:space="preserve">TG </t>
  </si>
  <si>
    <t>TOGO</t>
  </si>
  <si>
    <t>ALMAC</t>
  </si>
  <si>
    <t>Alabama Macon County</t>
  </si>
  <si>
    <t xml:space="preserve">TK </t>
  </si>
  <si>
    <t>TOKELAU</t>
  </si>
  <si>
    <t>ALMAD</t>
  </si>
  <si>
    <t>Alabama Madison</t>
  </si>
  <si>
    <t xml:space="preserve">TO </t>
  </si>
  <si>
    <t>TONGA</t>
  </si>
  <si>
    <t>ALMDS</t>
  </si>
  <si>
    <t>Alabama Madison County</t>
  </si>
  <si>
    <t xml:space="preserve">TT </t>
  </si>
  <si>
    <t>TRINIDAD AND TOBAGO</t>
  </si>
  <si>
    <t>ALMAG</t>
  </si>
  <si>
    <t>Alabama Magnolia Springs</t>
  </si>
  <si>
    <t xml:space="preserve">TN </t>
  </si>
  <si>
    <t>TUNISIA</t>
  </si>
  <si>
    <t>ALMAL</t>
  </si>
  <si>
    <t>Alabama Malvern</t>
  </si>
  <si>
    <t xml:space="preserve">TR </t>
  </si>
  <si>
    <t>TURKEY</t>
  </si>
  <si>
    <t>ALMAP</t>
  </si>
  <si>
    <t>Alabama Maplesville</t>
  </si>
  <si>
    <t xml:space="preserve">TM </t>
  </si>
  <si>
    <t>TURKMENISTAN</t>
  </si>
  <si>
    <t>ALMGC</t>
  </si>
  <si>
    <t>Alabama Marengo County</t>
  </si>
  <si>
    <t xml:space="preserve">TC </t>
  </si>
  <si>
    <t>TURKS AND CAICOS ISLANDS</t>
  </si>
  <si>
    <t>ALMGT</t>
  </si>
  <si>
    <t>Alabama Margaret</t>
  </si>
  <si>
    <t xml:space="preserve">TV </t>
  </si>
  <si>
    <t>TUVALU</t>
  </si>
  <si>
    <t>ALMGP</t>
  </si>
  <si>
    <t>Alabama Margaret PJ</t>
  </si>
  <si>
    <t xml:space="preserve">UG </t>
  </si>
  <si>
    <t>UGANDA</t>
  </si>
  <si>
    <t>ALMAR</t>
  </si>
  <si>
    <t>Alabama Marion</t>
  </si>
  <si>
    <t xml:space="preserve">UA </t>
  </si>
  <si>
    <t>UKRAINE</t>
  </si>
  <si>
    <t>ALMRC</t>
  </si>
  <si>
    <t>Alabama Marion County</t>
  </si>
  <si>
    <t xml:space="preserve">AE </t>
  </si>
  <si>
    <t>UNITED ARAB EMIRATES</t>
  </si>
  <si>
    <t>ALMSC</t>
  </si>
  <si>
    <t>Alabama Marshall County</t>
  </si>
  <si>
    <t xml:space="preserve">GB </t>
  </si>
  <si>
    <t>UNITED KINGDOM</t>
  </si>
  <si>
    <t>ALMCI</t>
  </si>
  <si>
    <t>Alabama McIntosh</t>
  </si>
  <si>
    <t xml:space="preserve">UY </t>
  </si>
  <si>
    <t>URUGUAY</t>
  </si>
  <si>
    <t>ALMCP</t>
  </si>
  <si>
    <t>Alabama McIntosh PJ</t>
  </si>
  <si>
    <t xml:space="preserve">UZ </t>
  </si>
  <si>
    <t>UZBEKISTAN</t>
  </si>
  <si>
    <t>ALMCK</t>
  </si>
  <si>
    <t>Alabama McKenzie</t>
  </si>
  <si>
    <t xml:space="preserve">VU </t>
  </si>
  <si>
    <t>VANUATU</t>
  </si>
  <si>
    <t>ALMDC</t>
  </si>
  <si>
    <t>Alabama Midland City</t>
  </si>
  <si>
    <t xml:space="preserve">VN </t>
  </si>
  <si>
    <t>VIET NAM</t>
  </si>
  <si>
    <t>ALMID</t>
  </si>
  <si>
    <t>Alabama Midway</t>
  </si>
  <si>
    <t xml:space="preserve">VG </t>
  </si>
  <si>
    <t>VIRGIN ISLANDS, BRITISH</t>
  </si>
  <si>
    <t>ALMLP</t>
  </si>
  <si>
    <t>Alabama Millport</t>
  </si>
  <si>
    <t xml:space="preserve">WF </t>
  </si>
  <si>
    <t>WALLIS AND FUTUNA</t>
  </si>
  <si>
    <t>ALMLR</t>
  </si>
  <si>
    <t>Alabama Millry</t>
  </si>
  <si>
    <t xml:space="preserve">EH </t>
  </si>
  <si>
    <t>WESTERN SAHARA</t>
  </si>
  <si>
    <t>ALMU</t>
  </si>
  <si>
    <t>Alabama Millry PJ</t>
  </si>
  <si>
    <t xml:space="preserve">YE </t>
  </si>
  <si>
    <t>YEMEN</t>
  </si>
  <si>
    <t>ALMOB</t>
  </si>
  <si>
    <t>Alabama Mobile</t>
  </si>
  <si>
    <t xml:space="preserve">ZW </t>
  </si>
  <si>
    <t>ZIMBABWE</t>
  </si>
  <si>
    <t>ALMBC</t>
  </si>
  <si>
    <t>Alabama Mobile County</t>
  </si>
  <si>
    <t>ALMRV</t>
  </si>
  <si>
    <t>Alabama Monroeville</t>
  </si>
  <si>
    <t>ALMTV</t>
  </si>
  <si>
    <t>Alabama Montevallo</t>
  </si>
  <si>
    <t>ALMTG</t>
  </si>
  <si>
    <t>Alabama Montgomery</t>
  </si>
  <si>
    <t>ALMOO</t>
  </si>
  <si>
    <t>Alabama Moody</t>
  </si>
  <si>
    <t>ALMDV</t>
  </si>
  <si>
    <t>Alabama Moundville</t>
  </si>
  <si>
    <t>ALMTB</t>
  </si>
  <si>
    <t>Alabama Mountain Brook</t>
  </si>
  <si>
    <t>ALMNB</t>
  </si>
  <si>
    <t>Alabama Mountainboro</t>
  </si>
  <si>
    <t>ALMVN</t>
  </si>
  <si>
    <t>Alabama Mt Vernon</t>
  </si>
  <si>
    <t>ALMUN</t>
  </si>
  <si>
    <t>Alabama Munford</t>
  </si>
  <si>
    <t>ALMUS</t>
  </si>
  <si>
    <t>Alabama Muscle Shoals</t>
  </si>
  <si>
    <t>ALMYR</t>
  </si>
  <si>
    <t>Alabama Myrtlewood</t>
  </si>
  <si>
    <t>ALNAV</t>
  </si>
  <si>
    <t>Alabama Nauvoo</t>
  </si>
  <si>
    <t>ALNED</t>
  </si>
  <si>
    <t>Alabama Needham</t>
  </si>
  <si>
    <t>ALNWB</t>
  </si>
  <si>
    <t>Alabama New Brockton</t>
  </si>
  <si>
    <t>ALNWH</t>
  </si>
  <si>
    <t>Alabama New Hope</t>
  </si>
  <si>
    <t>ALNWS</t>
  </si>
  <si>
    <t>Alabama New Site</t>
  </si>
  <si>
    <t>ALNWN</t>
  </si>
  <si>
    <t>Alabama Newbern</t>
  </si>
  <si>
    <t>ALNWT</t>
  </si>
  <si>
    <t>Alabama Newton</t>
  </si>
  <si>
    <t>ALNTB</t>
  </si>
  <si>
    <t>Alabama North Bibb</t>
  </si>
  <si>
    <t>ALNTC</t>
  </si>
  <si>
    <t>Alabama North Courtland</t>
  </si>
  <si>
    <t>ALNTP</t>
  </si>
  <si>
    <t>Alabama Northport</t>
  </si>
  <si>
    <t>ALNOT</t>
  </si>
  <si>
    <t>Alabama Notasulga</t>
  </si>
  <si>
    <t>ALOKG</t>
  </si>
  <si>
    <t>Alabama Oak Grove</t>
  </si>
  <si>
    <t>ALOKM</t>
  </si>
  <si>
    <t>Alabama Oakman</t>
  </si>
  <si>
    <t>ALODV</t>
  </si>
  <si>
    <t>Alabama Odenville</t>
  </si>
  <si>
    <t>ALOHT</t>
  </si>
  <si>
    <t>Alabama Ohatchee</t>
  </si>
  <si>
    <t>ALONT</t>
  </si>
  <si>
    <t>Alabama Oneonta</t>
  </si>
  <si>
    <t>ALOPL</t>
  </si>
  <si>
    <t>Alabama Opelika</t>
  </si>
  <si>
    <t>ALOPP</t>
  </si>
  <si>
    <t>Alabama Opp</t>
  </si>
  <si>
    <t>ALORG</t>
  </si>
  <si>
    <t>Alabama Orange Beach</t>
  </si>
  <si>
    <t>ALORV</t>
  </si>
  <si>
    <t>Alabama Orrville</t>
  </si>
  <si>
    <t>ALOCR</t>
  </si>
  <si>
    <t>Alabama Owens Cross Rds</t>
  </si>
  <si>
    <t>ALOXF</t>
  </si>
  <si>
    <t>Alabama Oxford</t>
  </si>
  <si>
    <t>ALOZK</t>
  </si>
  <si>
    <t>Alabama Ozark</t>
  </si>
  <si>
    <t>ALPAR</t>
  </si>
  <si>
    <t>Alabama Parrish</t>
  </si>
  <si>
    <t>ALPLH</t>
  </si>
  <si>
    <t>Alabama Pelham</t>
  </si>
  <si>
    <t>ALPLC</t>
  </si>
  <si>
    <t>Alabama Pell City</t>
  </si>
  <si>
    <t>ALPEN</t>
  </si>
  <si>
    <t>Alabama Pennington</t>
  </si>
  <si>
    <t>ALPER</t>
  </si>
  <si>
    <t>Alabama Perry County</t>
  </si>
  <si>
    <t>ALPET</t>
  </si>
  <si>
    <t>Alabama Petrey</t>
  </si>
  <si>
    <t>ALPHX</t>
  </si>
  <si>
    <t>Alabama Phenix City</t>
  </si>
  <si>
    <t>ALPHC</t>
  </si>
  <si>
    <t>Alabama Phil Campbell</t>
  </si>
  <si>
    <t>ALPKC</t>
  </si>
  <si>
    <t>Alabama Pickens County</t>
  </si>
  <si>
    <t>ALPKV</t>
  </si>
  <si>
    <t>Alabama Pickensville</t>
  </si>
  <si>
    <t>ALPKP</t>
  </si>
  <si>
    <t>Alabama Pickensville Pi</t>
  </si>
  <si>
    <t>ALPIE</t>
  </si>
  <si>
    <t>Alabama Piedmont</t>
  </si>
  <si>
    <t>ALPIK</t>
  </si>
  <si>
    <t>Alabama Pike County</t>
  </si>
  <si>
    <t>ALPKR</t>
  </si>
  <si>
    <t>Alabama Pike Road</t>
  </si>
  <si>
    <t>ALPNK</t>
  </si>
  <si>
    <t>Alabama Pinckard</t>
  </si>
  <si>
    <t>ALPNH</t>
  </si>
  <si>
    <t>Alabama Pine Hill</t>
  </si>
  <si>
    <t>ALPNR</t>
  </si>
  <si>
    <t>Alabama Pine Ridge</t>
  </si>
  <si>
    <t>ALPIS</t>
  </si>
  <si>
    <t>Alabama Pisgah</t>
  </si>
  <si>
    <t>ALPGV</t>
  </si>
  <si>
    <t>Alabama Pleasant Grove</t>
  </si>
  <si>
    <t>ALPGS</t>
  </si>
  <si>
    <t>Alabama Pleasant Groves</t>
  </si>
  <si>
    <t>ALPOW</t>
  </si>
  <si>
    <t>Alabama Powell</t>
  </si>
  <si>
    <t>ALPTV</t>
  </si>
  <si>
    <t>Alabama Prattville</t>
  </si>
  <si>
    <t>ALPCV</t>
  </si>
  <si>
    <t>Alabama Priceville</t>
  </si>
  <si>
    <t>ALPRD</t>
  </si>
  <si>
    <t>Alabama Prichard</t>
  </si>
  <si>
    <t>ALPRP</t>
  </si>
  <si>
    <t>Alabama Prichard Pi</t>
  </si>
  <si>
    <t>ALRAG</t>
  </si>
  <si>
    <t>Alabama Ragland</t>
  </si>
  <si>
    <t>ALRGP</t>
  </si>
  <si>
    <t>Alabama Ragland Pi</t>
  </si>
  <si>
    <t>ALRBW</t>
  </si>
  <si>
    <t>Alabama Rainbow City</t>
  </si>
  <si>
    <t>ALRNV</t>
  </si>
  <si>
    <t>Alabama Rainsville</t>
  </si>
  <si>
    <t>ALRND</t>
  </si>
  <si>
    <t>Alabama Randolph County</t>
  </si>
  <si>
    <t>ALRDB</t>
  </si>
  <si>
    <t>Alabama Red Bay</t>
  </si>
  <si>
    <t>ALRDL</t>
  </si>
  <si>
    <t>Alabama Red Level</t>
  </si>
  <si>
    <t>ALREC</t>
  </si>
  <si>
    <t>Alabama Reece City</t>
  </si>
  <si>
    <t>ALREF</t>
  </si>
  <si>
    <t>Alabama Reform</t>
  </si>
  <si>
    <t>ALRFP</t>
  </si>
  <si>
    <t>Alabama Reform Pi</t>
  </si>
  <si>
    <t>ALRHB</t>
  </si>
  <si>
    <t>Alabama Rehobeth</t>
  </si>
  <si>
    <t>ALRVR</t>
  </si>
  <si>
    <t>Alabama Riverside</t>
  </si>
  <si>
    <t>ALRNK</t>
  </si>
  <si>
    <t>Alabama Roanoke</t>
  </si>
  <si>
    <t>ALROB</t>
  </si>
  <si>
    <t>Alabama Robertsdale</t>
  </si>
  <si>
    <t>ALRCK</t>
  </si>
  <si>
    <t>Alabama Rockford</t>
  </si>
  <si>
    <t>ALROG</t>
  </si>
  <si>
    <t>Alabama Rogersville</t>
  </si>
  <si>
    <t>ALROS</t>
  </si>
  <si>
    <t>Alabama Rosa</t>
  </si>
  <si>
    <t>ALRSC</t>
  </si>
  <si>
    <t>Alabama Russell County</t>
  </si>
  <si>
    <t>ALRSV</t>
  </si>
  <si>
    <t>Alabama Russellville</t>
  </si>
  <si>
    <t>ALRUT</t>
  </si>
  <si>
    <t>Alabama Rutledge</t>
  </si>
  <si>
    <t>ALSAM</t>
  </si>
  <si>
    <t xml:space="preserve"> Alabama Samson</t>
  </si>
  <si>
    <t>ALSRK</t>
  </si>
  <si>
    <t>Alabama Sand Rock</t>
  </si>
  <si>
    <t>ALSRP</t>
  </si>
  <si>
    <t>Alabama Sand Rock Pi</t>
  </si>
  <si>
    <t>ALSRL</t>
  </si>
  <si>
    <t>Alabama Saraland</t>
  </si>
  <si>
    <t>ALSLP</t>
  </si>
  <si>
    <t>Alabama Saraland Pi</t>
  </si>
  <si>
    <t>ALSAR</t>
  </si>
  <si>
    <t>Alabama Sardis City</t>
  </si>
  <si>
    <t>ALSAT</t>
  </si>
  <si>
    <t>Alabama Satsuma</t>
  </si>
  <si>
    <t>ALSCT</t>
  </si>
  <si>
    <t>Alabama Scottsboro</t>
  </si>
  <si>
    <t>ALSEC</t>
  </si>
  <si>
    <t>Alabama Section</t>
  </si>
  <si>
    <t>ALSEL</t>
  </si>
  <si>
    <t>Alabama Selma</t>
  </si>
  <si>
    <t>ALSHF</t>
  </si>
  <si>
    <t>Alabama Sheffield</t>
  </si>
  <si>
    <t>ALSHL</t>
  </si>
  <si>
    <t>Alabama Shelby County</t>
  </si>
  <si>
    <t>ALSHI</t>
  </si>
  <si>
    <t>Alabama Shiloh</t>
  </si>
  <si>
    <t>ALSIL</t>
  </si>
  <si>
    <t>Alabama Silas</t>
  </si>
  <si>
    <t>ALSLV</t>
  </si>
  <si>
    <t>Alabama Silverhill</t>
  </si>
  <si>
    <t>ALSKY</t>
  </si>
  <si>
    <t>Alabama Skyline</t>
  </si>
  <si>
    <t>ALSKP</t>
  </si>
  <si>
    <t>Alabama Skyline Pi</t>
  </si>
  <si>
    <t>ALSLC</t>
  </si>
  <si>
    <t>Alabama Slocomb</t>
  </si>
  <si>
    <t>ALSCP</t>
  </si>
  <si>
    <t>Alabama Slocomb Pi</t>
  </si>
  <si>
    <t>ALSMS</t>
  </si>
  <si>
    <t>Alabama Smith's Station</t>
  </si>
  <si>
    <t>ALSNE</t>
  </si>
  <si>
    <t>Alabama Snead</t>
  </si>
  <si>
    <t>ALSTS</t>
  </si>
  <si>
    <t>Alabama Southside</t>
  </si>
  <si>
    <t>ALSTP</t>
  </si>
  <si>
    <t>Alabama Southside Pi</t>
  </si>
  <si>
    <t>ALSPF</t>
  </si>
  <si>
    <t>Alabama Spanish Fort</t>
  </si>
  <si>
    <t>ALSTC</t>
  </si>
  <si>
    <t>Alabama St Clair County</t>
  </si>
  <si>
    <t>ALSTF</t>
  </si>
  <si>
    <t>Alabama St. Florian</t>
  </si>
  <si>
    <t>ALSTL</t>
  </si>
  <si>
    <t>Alabama Steele</t>
  </si>
  <si>
    <t>ALSTV</t>
  </si>
  <si>
    <t>Alabama Stevenson</t>
  </si>
  <si>
    <t>ALSUL</t>
  </si>
  <si>
    <t>Alabama Sulligent</t>
  </si>
  <si>
    <t>ALSUM</t>
  </si>
  <si>
    <t>Alabama Summerdale</t>
  </si>
  <si>
    <t>ALSMC</t>
  </si>
  <si>
    <t>Alabama Sumter County</t>
  </si>
  <si>
    <t>ALSUS</t>
  </si>
  <si>
    <t>Alabama Susan Moore</t>
  </si>
  <si>
    <t>ALSWT</t>
  </si>
  <si>
    <t>Alabama Sweet Water</t>
  </si>
  <si>
    <t>ALSWP</t>
  </si>
  <si>
    <t>Alabama Sweet Water Pi</t>
  </si>
  <si>
    <t>ALSYC</t>
  </si>
  <si>
    <t>Alabama Sylacauga</t>
  </si>
  <si>
    <t>ALSYV</t>
  </si>
  <si>
    <t>Alabama Sylvania</t>
  </si>
  <si>
    <t>ALTLD</t>
  </si>
  <si>
    <t>Alabama Talladega</t>
  </si>
  <si>
    <t>ALTDC</t>
  </si>
  <si>
    <t>Alabama Talladega County</t>
  </si>
  <si>
    <t>ALTLS</t>
  </si>
  <si>
    <t>Alabama Tallassee</t>
  </si>
  <si>
    <t>ALTAY</t>
  </si>
  <si>
    <t>Alabama Taylor</t>
  </si>
  <si>
    <t>ALTMS</t>
  </si>
  <si>
    <t>Alabama Thomaston</t>
  </si>
  <si>
    <t>ALTMV</t>
  </si>
  <si>
    <t>Alabama Thomasville</t>
  </si>
  <si>
    <t>ALTHB</t>
  </si>
  <si>
    <t>Alabama Thorsby</t>
  </si>
  <si>
    <t>ALTWN</t>
  </si>
  <si>
    <t>Alabama Town Creek</t>
  </si>
  <si>
    <t>ALTOX</t>
  </si>
  <si>
    <t>Alabama Toxey</t>
  </si>
  <si>
    <t>ALTRF</t>
  </si>
  <si>
    <t>Alabama Trafford</t>
  </si>
  <si>
    <t>ALTRN</t>
  </si>
  <si>
    <t>Alabama Trinity</t>
  </si>
  <si>
    <t>ALTRY</t>
  </si>
  <si>
    <t>Alabama Troy</t>
  </si>
  <si>
    <t>ALTRV</t>
  </si>
  <si>
    <t>Alabama Trussville</t>
  </si>
  <si>
    <t>ALTUS</t>
  </si>
  <si>
    <t>Alabama Tuscaloosa</t>
  </si>
  <si>
    <t>ALTUC</t>
  </si>
  <si>
    <t>Alabama Tuscaloosa County</t>
  </si>
  <si>
    <t>ALTSC</t>
  </si>
  <si>
    <t>Alabama Tuscumbia</t>
  </si>
  <si>
    <t>ALTSK</t>
  </si>
  <si>
    <t>Alabama Tuskegee</t>
  </si>
  <si>
    <t>ALTKP</t>
  </si>
  <si>
    <t>Alabama Tuskegee PJ</t>
  </si>
  <si>
    <t>ALUNS</t>
  </si>
  <si>
    <t>Alabama Union Springs</t>
  </si>
  <si>
    <t>ALUNT</t>
  </si>
  <si>
    <t>Alabama Uniontown</t>
  </si>
  <si>
    <t>ALVAL</t>
  </si>
  <si>
    <t>Alabama Valley</t>
  </si>
  <si>
    <t>ALVLG</t>
  </si>
  <si>
    <t>Alabama Valley Grande</t>
  </si>
  <si>
    <t>ALVLH</t>
  </si>
  <si>
    <t>Alabama Valley Head</t>
  </si>
  <si>
    <t>ALVAN</t>
  </si>
  <si>
    <t>Alabama Vance</t>
  </si>
  <si>
    <t>ALVER</t>
  </si>
  <si>
    <t>Alabama Vernon</t>
  </si>
  <si>
    <t>ALVIN</t>
  </si>
  <si>
    <t>Alabama Vina</t>
  </si>
  <si>
    <t>ALVNC</t>
  </si>
  <si>
    <t>Alabama Vincent</t>
  </si>
  <si>
    <t>ALWAD</t>
  </si>
  <si>
    <t>Alabama Wadley</t>
  </si>
  <si>
    <t>ALWDP</t>
  </si>
  <si>
    <t>Alabama Wadley PJ</t>
  </si>
  <si>
    <t>ALWLK</t>
  </si>
  <si>
    <t>Alabama Walker County</t>
  </si>
  <si>
    <t>ALWLG</t>
  </si>
  <si>
    <t>Alabama Walnut Grove</t>
  </si>
  <si>
    <t>ALWSH</t>
  </si>
  <si>
    <t>Alabama Washington County</t>
  </si>
  <si>
    <t>ALWAT</t>
  </si>
  <si>
    <t>Alabama Waterloo</t>
  </si>
  <si>
    <t>ALWAV</t>
  </si>
  <si>
    <t>Alabama Waverly</t>
  </si>
  <si>
    <t>ALWEV</t>
  </si>
  <si>
    <t>Alabama Weaver</t>
  </si>
  <si>
    <t>ALWED</t>
  </si>
  <si>
    <t>Alabama Wedowee</t>
  </si>
  <si>
    <t>ALWBL</t>
  </si>
  <si>
    <t>Alabama West Blocton</t>
  </si>
  <si>
    <t>ALWJF</t>
  </si>
  <si>
    <t>Alabama West Jefferson</t>
  </si>
  <si>
    <t>ALWPT</t>
  </si>
  <si>
    <t>Alabama West Point</t>
  </si>
  <si>
    <t>ALWET</t>
  </si>
  <si>
    <t>Alabama Wetumpka</t>
  </si>
  <si>
    <t>ALWLX</t>
  </si>
  <si>
    <t>Alabama Wilcox County</t>
  </si>
  <si>
    <t>ALWLV</t>
  </si>
  <si>
    <t>Alabama Wilsonville</t>
  </si>
  <si>
    <t>ALWNF</t>
  </si>
  <si>
    <t>Alabama Winfield</t>
  </si>
  <si>
    <t>ALWNC</t>
  </si>
  <si>
    <t>Alabama Winston County</t>
  </si>
  <si>
    <t>ALWDL</t>
  </si>
  <si>
    <t>Alabama Woodland</t>
  </si>
  <si>
    <t>ALWDK</t>
  </si>
  <si>
    <t>Alabama Woodstock</t>
  </si>
  <si>
    <t>ALWDV</t>
  </si>
  <si>
    <t>Alabama Woodville</t>
  </si>
  <si>
    <t>ALYRK</t>
  </si>
  <si>
    <t>Alabama York</t>
  </si>
  <si>
    <t>Alaska</t>
  </si>
  <si>
    <t>AKANC</t>
  </si>
  <si>
    <t>AKBAR</t>
  </si>
  <si>
    <t>AKBET</t>
  </si>
  <si>
    <t>AKFBK</t>
  </si>
  <si>
    <t>AKFNS</t>
  </si>
  <si>
    <t>AKJUN</t>
  </si>
  <si>
    <t>AKMAT</t>
  </si>
  <si>
    <t>AKNTP</t>
  </si>
  <si>
    <t>AKSIT</t>
  </si>
  <si>
    <t>American Samoa</t>
  </si>
  <si>
    <t>Arizona</t>
  </si>
  <si>
    <t>AZBLU</t>
  </si>
  <si>
    <t>Arizona Blue</t>
  </si>
  <si>
    <t>AZGRN</t>
  </si>
  <si>
    <t>Arizona Green Tax Free Native</t>
  </si>
  <si>
    <t>AZRED</t>
  </si>
  <si>
    <t>Arizona Red Taxable Native</t>
  </si>
  <si>
    <t>AZYEL</t>
  </si>
  <si>
    <t>Arizona Yellow</t>
  </si>
  <si>
    <t>Arkansas</t>
  </si>
  <si>
    <t>ARLAA</t>
  </si>
  <si>
    <t>Arkansas AR/LA</t>
  </si>
  <si>
    <t>ARMOA</t>
  </si>
  <si>
    <t>Arkansas AR/M0</t>
  </si>
  <si>
    <t>AROKA</t>
  </si>
  <si>
    <t>Arkansas AR/OK</t>
  </si>
  <si>
    <t>ARTNA</t>
  </si>
  <si>
    <t>Arkansas AR/TN</t>
  </si>
  <si>
    <t>Armed Forces Europe</t>
  </si>
  <si>
    <t>Armed Forces Pacific</t>
  </si>
  <si>
    <t>Armed Forces the Americas</t>
  </si>
  <si>
    <t>California</t>
  </si>
  <si>
    <t>Colorado</t>
  </si>
  <si>
    <t>Commonwealth of the Northern Mariana Islands</t>
  </si>
  <si>
    <t>Connecticut</t>
  </si>
  <si>
    <t>Delaware</t>
  </si>
  <si>
    <t>District of Columbia</t>
  </si>
  <si>
    <t>Federated States of Micronesia</t>
  </si>
  <si>
    <t>Florida</t>
  </si>
  <si>
    <t>Georgia</t>
  </si>
  <si>
    <t>Guam</t>
  </si>
  <si>
    <t>Hawaii</t>
  </si>
  <si>
    <t>Idaho</t>
  </si>
  <si>
    <t>IDCDT</t>
  </si>
  <si>
    <t>Idaho Coeur D Alene</t>
  </si>
  <si>
    <t>IDKTT</t>
  </si>
  <si>
    <t>Idaho Kootenai</t>
  </si>
  <si>
    <t>IDNPT</t>
  </si>
  <si>
    <t>Idaho Nez Perce</t>
  </si>
  <si>
    <t>IDSBT</t>
  </si>
  <si>
    <t>Idaho Shoshone Bannock</t>
  </si>
  <si>
    <t>IDSPT</t>
  </si>
  <si>
    <t>Idaho Shoshone Pauite</t>
  </si>
  <si>
    <t>Illinois</t>
  </si>
  <si>
    <t>ILCHC</t>
  </si>
  <si>
    <t>Illinois Chicago/Cook</t>
  </si>
  <si>
    <t>ILCCC</t>
  </si>
  <si>
    <t>Illinois Cicero/Cook</t>
  </si>
  <si>
    <t>ILCKC</t>
  </si>
  <si>
    <t>Illinois Cook County</t>
  </si>
  <si>
    <t>ILEVC</t>
  </si>
  <si>
    <t>Illinois Evanstan/Cook</t>
  </si>
  <si>
    <t>ILJAC</t>
  </si>
  <si>
    <t>Illinois Jackson County</t>
  </si>
  <si>
    <t>ILRMT</t>
  </si>
  <si>
    <t>Illinois Rosemont</t>
  </si>
  <si>
    <t>Indiana</t>
  </si>
  <si>
    <t>INWID</t>
  </si>
  <si>
    <t>Indiana Wides</t>
  </si>
  <si>
    <t>Iowa</t>
  </si>
  <si>
    <t>Kansas</t>
  </si>
  <si>
    <t>Kentucky</t>
  </si>
  <si>
    <t>Louisiana</t>
  </si>
  <si>
    <t>Maine</t>
  </si>
  <si>
    <t>Marshall Islands</t>
  </si>
  <si>
    <t>Maryland</t>
  </si>
  <si>
    <t>Massachusetts</t>
  </si>
  <si>
    <t>Michigan</t>
  </si>
  <si>
    <t>Minnesota</t>
  </si>
  <si>
    <t>Mississippi</t>
  </si>
  <si>
    <t>Missouri</t>
  </si>
  <si>
    <t>MOALB</t>
  </si>
  <si>
    <t>Missouri Albany</t>
  </si>
  <si>
    <t>MOBEL</t>
  </si>
  <si>
    <t>Missouri Belle</t>
  </si>
  <si>
    <t>MOBLT</t>
  </si>
  <si>
    <t>Missouri Belton</t>
  </si>
  <si>
    <t>MOBTH</t>
  </si>
  <si>
    <t>Missouri Bethany</t>
  </si>
  <si>
    <t>MOBLA</t>
  </si>
  <si>
    <t>Missouri Bland</t>
  </si>
  <si>
    <t>MOBLS</t>
  </si>
  <si>
    <t>Missouri Blue Springs</t>
  </si>
  <si>
    <t>MOBNV</t>
  </si>
  <si>
    <t>Missouri Booneville</t>
  </si>
  <si>
    <t>MOBWL</t>
  </si>
  <si>
    <t>Missouri Bowling Green</t>
  </si>
  <si>
    <t>MOBRN</t>
  </si>
  <si>
    <t>Missouri Branson</t>
  </si>
  <si>
    <t>MOBRY</t>
  </si>
  <si>
    <t>Missouri Braymer</t>
  </si>
  <si>
    <t>MOBRK</t>
  </si>
  <si>
    <t>Missouri Brookfield</t>
  </si>
  <si>
    <t>MOBCK</t>
  </si>
  <si>
    <t>Missouri Buckner</t>
  </si>
  <si>
    <t>MOBNC</t>
  </si>
  <si>
    <t>Missouri Bunceton</t>
  </si>
  <si>
    <t>MOCAM</t>
  </si>
  <si>
    <t>Missouri Cameron</t>
  </si>
  <si>
    <t>MOCPG</t>
  </si>
  <si>
    <t>Missouri Cape Girardeau</t>
  </si>
  <si>
    <t>MOCRJ</t>
  </si>
  <si>
    <t>Missouri Carl Junction</t>
  </si>
  <si>
    <t>MOCRT</t>
  </si>
  <si>
    <t>Missouri Carrollton</t>
  </si>
  <si>
    <t>MOCAR</t>
  </si>
  <si>
    <t>Missouri Carthage</t>
  </si>
  <si>
    <t>MOCEN</t>
  </si>
  <si>
    <t>Missouri Centralia</t>
  </si>
  <si>
    <t>MOCHI</t>
  </si>
  <si>
    <t>Missouri Chillicothe</t>
  </si>
  <si>
    <t>MOCLA</t>
  </si>
  <si>
    <t>Missouri Clarence</t>
  </si>
  <si>
    <t>MOCLI</t>
  </si>
  <si>
    <t>Missouri Clinton</t>
  </si>
  <si>
    <t>MOCOL</t>
  </si>
  <si>
    <t>Missouri Columbia</t>
  </si>
  <si>
    <t>MOCON</t>
  </si>
  <si>
    <t>Missouri Concordia</t>
  </si>
  <si>
    <t>MOCOR</t>
  </si>
  <si>
    <t>Missouri Corder</t>
  </si>
  <si>
    <t>MOCRG</t>
  </si>
  <si>
    <t>Missouri Craig</t>
  </si>
  <si>
    <t>MOEDN</t>
  </si>
  <si>
    <t>Missouri Edina</t>
  </si>
  <si>
    <t>MOEXS</t>
  </si>
  <si>
    <t>Missouri Excelsior Springs</t>
  </si>
  <si>
    <t>MOFFX</t>
  </si>
  <si>
    <t>Missouri Fairfax</t>
  </si>
  <si>
    <t>MOFAY</t>
  </si>
  <si>
    <t>Missouri Fayette</t>
  </si>
  <si>
    <t>MOFRC</t>
  </si>
  <si>
    <t>Missouri Forest City</t>
  </si>
  <si>
    <t>MOFRL</t>
  </si>
  <si>
    <t>Missouri Foristell</t>
  </si>
  <si>
    <t>MOFRT</t>
  </si>
  <si>
    <t>Missouri Fredericktown</t>
  </si>
  <si>
    <t>MOFUL</t>
  </si>
  <si>
    <t>Missouri Fulton</t>
  </si>
  <si>
    <t>MOGLD</t>
  </si>
  <si>
    <t>Missouri Gladstone</t>
  </si>
  <si>
    <t>MOGLS</t>
  </si>
  <si>
    <t>Missouri Glasgow</t>
  </si>
  <si>
    <t>MOGNV</t>
  </si>
  <si>
    <t>Missouri Grain Valley</t>
  </si>
  <si>
    <t>MOGDV</t>
  </si>
  <si>
    <t>Missouri Grandview</t>
  </si>
  <si>
    <t>MOGNC</t>
  </si>
  <si>
    <t>Missouri Green City</t>
  </si>
  <si>
    <t>MOHAM</t>
  </si>
  <si>
    <t>Missouri Hamilton</t>
  </si>
  <si>
    <t>MOHAN</t>
  </si>
  <si>
    <t>Missouri Hannibal</t>
  </si>
  <si>
    <t>MOHAR</t>
  </si>
  <si>
    <t>Missouri Harrisonville</t>
  </si>
  <si>
    <t>MOHEN</t>
  </si>
  <si>
    <t>Missouri Henrietta</t>
  </si>
  <si>
    <t>MOHER</t>
  </si>
  <si>
    <t>Missouri Hermann</t>
  </si>
  <si>
    <t>MOHIG</t>
  </si>
  <si>
    <t>Missouri Higginsville</t>
  </si>
  <si>
    <t>MOHLD</t>
  </si>
  <si>
    <t>Missouri Holden</t>
  </si>
  <si>
    <t>MOIND</t>
  </si>
  <si>
    <t>Missouri Independence</t>
  </si>
  <si>
    <t>MOJAC</t>
  </si>
  <si>
    <t>Missouri Jackson County</t>
  </si>
  <si>
    <t>MOJEF</t>
  </si>
  <si>
    <t>Missouri Jefferson City</t>
  </si>
  <si>
    <t>MOJOP</t>
  </si>
  <si>
    <t>Missouri Joplin</t>
  </si>
  <si>
    <t>MOKCY</t>
  </si>
  <si>
    <t>Missouri Kansas City</t>
  </si>
  <si>
    <t>MOKEN</t>
  </si>
  <si>
    <t>Missouri Kennett</t>
  </si>
  <si>
    <t>MOKGC</t>
  </si>
  <si>
    <t>Missouri Kingdom City</t>
  </si>
  <si>
    <t>MOKGV</t>
  </si>
  <si>
    <t>Missouri Kingsville</t>
  </si>
  <si>
    <t>MOKKV</t>
  </si>
  <si>
    <t>Missouri Kirksville</t>
  </si>
  <si>
    <t>MOKBN</t>
  </si>
  <si>
    <t>Missouri Knob Noster</t>
  </si>
  <si>
    <t>MOLAP</t>
  </si>
  <si>
    <t>Missouri La Plata</t>
  </si>
  <si>
    <t>MOLSL</t>
  </si>
  <si>
    <t>Missouri Lake St. Louis</t>
  </si>
  <si>
    <t>MOLEB</t>
  </si>
  <si>
    <t>Missouri Lebanon</t>
  </si>
  <si>
    <t>MOLES</t>
  </si>
  <si>
    <t>Missouri Lee's Summit</t>
  </si>
  <si>
    <t>MOLEX</t>
  </si>
  <si>
    <t>Missouri Lexington</t>
  </si>
  <si>
    <t>MOLIB</t>
  </si>
  <si>
    <t>Missouri Liberty</t>
  </si>
  <si>
    <t>MOLOU</t>
  </si>
  <si>
    <t>Missouri Louisiana</t>
  </si>
  <si>
    <t>MOMAC</t>
  </si>
  <si>
    <t>Missouri Macon</t>
  </si>
  <si>
    <t>MOMSH</t>
  </si>
  <si>
    <t>Missouri Marshall</t>
  </si>
  <si>
    <t>MOMRV</t>
  </si>
  <si>
    <t>Missouri Maryville</t>
  </si>
  <si>
    <t>MOMAY</t>
  </si>
  <si>
    <t>Missouri Maysville</t>
  </si>
  <si>
    <t>MOMPH</t>
  </si>
  <si>
    <t>Missouri Memphis</t>
  </si>
  <si>
    <t>MOMEX</t>
  </si>
  <si>
    <t>Missouri Mexico</t>
  </si>
  <si>
    <t>MOMIL</t>
  </si>
  <si>
    <t>Missouri Milan</t>
  </si>
  <si>
    <t>MOMOB</t>
  </si>
  <si>
    <t>Missouri Moberly</t>
  </si>
  <si>
    <t>MOMRC</t>
  </si>
  <si>
    <t>Missouri Monroe City</t>
  </si>
  <si>
    <t>MOMGC</t>
  </si>
  <si>
    <t>Missouri Montgomery City</t>
  </si>
  <si>
    <t>MOMDC</t>
  </si>
  <si>
    <t>Missouri Mound City</t>
  </si>
  <si>
    <t>MOMTG</t>
  </si>
  <si>
    <t>Missouri Mountain Grove</t>
  </si>
  <si>
    <t>MONEO</t>
  </si>
  <si>
    <t>Missouri Neosho</t>
  </si>
  <si>
    <t>MONEV</t>
  </si>
  <si>
    <t>Missouri Nevada</t>
  </si>
  <si>
    <t>MONWF</t>
  </si>
  <si>
    <t>Missouri New Franklin</t>
  </si>
  <si>
    <t>MONWH</t>
  </si>
  <si>
    <t>Missouri New Haven</t>
  </si>
  <si>
    <t>MONBN</t>
  </si>
  <si>
    <t>Missouri Norborne</t>
  </si>
  <si>
    <t>MONKC</t>
  </si>
  <si>
    <t>Missouri North Kansas City</t>
  </si>
  <si>
    <t>MONOV</t>
  </si>
  <si>
    <t>Missouri Novinger</t>
  </si>
  <si>
    <t>MOOKG</t>
  </si>
  <si>
    <t>Missouri Oak Grove</t>
  </si>
  <si>
    <t>MOOKV</t>
  </si>
  <si>
    <t>Missouri Oakview</t>
  </si>
  <si>
    <t>MOODS</t>
  </si>
  <si>
    <t>Missouri Odessa</t>
  </si>
  <si>
    <t>MOORG</t>
  </si>
  <si>
    <t>Missouri Oregon</t>
  </si>
  <si>
    <t>MOOTV</t>
  </si>
  <si>
    <t>Missouri Otterville</t>
  </si>
  <si>
    <t>MOOWV</t>
  </si>
  <si>
    <t>Missouri Owensville</t>
  </si>
  <si>
    <t>MOPAC</t>
  </si>
  <si>
    <t>Missouri Pacific</t>
  </si>
  <si>
    <t>MOPLM</t>
  </si>
  <si>
    <t>Missouri Palmyra</t>
  </si>
  <si>
    <t>MOPKH</t>
  </si>
  <si>
    <t>Missouri Park Hills</t>
  </si>
  <si>
    <t>MOPEC</t>
  </si>
  <si>
    <t>Missouri Peculiar</t>
  </si>
  <si>
    <t>MOPTG</t>
  </si>
  <si>
    <t>Missouri Pilot Grove</t>
  </si>
  <si>
    <t>MOPLB</t>
  </si>
  <si>
    <t>Missouri Plattsburg</t>
  </si>
  <si>
    <t>MOPLH</t>
  </si>
  <si>
    <t>Missouri Pleasant Hill</t>
  </si>
  <si>
    <t>MOPOP</t>
  </si>
  <si>
    <t>Missouri Poplar Bluff</t>
  </si>
  <si>
    <t>MOPRC</t>
  </si>
  <si>
    <t>Missouri Princeton</t>
  </si>
  <si>
    <t>MORAY</t>
  </si>
  <si>
    <t>Missouri Raytown</t>
  </si>
  <si>
    <t>MOREP</t>
  </si>
  <si>
    <t>Missouri Republic</t>
  </si>
  <si>
    <t>MORCH</t>
  </si>
  <si>
    <t>Missouri Richmond</t>
  </si>
  <si>
    <t>MOROL</t>
  </si>
  <si>
    <t>Missouri Rolla</t>
  </si>
  <si>
    <t>MORSL</t>
  </si>
  <si>
    <t>Missouri Russellville</t>
  </si>
  <si>
    <t>MOSAL</t>
  </si>
  <si>
    <t>Missouri Salisbury</t>
  </si>
  <si>
    <t>MOSAV</t>
  </si>
  <si>
    <t>Missouri Savannah</t>
  </si>
  <si>
    <t>MOSED</t>
  </si>
  <si>
    <t>Missouri Sedalia</t>
  </si>
  <si>
    <t>MOSHB</t>
  </si>
  <si>
    <t>Missouri Shelbina</t>
  </si>
  <si>
    <t>MOSBV</t>
  </si>
  <si>
    <t>Missouri Shelbyville</t>
  </si>
  <si>
    <t>MOSLA</t>
  </si>
  <si>
    <t>Missouri Slater</t>
  </si>
  <si>
    <t>MOSPG</t>
  </si>
  <si>
    <t>Missouri Springfield</t>
  </si>
  <si>
    <t>MOSTC</t>
  </si>
  <si>
    <t>Missouri St. Charles</t>
  </si>
  <si>
    <t>MOSTJ</t>
  </si>
  <si>
    <t>Missouri St. Joseph</t>
  </si>
  <si>
    <t>MOSLC</t>
  </si>
  <si>
    <t>Missouri St. Louis City</t>
  </si>
  <si>
    <t>MOSTY</t>
  </si>
  <si>
    <t>Missouri St. Louis County</t>
  </si>
  <si>
    <t>MOSTP</t>
  </si>
  <si>
    <t>Missouri St. Peters</t>
  </si>
  <si>
    <t>MOSTG</t>
  </si>
  <si>
    <t>Missouri Sturgeon</t>
  </si>
  <si>
    <t>MOSUG</t>
  </si>
  <si>
    <t>Missouri Sugar Creek</t>
  </si>
  <si>
    <t>MOSWS</t>
  </si>
  <si>
    <t>Missouri Sweet Springs</t>
  </si>
  <si>
    <t>MOTAR</t>
  </si>
  <si>
    <t>Missouri Tarkio</t>
  </si>
  <si>
    <t>MOTRE</t>
  </si>
  <si>
    <t>Missouri Trenton</t>
  </si>
  <si>
    <t>MOTRO</t>
  </si>
  <si>
    <t>Missouri Troy</t>
  </si>
  <si>
    <t>MOUNN</t>
  </si>
  <si>
    <t>Missouri Union</t>
  </si>
  <si>
    <t>MOVND</t>
  </si>
  <si>
    <t>Missouri Vandalia</t>
  </si>
  <si>
    <t>MOWNB</t>
  </si>
  <si>
    <t>Missouri Warrensburg</t>
  </si>
  <si>
    <t>MOWNT</t>
  </si>
  <si>
    <t>Missouri Warrenton</t>
  </si>
  <si>
    <t>MOWSH</t>
  </si>
  <si>
    <t>Missouri Washington</t>
  </si>
  <si>
    <t>MOWAV</t>
  </si>
  <si>
    <t>Missouri Waverly</t>
  </si>
  <si>
    <t>MOWEB</t>
  </si>
  <si>
    <t>Missouri Webb City</t>
  </si>
  <si>
    <t>MOWEL</t>
  </si>
  <si>
    <t>Missouri Wellsville</t>
  </si>
  <si>
    <t>MOWTZ</t>
  </si>
  <si>
    <t>Missouri Wentzville</t>
  </si>
  <si>
    <t>MOWIN</t>
  </si>
  <si>
    <t>Missouri Windsor</t>
  </si>
  <si>
    <t>MOWRT</t>
  </si>
  <si>
    <t>Missouri Wright City</t>
  </si>
  <si>
    <t>Montana</t>
  </si>
  <si>
    <t>Nebraska</t>
  </si>
  <si>
    <t>Nevada</t>
  </si>
  <si>
    <t>New Hampshire</t>
  </si>
  <si>
    <t>New Jersey</t>
  </si>
  <si>
    <t>New Mexico</t>
  </si>
  <si>
    <t>NMAPA</t>
  </si>
  <si>
    <t>New Mexico Acoma Pueblo</t>
  </si>
  <si>
    <t>NMTCS</t>
  </si>
  <si>
    <t>New Mexico Tax Credit Stamp</t>
  </si>
  <si>
    <t>New York</t>
  </si>
  <si>
    <t>NYCTY</t>
  </si>
  <si>
    <t>New York New York City</t>
  </si>
  <si>
    <t>North Carolina</t>
  </si>
  <si>
    <t>North Dakota</t>
  </si>
  <si>
    <t>Ohio</t>
  </si>
  <si>
    <t>OHCYH</t>
  </si>
  <si>
    <t>Ohio Cuyahoga County</t>
  </si>
  <si>
    <t>Oklahoma</t>
  </si>
  <si>
    <t>OKALQ</t>
  </si>
  <si>
    <t>Oklahoma Alabama Quassarte</t>
  </si>
  <si>
    <t>OKAPC</t>
  </si>
  <si>
    <t>Oklahoma Apache Tribe</t>
  </si>
  <si>
    <t>OKCKN</t>
  </si>
  <si>
    <t>Oklahoma Cherokee Nation</t>
  </si>
  <si>
    <t>OKCAT</t>
  </si>
  <si>
    <t>Oklahoma Cheyenne Arapaho Tribes</t>
  </si>
  <si>
    <t>OKCSN</t>
  </si>
  <si>
    <t>Oklahoma Chickasaw Nation</t>
  </si>
  <si>
    <t>OKCTN</t>
  </si>
  <si>
    <t>Oklahoma Choctaw Nation</t>
  </si>
  <si>
    <t>OKCPT</t>
  </si>
  <si>
    <t>Oklahoma Citizen Potawatomi Tribe</t>
  </si>
  <si>
    <t>OKCMN</t>
  </si>
  <si>
    <t>Oklahoma Comanche Nation</t>
  </si>
  <si>
    <t>OKEST</t>
  </si>
  <si>
    <t>Oklahoma Eastern Shawnee Tribe</t>
  </si>
  <si>
    <t>OKEXC</t>
  </si>
  <si>
    <t>Oklahoma Tribal Exception</t>
  </si>
  <si>
    <t>OKFSA</t>
  </si>
  <si>
    <t>Oklahoma Fort Sill Apache Tribe</t>
  </si>
  <si>
    <t>OKGTO</t>
  </si>
  <si>
    <t>Oklahoma Gray Tribal Original</t>
  </si>
  <si>
    <t>OKIAT</t>
  </si>
  <si>
    <t>Oklahoma Iowa Tribe</t>
  </si>
  <si>
    <t>OKKWN</t>
  </si>
  <si>
    <t>Oklahoma Kaw Nation</t>
  </si>
  <si>
    <t>OKKTT</t>
  </si>
  <si>
    <t>Oklahoma Kialegee Tribal Town</t>
  </si>
  <si>
    <t>OKKPT</t>
  </si>
  <si>
    <t>Oklahoma Kickapoo Tribe</t>
  </si>
  <si>
    <t>OKMGU</t>
  </si>
  <si>
    <t>Oklahoma Magenta Unity</t>
  </si>
  <si>
    <t>OKMIT</t>
  </si>
  <si>
    <t>Oklahoma Miami Tribe</t>
  </si>
  <si>
    <t>OKMSC</t>
  </si>
  <si>
    <t>Oklahoma Muscogee Creek</t>
  </si>
  <si>
    <t>OKNFR</t>
  </si>
  <si>
    <t>Oklahoma Native Full Rate</t>
  </si>
  <si>
    <t>OKNCA</t>
  </si>
  <si>
    <t>Oklahoma New Compact</t>
  </si>
  <si>
    <t>OKNCK</t>
  </si>
  <si>
    <t>Oklahoma New Compact KS</t>
  </si>
  <si>
    <t>OKNCT</t>
  </si>
  <si>
    <t>Oklahoma New Compact TX</t>
  </si>
  <si>
    <t>OKNEW</t>
  </si>
  <si>
    <t>Oklahoma Tribal New Unity Rate</t>
  </si>
  <si>
    <t>OKOKA</t>
  </si>
  <si>
    <t>Oklahoma/Oklahoma Border</t>
  </si>
  <si>
    <t>OKOTC</t>
  </si>
  <si>
    <t>Oklahoma Orange Tribe Compact</t>
  </si>
  <si>
    <t>OKOSN</t>
  </si>
  <si>
    <t>Oklahoma Osage Nation</t>
  </si>
  <si>
    <t>OKOMT</t>
  </si>
  <si>
    <t>Oklahoma Otoe-Missouria Tribe</t>
  </si>
  <si>
    <t>OKOTT</t>
  </si>
  <si>
    <t>Oklahoma Ottawa Tribe</t>
  </si>
  <si>
    <t>OKPWN</t>
  </si>
  <si>
    <t>Oklahoma Pawnee Nation</t>
  </si>
  <si>
    <t>OKPNC</t>
  </si>
  <si>
    <t>Oklahoma Ponca Tribe of Oklahoma</t>
  </si>
  <si>
    <t>OKQPW</t>
  </si>
  <si>
    <t>Oklahoma Quapaw Tribe</t>
  </si>
  <si>
    <t>OKSFN</t>
  </si>
  <si>
    <t>Oklahoma Sac Fox Nation</t>
  </si>
  <si>
    <t>OKSEM</t>
  </si>
  <si>
    <t>Oklahoma Seminole Nation</t>
  </si>
  <si>
    <t>OKSTB</t>
  </si>
  <si>
    <t>Oklahoma State Tribe Border</t>
  </si>
  <si>
    <t>OKTNU</t>
  </si>
  <si>
    <t>Oklahoma Tan Unity</t>
  </si>
  <si>
    <t>OKTTT</t>
  </si>
  <si>
    <t>Oklahoma Thlopthlocco Tribal Town</t>
  </si>
  <si>
    <t>OKTNK</t>
  </si>
  <si>
    <t>Oklahoma Tonkawa Tribe</t>
  </si>
  <si>
    <t>OKTRB</t>
  </si>
  <si>
    <t>Oklahoma Tribal</t>
  </si>
  <si>
    <t>OKWAT</t>
  </si>
  <si>
    <t>Oklahoma Wichita Affiliated Tribes</t>
  </si>
  <si>
    <t>OKVVYN</t>
  </si>
  <si>
    <t>Oklahoma Wyandotte Nation</t>
  </si>
  <si>
    <t>OKYTE</t>
  </si>
  <si>
    <t>Oklahoma Yellow Trib Excp</t>
  </si>
  <si>
    <t>Oregon</t>
  </si>
  <si>
    <t>Palau</t>
  </si>
  <si>
    <t>Pennsylvania</t>
  </si>
  <si>
    <t>Puerto Rico</t>
  </si>
  <si>
    <t>Rhode Island</t>
  </si>
  <si>
    <t>South Carolina</t>
  </si>
  <si>
    <t>South Dakota</t>
  </si>
  <si>
    <t>Tennessee</t>
  </si>
  <si>
    <t>U.S. Virgin Islands</t>
  </si>
  <si>
    <t>UNSTP</t>
  </si>
  <si>
    <t>Unstamped</t>
  </si>
  <si>
    <t>Utah</t>
  </si>
  <si>
    <t>Vermont</t>
  </si>
  <si>
    <t>Virginia</t>
  </si>
  <si>
    <t>VAABD</t>
  </si>
  <si>
    <t>Virginia Abingdon</t>
  </si>
  <si>
    <t>VAAND</t>
  </si>
  <si>
    <t>Virginia Annandale</t>
  </si>
  <si>
    <t>VAAPP</t>
  </si>
  <si>
    <t>Virginia Appalachia</t>
  </si>
  <si>
    <t>VAARC</t>
  </si>
  <si>
    <t>Virginia Arlington County</t>
  </si>
  <si>
    <t>VABED</t>
  </si>
  <si>
    <t>Virginia Bedford</t>
  </si>
  <si>
    <t>VABSG</t>
  </si>
  <si>
    <t>Virginia Big Stone Gap</t>
  </si>
  <si>
    <t>VABKB</t>
  </si>
  <si>
    <t>Virginia Blacksburg</t>
  </si>
  <si>
    <t>VABKS</t>
  </si>
  <si>
    <t>Virginia Blackstone</t>
  </si>
  <si>
    <t>VABLF</t>
  </si>
  <si>
    <t>Virginia Bluefield</t>
  </si>
  <si>
    <t>VABRS</t>
  </si>
  <si>
    <t>Virginia Bristol</t>
  </si>
  <si>
    <t>VABRW</t>
  </si>
  <si>
    <t>Virginia Broadway</t>
  </si>
  <si>
    <t>VACHL</t>
  </si>
  <si>
    <t>Virginia Chantilly</t>
  </si>
  <si>
    <t>VACHV</t>
  </si>
  <si>
    <t>Virginia Charlottesville</t>
  </si>
  <si>
    <t>VACHP</t>
  </si>
  <si>
    <t>Virginia Chesapeake</t>
  </si>
  <si>
    <t>VACHW</t>
  </si>
  <si>
    <t>Virginia Chilhowie</t>
  </si>
  <si>
    <t>VACHB</t>
  </si>
  <si>
    <t>Virginia Christiansburg</t>
  </si>
  <si>
    <t>VACLF</t>
  </si>
  <si>
    <t>Virginia Clifton Forge</t>
  </si>
  <si>
    <t>VACLW</t>
  </si>
  <si>
    <t>Virginia Clintwood</t>
  </si>
  <si>
    <t>VACOB</t>
  </si>
  <si>
    <t>Virginia Coeburn</t>
  </si>
  <si>
    <t>VACOV</t>
  </si>
  <si>
    <t>Virginia Covington City</t>
  </si>
  <si>
    <t>VACUL</t>
  </si>
  <si>
    <t>Virginia Culpeper</t>
  </si>
  <si>
    <t>VADAM</t>
  </si>
  <si>
    <t>Virginia Damascus</t>
  </si>
  <si>
    <t>VAFFX</t>
  </si>
  <si>
    <t>Virginia Fairfax</t>
  </si>
  <si>
    <t>VAFRM</t>
  </si>
  <si>
    <t>Virginia Farmville</t>
  </si>
  <si>
    <t>VAFAQ</t>
  </si>
  <si>
    <t>Virginia Fauquier</t>
  </si>
  <si>
    <t>VAFRK</t>
  </si>
  <si>
    <t>Virginia Franklin</t>
  </si>
  <si>
    <t>VAFKB</t>
  </si>
  <si>
    <t>Virginia Fredericksburg</t>
  </si>
  <si>
    <t>VAGOR</t>
  </si>
  <si>
    <t>Virginia Gordonsville</t>
  </si>
  <si>
    <t>VAHAM</t>
  </si>
  <si>
    <t>Virginia Hampton</t>
  </si>
  <si>
    <t>VAHRC</t>
  </si>
  <si>
    <t>Virginia Harrison City</t>
  </si>
  <si>
    <t>VAHRB</t>
  </si>
  <si>
    <t>Virginia Harrisonburg</t>
  </si>
  <si>
    <t>VAHER</t>
  </si>
  <si>
    <t>Virginia Herndon</t>
  </si>
  <si>
    <t>VAKNK</t>
  </si>
  <si>
    <t>Virginia Kilmarnock</t>
  </si>
  <si>
    <t>VALUR</t>
  </si>
  <si>
    <t>Virginia Luray</t>
  </si>
  <si>
    <t>VALYN</t>
  </si>
  <si>
    <t>Virginia Lynchburg</t>
  </si>
  <si>
    <t>VAMAN</t>
  </si>
  <si>
    <t>Virginia Manassas Park</t>
  </si>
  <si>
    <t>VAMAR</t>
  </si>
  <si>
    <t>Virginia Marion</t>
  </si>
  <si>
    <t>VAMRT</t>
  </si>
  <si>
    <t>Virginia Martinville</t>
  </si>
  <si>
    <t>VAMTJ</t>
  </si>
  <si>
    <t>Virginia Mt Jackson</t>
  </si>
  <si>
    <t>VANMK</t>
  </si>
  <si>
    <t>Virginia New Market</t>
  </si>
  <si>
    <t>VANPN</t>
  </si>
  <si>
    <t>Virginia Newport News</t>
  </si>
  <si>
    <t>VANRF</t>
  </si>
  <si>
    <t>Virginia Norfolk</t>
  </si>
  <si>
    <t>VANOV</t>
  </si>
  <si>
    <t>Virginia Northern Virginia</t>
  </si>
  <si>
    <t>VANOR</t>
  </si>
  <si>
    <t>Virginia Norton</t>
  </si>
  <si>
    <t>VAORT</t>
  </si>
  <si>
    <t>Virginia Orange Town</t>
  </si>
  <si>
    <t>VAPET</t>
  </si>
  <si>
    <t>Virginia Petersburg</t>
  </si>
  <si>
    <t>VAPOQ</t>
  </si>
  <si>
    <t>Virginia Poquoson</t>
  </si>
  <si>
    <t>VAPOR</t>
  </si>
  <si>
    <t>Virginia Portsmouth</t>
  </si>
  <si>
    <t>VAPUL</t>
  </si>
  <si>
    <t>Virginia Pulaski</t>
  </si>
  <si>
    <t>VARAD</t>
  </si>
  <si>
    <t>Virginia Radford</t>
  </si>
  <si>
    <t>VARNK</t>
  </si>
  <si>
    <t>Virginia Roanoke</t>
  </si>
  <si>
    <t>VARKM</t>
  </si>
  <si>
    <t>Virginia Rocky Mount</t>
  </si>
  <si>
    <t>VASAL</t>
  </si>
  <si>
    <t>Virginia Salem</t>
  </si>
  <si>
    <t>VASCT</t>
  </si>
  <si>
    <t>Virginia Scottsville</t>
  </si>
  <si>
    <t>VASMF</t>
  </si>
  <si>
    <t>Virginia Smithfield</t>
  </si>
  <si>
    <t>VASPF</t>
  </si>
  <si>
    <t>Virginia Springfield</t>
  </si>
  <si>
    <t>VASTN</t>
  </si>
  <si>
    <t>Virginia Stuanton</t>
  </si>
  <si>
    <t>VASUF</t>
  </si>
  <si>
    <t>Virginia Suffolk</t>
  </si>
  <si>
    <t>VATAP</t>
  </si>
  <si>
    <t>Virginia Tappahannock</t>
  </si>
  <si>
    <t>VATAZ</t>
  </si>
  <si>
    <t>Virginia Tazewell</t>
  </si>
  <si>
    <t>VATOA</t>
  </si>
  <si>
    <t>Virginia Town of Ashland</t>
  </si>
  <si>
    <t>VATOS</t>
  </si>
  <si>
    <t>Virginia Town of Stuart</t>
  </si>
  <si>
    <t>VAVIN</t>
  </si>
  <si>
    <t>Virginia Vinton</t>
  </si>
  <si>
    <t>VAVAB</t>
  </si>
  <si>
    <t>Virginia Virginia Beach</t>
  </si>
  <si>
    <t>VAWRN</t>
  </si>
  <si>
    <t>Virginia Warrenton</t>
  </si>
  <si>
    <t>VAWRS</t>
  </si>
  <si>
    <t>Virginia Warsaw</t>
  </si>
  <si>
    <t>VAWBC</t>
  </si>
  <si>
    <t>Virginia Waynesboro City</t>
  </si>
  <si>
    <t>VAWTS</t>
  </si>
  <si>
    <t>Virginia White Stone</t>
  </si>
  <si>
    <t>VAWIL</t>
  </si>
  <si>
    <t>Virginia Williamsburg</t>
  </si>
  <si>
    <t>VAWCH</t>
  </si>
  <si>
    <t>Virginia Winchester</t>
  </si>
  <si>
    <t>VAWNS</t>
  </si>
  <si>
    <t>Virginia Windsor</t>
  </si>
  <si>
    <t>VAWIS</t>
  </si>
  <si>
    <t>Virginia Wise</t>
  </si>
  <si>
    <t>VAWSK</t>
  </si>
  <si>
    <t>Virginia Woodstock</t>
  </si>
  <si>
    <t>VAWYT</t>
  </si>
  <si>
    <t>Virginia Wytheville</t>
  </si>
  <si>
    <t>Washington</t>
  </si>
  <si>
    <t>WACVT</t>
  </si>
  <si>
    <t>Washington Colville Tribal</t>
  </si>
  <si>
    <t>WAKST</t>
  </si>
  <si>
    <t>Washington Kalispell Tribal</t>
  </si>
  <si>
    <t>WAPYT</t>
  </si>
  <si>
    <t>Washington Puyallup Tribal</t>
  </si>
  <si>
    <t>WASWT</t>
  </si>
  <si>
    <t>Washington Swinomish Tribal</t>
  </si>
  <si>
    <t>WAZOT</t>
  </si>
  <si>
    <t>Washington Tribal Zero Value</t>
  </si>
  <si>
    <t>WAYKT</t>
  </si>
  <si>
    <t>Washington Yakama Tribal</t>
  </si>
  <si>
    <t>West Virginia</t>
  </si>
  <si>
    <t>Wisconsin</t>
  </si>
  <si>
    <t>WITRB</t>
  </si>
  <si>
    <t>Wisconsin Tribal</t>
  </si>
  <si>
    <t>Wyoming</t>
  </si>
  <si>
    <t>Sheet Name</t>
  </si>
  <si>
    <t>IsValid</t>
  </si>
  <si>
    <t>Header_Info</t>
  </si>
  <si>
    <t>NO</t>
  </si>
  <si>
    <t>Sch_Transactions</t>
  </si>
  <si>
    <t>ShUnAffStampReportDetail</t>
  </si>
  <si>
    <t>SchPack</t>
  </si>
  <si>
    <t>FINAL VALIDATION</t>
  </si>
  <si>
    <t>Doument Type</t>
  </si>
  <si>
    <t>CODE</t>
  </si>
  <si>
    <t>Cigratte Tax Excel To XML</t>
  </si>
  <si>
    <t>CTETX</t>
  </si>
  <si>
    <t>Version Number</t>
  </si>
  <si>
    <t>CTETX02232018</t>
  </si>
  <si>
    <t>CONCAT</t>
  </si>
  <si>
    <t>POPULATE DATE</t>
  </si>
  <si>
    <t>KYC</t>
  </si>
  <si>
    <t>EIN</t>
  </si>
  <si>
    <t>DAY</t>
  </si>
  <si>
    <t>MONTH</t>
  </si>
  <si>
    <t>YEAR</t>
  </si>
  <si>
    <t>HOURS</t>
  </si>
  <si>
    <t>Trans/SubID</t>
  </si>
  <si>
    <t>LOOK UP TYPE</t>
  </si>
  <si>
    <t>LOOK UP TEXT</t>
  </si>
  <si>
    <t>LOOK UP VALUE</t>
  </si>
  <si>
    <t xml:space="preserve">Country Code </t>
  </si>
  <si>
    <t>AF - AFGHANISTAN</t>
  </si>
  <si>
    <t>AL - ALBANIA</t>
  </si>
  <si>
    <t>DZ - ALGERIA</t>
  </si>
  <si>
    <t>AS - AMERICAN SAMOA</t>
  </si>
  <si>
    <t>AD - ANDORRA</t>
  </si>
  <si>
    <t>AO - ANGOLA</t>
  </si>
  <si>
    <t>AI - ANGUILLA</t>
  </si>
  <si>
    <t>AQ - ANTARCTICA</t>
  </si>
  <si>
    <t>AG - ANTIGUA AND BARBUDA</t>
  </si>
  <si>
    <t>AR - ARGENTINA</t>
  </si>
  <si>
    <t>AM - ARMENIA</t>
  </si>
  <si>
    <t>AW - ARUBA</t>
  </si>
  <si>
    <t>AU - AUSTRALIA</t>
  </si>
  <si>
    <t>AT - AUSTRIA</t>
  </si>
  <si>
    <t>AZ - AZERBAIJAN</t>
  </si>
  <si>
    <t>BS - BAHAMAS</t>
  </si>
  <si>
    <t>BH - BAHRAIN</t>
  </si>
  <si>
    <t>BD - BANGLADESH</t>
  </si>
  <si>
    <t>BB - BARBADOS</t>
  </si>
  <si>
    <t>BY - BELARUS</t>
  </si>
  <si>
    <t>BE - BELGIUM</t>
  </si>
  <si>
    <t>BZ - BELIZE</t>
  </si>
  <si>
    <t>BJ - BENIN</t>
  </si>
  <si>
    <t>BM - BERMUDA</t>
  </si>
  <si>
    <t>BT - BHUTAN</t>
  </si>
  <si>
    <t>BO -BOLIVIA</t>
  </si>
  <si>
    <t>BA - BOSNIA AND HERZEGOVINA</t>
  </si>
  <si>
    <t>BW - BOTSWANA</t>
  </si>
  <si>
    <t>BV - BOUVET ISLAND</t>
  </si>
  <si>
    <t>BR - BRAZIL</t>
  </si>
  <si>
    <t>IO - BRITISH INDIAN OCEAN TERRITORY</t>
  </si>
  <si>
    <t>BN - BRUNEI DARUSSALAM</t>
  </si>
  <si>
    <t>BG - BULGARIA</t>
  </si>
  <si>
    <t>BF - BURKINA FASO</t>
  </si>
  <si>
    <t>BI - BURUNDI</t>
  </si>
  <si>
    <t>KH - CAMBODIA</t>
  </si>
  <si>
    <t>CM - CAMEROON</t>
  </si>
  <si>
    <t>CA - CANADA</t>
  </si>
  <si>
    <t>CV - CAPE VERDE</t>
  </si>
  <si>
    <t>KY - CAYMAN ISLANDS</t>
  </si>
  <si>
    <t>CF - CENTRAL AFRICAN REPUBLIC</t>
  </si>
  <si>
    <t>TD - CHAD</t>
  </si>
  <si>
    <t>CL - CHILE</t>
  </si>
  <si>
    <t>CN -CHINA</t>
  </si>
  <si>
    <t>CX -CHRISTMAS ISLAND</t>
  </si>
  <si>
    <t>CC - COCOS (KEELING) ISLANDS</t>
  </si>
  <si>
    <t>CO - COLOMBIA</t>
  </si>
  <si>
    <t>KM - COMOROS</t>
  </si>
  <si>
    <t>CG - CONGO</t>
  </si>
  <si>
    <t>CD - CONGO, THE DEMOCRATIC REPUBLIC OF</t>
  </si>
  <si>
    <t>CK - COOK ISLANDS</t>
  </si>
  <si>
    <t>CR - COSTA RICA</t>
  </si>
  <si>
    <t>CI - CÔTE D'IVOIRE</t>
  </si>
  <si>
    <t>HR - CROATIA</t>
  </si>
  <si>
    <t>CU - CUBA</t>
  </si>
  <si>
    <t>CY - CYPRUS</t>
  </si>
  <si>
    <t>CZ - CZECH REPUBLIC</t>
  </si>
  <si>
    <t>DK - DENMARK</t>
  </si>
  <si>
    <t>DJ - DJIBOUTI</t>
  </si>
  <si>
    <t>DM - DOMINICA</t>
  </si>
  <si>
    <t>DO - DOMINICAN REPUBLIC</t>
  </si>
  <si>
    <t>EC - ECUADOR</t>
  </si>
  <si>
    <t>EG - EGYPT</t>
  </si>
  <si>
    <t>SV - EL SALVADOR</t>
  </si>
  <si>
    <t>GQ - EQUATORIAL GUINEA</t>
  </si>
  <si>
    <t>ER - ERITREA</t>
  </si>
  <si>
    <t>EE - ESTONIA</t>
  </si>
  <si>
    <t>ET - ETHIOPIA</t>
  </si>
  <si>
    <t>FK - FALKLAND ISLANDS (MALVINAS)</t>
  </si>
  <si>
    <t>FO -FAROE ISLANDS</t>
  </si>
  <si>
    <t>FJ - FIJI</t>
  </si>
  <si>
    <t>FI - FINLAND</t>
  </si>
  <si>
    <t>FR - FRANCE</t>
  </si>
  <si>
    <t>GF - FRENCH GUIANA</t>
  </si>
  <si>
    <t>PF - FRENCH POLYNESIA</t>
  </si>
  <si>
    <t>TF - FRENCH SOUTHERN TERRITORIES</t>
  </si>
  <si>
    <t>GA - GABON</t>
  </si>
  <si>
    <t>GM - GAMBIA</t>
  </si>
  <si>
    <t>GE - GEORGIA</t>
  </si>
  <si>
    <t>DE - GERMANY</t>
  </si>
  <si>
    <t>GH - GHANA</t>
  </si>
  <si>
    <t>GI - GIBRALTAR</t>
  </si>
  <si>
    <t>GR - GREECE</t>
  </si>
  <si>
    <t>GL - GREENLAND</t>
  </si>
  <si>
    <t>GD - GRENADA</t>
  </si>
  <si>
    <t>GP - GUADELOUPE</t>
  </si>
  <si>
    <t>GU - GUAM</t>
  </si>
  <si>
    <t>GT - GUATEMALA</t>
  </si>
  <si>
    <t>GN - GUINEA</t>
  </si>
  <si>
    <t>GW - GUINEA-BISSAU</t>
  </si>
  <si>
    <t>GY - GUYANA</t>
  </si>
  <si>
    <t>HT - HAITI</t>
  </si>
  <si>
    <t>HM - HEARD ISLAND AND MCDONALD ISLANDS</t>
  </si>
  <si>
    <t>HN - HONDURAS</t>
  </si>
  <si>
    <t>HK - HONG KONG</t>
  </si>
  <si>
    <t>HU - HUNGARY</t>
  </si>
  <si>
    <t>IS - ICELAND</t>
  </si>
  <si>
    <t>IN - INDIA</t>
  </si>
  <si>
    <t>ID - INDONESIA</t>
  </si>
  <si>
    <t>IR - IRAN, ISLAMIC REPUBLIC OF</t>
  </si>
  <si>
    <t>IQ - IRAQ</t>
  </si>
  <si>
    <t>IE - IRELAND</t>
  </si>
  <si>
    <t>IL - ISRAEL</t>
  </si>
  <si>
    <t>IT - ITALY</t>
  </si>
  <si>
    <t>JM - JAMAICA</t>
  </si>
  <si>
    <t>JP - JAPAN</t>
  </si>
  <si>
    <t>JO - JORDAN</t>
  </si>
  <si>
    <t>KZ - KAZAKHSTAN</t>
  </si>
  <si>
    <t>KE - KENYA</t>
  </si>
  <si>
    <t>KI - KIRIBATI</t>
  </si>
  <si>
    <t>KP - KOREA, DEMOCRATIC PEOPLE'S REPUBLIC OF</t>
  </si>
  <si>
    <t>KR - KOREA, REPUBLIC OF</t>
  </si>
  <si>
    <t>KW - KUWAIT</t>
  </si>
  <si>
    <t>KG - KYRGYZSTAN</t>
  </si>
  <si>
    <t>LA - LAO PEOPLE'S DEMOCRATIC REPUBLIC</t>
  </si>
  <si>
    <t>LV - LATVIA</t>
  </si>
  <si>
    <t>LB - LEBANON</t>
  </si>
  <si>
    <t>LS - LESOTHO</t>
  </si>
  <si>
    <t>LR - LIBERIA</t>
  </si>
  <si>
    <t>LY - LIBYAN ARAB JAMAHIRIYA</t>
  </si>
  <si>
    <t>LI - LIECHTENSTEIN</t>
  </si>
  <si>
    <t>LT - LITHUANIA</t>
  </si>
  <si>
    <t>LU - LUXEMBOURG</t>
  </si>
  <si>
    <t>MO - MACAO</t>
  </si>
  <si>
    <t>MK - MACEDONIA</t>
  </si>
  <si>
    <t>MG - MADAGASCAR</t>
  </si>
  <si>
    <t>MW - MALAWI</t>
  </si>
  <si>
    <t>MY - MALAYSIA</t>
  </si>
  <si>
    <t>MV - MALDIVES</t>
  </si>
  <si>
    <t>ML - MALI</t>
  </si>
  <si>
    <t>MT - MALTA</t>
  </si>
  <si>
    <t>MH - MARSHALL ISLANDS</t>
  </si>
  <si>
    <t>MQ - MARTINIQUE</t>
  </si>
  <si>
    <t>MQ</t>
  </si>
  <si>
    <t>MR - MAURITANIA</t>
  </si>
  <si>
    <t>MR</t>
  </si>
  <si>
    <t>MU - MAURITIUS</t>
  </si>
  <si>
    <t>MU</t>
  </si>
  <si>
    <t>YT - MAYOTTE</t>
  </si>
  <si>
    <t>MX - MEXICO</t>
  </si>
  <si>
    <t>FM - MICRONESIA</t>
  </si>
  <si>
    <t>MD - MOLDOVA, REPUBLIC OF</t>
  </si>
  <si>
    <t>MC - MONACO</t>
  </si>
  <si>
    <t>MN - MONGOLIA</t>
  </si>
  <si>
    <t>MS - MONTSERRAT</t>
  </si>
  <si>
    <t>MA - MOROCCO</t>
  </si>
  <si>
    <t>MZ - MOZAMBIQUE</t>
  </si>
  <si>
    <t>MM - MYANMAR</t>
  </si>
  <si>
    <t>NA - NAMIBIA</t>
  </si>
  <si>
    <t>NR - NAURU</t>
  </si>
  <si>
    <t>NP - NEPAL</t>
  </si>
  <si>
    <t>NL - NETHERLANDS</t>
  </si>
  <si>
    <t>AN - NETHERLANDS ANTILLES</t>
  </si>
  <si>
    <t>NC - NEW CALEDONIA</t>
  </si>
  <si>
    <t>NZ - NEW ZEALAND</t>
  </si>
  <si>
    <t>NI - NICARAGUA</t>
  </si>
  <si>
    <t>NE - NIGER</t>
  </si>
  <si>
    <t>NG - NIGERIA</t>
  </si>
  <si>
    <t>NU - NIUE</t>
  </si>
  <si>
    <t>NF - NORFOLK ISLAND</t>
  </si>
  <si>
    <t>MP - NORTHERN MARIANA ISLANDS</t>
  </si>
  <si>
    <t>NO - NORWAY</t>
  </si>
  <si>
    <t>OM - OMAN</t>
  </si>
  <si>
    <t>PK - PAKISTAN</t>
  </si>
  <si>
    <t>PW - PALAU</t>
  </si>
  <si>
    <t>PS - PALESTINIAN</t>
  </si>
  <si>
    <t>PA - PANAMA</t>
  </si>
  <si>
    <t>PG - PAPUA NEW GUINEA</t>
  </si>
  <si>
    <t>PY - PARAGUAY</t>
  </si>
  <si>
    <t>PE - PERU</t>
  </si>
  <si>
    <t>PH - PHILIPPINES</t>
  </si>
  <si>
    <t>PN - PITCAIRN</t>
  </si>
  <si>
    <t>PL - POLAND</t>
  </si>
  <si>
    <t>PT - PORTUGAL</t>
  </si>
  <si>
    <t>PR - PUERTO RICO</t>
  </si>
  <si>
    <t>QA - QATAR</t>
  </si>
  <si>
    <t>RE - RÉUNION</t>
  </si>
  <si>
    <t>RO - ROMANIA</t>
  </si>
  <si>
    <t>RU - RUSSIAN FEDERATION</t>
  </si>
  <si>
    <t>RW - RWANDA</t>
  </si>
  <si>
    <t>SH - SAINT HELENA</t>
  </si>
  <si>
    <t>KN - SAINT KITTS AND NEVIS</t>
  </si>
  <si>
    <t>LC - SAINT LUCIA</t>
  </si>
  <si>
    <t>PM - SAINT PIERRE AND MIQUELON</t>
  </si>
  <si>
    <t>VC - SAINT VINCENT AND THE GRENADINES</t>
  </si>
  <si>
    <t>WS - SAMOA</t>
  </si>
  <si>
    <t>SM - SAN MARINO</t>
  </si>
  <si>
    <t>ST - SAO TOME AND PRINCIPE</t>
  </si>
  <si>
    <t>SA - SAUDI ARABIA</t>
  </si>
  <si>
    <t>SN - SENEGAL</t>
  </si>
  <si>
    <t>CS - SERBIA AND MONTENEGRO</t>
  </si>
  <si>
    <t>SC - SEYCHELLES</t>
  </si>
  <si>
    <t>SL - SIERRA LEONE</t>
  </si>
  <si>
    <t>SG - SINGAPORE</t>
  </si>
  <si>
    <t>SK - SLOVAKIA</t>
  </si>
  <si>
    <t>SI - SLOVENIA</t>
  </si>
  <si>
    <t>SB - SOLOMON ISLANDS</t>
  </si>
  <si>
    <t>SO - SOMALIA</t>
  </si>
  <si>
    <t>ZA - SOUTH AFRICA</t>
  </si>
  <si>
    <t>GS - SOUTH GEORGIA AND SOUTH SANDWICH ISLANDS</t>
  </si>
  <si>
    <t>ES - SPAIN</t>
  </si>
  <si>
    <t>LK - SRI LANKA</t>
  </si>
  <si>
    <t>SD - SUDAN</t>
  </si>
  <si>
    <t>SR - SURINAME</t>
  </si>
  <si>
    <t>SJ - SVALBARD AND JAN MAYEN</t>
  </si>
  <si>
    <t>SZ - SWAZILAND</t>
  </si>
  <si>
    <t>SE - SWEDEN</t>
  </si>
  <si>
    <t>CH - SWITZERLAND</t>
  </si>
  <si>
    <t>SY - SYRIAN ARAB REPUBLIC</t>
  </si>
  <si>
    <t>TW - TAIWAN, PROVINCE OF CHINA</t>
  </si>
  <si>
    <t>TJ - TAJIKISTAN</t>
  </si>
  <si>
    <t>TZ - TANZANIA, UNITED REPUBLIC OF</t>
  </si>
  <si>
    <t>TH - THAILAND</t>
  </si>
  <si>
    <t>TL - TIMOR-LESTE</t>
  </si>
  <si>
    <t>TG - TOGO</t>
  </si>
  <si>
    <t>TK - TOKELAU</t>
  </si>
  <si>
    <t>TO - TONGA</t>
  </si>
  <si>
    <t>TT - TRINIDAD AND TOBAGO</t>
  </si>
  <si>
    <t>TN - TUNISIA</t>
  </si>
  <si>
    <t>TR - TURKEY</t>
  </si>
  <si>
    <t>TM - TURKMENISTAN</t>
  </si>
  <si>
    <t>TC - TURKS AND CAICOS ISLANDS</t>
  </si>
  <si>
    <t>TV - TUVALU</t>
  </si>
  <si>
    <t>UG - UGANDA</t>
  </si>
  <si>
    <t>UA - UKRAINE</t>
  </si>
  <si>
    <t>AE - UNITED ARAB EMIRATES</t>
  </si>
  <si>
    <t>GB - UNITED KINGDOM</t>
  </si>
  <si>
    <t>UY - URUGUAY</t>
  </si>
  <si>
    <t>UZ - UZBEKISTAN</t>
  </si>
  <si>
    <t>VU - VANUATU</t>
  </si>
  <si>
    <t>VN - VIET NAM</t>
  </si>
  <si>
    <t>VG - VIRGIN ISLANDS, BRITISH</t>
  </si>
  <si>
    <t>WF - WALLIS AND FUTUNA</t>
  </si>
  <si>
    <t>EH - WESTERN SAHARA</t>
  </si>
  <si>
    <t>YE - YEMEN</t>
  </si>
  <si>
    <t>ZW - ZIMBABWE</t>
  </si>
  <si>
    <t>State Code</t>
  </si>
  <si>
    <t>AL - ALABAMA</t>
  </si>
  <si>
    <t>AK - ALASKA</t>
  </si>
  <si>
    <t>AZ - ARIZONA</t>
  </si>
  <si>
    <t>AR - ARKANSAS</t>
  </si>
  <si>
    <t>CA - CALIFORNIA</t>
  </si>
  <si>
    <t>CO - COLORADO</t>
  </si>
  <si>
    <t>CT - CONNECTICUT</t>
  </si>
  <si>
    <t>DE - DELAWARE</t>
  </si>
  <si>
    <t>FL - FLORIDA</t>
  </si>
  <si>
    <t>GA - GEORGIA</t>
  </si>
  <si>
    <t>HI - HAWAII</t>
  </si>
  <si>
    <t>ID - IDAHO</t>
  </si>
  <si>
    <t>IL - ILLINOIS</t>
  </si>
  <si>
    <t>IN - INDIANA</t>
  </si>
  <si>
    <t>IA - IOWA</t>
  </si>
  <si>
    <t>KS - KANSAS</t>
  </si>
  <si>
    <t>KY - KENTUCKY</t>
  </si>
  <si>
    <t>LA - LOUISIANA</t>
  </si>
  <si>
    <t>ME - MAINE</t>
  </si>
  <si>
    <t>MD - MARYLAND</t>
  </si>
  <si>
    <t>MA - MASSACHUSETTS</t>
  </si>
  <si>
    <t>MI - MICHIGAN</t>
  </si>
  <si>
    <t>MN - MINNESOTA</t>
  </si>
  <si>
    <t>MS - MISSISSIPPI</t>
  </si>
  <si>
    <t>MO - MISSOURI</t>
  </si>
  <si>
    <t>MT - MONTANA</t>
  </si>
  <si>
    <t>NE - NEBRASKA</t>
  </si>
  <si>
    <t>NV - NEVADA</t>
  </si>
  <si>
    <t>NH - NEW HAMPSHIRE</t>
  </si>
  <si>
    <t>NJ - NEW JERSEY</t>
  </si>
  <si>
    <t>NM - NEW MEXICO</t>
  </si>
  <si>
    <t>NY - NEW YORK</t>
  </si>
  <si>
    <t>NC - NORTH CAROLINA</t>
  </si>
  <si>
    <t>ND - NORTH DAKOTA</t>
  </si>
  <si>
    <t>OH - OHIO</t>
  </si>
  <si>
    <t>OK - OKLAHOMA</t>
  </si>
  <si>
    <t>OR - OREGON</t>
  </si>
  <si>
    <t>PA - PENNSYLVANIA</t>
  </si>
  <si>
    <t>RI - RHODE ISLAND</t>
  </si>
  <si>
    <t>SC - SOUTH CAROLINA</t>
  </si>
  <si>
    <t>SD - SOUTH DAKOTA</t>
  </si>
  <si>
    <t>TN - TENNESSEE</t>
  </si>
  <si>
    <t>TX - TEXAS</t>
  </si>
  <si>
    <t>UT - UTAH</t>
  </si>
  <si>
    <t>VT - VERMONT</t>
  </si>
  <si>
    <t>VA - VIRGINIA</t>
  </si>
  <si>
    <t>WA - WASHINGTON</t>
  </si>
  <si>
    <t>WV - WEST VIRGINIA</t>
  </si>
  <si>
    <t>WI - WISCONSIN</t>
  </si>
  <si>
    <t>WY - WYOMING</t>
  </si>
  <si>
    <t>DC - DISTRICT OF COLUMBIA</t>
  </si>
  <si>
    <t>FM - FEDERATED STATES OF MICRONESIA</t>
  </si>
  <si>
    <t>VI - VIRGIN ISLANDS</t>
  </si>
  <si>
    <t>AE - ARMED FORCES AFRICA</t>
  </si>
  <si>
    <t>AA - ARMED FORCES AMERICAS</t>
  </si>
  <si>
    <t>AE - ARMED FORCES CANADA</t>
  </si>
  <si>
    <t>AE - ARMED FORCES EUROPE</t>
  </si>
  <si>
    <t>AE - ARMED FORCES MIDDLE EAST</t>
  </si>
  <si>
    <t>AP - ARMED FORCES PACIFIC</t>
  </si>
  <si>
    <t>MS Status Types</t>
  </si>
  <si>
    <t xml:space="preserve">OPM - S/B Original Participating Manufacturer </t>
  </si>
  <si>
    <t>SPM - Subsequent Participating Manufacturer</t>
  </si>
  <si>
    <t>NPM - Non-Participating Manufacturer</t>
  </si>
  <si>
    <t>N/A - Not Applicable</t>
  </si>
  <si>
    <t>PM - Participating Manufacturer</t>
  </si>
  <si>
    <t>NPM1 - Non-Participating Manufacturer 1</t>
  </si>
  <si>
    <t>NPM2 - Non-Participating Manufacturer 2</t>
  </si>
  <si>
    <t>NSM - Texas</t>
  </si>
  <si>
    <t>UPCUOM</t>
  </si>
  <si>
    <t xml:space="preserve">S/B CAR – Carton </t>
  </si>
  <si>
    <t>CSE - Case</t>
  </si>
  <si>
    <t>PAK - Pack</t>
  </si>
  <si>
    <t>STK - Stick</t>
  </si>
  <si>
    <t>StampUOM</t>
  </si>
  <si>
    <t>Qty -10</t>
  </si>
  <si>
    <t>Qty -20</t>
  </si>
  <si>
    <t>Qty -25</t>
  </si>
  <si>
    <t>Process Type</t>
  </si>
  <si>
    <t>T</t>
  </si>
  <si>
    <t>Amended Return Indicator</t>
  </si>
  <si>
    <t>Rerutn Type</t>
  </si>
  <si>
    <t>CIG</t>
  </si>
  <si>
    <t>YES or NO</t>
  </si>
  <si>
    <t>YES</t>
  </si>
  <si>
    <t>Types of Customer</t>
  </si>
  <si>
    <t xml:space="preserve">Federal Description </t>
  </si>
  <si>
    <t>Type of Adjustments</t>
  </si>
  <si>
    <t>SubmissionId</t>
  </si>
  <si>
    <t>htf4shyAppaJqHWnRlUZ</t>
  </si>
  <si>
    <t>Type of Address</t>
  </si>
  <si>
    <t>P</t>
  </si>
  <si>
    <t>X</t>
  </si>
  <si>
    <t>TransmissionId</t>
  </si>
  <si>
    <t>bNKDZVwMpxs6ARrt4G9i1Om82pRcca</t>
  </si>
  <si>
    <t>Tax Jurisdicion</t>
  </si>
  <si>
    <t>AL - Alabama</t>
  </si>
  <si>
    <t>ALABB - Alabama Abbeville</t>
  </si>
  <si>
    <t>ALADD - Alabama Addison</t>
  </si>
  <si>
    <t>ALALB - Alabama Alabaster</t>
  </si>
  <si>
    <t>ALABV - Alabama Albertville</t>
  </si>
  <si>
    <t>ALAXC - Alabama Alexander City</t>
  </si>
  <si>
    <t>ALALV - Alabama Aliceville</t>
  </si>
  <si>
    <t>ALALG - Alabama Allgood</t>
  </si>
  <si>
    <t>ALALT - Alabama Altoona</t>
  </si>
  <si>
    <t>ALAND - Alabama Andalusia</t>
  </si>
  <si>
    <t>ALANN - Alabama Anniston</t>
  </si>
  <si>
    <t>ALARB - Alabama Arab</t>
  </si>
  <si>
    <t>ALARG - Alabama Argo</t>
  </si>
  <si>
    <t>ALARI - Alabama Ariton</t>
  </si>
  <si>
    <t>ALARL - Alabama Arley</t>
  </si>
  <si>
    <t>ALASF - Alabama Ashford</t>
  </si>
  <si>
    <t>ALASL - Alabama Ashland</t>
  </si>
  <si>
    <t>ALASV - Alabama Ashville</t>
  </si>
  <si>
    <t>ALATH - Alabama Athens</t>
  </si>
  <si>
    <t>ALATT - Alabama Attalla</t>
  </si>
  <si>
    <t>ALAUB - Alabama Auburn</t>
  </si>
  <si>
    <t>ALAVN - Alabama Avon</t>
  </si>
  <si>
    <t>ALBWC - Alabama Baldwin County</t>
  </si>
  <si>
    <t>ALBNK - Alabama Banks</t>
  </si>
  <si>
    <t>ALBRB - Alabama Barbour County</t>
  </si>
  <si>
    <t>ALBYM - Alabama Bay Minette</t>
  </si>
  <si>
    <t>ALBLB - Alabama Bayou La Batre</t>
  </si>
  <si>
    <t>ALBRC - Alabama Bear Creek</t>
  </si>
  <si>
    <t>ALBBA - Alabama Beatrice</t>
  </si>
  <si>
    <t>ALBRY - Alabama Berry</t>
  </si>
  <si>
    <t>ALBRP - Alabama Berry P1</t>
  </si>
  <si>
    <t>ALBIB - Alabama Bibb County</t>
  </si>
  <si>
    <t>ALBTC - Alabama Blount County</t>
  </si>
  <si>
    <t>ALBTV - Alabama Blountsville</t>
  </si>
  <si>
    <t>ALBOZ - Alabama Boaz</t>
  </si>
  <si>
    <t>ALBCV - Alabama Branchville</t>
  </si>
  <si>
    <t>ALBRT - Alabama Brantley</t>
  </si>
  <si>
    <t>ALBNT - Alabama Brent</t>
  </si>
  <si>
    <t>ALBGP - Alabama Bridgeport</t>
  </si>
  <si>
    <t>ALBRL - Alabama Brilliant</t>
  </si>
  <si>
    <t>ALBKW - Alabama Brookwood</t>
  </si>
  <si>
    <t>ALBRD - Alabama Brundidge</t>
  </si>
  <si>
    <t>ALBUL - Alabama Bullock County</t>
  </si>
  <si>
    <t>ALBUT - Alabama Butler</t>
  </si>
  <si>
    <t>ALCLR - Alabama Calera</t>
  </si>
  <si>
    <t>ALCCY - Alabama Calhoun County</t>
  </si>
  <si>
    <t>ALCPH - Alabama Camp Hill</t>
  </si>
  <si>
    <t>ALCBH - Alabama Carbon Hill</t>
  </si>
  <si>
    <t>ALCSB - Alabama Castleberry</t>
  </si>
  <si>
    <t>ALCDB - Alabama Cedar Bluff</t>
  </si>
  <si>
    <t>ALCBP - Alabama Cedar Bluff PJ</t>
  </si>
  <si>
    <t>ALCTV - Alabama Centreville</t>
  </si>
  <si>
    <t>ALCBC - Alabama Chambers County</t>
  </si>
  <si>
    <t>ALCHT - Alabama Chatom</t>
  </si>
  <si>
    <t>ALCHK - Alabama Cherokee</t>
  </si>
  <si>
    <t>ALCKC - Alabama Cherokee County</t>
  </si>
  <si>
    <t>ALCKW - Alabama Chickasaw</t>
  </si>
  <si>
    <t>ALCHB - Alabama Childersburg</t>
  </si>
  <si>
    <t>ALCHP - Alabama Childersburg P1</t>
  </si>
  <si>
    <t>ALCTC - Alabama Choctaw County</t>
  </si>
  <si>
    <t>ALCIT - Alabama Citronelle</t>
  </si>
  <si>
    <t>ALCLN - Alabama Clanton</t>
  </si>
  <si>
    <t>ALCLC - Alabama Clarke County</t>
  </si>
  <si>
    <t>ALCYC - Alabama Clay County</t>
  </si>
  <si>
    <t>ALCYH - Alabama Clayhatchee</t>
  </si>
  <si>
    <t>ALCNC - Alabama Cleburne County</t>
  </si>
  <si>
    <t>ALCLV - Alabama Cleveland</t>
  </si>
  <si>
    <t>ALCLI - Alabama Clio</t>
  </si>
  <si>
    <t>ALCFC - Alabama Coffee County</t>
  </si>
  <si>
    <t>ALCOC - Alabama Colbert County</t>
  </si>
  <si>
    <t>ALCOH - Alabama Collinsville</t>
  </si>
  <si>
    <t>ALCMB - Alabama Columbia</t>
  </si>
  <si>
    <t>ALCM! - Alabama Columbiana</t>
  </si>
  <si>
    <t>ALCHC - Alabama Conecuh County</t>
  </si>
  <si>
    <t>ALCSC - Alabama Coosa County</t>
  </si>
  <si>
    <t>ALCOS - Alabama Coosada</t>
  </si>
  <si>
    <t>ALCDV - Alabama Cordova</t>
  </si>
  <si>
    <t>ALCTW - Alabama Cottonwood</t>
  </si>
  <si>
    <t>ALCRT - Alabama Courtland</t>
  </si>
  <si>
    <t>ALCWC - Alabama Crenshaw County</t>
  </si>
  <si>
    <t>ALCRE - Alabama Creola</t>
  </si>
  <si>
    <t>ALCSV - Alabama Crossville</t>
  </si>
  <si>
    <t>ALCLM - Alabama Cullman</t>
  </si>
  <si>
    <t>ALCMC - Alabama Cullman County</t>
  </si>
  <si>
    <t>ALDDV - Alabama Dadeville</t>
  </si>
  <si>
    <t>ALDLC - Alabama Dale County</t>
  </si>
  <si>
    <t>ALDLV - Alabama Daleville</t>
  </si>
  <si>
    <t>ALDPH - Alabama Daphne</t>
  </si>
  <si>
    <t>ALDPI - Alabama Dauphin Island</t>
  </si>
  <si>
    <t>ALDEC - Alabama Decatur</t>
  </si>
  <si>
    <t>ALDKC - Alabama Dekalb County</t>
  </si>
  <si>
    <t>ALDMP - Alabama Demopolis</t>
  </si>
  <si>
    <t>ALDET - Alabama Detroit</t>
  </si>
  <si>
    <t>ALDOR - Alabama Dora</t>
  </si>
  <si>
    <t>ALDTH - Alabama Dothan</t>
  </si>
  <si>
    <t>ALDBS - Alabama Double Springs</t>
  </si>
  <si>
    <t>ALDUG - Alabama Douglas</t>
  </si>
  <si>
    <t>ALDOZ - Alabama Dozier</t>
  </si>
  <si>
    <t>ALDUT - Alabama Dutton</t>
  </si>
  <si>
    <t>ALDTP - Alabama Dutton PJ</t>
  </si>
  <si>
    <t>ALESB - Alabama East Brewton</t>
  </si>
  <si>
    <t>ALECL - Alabama Eclectic</t>
  </si>
  <si>
    <t>ALELB - Alabama Elba</t>
  </si>
  <si>
    <t>ALEBT - Alabama Elberta</t>
  </si>
  <si>
    <t>ALENT - Alabama Enterprise</t>
  </si>
  <si>
    <t>ALESC - Alabama Escambia County</t>
  </si>
  <si>
    <t>ALEWC - Alabama Etowah County</t>
  </si>
  <si>
    <t>ALEUF - Alabama Eufaula</t>
  </si>
  <si>
    <t>ALEUT - Alabama Eutaw</t>
  </si>
  <si>
    <t>ALEVG - Alabama Evergreen</t>
  </si>
  <si>
    <t>ALEXC - Alabama Excel</t>
  </si>
  <si>
    <t>ALFRH - Alabama Fairhope</t>
  </si>
  <si>
    <t>ALFLK - Alabama Falkville</t>
  </si>
  <si>
    <t>ALFKP - Alabama Falkville P1</t>
  </si>
  <si>
    <t>ALFAY - Alabama Fayette</t>
  </si>
  <si>
    <t>ALFYC - Alabama Fayette County</t>
  </si>
  <si>
    <t>ALFLM - Alabama Flomaton</t>
  </si>
  <si>
    <t xml:space="preserve"> ALFLR - Alabama Florala</t>
  </si>
  <si>
    <t>ALFLC - Alabama Florence</t>
  </si>
  <si>
    <t>ALFOL - Alabama Foley</t>
  </si>
  <si>
    <t>ALFTD - Alabama Fort Deposit</t>
  </si>
  <si>
    <t>ALFDP - Alabama Fort Deposit PJ</t>
  </si>
  <si>
    <t>ALFTP - Alabama Fort Payne</t>
  </si>
  <si>
    <t>ALFRK - Alabama Franklin County</t>
  </si>
  <si>
    <t>ALFUL - Alabama Fultondale</t>
  </si>
  <si>
    <t>ALFYF - Alabama Fyffe</t>
  </si>
  <si>
    <t>ALGAD - Alabama Gadsden</t>
  </si>
  <si>
    <t>ALGAN - Alabama Gantt</t>
  </si>
  <si>
    <t>ALGAR - Alabama Garden City</t>
  </si>
  <si>
    <t>ALGAY - Alabama Gaylesville</t>
  </si>
  <si>
    <t>ALGEN - Alabama Geneva</t>
  </si>
  <si>
    <t>ALGNC - Alabama Geneva County</t>
  </si>
  <si>
    <t>ALGRG - Alabama Georgiana</t>
  </si>
  <si>
    <t>ALGER - Alabama Geraldine</t>
  </si>
  <si>
    <t>ALGLB - Alabama Gilbertown</t>
  </si>
  <si>
    <t>ALGLC - Alabama Glencoe</t>
  </si>
  <si>
    <t>ALGLD - Alabama Goldville</t>
  </si>
  <si>
    <t>ALGDW - Alabama Goodwater</t>
  </si>
  <si>
    <t>ALGOR - Alabama Gordo</t>
  </si>
  <si>
    <t>ALGOS - Alabama Goshen</t>
  </si>
  <si>
    <t>ALGRA - Alabama Grant</t>
  </si>
  <si>
    <t>ALGRC - Alabama Greene County</t>
  </si>
  <si>
    <t>ALGRB - Alabama Greensboro</t>
  </si>
  <si>
    <t>ALGRV - Alabama Greenville</t>
  </si>
  <si>
    <t>ALGVH - Alabama Grove Hill</t>
  </si>
  <si>
    <t>ALGUN - Alabama Guin</t>
  </si>
  <si>
    <t>ALGNP - Alabama Guin PJ</t>
  </si>
  <si>
    <t>ALGFS - Alabama Gulf Shores</t>
  </si>
  <si>
    <t>ALGTR - Alabama Guntersville</t>
  </si>
  <si>
    <t>ALHKB - Alabama Hackleburg</t>
  </si>
  <si>
    <t>ALHLC - Alabama Hale County</t>
  </si>
  <si>
    <t>ALHLV - Alabama Haleyville</t>
  </si>
  <si>
    <t>ALHAM - Alabama Hamilton</t>
  </si>
  <si>
    <t>ALHMV - Alabama Hammondville</t>
  </si>
  <si>
    <t>ALHNV - Alabama Hanceville</t>
  </si>
  <si>
    <t>ALHRP - Alabama Harpersville</t>
  </si>
  <si>
    <t>ALHRT - Alabama Hartselle</t>
  </si>
  <si>
    <t>ALHYN - Alabama Hayneville</t>
  </si>
  <si>
    <t>ALHED - Alabama Headland</t>
  </si>
  <si>
    <t>ALHEF - Alabama Heflin</t>
  </si>
  <si>
    <t>ALHEL - Alabama Helena</t>
  </si>
  <si>
    <t>ALHEN - Alabama Henagar</t>
  </si>
  <si>
    <t>ALHRC - Alabama Henry County</t>
  </si>
  <si>
    <t>ALHIL - Alabama Hillsboro</t>
  </si>
  <si>
    <t>ALHOD - Alabama Hodges</t>
  </si>
  <si>
    <t>ALHOK - Alabama Hokes Bluff</t>
  </si>
  <si>
    <t>ALHLW - Alabama Hollywood</t>
  </si>
  <si>
    <t>ALHSC - Alabama Houston County</t>
  </si>
  <si>
    <t>ALHNT - Alabama Huntsville</t>
  </si>
  <si>
    <t>ALHRB - Alabama Hurtsboro</t>
  </si>
  <si>
    <t>ALIDR - Alabama Ider</t>
  </si>
  <si>
    <t>ALIRN - Alabama Irondale</t>
  </si>
  <si>
    <t>AUCK - Alabama Jackson</t>
  </si>
  <si>
    <t>AUKC - Alabama Jackson County</t>
  </si>
  <si>
    <t>AUKV - Alabama Jacksonville</t>
  </si>
  <si>
    <t>AUSR - Alabama Jasper</t>
  </si>
  <si>
    <t>AUSP - Alabama Jasper PJ</t>
  </si>
  <si>
    <t>AUFC - Alabama Jefferson County</t>
  </si>
  <si>
    <t>AUEM - Alabama Jemison</t>
  </si>
  <si>
    <t>ALKEN - Alabama Kennedy</t>
  </si>
  <si>
    <t>ALKIL - Alabama Killen</t>
  </si>
  <si>
    <t>ALKIN - Alabama Kinsey</t>
  </si>
  <si>
    <t>ALKST - Alabama Kinston</t>
  </si>
  <si>
    <t>ALLAF - Alabama LaFayette</t>
  </si>
  <si>
    <t>ALLKV - Alabama Lake View</t>
  </si>
  <si>
    <t>ALLVW - Alabama Lakeview</t>
  </si>
  <si>
    <t>ALLAM - Alabama Lamar County</t>
  </si>
  <si>
    <t>ALLAN - Alabama Lanett</t>
  </si>
  <si>
    <t>ALLNG - Alabama Langston</t>
  </si>
  <si>
    <t>ALLAU - Alabama Lauderdale County</t>
  </si>
  <si>
    <t>ALLED - Alabama Leeds</t>
  </si>
  <si>
    <t>ALLEB - Alabama Leesburg</t>
  </si>
  <si>
    <t>ALLEH - Alabama Leighton</t>
  </si>
  <si>
    <t>ALLPL - Alabama Level Plains</t>
  </si>
  <si>
    <t>ALLPP - Alabama Level Plains PJ</t>
  </si>
  <si>
    <t>ALLEX - Alabama Lexington</t>
  </si>
  <si>
    <t>ALLIM - Alabama Limestone County</t>
  </si>
  <si>
    <t>ALLNC - Alabama Lincoln</t>
  </si>
  <si>
    <t>ALLND - Alabama Linden</t>
  </si>
  <si>
    <t>ALLNV - Alabama Lineville</t>
  </si>
  <si>
    <t>ALLIS - Alabama Lisman</t>
  </si>
  <si>
    <t>ALLIT - Alabama Littleville</t>
  </si>
  <si>
    <t>ALLIV - Alabama Livingston</t>
  </si>
  <si>
    <t>ALLOP - Alabama Loachapoka</t>
  </si>
  <si>
    <t>ALLCK - Alabama Lockhart</t>
  </si>
  <si>
    <t>ALLOC - Alabama Locust Fork</t>
  </si>
  <si>
    <t>ALLSV - Alabama Louisville</t>
  </si>
  <si>
    <t>ALLOW - Alabama Lowndes County</t>
  </si>
  <si>
    <t>ALLOX - Alabama Loxley</t>
  </si>
  <si>
    <t>ALLUV - Alabama Luverne</t>
  </si>
  <si>
    <t>ALLYN - Alabama Lynn</t>
  </si>
  <si>
    <t>ALMAC - Alabama Macon County</t>
  </si>
  <si>
    <t>ALMAD - Alabama Madison</t>
  </si>
  <si>
    <t>ALMDS - Alabama Madison County</t>
  </si>
  <si>
    <t>ALMAG - Alabama Magnolia Springs</t>
  </si>
  <si>
    <t>ALMAL - Alabama Malvern</t>
  </si>
  <si>
    <t>ALMAP - Alabama Maplesville</t>
  </si>
  <si>
    <t>ALMGC - Alabama Marengo County</t>
  </si>
  <si>
    <t>ALMGT - Alabama Margaret</t>
  </si>
  <si>
    <t>ALMGP - Alabama Margaret PJ</t>
  </si>
  <si>
    <t>ALMAR - Alabama Marion</t>
  </si>
  <si>
    <t>ALMRC - Alabama Marion County</t>
  </si>
  <si>
    <t>ALMSC - Alabama Marshall County</t>
  </si>
  <si>
    <t>ALMCI - Alabama McIntosh</t>
  </si>
  <si>
    <t>ALMCP - Alabama McIntosh PJ</t>
  </si>
  <si>
    <t>ALMCK - Alabama McKenzie</t>
  </si>
  <si>
    <t>ALMDC - Alabama Midland City</t>
  </si>
  <si>
    <t>ALMID - Alabama Midway</t>
  </si>
  <si>
    <t>ALMLP - Alabama Millport</t>
  </si>
  <si>
    <t>ALMLR - Alabama Millry</t>
  </si>
  <si>
    <t>ALMU - Alabama Millry PJ</t>
  </si>
  <si>
    <t>ALMOB - Alabama Mobile</t>
  </si>
  <si>
    <t>ALMBC - Alabama Mobile County</t>
  </si>
  <si>
    <t>ALMRV - Alabama Monroeville</t>
  </si>
  <si>
    <t>ALMTV - Alabama Montevallo</t>
  </si>
  <si>
    <t>ALMTG - Alabama Montgomery</t>
  </si>
  <si>
    <t>ALMOO - Alabama Moody</t>
  </si>
  <si>
    <t>ALMDV - Alabama Moundville</t>
  </si>
  <si>
    <t>ALMTB - Alabama Mountain Brook</t>
  </si>
  <si>
    <t>ALMNB - Alabama Mountainboro</t>
  </si>
  <si>
    <t>ALMVN - Alabama Mt Vernon</t>
  </si>
  <si>
    <t>ALMUN - Alabama Munford</t>
  </si>
  <si>
    <t>ALMUS - Alabama Muscle Shoals</t>
  </si>
  <si>
    <t>ALMYR - Alabama Myrtlewood</t>
  </si>
  <si>
    <t>ALNAV - Alabama Nauvoo</t>
  </si>
  <si>
    <t>ALNED - Alabama Needham</t>
  </si>
  <si>
    <t>ALNWB - Alabama New Brockton</t>
  </si>
  <si>
    <t>ALNWH - Alabama New Hope</t>
  </si>
  <si>
    <t>ALNWS - Alabama New Site</t>
  </si>
  <si>
    <t>ALNWN - Alabama Newbern</t>
  </si>
  <si>
    <t>ALNWT - Alabama Newton</t>
  </si>
  <si>
    <t>ALNTB - Alabama North Bibb</t>
  </si>
  <si>
    <t>ALNTC - Alabama North Courtland</t>
  </si>
  <si>
    <t>ALNTP - Alabama Northport</t>
  </si>
  <si>
    <t>ALNOT - Alabama Notasulga</t>
  </si>
  <si>
    <t>ALOKG - Alabama Oak Grove</t>
  </si>
  <si>
    <t>ALOKM - Alabama Oakman</t>
  </si>
  <si>
    <t>ALODV - Alabama Odenville</t>
  </si>
  <si>
    <t>ALOHT - Alabama Ohatchee</t>
  </si>
  <si>
    <t>ALONT - Alabama Oneonta</t>
  </si>
  <si>
    <t>ALOPL - Alabama Opelika</t>
  </si>
  <si>
    <t>ALOPP - Alabama Opp</t>
  </si>
  <si>
    <t>ALORG - Alabama Orange Beach</t>
  </si>
  <si>
    <t>ALORV - Alabama Orrville</t>
  </si>
  <si>
    <t>ALOCR - Alabama Owens Cross Rds</t>
  </si>
  <si>
    <t>ALOXF - Alabama Oxford</t>
  </si>
  <si>
    <t>ALOZK - Alabama Ozark</t>
  </si>
  <si>
    <t>ALPAR - Alabama Parrish</t>
  </si>
  <si>
    <t>ALPLH - Alabama Pelham</t>
  </si>
  <si>
    <t>ALPLC - Alabama Pell City</t>
  </si>
  <si>
    <t>ALPEN - Alabama Pennington</t>
  </si>
  <si>
    <t>ALPER - Alabama Perry County</t>
  </si>
  <si>
    <t>ALPET - Alabama Petrey</t>
  </si>
  <si>
    <t>ALPHX - Alabama Phenix City</t>
  </si>
  <si>
    <t>ALPHC - Alabama Phil Campbell</t>
  </si>
  <si>
    <t>ALPKC - Alabama Pickens County</t>
  </si>
  <si>
    <t>ALPKV - Alabama Pickensville</t>
  </si>
  <si>
    <t>ALPKP - Alabama Pickensville Pi</t>
  </si>
  <si>
    <t>ALPIE - Alabama Piedmont</t>
  </si>
  <si>
    <t>ALPIK - Alabama Pike County</t>
  </si>
  <si>
    <t>ALPKR - Alabama Pike Road</t>
  </si>
  <si>
    <t>ALPNK - Alabama Pinckard</t>
  </si>
  <si>
    <t>ALPNH - Alabama Pine Hill</t>
  </si>
  <si>
    <t>ALPNR - Alabama Pine Ridge</t>
  </si>
  <si>
    <t>ALPIS - Alabama Pisgah</t>
  </si>
  <si>
    <t>ALPGV - Alabama Pleasant Grove</t>
  </si>
  <si>
    <t>ALPGS - Alabama Pleasant Groves</t>
  </si>
  <si>
    <t>ALPOW - Alabama Powell</t>
  </si>
  <si>
    <t>ALPTV - Alabama Prattville</t>
  </si>
  <si>
    <t>ALPCV - Alabama Priceville</t>
  </si>
  <si>
    <t>ALPRD - Alabama Prichard</t>
  </si>
  <si>
    <t>ALPRP - Alabama Prichard Pi</t>
  </si>
  <si>
    <t>ALRAG - Alabama Ragland</t>
  </si>
  <si>
    <t>ALRGP - Alabama Ragland Pi</t>
  </si>
  <si>
    <t>ALRBW - Alabama Rainbow City</t>
  </si>
  <si>
    <t>ALRNV - Alabama Rainsville</t>
  </si>
  <si>
    <t>ALRND - Alabama Randolph County</t>
  </si>
  <si>
    <t>ALRDB - Alabama Red Bay</t>
  </si>
  <si>
    <t>ALRDL - Alabama Red Level</t>
  </si>
  <si>
    <t>ALREC - Alabama Reece City</t>
  </si>
  <si>
    <t>ALREF - Alabama Reform</t>
  </si>
  <si>
    <t>ALRFP - Alabama Reform Pi</t>
  </si>
  <si>
    <t>ALRHB - Alabama Rehobeth</t>
  </si>
  <si>
    <t>ALRVR - Alabama Riverside</t>
  </si>
  <si>
    <t>ALRNK - Alabama Roanoke</t>
  </si>
  <si>
    <t>ALROB - Alabama Robertsdale</t>
  </si>
  <si>
    <t>ALRCK - Alabama Rockford</t>
  </si>
  <si>
    <t>ALROG - Alabama Rogersville</t>
  </si>
  <si>
    <t>ALROS - Alabama Rosa</t>
  </si>
  <si>
    <t>ALRSC - Alabama Russell County</t>
  </si>
  <si>
    <t>ALRSV - Alabama Russellville</t>
  </si>
  <si>
    <t>ALRUT - Alabama Rutledge</t>
  </si>
  <si>
    <t>ALSAM -  Alabama Samson</t>
  </si>
  <si>
    <t>ALSRK - Alabama Sand Rock</t>
  </si>
  <si>
    <t>ALSRP - Alabama Sand Rock Pi</t>
  </si>
  <si>
    <t>ALSRL - Alabama Saraland</t>
  </si>
  <si>
    <t>ALSLP - Alabama Saraland Pi</t>
  </si>
  <si>
    <t>ALSAR - Alabama Sardis City</t>
  </si>
  <si>
    <t>ALSAT - Alabama Satsuma</t>
  </si>
  <si>
    <t>ALSCT - Alabama Scottsboro</t>
  </si>
  <si>
    <t>ALSEC - Alabama Section</t>
  </si>
  <si>
    <t>ALSEL - Alabama Selma</t>
  </si>
  <si>
    <t>ALSHF - Alabama Sheffield</t>
  </si>
  <si>
    <t>ALSHL - Alabama Shelby County</t>
  </si>
  <si>
    <t>ALSHI - Alabama Shiloh</t>
  </si>
  <si>
    <t>ALSIL - Alabama Silas</t>
  </si>
  <si>
    <t>ALSLV - Alabama Silverhill</t>
  </si>
  <si>
    <t>ALSKY - Alabama Skyline</t>
  </si>
  <si>
    <t>ALSKP - Alabama Skyline Pi</t>
  </si>
  <si>
    <t>ALSLC - Alabama Slocomb</t>
  </si>
  <si>
    <t>ALSCP - Alabama Slocomb Pi</t>
  </si>
  <si>
    <t>ALSMS - Alabama Smith's Station</t>
  </si>
  <si>
    <t>ALSNE - Alabama Snead</t>
  </si>
  <si>
    <t>ALSTS - Alabama Southside</t>
  </si>
  <si>
    <t>ALSTP - Alabama Southside Pi</t>
  </si>
  <si>
    <t>ALSPF - Alabama Spanish Fort</t>
  </si>
  <si>
    <t>ALSTC - Alabama St Clair County</t>
  </si>
  <si>
    <t>ALSTF - Alabama St. Florian</t>
  </si>
  <si>
    <t>ALSTL - Alabama Steele</t>
  </si>
  <si>
    <t>ALSTV - Alabama Stevenson</t>
  </si>
  <si>
    <t>ALSUL - Alabama Sulligent</t>
  </si>
  <si>
    <t>ALSUM - Alabama Summerdale</t>
  </si>
  <si>
    <t>ALSMC - Alabama Sumter County</t>
  </si>
  <si>
    <t>ALSUS - Alabama Susan Moore</t>
  </si>
  <si>
    <t>ALSWT - Alabama Sweet Water</t>
  </si>
  <si>
    <t>ALSWP - Alabama Sweet Water Pi</t>
  </si>
  <si>
    <t>ALSYC - Alabama Sylacauga</t>
  </si>
  <si>
    <t>ALSYV - Alabama Sylvania</t>
  </si>
  <si>
    <t>ALTLD - Alabama Talladega</t>
  </si>
  <si>
    <t>ALTDC - Alabama Talladega County</t>
  </si>
  <si>
    <t>ALTLS - Alabama Tallassee</t>
  </si>
  <si>
    <t>ALTAY - Alabama Taylor</t>
  </si>
  <si>
    <t>ALTMS - Alabama Thomaston</t>
  </si>
  <si>
    <t>ALTMV - Alabama Thomasville</t>
  </si>
  <si>
    <t>ALTHB - Alabama Thorsby</t>
  </si>
  <si>
    <t>ALTWN - Alabama Town Creek</t>
  </si>
  <si>
    <t>ALTOX - Alabama Toxey</t>
  </si>
  <si>
    <t>ALTRF - Alabama Trafford</t>
  </si>
  <si>
    <t>ALTRN - Alabama Trinity</t>
  </si>
  <si>
    <t>ALTRY - Alabama Troy</t>
  </si>
  <si>
    <t>ALTRV - Alabama Trussville</t>
  </si>
  <si>
    <t>ALTUS - Alabama Tuscaloosa</t>
  </si>
  <si>
    <t>ALTUC - Alabama Tuscaloosa County</t>
  </si>
  <si>
    <t>ALTSC - Alabama Tuscumbia</t>
  </si>
  <si>
    <t>ALTSK - Alabama Tuskegee</t>
  </si>
  <si>
    <t>ALTKP - Alabama Tuskegee PJ</t>
  </si>
  <si>
    <t>ALUNS - Alabama Union Springs</t>
  </si>
  <si>
    <t>ALUNT - Alabama Uniontown</t>
  </si>
  <si>
    <t>ALVAL - Alabama Valley</t>
  </si>
  <si>
    <t>ALVLG - Alabama Valley Grande</t>
  </si>
  <si>
    <t>ALVLH - Alabama Valley Head</t>
  </si>
  <si>
    <t>ALVAN - Alabama Vance</t>
  </si>
  <si>
    <t>ALVER - Alabama Vernon</t>
  </si>
  <si>
    <t>ALVIN - Alabama Vina</t>
  </si>
  <si>
    <t>ALVNC - Alabama Vincent</t>
  </si>
  <si>
    <t>ALWAD - Alabama Wadley</t>
  </si>
  <si>
    <t>ALWDP - Alabama Wadley PJ</t>
  </si>
  <si>
    <t>ALWLK - Alabama Walker County</t>
  </si>
  <si>
    <t>ALWLG - Alabama Walnut Grove</t>
  </si>
  <si>
    <t>ALWSH - Alabama Washington County</t>
  </si>
  <si>
    <t>ALWAT - Alabama Waterloo</t>
  </si>
  <si>
    <t>ALWAV - Alabama Waverly</t>
  </si>
  <si>
    <t>ALWEV - Alabama Weaver</t>
  </si>
  <si>
    <t>ALWED - Alabama Wedowee</t>
  </si>
  <si>
    <t>ALWBL - Alabama West Blocton</t>
  </si>
  <si>
    <t>ALWJF - Alabama West Jefferson</t>
  </si>
  <si>
    <t>ALWPT - Alabama West Point</t>
  </si>
  <si>
    <t>ALWET - Alabama Wetumpka</t>
  </si>
  <si>
    <t>ALWLX - Alabama Wilcox County</t>
  </si>
  <si>
    <t>ALWLV - Alabama Wilsonville</t>
  </si>
  <si>
    <t>ALWNF - Alabama Winfield</t>
  </si>
  <si>
    <t>ALWNC - Alabama Winston County</t>
  </si>
  <si>
    <t>ALWDL - Alabama Woodland</t>
  </si>
  <si>
    <t>ALWDK - Alabama Woodstock</t>
  </si>
  <si>
    <t>ALWDV - Alabama Woodville</t>
  </si>
  <si>
    <t>ALYRK - Alabama York</t>
  </si>
  <si>
    <t>AK - Alaska</t>
  </si>
  <si>
    <t>AKANC - AKANC</t>
  </si>
  <si>
    <t>AKBAR - AKBAR</t>
  </si>
  <si>
    <t>AKBET - AKBET</t>
  </si>
  <si>
    <t>AKFBK - AKFBK</t>
  </si>
  <si>
    <t>AKFNS - AKFNS</t>
  </si>
  <si>
    <t>AKJUN - AKJUN</t>
  </si>
  <si>
    <t>AKMAT - AKMAT</t>
  </si>
  <si>
    <t>AKNTP - AKNTP</t>
  </si>
  <si>
    <t>AKSIT - AKSIT</t>
  </si>
  <si>
    <t>AS - American Samoa</t>
  </si>
  <si>
    <t>AZ - Arizona</t>
  </si>
  <si>
    <t>AZBLU - Arizona Blue</t>
  </si>
  <si>
    <t>AZGRN - Arizona Green Tax Free Native</t>
  </si>
  <si>
    <t>AZRED - Arizona Red Taxable Native</t>
  </si>
  <si>
    <t>AZYEL - Arizona Yellow</t>
  </si>
  <si>
    <t>AR - Arkansas</t>
  </si>
  <si>
    <t>ARLAA - Arkansas AR/LA</t>
  </si>
  <si>
    <t>ARMOA - Arkansas AR/M0</t>
  </si>
  <si>
    <t>AROKA - Arkansas AR/OK</t>
  </si>
  <si>
    <t>ARTNA - Arkansas AR/TN</t>
  </si>
  <si>
    <t>AE - Armed Forces Europe</t>
  </si>
  <si>
    <t>AP - Armed Forces Pacific</t>
  </si>
  <si>
    <t>AA - Armed Forces the Americas</t>
  </si>
  <si>
    <t>CA - California</t>
  </si>
  <si>
    <t>CO - Colorado</t>
  </si>
  <si>
    <t>MP - Commonwealth of the Northern Mariana Islands</t>
  </si>
  <si>
    <t>CT - Connecticut</t>
  </si>
  <si>
    <t>DE - Delaware</t>
  </si>
  <si>
    <t>DC - District of Columbia</t>
  </si>
  <si>
    <t>FM - Federated States of Micronesia</t>
  </si>
  <si>
    <t>FL - Florida</t>
  </si>
  <si>
    <t>GA - Georgia</t>
  </si>
  <si>
    <t>GU - Guam</t>
  </si>
  <si>
    <t>HI - Hawaii</t>
  </si>
  <si>
    <t>ID - Idaho</t>
  </si>
  <si>
    <t>IDCDT - Idaho Coeur D Alene</t>
  </si>
  <si>
    <t>IDKTT - Idaho Kootenai</t>
  </si>
  <si>
    <t>IDNPT - Idaho Nez Perce</t>
  </si>
  <si>
    <t>IDSBT - Idaho Shoshone Bannock</t>
  </si>
  <si>
    <t>IDSPT - Idaho Shoshone Pauite</t>
  </si>
  <si>
    <t>IL - Illinois</t>
  </si>
  <si>
    <t>ILCHC - Illinois Chicago/Cook</t>
  </si>
  <si>
    <t>ILCCC - Illinois Cicero/Cook</t>
  </si>
  <si>
    <t>ILCKC - Illinois Cook County</t>
  </si>
  <si>
    <t>ILEVC - Illinois Evanstan/Cook</t>
  </si>
  <si>
    <t>ILRMT - Illinois Rosemont</t>
  </si>
  <si>
    <t>IN - Indiana</t>
  </si>
  <si>
    <t>IA - Iowa</t>
  </si>
  <si>
    <t>KS - Kansas</t>
  </si>
  <si>
    <t>KY - Kentucky</t>
  </si>
  <si>
    <t>LA - Louisiana</t>
  </si>
  <si>
    <t>ME - Maine</t>
  </si>
  <si>
    <t>MH - Marshall Islands</t>
  </si>
  <si>
    <t>MD - Maryland</t>
  </si>
  <si>
    <t>MA - Massachusetts</t>
  </si>
  <si>
    <t>MI - Michigan</t>
  </si>
  <si>
    <t>MN - Minnesota</t>
  </si>
  <si>
    <t>MS - Mississippi</t>
  </si>
  <si>
    <t>MO - Missouri</t>
  </si>
  <si>
    <t>MOALB - Missouri Albany</t>
  </si>
  <si>
    <t>MOBEL - Missouri Belle</t>
  </si>
  <si>
    <t>MOBLT - Missouri Belton</t>
  </si>
  <si>
    <t>MOBTH - Missouri Bethany</t>
  </si>
  <si>
    <t>MOBLA - Missouri Bland</t>
  </si>
  <si>
    <t>MOBLS - Missouri Blue Springs</t>
  </si>
  <si>
    <t>MOBNV - Missouri Booneville</t>
  </si>
  <si>
    <t>MOBWL - Missouri Bowling Green</t>
  </si>
  <si>
    <t>MOBRN - Missouri Branson</t>
  </si>
  <si>
    <t>MOBRY - Missouri Braymer</t>
  </si>
  <si>
    <t>MOBRK - Missouri Brookfield</t>
  </si>
  <si>
    <t>MOBCK - Missouri Buckner</t>
  </si>
  <si>
    <t>MOBNC - Missouri Bunceton</t>
  </si>
  <si>
    <t>MOCAM - Missouri Cameron</t>
  </si>
  <si>
    <t>MOCPG - Missouri Cape Girardeau</t>
  </si>
  <si>
    <t>MOCRJ - Missouri Carl Junction</t>
  </si>
  <si>
    <t>MOCRT - Missouri Carrollton</t>
  </si>
  <si>
    <t>MOCAR - Missouri Carthage</t>
  </si>
  <si>
    <t>MOCEN - Missouri Centralia</t>
  </si>
  <si>
    <t>MOCHI - Missouri Chillicothe</t>
  </si>
  <si>
    <t>MOCLA - Missouri Clarence</t>
  </si>
  <si>
    <t>MOCLI - Missouri Clinton</t>
  </si>
  <si>
    <t>MOCOL - Missouri Columbia</t>
  </si>
  <si>
    <t>MOCON - Missouri Concordia</t>
  </si>
  <si>
    <t>MOCOR - Missouri Corder</t>
  </si>
  <si>
    <t>MOCRG - Missouri Craig</t>
  </si>
  <si>
    <t>MOEDN - Missouri Edina</t>
  </si>
  <si>
    <t>MOEXS - Missouri Excelsior Springs</t>
  </si>
  <si>
    <t>MOFFX - Missouri Fairfax</t>
  </si>
  <si>
    <t>MOFAY - Missouri Fayette</t>
  </si>
  <si>
    <t>MOFRC - Missouri Forest City</t>
  </si>
  <si>
    <t>MOFRL - Missouri Foristell</t>
  </si>
  <si>
    <t>MOFRT - Missouri Fredericktown</t>
  </si>
  <si>
    <t>MOFUL - Missouri Fulton</t>
  </si>
  <si>
    <t>MOGLD - Missouri Gladstone</t>
  </si>
  <si>
    <t>MOGLS - Missouri Glasgow</t>
  </si>
  <si>
    <t>MOGNV - Missouri Grain Valley</t>
  </si>
  <si>
    <t>MOGDV - Missouri Grandview</t>
  </si>
  <si>
    <t>MOGNC - Missouri Green City</t>
  </si>
  <si>
    <t>MOHAM - Missouri Hamilton</t>
  </si>
  <si>
    <t>MOHAN - Missouri Hannibal</t>
  </si>
  <si>
    <t>MOHAR - Missouri Harrisonville</t>
  </si>
  <si>
    <t>MOHEN - Missouri Henrietta</t>
  </si>
  <si>
    <t>MOHER - Missouri Hermann</t>
  </si>
  <si>
    <t>MOHIG - Missouri Higginsville</t>
  </si>
  <si>
    <t>MOHLD - Missouri Holden</t>
  </si>
  <si>
    <t>MOIND - Missouri Independence</t>
  </si>
  <si>
    <t>MOJAC - Missouri Jackson County</t>
  </si>
  <si>
    <t>MOJEF - Missouri Jefferson City</t>
  </si>
  <si>
    <t>MOJOP - Missouri Joplin</t>
  </si>
  <si>
    <t>MOKCY - Missouri Kansas City</t>
  </si>
  <si>
    <t>MOKEN - Missouri Kennett</t>
  </si>
  <si>
    <t>MOKGC - Missouri Kingdom City</t>
  </si>
  <si>
    <t>MOKGV - Missouri Kingsville</t>
  </si>
  <si>
    <t>MOKKV - Missouri Kirksville</t>
  </si>
  <si>
    <t>MOKBN - Missouri Knob Noster</t>
  </si>
  <si>
    <t>MOLAP - Missouri La Plata</t>
  </si>
  <si>
    <t>MOLSL - Missouri Lake St. Louis</t>
  </si>
  <si>
    <t>MOLEB - Missouri Lebanon</t>
  </si>
  <si>
    <t>MOLES - Missouri Lee's Summit</t>
  </si>
  <si>
    <t>MOLEX - Missouri Lexington</t>
  </si>
  <si>
    <t>MOLIB - Missouri Liberty</t>
  </si>
  <si>
    <t>MOLOU - Missouri Louisiana</t>
  </si>
  <si>
    <t>MOMAC - Missouri Macon</t>
  </si>
  <si>
    <t>MOMSH - Missouri Marshall</t>
  </si>
  <si>
    <t>MOMRV - Missouri Maryville</t>
  </si>
  <si>
    <t>MOMAY - Missouri Maysville</t>
  </si>
  <si>
    <t>MOMPH - Missouri Memphis</t>
  </si>
  <si>
    <t>MOMEX - Missouri Mexico</t>
  </si>
  <si>
    <t>MOMIL - Missouri Milan</t>
  </si>
  <si>
    <t>MOMOB - Missouri Moberly</t>
  </si>
  <si>
    <t>MOMRC - Missouri Monroe City</t>
  </si>
  <si>
    <t>MOMGC - Missouri Montgomery City</t>
  </si>
  <si>
    <t>MOMDC - Missouri Mound City</t>
  </si>
  <si>
    <t>MOMTG - Missouri Mountain Grove</t>
  </si>
  <si>
    <t>MONEO - Missouri Neosho</t>
  </si>
  <si>
    <t>MONEV - Missouri Nevada</t>
  </si>
  <si>
    <t>MONWF - Missouri New Franklin</t>
  </si>
  <si>
    <t>MONWH - Missouri New Haven</t>
  </si>
  <si>
    <t>MONBN - Missouri Norborne</t>
  </si>
  <si>
    <t>MONKC - Missouri North Kansas City</t>
  </si>
  <si>
    <t>MONOV - Missouri Novinger</t>
  </si>
  <si>
    <t>MOOKG - Missouri Oak Grove</t>
  </si>
  <si>
    <t>MOOKV - Missouri Oakview</t>
  </si>
  <si>
    <t>MOODS - Missouri Odessa</t>
  </si>
  <si>
    <t>MOORG - Missouri Oregon</t>
  </si>
  <si>
    <t>MOOTV - Missouri Otterville</t>
  </si>
  <si>
    <t>MOOWV - Missouri Owensville</t>
  </si>
  <si>
    <t>MOPAC - Missouri Pacific</t>
  </si>
  <si>
    <t>MOPLM - Missouri Palmyra</t>
  </si>
  <si>
    <t>MOPKH - Missouri Park Hills</t>
  </si>
  <si>
    <t>MOPEC - Missouri Peculiar</t>
  </si>
  <si>
    <t>MOPTG - Missouri Pilot Grove</t>
  </si>
  <si>
    <t>MOPLB - Missouri Plattsburg</t>
  </si>
  <si>
    <t>MOPLH - Missouri Pleasant Hill</t>
  </si>
  <si>
    <t>MOPOP - Missouri Poplar Bluff</t>
  </si>
  <si>
    <t>MOPRC - Missouri Princeton</t>
  </si>
  <si>
    <t>MORAY - Missouri Raytown</t>
  </si>
  <si>
    <t>MOREP - Missouri Republic</t>
  </si>
  <si>
    <t>MORCH - Missouri Richmond</t>
  </si>
  <si>
    <t>MOROL - Missouri Rolla</t>
  </si>
  <si>
    <t>MORSL - Missouri Russellville</t>
  </si>
  <si>
    <t>MOSAL - Missouri Salisbury</t>
  </si>
  <si>
    <t>MOSAV - Missouri Savannah</t>
  </si>
  <si>
    <t>MOSED - Missouri Sedalia</t>
  </si>
  <si>
    <t>MOSHB - Missouri Shelbina</t>
  </si>
  <si>
    <t>MOSBV - Missouri Shelbyville</t>
  </si>
  <si>
    <t>MOSLA - Missouri Slater</t>
  </si>
  <si>
    <t>MOSPG - Missouri Springfield</t>
  </si>
  <si>
    <t>MOSTC - Missouri St. Charles</t>
  </si>
  <si>
    <t>MOSTJ - Missouri St. Joseph</t>
  </si>
  <si>
    <t>MOSLC - Missouri St. Louis City</t>
  </si>
  <si>
    <t>MOSTY - Missouri St. Louis County</t>
  </si>
  <si>
    <t>MOSTP - Missouri St. Peters</t>
  </si>
  <si>
    <t>MOSTG - Missouri Sturgeon</t>
  </si>
  <si>
    <t>MOSUG - Missouri Sugar Creek</t>
  </si>
  <si>
    <t>MOSWS - Missouri Sweet Springs</t>
  </si>
  <si>
    <t>MOTAR - Missouri Tarkio</t>
  </si>
  <si>
    <t>MOTRE - Missouri Trenton</t>
  </si>
  <si>
    <t>MOTRO - Missouri Troy</t>
  </si>
  <si>
    <t>MOUNN - Missouri Union</t>
  </si>
  <si>
    <t>MOVND - Missouri Vandalia</t>
  </si>
  <si>
    <t>MOWNB - Missouri Warrensburg</t>
  </si>
  <si>
    <t>MOWNT - Missouri Warrenton</t>
  </si>
  <si>
    <t>MOWSH - Missouri Washington</t>
  </si>
  <si>
    <t>MOWAV - Missouri Waverly</t>
  </si>
  <si>
    <t>MOWEB - Missouri Webb City</t>
  </si>
  <si>
    <t>MOWEL - Missouri Wellsville</t>
  </si>
  <si>
    <t>MOWTZ - Missouri Wentzville</t>
  </si>
  <si>
    <t>MOWIN - Missouri Windsor</t>
  </si>
  <si>
    <t>MOWRT - Missouri Wright City</t>
  </si>
  <si>
    <t>MT - Montana</t>
  </si>
  <si>
    <t>NE - Nebraska</t>
  </si>
  <si>
    <t>NV - Nevada</t>
  </si>
  <si>
    <t>NH - New Hampshire</t>
  </si>
  <si>
    <t>NJ - New Jersey</t>
  </si>
  <si>
    <t>NM - New Mexico</t>
  </si>
  <si>
    <t>NMAPA - New Mexico Acoma Pueblo</t>
  </si>
  <si>
    <t>NMTCS - New Mexico Tax Credit Stamp</t>
  </si>
  <si>
    <t>NY - New York</t>
  </si>
  <si>
    <t>NYCTY - New York New York City</t>
  </si>
  <si>
    <t>NC - North Carolina</t>
  </si>
  <si>
    <t>ND - North Dakota</t>
  </si>
  <si>
    <t>OH - Ohio</t>
  </si>
  <si>
    <t>OHCYH - Ohio Cuyahoga County</t>
  </si>
  <si>
    <t>OK - Oklahoma</t>
  </si>
  <si>
    <t>OKALQ - Oklahoma Alabama Quassarte</t>
  </si>
  <si>
    <t>OKAPC - Oklahoma Apache Tribe</t>
  </si>
  <si>
    <t>OKCKN - Oklahoma Cherokee Nation</t>
  </si>
  <si>
    <t>OKCAT - Oklahoma Cheyenne Arapaho Tribes</t>
  </si>
  <si>
    <t>OKCSN - Oklahoma Chickasaw Nation</t>
  </si>
  <si>
    <t>OKCTN - Oklahoma Choctaw Nation</t>
  </si>
  <si>
    <t>OKCPT - Oklahoma Citizen Potawatomi Tribe</t>
  </si>
  <si>
    <t>OKCMN - Oklahoma Comanche Nation</t>
  </si>
  <si>
    <t>OKEST - Oklahoma Eastern Shawnee Tribe</t>
  </si>
  <si>
    <t>OKFSA - Oklahoma Fort Sill Apache Tribe</t>
  </si>
  <si>
    <t>OKGTO - Oklahoma Gray Tribal Original</t>
  </si>
  <si>
    <t>OKIAT - Oklahoma Iowa Tribe</t>
  </si>
  <si>
    <t>OKKWN - Oklahoma Kaw Nation</t>
  </si>
  <si>
    <t>OKKTT - Oklahoma Kialegee Tribal Town</t>
  </si>
  <si>
    <t>OKKPT - Oklahoma Kickapoo Tribe</t>
  </si>
  <si>
    <t>OKMGU - Oklahoma Magenta Unity</t>
  </si>
  <si>
    <t>OKMIT - Oklahoma Miami Tribe</t>
  </si>
  <si>
    <t>OKMSC - Oklahoma Muscogee Creek</t>
  </si>
  <si>
    <t>OKNFR - Oklahoma Native Full Rate</t>
  </si>
  <si>
    <t>OKNCA - Oklahoma New Compact</t>
  </si>
  <si>
    <t>OKNCK - Oklahoma New Compact KS</t>
  </si>
  <si>
    <t>OKNCT - Oklahoma New Compact TX</t>
  </si>
  <si>
    <t>OKOTC - Oklahoma Orange Tribe Compact</t>
  </si>
  <si>
    <t>OKOSN - Oklahoma Osage Nation</t>
  </si>
  <si>
    <t>OKOMT - Oklahoma Otoe-Missouria Tribe</t>
  </si>
  <si>
    <t>OKOTT - Oklahoma Ottawa Tribe</t>
  </si>
  <si>
    <t>OKPWN - Oklahoma Pawnee Nation</t>
  </si>
  <si>
    <t>OKPNC - Oklahoma Ponca Tribe of Oklahoma</t>
  </si>
  <si>
    <t>OKQPW - Oklahoma Quapaw Tribe</t>
  </si>
  <si>
    <t>OKSFN - Oklahoma Sac Fox Nation</t>
  </si>
  <si>
    <t>OKSEM - Oklahoma Seminole Nation</t>
  </si>
  <si>
    <t>OKSTB - Oklahoma State Tribe Border</t>
  </si>
  <si>
    <t>OKTNU - Oklahoma Tan Unity</t>
  </si>
  <si>
    <t>OKTTT - Oklahoma Thlopthlocco Tribal Town</t>
  </si>
  <si>
    <t>OKTNK - Oklahoma Tonkawa Tribe</t>
  </si>
  <si>
    <t>OKTRB - Oklahoma Tribal</t>
  </si>
  <si>
    <t>OKWAT - Oklahoma Wichita Affiliated Tribes</t>
  </si>
  <si>
    <t>OKVVYN - Oklahoma Wyandotte Nation</t>
  </si>
  <si>
    <t>OKYTE - Oklahoma Yellow Trib Excp</t>
  </si>
  <si>
    <t>OR - Oregon</t>
  </si>
  <si>
    <t>PW - Palau</t>
  </si>
  <si>
    <t>PA - Pennsylvania</t>
  </si>
  <si>
    <t>PR - Puerto Rico</t>
  </si>
  <si>
    <t>RI - Rhode Island</t>
  </si>
  <si>
    <t>SC - South Carolina</t>
  </si>
  <si>
    <t>SD - South Dakota</t>
  </si>
  <si>
    <t>TN - Tennessee</t>
  </si>
  <si>
    <t>TX - Texas</t>
  </si>
  <si>
    <t>VI - U.S. Virgin Islands</t>
  </si>
  <si>
    <t>UNSTP - Unstamped</t>
  </si>
  <si>
    <t>UT - Utah</t>
  </si>
  <si>
    <t>VT - Vermont</t>
  </si>
  <si>
    <t>VA - Virginia</t>
  </si>
  <si>
    <t>VAABD - Virginia Abingdon</t>
  </si>
  <si>
    <t>VAAND - Virginia Annandale</t>
  </si>
  <si>
    <t>VAAPP - Virginia Appalachia</t>
  </si>
  <si>
    <t>VAARC - Virginia Arlington County</t>
  </si>
  <si>
    <t>VABED - Virginia Bedford</t>
  </si>
  <si>
    <t>VABSG - Virginia Big Stone Gap</t>
  </si>
  <si>
    <t>VABKB - Virginia Blacksburg</t>
  </si>
  <si>
    <t>VABKS - Virginia Blackstone</t>
  </si>
  <si>
    <t>VABLF - Virginia Bluefield</t>
  </si>
  <si>
    <t>VABRS - Virginia Bristol</t>
  </si>
  <si>
    <t>VABRW - Virginia Broadway</t>
  </si>
  <si>
    <t>VACHL - Virginia Chantilly</t>
  </si>
  <si>
    <t>VACHV - Virginia Charlottesville</t>
  </si>
  <si>
    <t>VACHP - Virginia Chesapeake</t>
  </si>
  <si>
    <t>VACHW - Virginia Chilhowie</t>
  </si>
  <si>
    <t>VACHB - Virginia Christiansburg</t>
  </si>
  <si>
    <t>VACLF - Virginia Clifton Forge</t>
  </si>
  <si>
    <t>VACLW - Virginia Clintwood</t>
  </si>
  <si>
    <t>VACOB - Virginia Coeburn</t>
  </si>
  <si>
    <t>VACOV - Virginia Covington City</t>
  </si>
  <si>
    <t>VACUL - Virginia Culpeper</t>
  </si>
  <si>
    <t>VADAM - Virginia Damascus</t>
  </si>
  <si>
    <t>VAFFX - Virginia Fairfax</t>
  </si>
  <si>
    <t>VAFRM - Virginia Farmville</t>
  </si>
  <si>
    <t>VAFAQ - Virginia Fauquier</t>
  </si>
  <si>
    <t>VAFRK - Virginia Franklin</t>
  </si>
  <si>
    <t>VAFKB - Virginia Fredericksburg</t>
  </si>
  <si>
    <t>VAGOR - Virginia Gordonsville</t>
  </si>
  <si>
    <t>VAHAM - Virginia Hampton</t>
  </si>
  <si>
    <t>VAHRC - Virginia Harrison City</t>
  </si>
  <si>
    <t>VAHRB - Virginia Harrisonburg</t>
  </si>
  <si>
    <t>VAHER - Virginia Herndon</t>
  </si>
  <si>
    <t>VAKNK - Virginia Kilmarnock</t>
  </si>
  <si>
    <t>VALUR - Virginia Luray</t>
  </si>
  <si>
    <t>VALYN - Virginia Lynchburg</t>
  </si>
  <si>
    <t>VAMAN - Virginia Manassas Park</t>
  </si>
  <si>
    <t>VAMAR - Virginia Marion</t>
  </si>
  <si>
    <t>VAMRT - Virginia Martinville</t>
  </si>
  <si>
    <t>VAMTJ - Virginia Mt Jackson</t>
  </si>
  <si>
    <t>VANMK - Virginia New Market</t>
  </si>
  <si>
    <t>VANPN - Virginia Newport News</t>
  </si>
  <si>
    <t>VANRF - Virginia Norfolk</t>
  </si>
  <si>
    <t>VANOV - Virginia Northern Virginia</t>
  </si>
  <si>
    <t>VANOR - Virginia Norton</t>
  </si>
  <si>
    <t>VAORT - Virginia Orange Town</t>
  </si>
  <si>
    <t>VAPET - Virginia Petersburg</t>
  </si>
  <si>
    <t>VAPOQ - Virginia Poquoson</t>
  </si>
  <si>
    <t>VAPOR - Virginia Portsmouth</t>
  </si>
  <si>
    <t>VAPUL - Virginia Pulaski</t>
  </si>
  <si>
    <t>VARAD - Virginia Radford</t>
  </si>
  <si>
    <t>VARNK - Virginia Roanoke</t>
  </si>
  <si>
    <t>VARKM - Virginia Rocky Mount</t>
  </si>
  <si>
    <t>VASAL - Virginia Salem</t>
  </si>
  <si>
    <t>VASCT - Virginia Scottsville</t>
  </si>
  <si>
    <t>VASMF - Virginia Smithfield</t>
  </si>
  <si>
    <t>VASPF - Virginia Springfield</t>
  </si>
  <si>
    <t>VASTN - Virginia Stuanton</t>
  </si>
  <si>
    <t>VASUF - Virginia Suffolk</t>
  </si>
  <si>
    <t>VATAP - Virginia Tappahannock</t>
  </si>
  <si>
    <t>VATAZ - Virginia Tazewell</t>
  </si>
  <si>
    <t>VATOA - Virginia Town of Ashland</t>
  </si>
  <si>
    <t>VATOS - Virginia Town of Stuart</t>
  </si>
  <si>
    <t>VAVIN - Virginia Vinton</t>
  </si>
  <si>
    <t>VAVAB - Virginia Virginia Beach</t>
  </si>
  <si>
    <t>VAWRN - Virginia Warrenton</t>
  </si>
  <si>
    <t>VAWRS - Virginia Warsaw</t>
  </si>
  <si>
    <t>VAWBC - Virginia Waynesboro City</t>
  </si>
  <si>
    <t>VAWTS - Virginia White Stone</t>
  </si>
  <si>
    <t>VAWIL - Virginia Williamsburg</t>
  </si>
  <si>
    <t>VAWCH - Virginia Winchester</t>
  </si>
  <si>
    <t>VAWNS - Virginia Windsor</t>
  </si>
  <si>
    <t>VAWIS - Virginia Wise</t>
  </si>
  <si>
    <t>VAWSK - Virginia Woodstock</t>
  </si>
  <si>
    <t>VAWYT - Virginia Wytheville</t>
  </si>
  <si>
    <t>WA - Washington</t>
  </si>
  <si>
    <t>WACVT - Washington Colville Tribal</t>
  </si>
  <si>
    <t>WAKST - Washington Kalispell Tribal</t>
  </si>
  <si>
    <t>WAPYT - Washington Puyallup Tribal</t>
  </si>
  <si>
    <t>WASWT - Washington Swinomish Tribal</t>
  </si>
  <si>
    <t>WAZOT - Washington Tribal Zero Value</t>
  </si>
  <si>
    <t>WAYKT - Washington Yakama Tribal</t>
  </si>
  <si>
    <t>WV - West Virginia</t>
  </si>
  <si>
    <t>WI - Wisconsin</t>
  </si>
  <si>
    <t>WITRB - Wisconsin Tribal</t>
  </si>
  <si>
    <t>WY - Wyoming</t>
  </si>
  <si>
    <t xml:space="preserve">   Complete the below sections if you answered YES to this question</t>
  </si>
  <si>
    <t>Instruction ID</t>
  </si>
  <si>
    <t>Instruction Description</t>
  </si>
  <si>
    <t>Do not use special characters or punctuation.</t>
  </si>
  <si>
    <t>State EIN (9 digit cigarette permit number)</t>
  </si>
  <si>
    <t>860100023</t>
  </si>
  <si>
    <t>Marlboro</t>
  </si>
  <si>
    <t>Customer FEIN</t>
  </si>
  <si>
    <t>Customer Name and Address</t>
  </si>
  <si>
    <t>State EIN</t>
  </si>
  <si>
    <t>USA</t>
  </si>
  <si>
    <t>United States of America</t>
  </si>
  <si>
    <t>UPC Unit of Measure
Select from dropdown:</t>
  </si>
  <si>
    <t>12345</t>
  </si>
  <si>
    <t>When entering FEIN enter 9 numbers.</t>
  </si>
  <si>
    <t>Little Cigar</t>
  </si>
  <si>
    <t>Total Beginning Inventory Count</t>
  </si>
  <si>
    <t>Total Beginning Inventory Gross Value</t>
  </si>
  <si>
    <t>Do you have Beginning Inventory? (Select YES or NO)</t>
  </si>
  <si>
    <t>Attribute</t>
  </si>
  <si>
    <t>Stamp Unit of Measure</t>
  </si>
  <si>
    <t>KSTRB</t>
  </si>
  <si>
    <t>Kansas Tribal</t>
  </si>
  <si>
    <t>MNTRB</t>
  </si>
  <si>
    <t>Minnesota Tribal</t>
  </si>
  <si>
    <t>Orange</t>
  </si>
  <si>
    <t>Stamp UOM</t>
  </si>
  <si>
    <t>Tax Value</t>
  </si>
  <si>
    <t>For guidance, read the notes within the header names when applicable, and refer to the "Uniformity Codes Help" tab on this spreadsheet</t>
  </si>
  <si>
    <t xml:space="preserve">This return is due on the 10th day of the month, following the month for which the report is made </t>
  </si>
  <si>
    <t>Tax Stamp Value (Iowa Only)</t>
  </si>
  <si>
    <t>1234567890</t>
  </si>
  <si>
    <t>12346</t>
  </si>
  <si>
    <t>Testing</t>
  </si>
  <si>
    <t>Gross Value
(Iowa Only)</t>
  </si>
  <si>
    <t>0987654321</t>
  </si>
  <si>
    <t>Total Adjustments Stick Count</t>
  </si>
  <si>
    <t>Total Beginning Inventory Stick Count</t>
  </si>
  <si>
    <t>Do you have Beginning Inventory (Select YES or NO)</t>
  </si>
  <si>
    <t>Manufacturer EIN</t>
  </si>
  <si>
    <t>ia</t>
  </si>
  <si>
    <t xml:space="preserve">                     For guidance, read the notes within the header names when applicable, and refer to the "Uniformity Code Help" tab on this spreadsheet</t>
  </si>
  <si>
    <t>Iowa Cigarette Unifomrity Report</t>
  </si>
  <si>
    <t>Use this form to report CIGARETTE transactions (please refer to the Uniformity Codes Help tab")</t>
  </si>
  <si>
    <t xml:space="preserve">Trasmission Header </t>
  </si>
  <si>
    <t>State EIN (9-digit tobacco permit number)*</t>
  </si>
  <si>
    <t>Return Details (tax period end date)</t>
  </si>
  <si>
    <t>Business representative (first name, last name, title, phone number, foreign phone number, email address)</t>
  </si>
  <si>
    <t>Do you have any transaction to report (yes or no)*</t>
  </si>
  <si>
    <t xml:space="preserve">Schedule Transactions </t>
  </si>
  <si>
    <t>Column B</t>
  </si>
  <si>
    <t>Schedule Code*</t>
  </si>
  <si>
    <t>Provide the appropriate code for the type of transaction</t>
  </si>
  <si>
    <t>Column C</t>
  </si>
  <si>
    <t>Date*</t>
  </si>
  <si>
    <t xml:space="preserve">Provide the date of invoice </t>
  </si>
  <si>
    <t>Column D</t>
  </si>
  <si>
    <t>Document Type*</t>
  </si>
  <si>
    <t xml:space="preserve">Provide the the type of document provided </t>
  </si>
  <si>
    <t>Column E</t>
  </si>
  <si>
    <t>Document Number*</t>
  </si>
  <si>
    <t>Provide the number provided within the document type</t>
  </si>
  <si>
    <t>Column F</t>
  </si>
  <si>
    <t>Customer Type*</t>
  </si>
  <si>
    <t>Provide the sellers/vendor desciption</t>
  </si>
  <si>
    <t>Column G</t>
  </si>
  <si>
    <t>Customer FEIN*</t>
  </si>
  <si>
    <t>Provide the Federal Employee Identification Number</t>
  </si>
  <si>
    <t>Column H</t>
  </si>
  <si>
    <t>Provide the your state Employer Idenfication Number</t>
  </si>
  <si>
    <t>Column I</t>
  </si>
  <si>
    <t>Provide the customers ID</t>
  </si>
  <si>
    <t>Column J</t>
  </si>
  <si>
    <t>Business Name Line 1*</t>
  </si>
  <si>
    <t xml:space="preserve">Provide the business name </t>
  </si>
  <si>
    <t>Column K</t>
  </si>
  <si>
    <t>Column L</t>
  </si>
  <si>
    <t>Type of Address*</t>
  </si>
  <si>
    <t>Provide type address</t>
  </si>
  <si>
    <t>Column M</t>
  </si>
  <si>
    <t>Foreign address</t>
  </si>
  <si>
    <t>Provide foreign address</t>
  </si>
  <si>
    <t>Column N</t>
  </si>
  <si>
    <t>Address Line 1*</t>
  </si>
  <si>
    <t>Provide the address from column L</t>
  </si>
  <si>
    <t>Column O</t>
  </si>
  <si>
    <t>Column P</t>
  </si>
  <si>
    <t>City*</t>
  </si>
  <si>
    <t xml:space="preserve">Provide the City </t>
  </si>
  <si>
    <t>Column Q</t>
  </si>
  <si>
    <t>State (or Provence)*</t>
  </si>
  <si>
    <t xml:space="preserve">Provide 2 digit state code </t>
  </si>
  <si>
    <t>Column R</t>
  </si>
  <si>
    <t>Country Code (Foreign Address Only)</t>
  </si>
  <si>
    <t>Provide Country Code only if selected yes on column N</t>
  </si>
  <si>
    <t>Column S</t>
  </si>
  <si>
    <t xml:space="preserve">ZIP code / Postal Code* </t>
  </si>
  <si>
    <t>Provide the Zip Code / Postal Code</t>
  </si>
  <si>
    <t>Column T</t>
  </si>
  <si>
    <t xml:space="preserve">Federal Description* </t>
  </si>
  <si>
    <t xml:space="preserve">Provide the type of product  </t>
  </si>
  <si>
    <t>Column U</t>
  </si>
  <si>
    <t xml:space="preserve">State Description* </t>
  </si>
  <si>
    <t>Column V</t>
  </si>
  <si>
    <t>MSA Status*</t>
  </si>
  <si>
    <t>Provide Master Settlement Agreement status</t>
  </si>
  <si>
    <t>Column W</t>
  </si>
  <si>
    <t>Invoice Sales Price**</t>
  </si>
  <si>
    <t>Provide Invoice price</t>
  </si>
  <si>
    <t>Column X</t>
  </si>
  <si>
    <t>Tax Jurisdiction*</t>
  </si>
  <si>
    <t>Provide Tax Jurisdiction</t>
  </si>
  <si>
    <t>Column Y</t>
  </si>
  <si>
    <t>UPS Number</t>
  </si>
  <si>
    <t>Provide universal product code number</t>
  </si>
  <si>
    <t>Column Z</t>
  </si>
  <si>
    <t>Provide universal product unit of measure</t>
  </si>
  <si>
    <t>Column AA</t>
  </si>
  <si>
    <t>Product Description*</t>
  </si>
  <si>
    <t>Provide description of product</t>
  </si>
  <si>
    <t xml:space="preserve">Column AB </t>
  </si>
  <si>
    <t>Manufacturer*</t>
  </si>
  <si>
    <t xml:space="preserve">Provide product manufacturer </t>
  </si>
  <si>
    <t>Column AC</t>
  </si>
  <si>
    <t>Manufacturer 9-digit FEIN</t>
  </si>
  <si>
    <t xml:space="preserve">Provide 9-digit Federal Employer Identification number of Manufacturer </t>
  </si>
  <si>
    <t>Column AD</t>
  </si>
  <si>
    <t>Brand Family*</t>
  </si>
  <si>
    <t>Provide brand family associated with product description</t>
  </si>
  <si>
    <t>Column AE</t>
  </si>
  <si>
    <t>Unit*</t>
  </si>
  <si>
    <t xml:space="preserve">Provide the number of products in one package </t>
  </si>
  <si>
    <t>Column AF</t>
  </si>
  <si>
    <t>Unit Description*</t>
  </si>
  <si>
    <t>Provide the type of packaging for product, CGR1 and CGR2 should only use "each" as a unit description.</t>
  </si>
  <si>
    <t>Column AG</t>
  </si>
  <si>
    <t>Weight/Volume*</t>
  </si>
  <si>
    <t>Provide the weight/volume for IASMF1 only</t>
  </si>
  <si>
    <t xml:space="preserve">Column AH </t>
  </si>
  <si>
    <t>Value*</t>
  </si>
  <si>
    <t>Provide the single price value for IA-OTP1, IACGR1 and IA-CGR2 only</t>
  </si>
  <si>
    <t>Column AL</t>
  </si>
  <si>
    <t xml:space="preserve">Quantity* </t>
  </si>
  <si>
    <t>Provide the total quanity of product</t>
  </si>
  <si>
    <t>Column AJ</t>
  </si>
  <si>
    <t>Stick count</t>
  </si>
  <si>
    <t>Provide the single unit stick count</t>
  </si>
  <si>
    <t>Column AK</t>
  </si>
  <si>
    <t>Extended Taxable Amount</t>
  </si>
  <si>
    <t>Calculated taxable amount</t>
  </si>
  <si>
    <t>*Required</t>
  </si>
  <si>
    <t>** Delivery Sellers only</t>
  </si>
  <si>
    <t xml:space="preserve">Was Delivery Service Used** </t>
  </si>
  <si>
    <t>Provide if a delivery service was used, yes or no</t>
  </si>
  <si>
    <t>Column AM</t>
  </si>
  <si>
    <t>Business Name Line 1**</t>
  </si>
  <si>
    <t>Column AN</t>
  </si>
  <si>
    <t>Business Name Line 2**</t>
  </si>
  <si>
    <t>Column AO</t>
  </si>
  <si>
    <t>9-Digit FEIN**</t>
  </si>
  <si>
    <t xml:space="preserve">Provide 9-digit Federal Employer Identification number </t>
  </si>
  <si>
    <t>Column AP</t>
  </si>
  <si>
    <t>Type of Address**</t>
  </si>
  <si>
    <t>Column AQ</t>
  </si>
  <si>
    <t>Foreign address**</t>
  </si>
  <si>
    <t>Column AR</t>
  </si>
  <si>
    <t>Address Line 1**</t>
  </si>
  <si>
    <t>Column AS</t>
  </si>
  <si>
    <t>Column AT</t>
  </si>
  <si>
    <t>City**</t>
  </si>
  <si>
    <t>Column AU</t>
  </si>
  <si>
    <t>State (or Provence)**</t>
  </si>
  <si>
    <t>Column AV</t>
  </si>
  <si>
    <t>Column AW</t>
  </si>
  <si>
    <t xml:space="preserve">ZIP code / Postal Code** </t>
  </si>
  <si>
    <t>Column AX</t>
  </si>
  <si>
    <t>Provide attention to name</t>
  </si>
  <si>
    <t>Column AY</t>
  </si>
  <si>
    <t>Phone Number**</t>
  </si>
  <si>
    <t>Provide 10-digit phone number</t>
  </si>
  <si>
    <t>Schedule Unaffixted Stamp Report</t>
  </si>
  <si>
    <t xml:space="preserve">Total beginning invertory count </t>
  </si>
  <si>
    <t>Total beginning invertory count gross value</t>
  </si>
  <si>
    <t xml:space="preserve">Attribute </t>
  </si>
  <si>
    <t>Provide stamp roll Idenfication number</t>
  </si>
  <si>
    <t xml:space="preserve">Stamp Unit of Measure* </t>
  </si>
  <si>
    <t>Count*</t>
  </si>
  <si>
    <t>Gross Value (iowa Only)*</t>
  </si>
  <si>
    <t>Date Received*</t>
  </si>
  <si>
    <t xml:space="preserve">Purchase order Number* </t>
  </si>
  <si>
    <t>Roll ID*</t>
  </si>
  <si>
    <t>Provide date of adjustment</t>
  </si>
  <si>
    <t xml:space="preserve">Type of Adjustment </t>
  </si>
  <si>
    <t>Provide type of adjustment</t>
  </si>
  <si>
    <t>Provide on explanation to support adjustment</t>
  </si>
  <si>
    <t>Column AB</t>
  </si>
  <si>
    <t>Schedule Pack</t>
  </si>
  <si>
    <t>Do you have a Beginning Inventory(yes or no)*</t>
  </si>
  <si>
    <t>Total Inventory Stick Count*</t>
  </si>
  <si>
    <t>Provide Federal Description</t>
  </si>
  <si>
    <t xml:space="preserve">Provide Master Settlement Agreement Status </t>
  </si>
  <si>
    <t>Federal Description*</t>
  </si>
  <si>
    <t>UPC Number*</t>
  </si>
  <si>
    <t>UPC Type/ UPSUOM*</t>
  </si>
  <si>
    <t xml:space="preserve">Brand Family </t>
  </si>
  <si>
    <t>Provide the total number of sticks per pack</t>
  </si>
  <si>
    <t xml:space="preserve">Total Sticks </t>
  </si>
  <si>
    <t xml:space="preserve">Column M </t>
  </si>
  <si>
    <t>Column AH</t>
  </si>
  <si>
    <t>Column AI</t>
  </si>
  <si>
    <t>Provide the ZIP Code / Postal Code</t>
  </si>
  <si>
    <t xml:space="preserve">Provide the city </t>
  </si>
  <si>
    <t xml:space="preserve">UPC UOM </t>
  </si>
  <si>
    <t>Provide the total count</t>
  </si>
  <si>
    <t>Provide stamp unit either 20 or 25</t>
  </si>
  <si>
    <t>Provide stamp color</t>
  </si>
  <si>
    <t>Provide purchased order number</t>
  </si>
  <si>
    <t xml:space="preserve">Provide date stamps were received </t>
  </si>
  <si>
    <t>Provide gross value = Count x 1.36</t>
  </si>
  <si>
    <t>Provide tax jurisdiction</t>
  </si>
  <si>
    <t xml:space="preserve">Provide universal product code </t>
  </si>
  <si>
    <t xml:space="preserve">Provide UPC unit of measure </t>
  </si>
  <si>
    <t>Provide manufacturer</t>
  </si>
  <si>
    <t>Provide manufacturer employer identification number</t>
  </si>
  <si>
    <t xml:space="preserve">Provide the total number of sticks </t>
  </si>
  <si>
    <t xml:space="preserve">Provide the type of adjustment </t>
  </si>
  <si>
    <t xml:space="preserve">Attribute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</si>
</sst>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
  </numFmts>
  <fonts count="25" x14ac:knownFonts="1">
    <font>
      <sz val="9"/>
      <color theme="1"/>
      <name val="Calibri"/>
      <scheme val="minor"/>
    </font>
    <font>
      <sz val="11"/>
      <color theme="1"/>
      <name val="Calibri"/>
      <family val="2"/>
      <scheme val="minor"/>
    </font>
    <font>
      <sz val="11"/>
      <color theme="1"/>
      <name val="Calibri"/>
      <family val="2"/>
      <scheme val="minor"/>
    </font>
    <font>
      <sz val="9"/>
      <color theme="1"/>
      <name val="Calibri"/>
    </font>
    <font>
      <b/>
      <sz val="15"/>
      <color rgb="FF242852"/>
      <name val="Calibri"/>
    </font>
    <font>
      <sz val="9"/>
      <name val="Calibri"/>
    </font>
    <font>
      <b/>
      <sz val="12"/>
      <color theme="1"/>
      <name val="Calibri"/>
    </font>
    <font>
      <sz val="7"/>
      <color theme="1"/>
      <name val="Calibri"/>
    </font>
    <font>
      <b/>
      <sz val="9"/>
      <color theme="1"/>
      <name val="Calibri"/>
    </font>
    <font>
      <b/>
      <sz val="13"/>
      <color rgb="FF242852"/>
      <name val="Calibri"/>
    </font>
    <font>
      <b/>
      <sz val="11"/>
      <color rgb="FF242852"/>
      <name val="Calibri"/>
    </font>
    <font>
      <sz val="18"/>
      <color rgb="FF242852"/>
      <name val="Calibri"/>
    </font>
    <font>
      <b/>
      <sz val="9"/>
      <color rgb="FFFF0000"/>
      <name val="Calibri"/>
    </font>
    <font>
      <sz val="9"/>
      <color rgb="FF3F3F76"/>
      <name val="Calibri"/>
    </font>
    <font>
      <sz val="9"/>
      <color theme="1"/>
      <name val="Calibri"/>
      <scheme val="minor"/>
    </font>
    <font>
      <sz val="6"/>
      <color theme="1"/>
      <name val="Calibri"/>
    </font>
    <font>
      <b/>
      <sz val="11"/>
      <color theme="1"/>
      <name val="Calibri"/>
    </font>
    <font>
      <sz val="9"/>
      <color rgb="FF242852"/>
      <name val="Calibri"/>
    </font>
    <font>
      <b/>
      <sz val="9"/>
      <color theme="1"/>
      <name val="Calibri"/>
      <family val="2"/>
      <scheme val="minor"/>
    </font>
    <font>
      <sz val="9"/>
      <color theme="1"/>
      <name val="Calibri"/>
      <family val="2"/>
      <scheme val="minor"/>
    </font>
    <font>
      <sz val="9"/>
      <color theme="1"/>
      <name val="Calibri"/>
      <family val="2"/>
    </font>
    <font>
      <b/>
      <sz val="9"/>
      <color theme="1"/>
      <name val="Calibri"/>
      <family val="2"/>
    </font>
    <font>
      <sz val="9"/>
      <color rgb="FF3F3F76"/>
      <name val="Calibri"/>
      <family val="2"/>
    </font>
    <font>
      <b/>
      <sz val="13"/>
      <color rgb="FF242852"/>
      <name val="Calibri"/>
      <family val="2"/>
    </font>
    <font>
      <sz val="9"/>
      <name val="Calibri"/>
      <family val="2"/>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8D8D8"/>
        <bgColor rgb="FFD8D8D8"/>
      </patternFill>
    </fill>
    <fill>
      <patternFill patternType="solid">
        <fgColor rgb="FFFFCC99"/>
        <bgColor rgb="FFFFCC99"/>
      </patternFill>
    </fill>
    <fill>
      <patternFill patternType="solid">
        <fgColor rgb="FFFFFF00"/>
        <bgColor rgb="FFD8D8D8"/>
      </patternFill>
    </fill>
    <fill>
      <patternFill patternType="solid">
        <fgColor theme="0" tint="-0.14999847407452621"/>
        <bgColor rgb="FFFFFF00"/>
      </patternFill>
    </fill>
    <fill>
      <patternFill patternType="solid">
        <fgColor rgb="FFFFFF00"/>
        <bgColor rgb="FFCCCCCC"/>
      </patternFill>
    </fill>
  </fills>
  <borders count="87">
    <border>
      <left/>
      <right/>
      <top/>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theme="4"/>
      </bottom>
      <diagonal/>
    </border>
    <border>
      <left/>
      <right style="medium">
        <color rgb="FF000000"/>
      </right>
      <top/>
      <bottom style="thin">
        <color theme="4"/>
      </bottom>
      <diagonal/>
    </border>
    <border>
      <left style="medium">
        <color rgb="FF000000"/>
      </left>
      <right/>
      <top style="thin">
        <color theme="4"/>
      </top>
      <bottom/>
      <diagonal/>
    </border>
    <border>
      <left/>
      <right style="medium">
        <color rgb="FF000000"/>
      </right>
      <top style="thin">
        <color theme="4"/>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medium">
        <color rgb="FF000000"/>
      </left>
      <right/>
      <top/>
      <bottom/>
      <diagonal/>
    </border>
    <border>
      <left/>
      <right style="medium">
        <color rgb="FF000000"/>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A5A5A5"/>
      </right>
      <top style="thin">
        <color rgb="FF000000"/>
      </top>
      <bottom style="thin">
        <color rgb="FF000000"/>
      </bottom>
      <diagonal/>
    </border>
    <border>
      <left style="thin">
        <color rgb="FFA5A5A5"/>
      </left>
      <right style="thin">
        <color rgb="FFA5A5A5"/>
      </right>
      <top style="thin">
        <color rgb="FF000000"/>
      </top>
      <bottom style="thin">
        <color rgb="FF000000"/>
      </bottom>
      <diagonal/>
    </border>
    <border>
      <left style="thin">
        <color rgb="FFA5A5A5"/>
      </left>
      <right style="medium">
        <color rgb="FF000000"/>
      </right>
      <top style="thin">
        <color rgb="FF000000"/>
      </top>
      <bottom style="thin">
        <color rgb="FF000000"/>
      </bottom>
      <diagonal/>
    </border>
    <border>
      <left style="thin">
        <color rgb="FFA5A5A5"/>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style="medium">
        <color rgb="FF000000"/>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medium">
        <color rgb="FF000000"/>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rgb="FF7F7F7F"/>
      </left>
      <right style="medium">
        <color rgb="FF000000"/>
      </right>
      <top style="thin">
        <color rgb="FF7F7F7F"/>
      </top>
      <bottom style="thin">
        <color rgb="FF7F7F7F"/>
      </bottom>
      <diagonal/>
    </border>
    <border>
      <left style="medium">
        <color rgb="FF000000"/>
      </left>
      <right style="thin">
        <color rgb="FF7F7F7F"/>
      </right>
      <top/>
      <bottom/>
      <diagonal/>
    </border>
    <border>
      <left style="thin">
        <color rgb="FF7F7F7F"/>
      </left>
      <right style="thin">
        <color rgb="FF7F7F7F"/>
      </right>
      <top/>
      <bottom/>
      <diagonal/>
    </border>
    <border>
      <left style="thin">
        <color rgb="FF7F7F7F"/>
      </left>
      <right style="thin">
        <color rgb="FF7F7F7F"/>
      </right>
      <top style="thin">
        <color rgb="FF7F7F7F"/>
      </top>
      <bottom/>
      <diagonal/>
    </border>
    <border>
      <left/>
      <right style="thin">
        <color rgb="FFA5A5A5"/>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style="thin">
        <color rgb="FF000000"/>
      </left>
      <right/>
      <top/>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thin">
        <color rgb="FFA5A5A5"/>
      </left>
      <right style="thin">
        <color rgb="FFA5A5A5"/>
      </right>
      <top/>
      <bottom style="thin">
        <color rgb="FF000000"/>
      </bottom>
      <diagonal/>
    </border>
    <border>
      <left style="medium">
        <color rgb="FF000000"/>
      </left>
      <right style="thin">
        <color rgb="FFA5A5A5"/>
      </right>
      <top/>
      <bottom style="thin">
        <color rgb="FF000000"/>
      </bottom>
      <diagonal/>
    </border>
    <border>
      <left style="thin">
        <color rgb="FFA5A5A5"/>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style="thin">
        <color rgb="FFA5A5A5"/>
      </left>
      <right/>
      <top/>
      <bottom style="thin">
        <color rgb="FF000000"/>
      </bottom>
      <diagonal/>
    </border>
    <border>
      <left/>
      <right/>
      <top/>
      <bottom style="thin">
        <color rgb="FF0C0C0C"/>
      </bottom>
      <diagonal/>
    </border>
    <border>
      <left/>
      <right/>
      <top/>
      <bottom style="thin">
        <color rgb="FF0C0C0C"/>
      </bottom>
      <diagonal/>
    </border>
    <border>
      <left/>
      <right/>
      <top/>
      <bottom style="thin">
        <color rgb="FF0C0C0C"/>
      </bottom>
      <diagonal/>
    </border>
    <border>
      <left/>
      <right/>
      <top style="thin">
        <color rgb="FF0C0C0C"/>
      </top>
      <bottom style="thin">
        <color rgb="FF0C0C0C"/>
      </bottom>
      <diagonal/>
    </border>
    <border>
      <left/>
      <right/>
      <top style="thin">
        <color rgb="FF7F7F7F"/>
      </top>
      <bottom style="thin">
        <color rgb="FF7F7F7F"/>
      </bottom>
      <diagonal/>
    </border>
    <border>
      <left/>
      <right/>
      <top/>
      <bottom style="thin">
        <color rgb="FF0C0C0C"/>
      </bottom>
      <diagonal/>
    </border>
    <border>
      <left/>
      <right/>
      <top/>
      <bottom/>
      <diagonal/>
    </border>
    <border>
      <left/>
      <right/>
      <top/>
      <bottom/>
      <diagonal/>
    </border>
    <border>
      <left/>
      <right/>
      <top/>
      <bottom style="thin">
        <color rgb="FF0C0C0C"/>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A5A5A5"/>
      </left>
      <right style="thin">
        <color indexed="64"/>
      </right>
      <top style="thin">
        <color indexed="64"/>
      </top>
      <bottom style="thin">
        <color rgb="FF000000"/>
      </bottom>
      <diagonal/>
    </border>
    <border>
      <left style="thin">
        <color rgb="FFA5A5A5"/>
      </left>
      <right style="medium">
        <color auto="1"/>
      </right>
      <top style="thin">
        <color indexed="64"/>
      </top>
      <bottom style="thin">
        <color rgb="FF000000"/>
      </bottom>
      <diagonal/>
    </border>
    <border>
      <left style="thin">
        <color rgb="FF7F7F7F"/>
      </left>
      <right style="medium">
        <color auto="1"/>
      </right>
      <top style="thin">
        <color rgb="FF000000"/>
      </top>
      <bottom style="thin">
        <color rgb="FF7F7F7F"/>
      </bottom>
      <diagonal/>
    </border>
    <border>
      <left style="thin">
        <color rgb="FF7F7F7F"/>
      </left>
      <right style="thin">
        <color rgb="FF7F7F7F"/>
      </right>
      <top style="thin">
        <color rgb="FF000000"/>
      </top>
      <bottom style="thin">
        <color rgb="FF7F7F7F"/>
      </bottom>
      <diagonal/>
    </border>
    <border>
      <left style="thin">
        <color rgb="FF000000"/>
      </left>
      <right/>
      <top style="thin">
        <color rgb="FF000000"/>
      </top>
      <bottom/>
      <diagonal/>
    </border>
    <border>
      <left/>
      <right style="thin">
        <color indexed="64"/>
      </right>
      <top style="thin">
        <color rgb="FF0C0C0C"/>
      </top>
      <bottom style="thin">
        <color rgb="FF0C0C0C"/>
      </bottom>
      <diagonal/>
    </border>
    <border>
      <left/>
      <right style="thin">
        <color indexed="64"/>
      </right>
      <top style="thin">
        <color rgb="FF7F7F7F"/>
      </top>
      <bottom style="thin">
        <color rgb="FF7F7F7F"/>
      </bottom>
      <diagonal/>
    </border>
    <border>
      <left style="medium">
        <color indexed="64"/>
      </left>
      <right style="thin">
        <color rgb="FF7F7F7F"/>
      </right>
      <top style="thin">
        <color rgb="FF000000"/>
      </top>
      <bottom style="thin">
        <color rgb="FF7F7F7F"/>
      </bottom>
      <diagonal/>
    </border>
  </borders>
  <cellStyleXfs count="2">
    <xf numFmtId="0" fontId="0" fillId="0" borderId="0"/>
    <xf numFmtId="0" fontId="14" fillId="0" borderId="73"/>
  </cellStyleXfs>
  <cellXfs count="288">
    <xf numFmtId="0" fontId="0" fillId="0" borderId="0" xfId="0" applyFont="1" applyAlignment="1"/>
    <xf numFmtId="0" fontId="3" fillId="2" borderId="1" xfId="0" applyFont="1" applyFill="1" applyBorder="1" applyAlignment="1">
      <alignment horizontal="right"/>
    </xf>
    <xf numFmtId="0" fontId="3" fillId="3" borderId="4" xfId="0" applyFont="1" applyFill="1" applyBorder="1"/>
    <xf numFmtId="0" fontId="3" fillId="3" borderId="5" xfId="0" applyFont="1" applyFill="1" applyBorder="1"/>
    <xf numFmtId="0" fontId="3" fillId="2" borderId="1" xfId="0" applyFont="1" applyFill="1" applyBorder="1"/>
    <xf numFmtId="0" fontId="7" fillId="2" borderId="1" xfId="0" applyFont="1" applyFill="1" applyBorder="1"/>
    <xf numFmtId="0" fontId="3" fillId="3" borderId="10" xfId="0" applyFont="1" applyFill="1" applyBorder="1"/>
    <xf numFmtId="49" fontId="3" fillId="3" borderId="4" xfId="0" applyNumberFormat="1" applyFont="1" applyFill="1" applyBorder="1"/>
    <xf numFmtId="49" fontId="3" fillId="3" borderId="5" xfId="0" applyNumberFormat="1" applyFont="1" applyFill="1" applyBorder="1"/>
    <xf numFmtId="0" fontId="8" fillId="5" borderId="14" xfId="0" applyFont="1" applyFill="1" applyBorder="1"/>
    <xf numFmtId="0" fontId="8" fillId="5" borderId="20" xfId="0" applyFont="1" applyFill="1" applyBorder="1"/>
    <xf numFmtId="0" fontId="3" fillId="2" borderId="5" xfId="0" applyFont="1" applyFill="1" applyBorder="1"/>
    <xf numFmtId="0" fontId="3" fillId="3" borderId="22" xfId="0" applyFont="1" applyFill="1" applyBorder="1"/>
    <xf numFmtId="0" fontId="3" fillId="0" borderId="0" xfId="0" applyFont="1"/>
    <xf numFmtId="0" fontId="3" fillId="2" borderId="1" xfId="0" applyFont="1" applyFill="1" applyBorder="1" applyAlignment="1">
      <alignment vertical="center" wrapText="1"/>
    </xf>
    <xf numFmtId="0" fontId="8" fillId="4" borderId="38" xfId="0" applyFont="1" applyFill="1" applyBorder="1" applyAlignment="1">
      <alignment horizontal="left" vertical="center" wrapText="1"/>
    </xf>
    <xf numFmtId="0" fontId="8" fillId="5" borderId="39" xfId="0" applyFont="1" applyFill="1" applyBorder="1" applyAlignment="1">
      <alignment horizontal="left" vertical="center" wrapText="1"/>
    </xf>
    <xf numFmtId="0" fontId="8" fillId="4" borderId="37" xfId="0" applyFont="1" applyFill="1" applyBorder="1" applyAlignment="1">
      <alignment horizontal="left" vertical="center" wrapText="1"/>
    </xf>
    <xf numFmtId="0" fontId="8" fillId="5" borderId="38" xfId="0" applyFont="1" applyFill="1" applyBorder="1" applyAlignment="1">
      <alignment horizontal="left" vertical="center" wrapText="1"/>
    </xf>
    <xf numFmtId="0" fontId="8" fillId="4" borderId="39" xfId="0" applyFont="1" applyFill="1" applyBorder="1" applyAlignment="1">
      <alignment horizontal="left" vertical="center" wrapText="1"/>
    </xf>
    <xf numFmtId="0" fontId="13" fillId="0" borderId="47" xfId="0" applyFont="1" applyBorder="1" applyAlignment="1"/>
    <xf numFmtId="49" fontId="13" fillId="0" borderId="46" xfId="0" applyNumberFormat="1" applyFont="1" applyBorder="1" applyAlignment="1"/>
    <xf numFmtId="49" fontId="13" fillId="0" borderId="48" xfId="0" applyNumberFormat="1" applyFont="1" applyBorder="1" applyAlignment="1"/>
    <xf numFmtId="49" fontId="13" fillId="0" borderId="49" xfId="0" applyNumberFormat="1" applyFont="1" applyBorder="1" applyAlignment="1"/>
    <xf numFmtId="0" fontId="13" fillId="0" borderId="42" xfId="0" applyFont="1" applyBorder="1" applyAlignment="1">
      <alignment horizontal="left"/>
    </xf>
    <xf numFmtId="0" fontId="13" fillId="0" borderId="43" xfId="0" applyFont="1" applyBorder="1" applyAlignment="1">
      <alignment horizontal="left"/>
    </xf>
    <xf numFmtId="0" fontId="9" fillId="2" borderId="5" xfId="0" applyFont="1" applyFill="1" applyBorder="1" applyAlignment="1">
      <alignment horizontal="left"/>
    </xf>
    <xf numFmtId="0" fontId="8" fillId="5" borderId="60" xfId="0" applyFont="1" applyFill="1" applyBorder="1" applyAlignment="1">
      <alignment horizontal="left" vertical="center" wrapText="1"/>
    </xf>
    <xf numFmtId="0" fontId="8" fillId="4" borderId="60" xfId="0" applyFont="1" applyFill="1" applyBorder="1" applyAlignment="1">
      <alignment horizontal="left" vertical="center" wrapText="1"/>
    </xf>
    <xf numFmtId="0" fontId="8" fillId="4" borderId="62" xfId="0" applyFont="1" applyFill="1" applyBorder="1" applyAlignment="1">
      <alignment horizontal="left" vertical="center" wrapText="1"/>
    </xf>
    <xf numFmtId="0" fontId="8" fillId="4" borderId="53" xfId="0" applyFont="1" applyFill="1" applyBorder="1" applyAlignment="1">
      <alignment horizontal="left" vertical="center" wrapText="1"/>
    </xf>
    <xf numFmtId="0" fontId="8" fillId="4" borderId="61" xfId="0" applyFont="1" applyFill="1" applyBorder="1" applyAlignment="1">
      <alignment horizontal="left" vertical="center" wrapText="1"/>
    </xf>
    <xf numFmtId="0" fontId="8" fillId="4" borderId="65" xfId="0" applyFont="1" applyFill="1" applyBorder="1" applyAlignment="1">
      <alignment horizontal="left" vertical="center" wrapText="1"/>
    </xf>
    <xf numFmtId="0" fontId="8" fillId="4" borderId="40" xfId="0" applyFont="1" applyFill="1" applyBorder="1" applyAlignment="1">
      <alignment horizontal="left" vertical="center" wrapText="1"/>
    </xf>
    <xf numFmtId="0" fontId="3" fillId="2" borderId="5" xfId="0" applyFont="1" applyFill="1" applyBorder="1" applyAlignment="1">
      <alignment horizontal="right"/>
    </xf>
    <xf numFmtId="0" fontId="11" fillId="2" borderId="57" xfId="0" applyFont="1" applyFill="1" applyBorder="1" applyAlignment="1">
      <alignment horizontal="left" vertical="top"/>
    </xf>
    <xf numFmtId="0" fontId="3" fillId="2" borderId="57" xfId="0" applyFont="1" applyFill="1" applyBorder="1" applyAlignment="1">
      <alignment horizontal="left"/>
    </xf>
    <xf numFmtId="0" fontId="9" fillId="0" borderId="66" xfId="0" applyFont="1" applyBorder="1" applyAlignment="1">
      <alignment horizontal="left"/>
    </xf>
    <xf numFmtId="0" fontId="9" fillId="2" borderId="5" xfId="0" applyFont="1" applyFill="1" applyBorder="1"/>
    <xf numFmtId="0" fontId="8" fillId="5" borderId="69" xfId="0" applyFont="1" applyFill="1" applyBorder="1" applyAlignment="1">
      <alignment horizontal="left" vertical="center"/>
    </xf>
    <xf numFmtId="0" fontId="3" fillId="2" borderId="70" xfId="0" applyFont="1" applyFill="1" applyBorder="1"/>
    <xf numFmtId="0" fontId="9" fillId="0" borderId="0" xfId="0" applyFont="1"/>
    <xf numFmtId="0" fontId="9" fillId="2" borderId="71" xfId="0" applyFont="1" applyFill="1" applyBorder="1"/>
    <xf numFmtId="0" fontId="9" fillId="0" borderId="66" xfId="0" applyFont="1" applyBorder="1"/>
    <xf numFmtId="0" fontId="3" fillId="2" borderId="70" xfId="0" applyFont="1" applyFill="1" applyBorder="1" applyAlignment="1">
      <alignment horizontal="left"/>
    </xf>
    <xf numFmtId="0" fontId="3" fillId="4" borderId="70" xfId="0" applyFont="1" applyFill="1" applyBorder="1"/>
    <xf numFmtId="0" fontId="16" fillId="0" borderId="0" xfId="0" applyFont="1"/>
    <xf numFmtId="0" fontId="8" fillId="0" borderId="0" xfId="0" applyFont="1"/>
    <xf numFmtId="22" fontId="3" fillId="0" borderId="0" xfId="0" applyNumberFormat="1" applyFont="1"/>
    <xf numFmtId="0" fontId="8" fillId="5" borderId="5" xfId="0" applyFont="1" applyFill="1" applyBorder="1" applyAlignment="1">
      <alignment vertical="center"/>
    </xf>
    <xf numFmtId="0" fontId="13" fillId="6" borderId="46" xfId="0" applyFont="1" applyFill="1" applyBorder="1"/>
    <xf numFmtId="0" fontId="0" fillId="0" borderId="0" xfId="0" applyFont="1" applyAlignment="1"/>
    <xf numFmtId="0" fontId="3" fillId="3" borderId="11" xfId="0" applyFont="1" applyFill="1" applyBorder="1" applyAlignment="1">
      <alignment horizontal="left"/>
    </xf>
    <xf numFmtId="49" fontId="3" fillId="0" borderId="15" xfId="0" applyNumberFormat="1" applyFont="1" applyBorder="1" applyAlignment="1">
      <alignment horizontal="left"/>
    </xf>
    <xf numFmtId="0" fontId="3" fillId="0" borderId="15" xfId="0" applyFont="1" applyBorder="1" applyAlignment="1">
      <alignment horizontal="left"/>
    </xf>
    <xf numFmtId="49" fontId="3" fillId="0" borderId="21" xfId="0" applyNumberFormat="1" applyFont="1" applyBorder="1" applyAlignment="1">
      <alignment horizontal="left"/>
    </xf>
    <xf numFmtId="0" fontId="3" fillId="3" borderId="22" xfId="0" applyFont="1" applyFill="1" applyBorder="1" applyAlignment="1">
      <alignment horizontal="left"/>
    </xf>
    <xf numFmtId="0" fontId="3" fillId="3" borderId="5" xfId="0" applyFont="1" applyFill="1" applyBorder="1" applyAlignment="1">
      <alignment horizontal="left"/>
    </xf>
    <xf numFmtId="0" fontId="0" fillId="0" borderId="0" xfId="0" applyFont="1" applyAlignment="1">
      <alignment horizontal="left"/>
    </xf>
    <xf numFmtId="0" fontId="3" fillId="2" borderId="1" xfId="0" applyFont="1" applyFill="1" applyBorder="1" applyAlignment="1">
      <alignment horizontal="left"/>
    </xf>
    <xf numFmtId="0" fontId="3" fillId="0" borderId="0" xfId="0" applyFont="1" applyAlignment="1">
      <alignment horizontal="left"/>
    </xf>
    <xf numFmtId="0" fontId="3" fillId="2" borderId="1" xfId="0" applyFont="1" applyFill="1" applyBorder="1" applyAlignment="1">
      <alignment horizontal="left" vertical="center" wrapText="1"/>
    </xf>
    <xf numFmtId="0" fontId="13" fillId="0" borderId="46" xfId="0" applyFont="1" applyBorder="1" applyAlignment="1">
      <alignment horizontal="left"/>
    </xf>
    <xf numFmtId="0" fontId="13" fillId="0" borderId="47" xfId="0" applyFont="1" applyBorder="1" applyAlignment="1">
      <alignment horizontal="left"/>
    </xf>
    <xf numFmtId="49" fontId="13" fillId="0" borderId="46" xfId="0" applyNumberFormat="1" applyFont="1" applyBorder="1" applyAlignment="1">
      <alignment horizontal="left"/>
    </xf>
    <xf numFmtId="0" fontId="3" fillId="2" borderId="1" xfId="0" applyFont="1" applyFill="1" applyBorder="1" applyAlignment="1"/>
    <xf numFmtId="0" fontId="3" fillId="0" borderId="23" xfId="0" applyFont="1" applyBorder="1" applyAlignment="1"/>
    <xf numFmtId="14" fontId="3" fillId="0" borderId="0" xfId="0" applyNumberFormat="1" applyFont="1" applyAlignment="1"/>
    <xf numFmtId="0" fontId="3" fillId="0" borderId="0" xfId="0" applyFont="1" applyAlignment="1"/>
    <xf numFmtId="0" fontId="3" fillId="0" borderId="24" xfId="0" applyFont="1" applyBorder="1" applyAlignment="1"/>
    <xf numFmtId="2" fontId="3" fillId="0" borderId="0" xfId="0" applyNumberFormat="1" applyFont="1" applyAlignment="1"/>
    <xf numFmtId="164" fontId="3" fillId="0" borderId="0" xfId="0" applyNumberFormat="1" applyFont="1" applyAlignment="1"/>
    <xf numFmtId="0" fontId="8" fillId="4" borderId="37" xfId="0" applyFont="1" applyFill="1" applyBorder="1" applyAlignment="1">
      <alignment vertical="center" wrapText="1"/>
    </xf>
    <xf numFmtId="0" fontId="8" fillId="4" borderId="38" xfId="0" applyFont="1" applyFill="1" applyBorder="1" applyAlignment="1">
      <alignment vertical="center" wrapText="1"/>
    </xf>
    <xf numFmtId="0" fontId="8" fillId="5" borderId="38" xfId="0" applyFont="1" applyFill="1" applyBorder="1" applyAlignment="1">
      <alignment vertical="center" wrapText="1"/>
    </xf>
    <xf numFmtId="0" fontId="8" fillId="4" borderId="39" xfId="0" applyFont="1" applyFill="1" applyBorder="1" applyAlignment="1">
      <alignment vertical="center" wrapText="1"/>
    </xf>
    <xf numFmtId="0" fontId="8" fillId="5" borderId="37" xfId="0" applyFont="1" applyFill="1" applyBorder="1" applyAlignment="1">
      <alignment vertical="center" wrapText="1"/>
    </xf>
    <xf numFmtId="0" fontId="8" fillId="5" borderId="40" xfId="0" applyFont="1" applyFill="1" applyBorder="1" applyAlignment="1">
      <alignment vertical="center" wrapText="1"/>
    </xf>
    <xf numFmtId="0" fontId="13" fillId="0" borderId="42" xfId="0" applyFont="1" applyBorder="1" applyAlignment="1"/>
    <xf numFmtId="49" fontId="13" fillId="0" borderId="43" xfId="0" applyNumberFormat="1" applyFont="1" applyBorder="1" applyAlignment="1"/>
    <xf numFmtId="0" fontId="13" fillId="0" borderId="43" xfId="0" applyFont="1" applyBorder="1" applyAlignment="1"/>
    <xf numFmtId="0" fontId="13" fillId="0" borderId="31" xfId="0" applyFont="1" applyBorder="1" applyAlignment="1"/>
    <xf numFmtId="0" fontId="13" fillId="0" borderId="45" xfId="0" applyFont="1" applyBorder="1" applyAlignment="1"/>
    <xf numFmtId="0" fontId="13" fillId="0" borderId="44" xfId="0" applyFont="1" applyBorder="1" applyAlignment="1"/>
    <xf numFmtId="1" fontId="13" fillId="0" borderId="42" xfId="0" applyNumberFormat="1" applyFont="1" applyBorder="1" applyAlignment="1"/>
    <xf numFmtId="1" fontId="13" fillId="0" borderId="43" xfId="0" applyNumberFormat="1" applyFont="1" applyBorder="1" applyAlignment="1"/>
    <xf numFmtId="0" fontId="13" fillId="0" borderId="50" xfId="0" applyFont="1" applyBorder="1" applyAlignment="1"/>
    <xf numFmtId="0" fontId="13" fillId="0" borderId="51" xfId="0" applyFont="1" applyBorder="1" applyAlignment="1"/>
    <xf numFmtId="1" fontId="13" fillId="0" borderId="51" xfId="0" applyNumberFormat="1" applyFont="1" applyBorder="1" applyAlignment="1"/>
    <xf numFmtId="49" fontId="13" fillId="0" borderId="52" xfId="0" applyNumberFormat="1" applyFont="1" applyBorder="1" applyAlignment="1"/>
    <xf numFmtId="0" fontId="3" fillId="2" borderId="14" xfId="0" applyFont="1" applyFill="1" applyBorder="1" applyAlignment="1"/>
    <xf numFmtId="0" fontId="3" fillId="2" borderId="32" xfId="0" applyFont="1" applyFill="1" applyBorder="1" applyAlignment="1"/>
    <xf numFmtId="0" fontId="14" fillId="0" borderId="14" xfId="0" applyFont="1" applyBorder="1" applyAlignment="1"/>
    <xf numFmtId="0" fontId="14" fillId="0" borderId="32" xfId="0" applyFont="1" applyBorder="1" applyAlignment="1"/>
    <xf numFmtId="0" fontId="3" fillId="2" borderId="5" xfId="0" applyFont="1" applyFill="1" applyBorder="1" applyAlignment="1">
      <alignment horizontal="left"/>
    </xf>
    <xf numFmtId="0" fontId="3" fillId="2" borderId="11" xfId="0" applyFont="1" applyFill="1" applyBorder="1" applyAlignment="1">
      <alignment horizontal="left"/>
    </xf>
    <xf numFmtId="0" fontId="3" fillId="2" borderId="4" xfId="0" applyFont="1" applyFill="1" applyBorder="1" applyAlignment="1">
      <alignment horizontal="left"/>
    </xf>
    <xf numFmtId="0" fontId="13" fillId="0" borderId="32" xfId="0" applyFont="1" applyBorder="1" applyAlignment="1">
      <alignment horizontal="left"/>
    </xf>
    <xf numFmtId="0" fontId="3" fillId="2" borderId="5" xfId="0" applyFont="1" applyFill="1" applyBorder="1" applyAlignment="1">
      <alignment horizontal="left" vertical="top"/>
    </xf>
    <xf numFmtId="0" fontId="3" fillId="2" borderId="54" xfId="0" applyFont="1" applyFill="1" applyBorder="1" applyAlignment="1">
      <alignment horizontal="left"/>
    </xf>
    <xf numFmtId="0" fontId="3" fillId="2" borderId="55" xfId="0" applyFont="1" applyFill="1" applyBorder="1" applyAlignment="1">
      <alignment horizontal="left"/>
    </xf>
    <xf numFmtId="49" fontId="13" fillId="0" borderId="46" xfId="0" applyNumberFormat="1" applyFont="1" applyBorder="1" applyAlignment="1">
      <alignment horizontal="left" vertical="top"/>
    </xf>
    <xf numFmtId="0" fontId="15" fillId="2" borderId="1" xfId="0" applyFont="1" applyFill="1" applyBorder="1" applyAlignment="1">
      <alignment horizontal="left"/>
    </xf>
    <xf numFmtId="0" fontId="15" fillId="2" borderId="5" xfId="0" applyFont="1" applyFill="1" applyBorder="1" applyAlignment="1">
      <alignment horizontal="left"/>
    </xf>
    <xf numFmtId="0" fontId="15" fillId="2" borderId="11" xfId="0" applyFont="1" applyFill="1" applyBorder="1" applyAlignment="1">
      <alignment horizontal="left"/>
    </xf>
    <xf numFmtId="0" fontId="15" fillId="2" borderId="4" xfId="0" applyFont="1" applyFill="1" applyBorder="1" applyAlignment="1">
      <alignment horizontal="left"/>
    </xf>
    <xf numFmtId="0" fontId="15" fillId="2" borderId="63" xfId="0" applyFont="1" applyFill="1" applyBorder="1" applyAlignment="1">
      <alignment horizontal="left"/>
    </xf>
    <xf numFmtId="0" fontId="15" fillId="2" borderId="57" xfId="0" applyFont="1" applyFill="1" applyBorder="1" applyAlignment="1">
      <alignment horizontal="left"/>
    </xf>
    <xf numFmtId="0" fontId="15" fillId="2" borderId="58" xfId="0" applyFont="1" applyFill="1" applyBorder="1" applyAlignment="1">
      <alignment horizontal="left"/>
    </xf>
    <xf numFmtId="0" fontId="15" fillId="2" borderId="64" xfId="0" applyFont="1" applyFill="1" applyBorder="1" applyAlignment="1">
      <alignment horizontal="left"/>
    </xf>
    <xf numFmtId="0" fontId="9" fillId="2" borderId="34" xfId="0" applyFont="1" applyFill="1" applyBorder="1" applyAlignment="1"/>
    <xf numFmtId="0" fontId="5" fillId="0" borderId="35" xfId="0" applyFont="1" applyBorder="1" applyAlignment="1"/>
    <xf numFmtId="0" fontId="5" fillId="0" borderId="36" xfId="0" applyFont="1" applyBorder="1" applyAlignment="1"/>
    <xf numFmtId="0" fontId="11" fillId="0" borderId="23" xfId="0" applyFont="1" applyBorder="1" applyAlignment="1">
      <alignment vertical="top"/>
    </xf>
    <xf numFmtId="0" fontId="0" fillId="0" borderId="0" xfId="0" applyFont="1" applyAlignment="1"/>
    <xf numFmtId="0" fontId="5" fillId="0" borderId="24" xfId="0" applyFont="1" applyBorder="1" applyAlignment="1"/>
    <xf numFmtId="0" fontId="5" fillId="0" borderId="25" xfId="0" applyFont="1" applyBorder="1" applyAlignment="1"/>
    <xf numFmtId="0" fontId="5" fillId="0" borderId="8" xfId="0" applyFont="1" applyBorder="1" applyAlignment="1"/>
    <xf numFmtId="0" fontId="5" fillId="0" borderId="27" xfId="0" applyFont="1" applyBorder="1" applyAlignment="1"/>
    <xf numFmtId="0" fontId="5" fillId="0" borderId="28" xfId="0" applyFont="1" applyBorder="1" applyAlignment="1"/>
    <xf numFmtId="0" fontId="8" fillId="0" borderId="25" xfId="0" applyFont="1" applyBorder="1" applyAlignment="1"/>
    <xf numFmtId="0" fontId="5" fillId="0" borderId="7" xfId="0" applyFont="1" applyBorder="1" applyAlignment="1"/>
    <xf numFmtId="0" fontId="12" fillId="0" borderId="0" xfId="0" applyFont="1" applyAlignment="1"/>
    <xf numFmtId="0" fontId="3" fillId="2" borderId="1" xfId="0" applyFont="1" applyFill="1" applyBorder="1" applyAlignment="1">
      <alignment vertical="top"/>
    </xf>
    <xf numFmtId="0" fontId="5" fillId="0" borderId="33" xfId="0" applyFont="1" applyBorder="1" applyAlignment="1"/>
    <xf numFmtId="0" fontId="5" fillId="0" borderId="13" xfId="0" applyFont="1" applyBorder="1" applyAlignment="1"/>
    <xf numFmtId="0" fontId="18" fillId="0" borderId="73" xfId="1" applyFont="1" applyAlignment="1"/>
    <xf numFmtId="0" fontId="0" fillId="0" borderId="73" xfId="1" applyFont="1" applyAlignment="1"/>
    <xf numFmtId="0" fontId="19" fillId="0" borderId="73" xfId="1" applyFont="1" applyAlignment="1"/>
    <xf numFmtId="0" fontId="2" fillId="0" borderId="73" xfId="1" applyFont="1" applyAlignment="1">
      <alignment vertical="center"/>
    </xf>
    <xf numFmtId="0" fontId="21" fillId="4" borderId="14" xfId="0" applyFont="1" applyFill="1" applyBorder="1" applyAlignment="1">
      <alignment horizontal="left" vertical="center"/>
    </xf>
    <xf numFmtId="165" fontId="13" fillId="0" borderId="43" xfId="0" applyNumberFormat="1" applyFont="1" applyBorder="1" applyAlignment="1"/>
    <xf numFmtId="165" fontId="22" fillId="0" borderId="43" xfId="0" applyNumberFormat="1" applyFont="1" applyBorder="1" applyAlignment="1"/>
    <xf numFmtId="49" fontId="22" fillId="0" borderId="43" xfId="0" applyNumberFormat="1" applyFont="1" applyBorder="1" applyAlignment="1"/>
    <xf numFmtId="0" fontId="21" fillId="7" borderId="38" xfId="0" applyFont="1" applyFill="1" applyBorder="1" applyAlignment="1">
      <alignment vertical="center" wrapText="1"/>
    </xf>
    <xf numFmtId="0" fontId="19" fillId="0" borderId="0" xfId="0" applyFont="1" applyAlignment="1"/>
    <xf numFmtId="0" fontId="3" fillId="0" borderId="73" xfId="0" applyFont="1" applyBorder="1" applyAlignment="1"/>
    <xf numFmtId="0" fontId="5" fillId="0" borderId="73" xfId="0" applyFont="1" applyBorder="1" applyAlignment="1"/>
    <xf numFmtId="0" fontId="3" fillId="0" borderId="78" xfId="0" applyFont="1" applyBorder="1" applyAlignment="1"/>
    <xf numFmtId="0" fontId="20" fillId="0" borderId="54" xfId="0" applyFont="1" applyBorder="1" applyAlignment="1">
      <alignment horizontal="left"/>
    </xf>
    <xf numFmtId="2" fontId="3" fillId="0" borderId="73" xfId="0" applyNumberFormat="1" applyFont="1" applyBorder="1" applyAlignment="1"/>
    <xf numFmtId="0" fontId="8" fillId="4" borderId="53" xfId="0" applyFont="1" applyFill="1" applyBorder="1" applyAlignment="1">
      <alignment vertical="center" wrapText="1"/>
    </xf>
    <xf numFmtId="0" fontId="8" fillId="4" borderId="80" xfId="0" applyFont="1" applyFill="1" applyBorder="1" applyAlignment="1">
      <alignment vertical="center" wrapText="1"/>
    </xf>
    <xf numFmtId="49" fontId="22" fillId="0" borderId="81" xfId="0" applyNumberFormat="1" applyFont="1" applyBorder="1" applyAlignment="1"/>
    <xf numFmtId="0" fontId="8" fillId="5" borderId="79" xfId="0" applyFont="1" applyFill="1" applyBorder="1" applyAlignment="1">
      <alignment vertical="center" wrapText="1"/>
    </xf>
    <xf numFmtId="49" fontId="22" fillId="0" borderId="82" xfId="0" applyNumberFormat="1" applyFont="1" applyBorder="1" applyAlignment="1"/>
    <xf numFmtId="0" fontId="22" fillId="0" borderId="31" xfId="0" applyFont="1" applyBorder="1" applyAlignment="1"/>
    <xf numFmtId="49" fontId="13" fillId="0" borderId="45" xfId="0" applyNumberFormat="1" applyFont="1" applyBorder="1" applyAlignment="1"/>
    <xf numFmtId="0" fontId="8" fillId="8" borderId="38" xfId="0" applyFont="1" applyFill="1" applyBorder="1" applyAlignment="1">
      <alignment vertical="center" wrapText="1"/>
    </xf>
    <xf numFmtId="0" fontId="22" fillId="0" borderId="43" xfId="0" applyFont="1" applyBorder="1" applyAlignment="1"/>
    <xf numFmtId="0" fontId="8" fillId="8" borderId="40" xfId="0" applyFont="1" applyFill="1" applyBorder="1" applyAlignment="1">
      <alignment vertical="center" wrapText="1"/>
    </xf>
    <xf numFmtId="0" fontId="20" fillId="2" borderId="5" xfId="0" applyFont="1" applyFill="1" applyBorder="1"/>
    <xf numFmtId="0" fontId="9" fillId="2" borderId="58" xfId="0" applyFont="1" applyFill="1" applyBorder="1" applyAlignment="1"/>
    <xf numFmtId="0" fontId="5" fillId="0" borderId="57" xfId="0" applyFont="1" applyBorder="1" applyAlignment="1"/>
    <xf numFmtId="0" fontId="5" fillId="0" borderId="54" xfId="0" applyFont="1" applyBorder="1" applyAlignment="1"/>
    <xf numFmtId="0" fontId="21" fillId="4" borderId="38" xfId="0" applyFont="1" applyFill="1" applyBorder="1" applyAlignment="1">
      <alignment vertical="center" wrapText="1"/>
    </xf>
    <xf numFmtId="1" fontId="22" fillId="0" borderId="43" xfId="0" applyNumberFormat="1" applyFont="1" applyBorder="1" applyAlignment="1"/>
    <xf numFmtId="3" fontId="13" fillId="0" borderId="43" xfId="0" applyNumberFormat="1" applyFont="1" applyBorder="1" applyAlignment="1"/>
    <xf numFmtId="0" fontId="0" fillId="0" borderId="0" xfId="0" applyFont="1" applyAlignment="1">
      <alignment horizontal="left"/>
    </xf>
    <xf numFmtId="0" fontId="8" fillId="8" borderId="39" xfId="0" applyFont="1" applyFill="1" applyBorder="1" applyAlignment="1">
      <alignment vertical="center" wrapText="1"/>
    </xf>
    <xf numFmtId="2" fontId="13" fillId="0" borderId="44" xfId="0" applyNumberFormat="1" applyFont="1" applyBorder="1" applyAlignment="1"/>
    <xf numFmtId="49" fontId="22" fillId="0" borderId="46" xfId="0" applyNumberFormat="1" applyFont="1" applyBorder="1" applyAlignment="1"/>
    <xf numFmtId="49" fontId="22" fillId="0" borderId="46" xfId="0" quotePrefix="1" applyNumberFormat="1" applyFont="1" applyBorder="1" applyAlignment="1"/>
    <xf numFmtId="0" fontId="1" fillId="0" borderId="73" xfId="1" applyFont="1" applyAlignment="1">
      <alignment vertical="center"/>
    </xf>
    <xf numFmtId="0" fontId="8" fillId="7" borderId="41" xfId="0" applyFont="1" applyFill="1" applyBorder="1" applyAlignment="1">
      <alignment vertical="center" wrapText="1"/>
    </xf>
    <xf numFmtId="0" fontId="21" fillId="7" borderId="38" xfId="0" applyFont="1" applyFill="1" applyBorder="1" applyAlignment="1">
      <alignment horizontal="left" vertical="center" wrapText="1"/>
    </xf>
    <xf numFmtId="49" fontId="24" fillId="0" borderId="46" xfId="0" applyNumberFormat="1" applyFont="1" applyBorder="1" applyAlignment="1">
      <alignment horizontal="left"/>
    </xf>
    <xf numFmtId="0" fontId="8" fillId="9" borderId="38" xfId="0" applyFont="1" applyFill="1" applyBorder="1" applyAlignment="1">
      <alignment vertical="center" wrapText="1"/>
    </xf>
    <xf numFmtId="0" fontId="8" fillId="8" borderId="38" xfId="0" applyFont="1" applyFill="1" applyBorder="1" applyAlignment="1">
      <alignment horizontal="left" vertical="center" wrapText="1"/>
    </xf>
    <xf numFmtId="0" fontId="3" fillId="2" borderId="73" xfId="0" applyFont="1" applyFill="1" applyBorder="1" applyAlignment="1">
      <alignment horizontal="left"/>
    </xf>
    <xf numFmtId="3" fontId="13" fillId="0" borderId="46" xfId="0" applyNumberFormat="1" applyFont="1" applyBorder="1" applyAlignment="1">
      <alignment horizontal="left"/>
    </xf>
    <xf numFmtId="49" fontId="22" fillId="0" borderId="46" xfId="0" applyNumberFormat="1" applyFont="1" applyBorder="1" applyAlignment="1">
      <alignment horizontal="left"/>
    </xf>
    <xf numFmtId="0" fontId="21" fillId="5" borderId="69" xfId="0" applyFont="1" applyFill="1" applyBorder="1" applyAlignment="1">
      <alignment horizontal="left" vertical="center"/>
    </xf>
    <xf numFmtId="164" fontId="3" fillId="2" borderId="70" xfId="0" applyNumberFormat="1" applyFont="1" applyFill="1" applyBorder="1" applyAlignment="1">
      <alignment horizontal="left"/>
    </xf>
    <xf numFmtId="0" fontId="11" fillId="2" borderId="34" xfId="0" applyFont="1" applyFill="1" applyBorder="1" applyAlignment="1">
      <alignment vertical="top"/>
    </xf>
    <xf numFmtId="0" fontId="21" fillId="5" borderId="84" xfId="0" applyFont="1" applyFill="1" applyBorder="1" applyAlignment="1">
      <alignment horizontal="left" vertical="center"/>
    </xf>
    <xf numFmtId="0" fontId="3" fillId="2" borderId="85" xfId="0" applyFont="1" applyFill="1" applyBorder="1"/>
    <xf numFmtId="0" fontId="6" fillId="4" borderId="6" xfId="0" applyFont="1" applyFill="1" applyBorder="1" applyAlignment="1">
      <alignment vertical="center"/>
    </xf>
    <xf numFmtId="0" fontId="8" fillId="4" borderId="29" xfId="0" applyFont="1" applyFill="1" applyBorder="1" applyAlignment="1">
      <alignment horizontal="left" vertical="center"/>
    </xf>
    <xf numFmtId="0" fontId="0" fillId="0" borderId="0" xfId="0" applyFont="1" applyAlignment="1">
      <alignment horizontal="left"/>
    </xf>
    <xf numFmtId="165" fontId="13" fillId="0" borderId="47" xfId="0" applyNumberFormat="1" applyFont="1" applyBorder="1" applyAlignment="1">
      <alignment horizontal="left" vertical="top"/>
    </xf>
    <xf numFmtId="164" fontId="13" fillId="0" borderId="46" xfId="0" applyNumberFormat="1" applyFont="1" applyBorder="1" applyAlignment="1">
      <alignment horizontal="left"/>
    </xf>
    <xf numFmtId="164" fontId="13" fillId="0" borderId="48" xfId="0" applyNumberFormat="1" applyFont="1" applyBorder="1" applyAlignment="1">
      <alignment horizontal="left"/>
    </xf>
    <xf numFmtId="49" fontId="22" fillId="0" borderId="86" xfId="0" applyNumberFormat="1" applyFont="1" applyBorder="1" applyAlignment="1">
      <alignment horizontal="left"/>
    </xf>
    <xf numFmtId="164" fontId="13" fillId="0" borderId="49" xfId="0" applyNumberFormat="1" applyFont="1" applyBorder="1" applyAlignment="1">
      <alignment horizontal="left"/>
    </xf>
    <xf numFmtId="0" fontId="8" fillId="7" borderId="60" xfId="0" applyFont="1" applyFill="1" applyBorder="1" applyAlignment="1">
      <alignment horizontal="left" vertical="center" wrapText="1"/>
    </xf>
    <xf numFmtId="0" fontId="8" fillId="8" borderId="62" xfId="0" applyFont="1" applyFill="1" applyBorder="1" applyAlignment="1">
      <alignment horizontal="left" vertical="center" wrapText="1"/>
    </xf>
    <xf numFmtId="0" fontId="9" fillId="2" borderId="64" xfId="0" applyFont="1" applyFill="1" applyBorder="1" applyAlignment="1"/>
    <xf numFmtId="0" fontId="9" fillId="2" borderId="57" xfId="0" applyFont="1" applyFill="1" applyBorder="1" applyAlignment="1"/>
    <xf numFmtId="0" fontId="9" fillId="2" borderId="73" xfId="0" applyFont="1" applyFill="1" applyBorder="1" applyAlignment="1">
      <alignment horizontal="left"/>
    </xf>
    <xf numFmtId="0" fontId="15" fillId="2" borderId="73" xfId="0" applyFont="1" applyFill="1" applyBorder="1" applyAlignment="1">
      <alignment horizontal="left"/>
    </xf>
    <xf numFmtId="0" fontId="8" fillId="8" borderId="40" xfId="0" applyFont="1" applyFill="1" applyBorder="1" applyAlignment="1">
      <alignment horizontal="left" vertical="center" wrapText="1"/>
    </xf>
    <xf numFmtId="0" fontId="22" fillId="0" borderId="46" xfId="0" applyFont="1" applyBorder="1" applyAlignment="1">
      <alignment horizontal="left"/>
    </xf>
    <xf numFmtId="3" fontId="22" fillId="0" borderId="49" xfId="0" applyNumberFormat="1" applyFont="1" applyBorder="1" applyAlignment="1">
      <alignment horizontal="left"/>
    </xf>
    <xf numFmtId="3" fontId="22" fillId="0" borderId="46" xfId="0" applyNumberFormat="1" applyFont="1" applyBorder="1" applyAlignment="1">
      <alignment horizontal="left"/>
    </xf>
    <xf numFmtId="49" fontId="13" fillId="0" borderId="47" xfId="0" applyNumberFormat="1" applyFont="1" applyBorder="1" applyAlignment="1">
      <alignment horizontal="left"/>
    </xf>
    <xf numFmtId="0" fontId="8" fillId="4" borderId="59" xfId="0" applyFont="1" applyFill="1" applyBorder="1" applyAlignment="1">
      <alignment horizontal="left" vertical="center"/>
    </xf>
    <xf numFmtId="0" fontId="8" fillId="4" borderId="31" xfId="0" applyFont="1" applyFill="1" applyBorder="1" applyAlignment="1">
      <alignment horizontal="left" vertical="center"/>
    </xf>
    <xf numFmtId="0" fontId="5" fillId="0" borderId="26" xfId="0" applyFont="1" applyBorder="1" applyAlignment="1"/>
    <xf numFmtId="0" fontId="9" fillId="2" borderId="35" xfId="0" applyFont="1" applyFill="1" applyBorder="1" applyAlignment="1"/>
    <xf numFmtId="0" fontId="18" fillId="0" borderId="0" xfId="0" applyFont="1" applyAlignment="1"/>
    <xf numFmtId="0" fontId="10" fillId="3" borderId="12" xfId="0" applyFont="1" applyFill="1" applyBorder="1"/>
    <xf numFmtId="0" fontId="5" fillId="0" borderId="13" xfId="0" applyFont="1" applyBorder="1"/>
    <xf numFmtId="0" fontId="4" fillId="3" borderId="2" xfId="0" applyFont="1" applyFill="1" applyBorder="1" applyAlignment="1">
      <alignment vertical="top"/>
    </xf>
    <xf numFmtId="0" fontId="5" fillId="0" borderId="3" xfId="0" applyFont="1" applyBorder="1"/>
    <xf numFmtId="0" fontId="6" fillId="4" borderId="6" xfId="0" applyFont="1" applyFill="1" applyBorder="1" applyAlignment="1">
      <alignment vertical="center"/>
    </xf>
    <xf numFmtId="0" fontId="5" fillId="0" borderId="7" xfId="0" applyFont="1" applyBorder="1"/>
    <xf numFmtId="0" fontId="5" fillId="0" borderId="8" xfId="0" applyFont="1" applyBorder="1"/>
    <xf numFmtId="0" fontId="5" fillId="0" borderId="9" xfId="0" applyFont="1" applyBorder="1"/>
    <xf numFmtId="0" fontId="4" fillId="3" borderId="12" xfId="0" applyFont="1" applyFill="1" applyBorder="1"/>
    <xf numFmtId="0" fontId="4" fillId="3" borderId="16" xfId="0" applyFont="1" applyFill="1" applyBorder="1"/>
    <xf numFmtId="0" fontId="5" fillId="0" borderId="17" xfId="0" applyFont="1" applyBorder="1"/>
    <xf numFmtId="0" fontId="9" fillId="3" borderId="18" xfId="0" applyFont="1" applyFill="1" applyBorder="1"/>
    <xf numFmtId="0" fontId="5" fillId="0" borderId="19" xfId="0" applyFont="1" applyBorder="1"/>
    <xf numFmtId="0" fontId="8" fillId="4" borderId="29" xfId="0" applyFont="1" applyFill="1" applyBorder="1" applyAlignment="1">
      <alignment wrapText="1"/>
    </xf>
    <xf numFmtId="0" fontId="5" fillId="0" borderId="30" xfId="0" applyFont="1" applyBorder="1" applyAlignment="1"/>
    <xf numFmtId="0" fontId="5" fillId="0" borderId="31" xfId="0" applyFont="1" applyBorder="1" applyAlignment="1"/>
    <xf numFmtId="0" fontId="23" fillId="2" borderId="23" xfId="0" applyFont="1" applyFill="1" applyBorder="1" applyAlignment="1">
      <alignment horizontal="left"/>
    </xf>
    <xf numFmtId="0" fontId="23" fillId="2" borderId="73" xfId="0" applyFont="1" applyFill="1" applyBorder="1" applyAlignment="1">
      <alignment horizontal="left"/>
    </xf>
    <xf numFmtId="0" fontId="9" fillId="0" borderId="64" xfId="0" applyFont="1" applyBorder="1" applyAlignment="1">
      <alignment horizontal="left"/>
    </xf>
    <xf numFmtId="0" fontId="9" fillId="0" borderId="57" xfId="0" applyFont="1" applyBorder="1" applyAlignment="1">
      <alignment horizontal="left"/>
    </xf>
    <xf numFmtId="0" fontId="9" fillId="0" borderId="58" xfId="0" applyFont="1" applyBorder="1" applyAlignment="1">
      <alignment horizontal="left"/>
    </xf>
    <xf numFmtId="0" fontId="6" fillId="4" borderId="6" xfId="0" applyFont="1" applyFill="1" applyBorder="1" applyAlignment="1">
      <alignment horizontal="left" vertical="center"/>
    </xf>
    <xf numFmtId="0" fontId="6" fillId="4" borderId="54" xfId="0" applyFont="1" applyFill="1" applyBorder="1" applyAlignment="1">
      <alignment horizontal="left" vertical="center"/>
    </xf>
    <xf numFmtId="0" fontId="6" fillId="4" borderId="26" xfId="0" applyFont="1" applyFill="1" applyBorder="1" applyAlignment="1">
      <alignment horizontal="left" vertical="center"/>
    </xf>
    <xf numFmtId="0" fontId="8" fillId="4" borderId="29" xfId="0" applyFont="1" applyFill="1" applyBorder="1" applyAlignment="1">
      <alignment horizontal="left" vertical="center"/>
    </xf>
    <xf numFmtId="0" fontId="5" fillId="0" borderId="30" xfId="0" applyFont="1" applyBorder="1" applyAlignment="1">
      <alignment horizontal="left"/>
    </xf>
    <xf numFmtId="0" fontId="5" fillId="0" borderId="53" xfId="0" applyFont="1" applyBorder="1" applyAlignment="1">
      <alignment horizontal="left"/>
    </xf>
    <xf numFmtId="0" fontId="8" fillId="5" borderId="30" xfId="0" applyFont="1" applyFill="1" applyBorder="1" applyAlignment="1">
      <alignment horizontal="left" vertical="center"/>
    </xf>
    <xf numFmtId="0" fontId="5" fillId="0" borderId="31" xfId="0" applyFont="1" applyBorder="1" applyAlignment="1">
      <alignment horizontal="left"/>
    </xf>
    <xf numFmtId="0" fontId="8" fillId="2" borderId="29" xfId="0" applyFont="1" applyFill="1" applyBorder="1" applyAlignment="1">
      <alignment horizontal="left" vertical="center"/>
    </xf>
    <xf numFmtId="0" fontId="5" fillId="0" borderId="59" xfId="0" applyFont="1" applyBorder="1" applyAlignment="1">
      <alignment horizontal="left"/>
    </xf>
    <xf numFmtId="0" fontId="8" fillId="5" borderId="29" xfId="0" applyFont="1" applyFill="1" applyBorder="1" applyAlignment="1">
      <alignment horizontal="left" vertical="center"/>
    </xf>
    <xf numFmtId="0" fontId="8" fillId="2" borderId="12" xfId="0" applyFont="1" applyFill="1" applyBorder="1" applyAlignment="1">
      <alignment horizontal="left" vertical="center"/>
    </xf>
    <xf numFmtId="0" fontId="5" fillId="0" borderId="4" xfId="0" applyFont="1" applyBorder="1" applyAlignment="1">
      <alignment horizontal="left"/>
    </xf>
    <xf numFmtId="0" fontId="9" fillId="2" borderId="34" xfId="0" applyFont="1" applyFill="1" applyBorder="1" applyAlignment="1">
      <alignment horizontal="left"/>
    </xf>
    <xf numFmtId="0" fontId="5" fillId="0" borderId="35" xfId="0" applyFont="1" applyBorder="1" applyAlignment="1">
      <alignment horizontal="left"/>
    </xf>
    <xf numFmtId="0" fontId="5" fillId="0" borderId="36" xfId="0" applyFont="1" applyBorder="1" applyAlignment="1">
      <alignment horizontal="left"/>
    </xf>
    <xf numFmtId="0" fontId="9" fillId="2" borderId="64" xfId="0" applyFont="1" applyFill="1" applyBorder="1" applyAlignment="1">
      <alignment horizontal="left"/>
    </xf>
    <xf numFmtId="0" fontId="9" fillId="2" borderId="57" xfId="0" applyFont="1" applyFill="1" applyBorder="1" applyAlignment="1">
      <alignment horizontal="left"/>
    </xf>
    <xf numFmtId="0" fontId="9" fillId="2" borderId="58" xfId="0" applyFont="1" applyFill="1" applyBorder="1" applyAlignment="1">
      <alignment horizontal="left"/>
    </xf>
    <xf numFmtId="0" fontId="8" fillId="0" borderId="83" xfId="0" applyFont="1" applyBorder="1" applyAlignment="1">
      <alignment horizontal="left"/>
    </xf>
    <xf numFmtId="0" fontId="8" fillId="0" borderId="54" xfId="0" applyFont="1" applyBorder="1" applyAlignment="1">
      <alignment horizontal="left"/>
    </xf>
    <xf numFmtId="0" fontId="8" fillId="0" borderId="55" xfId="0" applyFont="1" applyBorder="1" applyAlignment="1">
      <alignment horizontal="left"/>
    </xf>
    <xf numFmtId="0" fontId="12" fillId="0" borderId="56" xfId="0" applyFont="1" applyBorder="1" applyAlignment="1">
      <alignment horizontal="left"/>
    </xf>
    <xf numFmtId="0" fontId="12" fillId="0" borderId="73" xfId="0" applyFont="1" applyBorder="1" applyAlignment="1">
      <alignment horizontal="left"/>
    </xf>
    <xf numFmtId="0" fontId="12" fillId="0" borderId="24" xfId="0" applyFont="1" applyBorder="1" applyAlignment="1">
      <alignment horizontal="left"/>
    </xf>
    <xf numFmtId="0" fontId="3" fillId="2" borderId="54" xfId="0" applyFont="1" applyFill="1" applyBorder="1" applyAlignment="1">
      <alignment horizontal="left" vertical="top" wrapText="1"/>
    </xf>
    <xf numFmtId="0" fontId="3" fillId="2" borderId="55" xfId="0" applyFont="1" applyFill="1" applyBorder="1" applyAlignment="1">
      <alignment horizontal="left" vertical="top" wrapText="1"/>
    </xf>
    <xf numFmtId="0" fontId="3" fillId="2" borderId="73" xfId="0" applyFont="1" applyFill="1" applyBorder="1" applyAlignment="1">
      <alignment horizontal="left" vertical="top" wrapText="1"/>
    </xf>
    <xf numFmtId="0" fontId="3" fillId="2" borderId="24" xfId="0" applyFont="1" applyFill="1" applyBorder="1" applyAlignment="1">
      <alignment horizontal="left" vertical="top" wrapText="1"/>
    </xf>
    <xf numFmtId="0" fontId="3" fillId="2" borderId="57" xfId="0" applyFont="1" applyFill="1" applyBorder="1" applyAlignment="1">
      <alignment horizontal="left" vertical="top" wrapText="1"/>
    </xf>
    <xf numFmtId="0" fontId="3" fillId="2" borderId="58" xfId="0" applyFont="1" applyFill="1" applyBorder="1" applyAlignment="1">
      <alignment horizontal="left" vertical="top" wrapText="1"/>
    </xf>
    <xf numFmtId="0" fontId="3" fillId="2" borderId="83" xfId="0" applyFont="1" applyFill="1" applyBorder="1" applyAlignment="1">
      <alignment horizontal="left" vertical="top" wrapText="1"/>
    </xf>
    <xf numFmtId="0" fontId="3" fillId="2" borderId="56" xfId="0" applyFont="1" applyFill="1" applyBorder="1" applyAlignment="1">
      <alignment horizontal="left" vertical="top" wrapText="1"/>
    </xf>
    <xf numFmtId="0" fontId="3" fillId="2" borderId="63" xfId="0" applyFont="1" applyFill="1" applyBorder="1" applyAlignment="1">
      <alignment horizontal="left" vertical="top" wrapText="1"/>
    </xf>
    <xf numFmtId="0" fontId="3" fillId="2" borderId="55" xfId="0" applyFont="1" applyFill="1" applyBorder="1" applyAlignment="1">
      <alignment horizontal="left" wrapText="1"/>
    </xf>
    <xf numFmtId="0" fontId="3" fillId="2" borderId="24" xfId="0" applyFont="1" applyFill="1" applyBorder="1" applyAlignment="1">
      <alignment horizontal="left" wrapText="1"/>
    </xf>
    <xf numFmtId="0" fontId="3" fillId="2" borderId="58" xfId="0" applyFont="1" applyFill="1" applyBorder="1" applyAlignment="1">
      <alignment horizontal="left" wrapText="1"/>
    </xf>
    <xf numFmtId="0" fontId="8" fillId="4" borderId="30" xfId="0" applyFont="1" applyFill="1" applyBorder="1" applyAlignment="1">
      <alignment horizontal="left" vertical="center"/>
    </xf>
    <xf numFmtId="0" fontId="3" fillId="2" borderId="75" xfId="0" applyFont="1" applyFill="1" applyBorder="1" applyAlignment="1">
      <alignment horizontal="left" vertical="top" wrapText="1"/>
    </xf>
    <xf numFmtId="0" fontId="3" fillId="2" borderId="76" xfId="0" applyFont="1" applyFill="1" applyBorder="1" applyAlignment="1">
      <alignment horizontal="left" vertical="top" wrapText="1"/>
    </xf>
    <xf numFmtId="0" fontId="3" fillId="2" borderId="77" xfId="0" applyFont="1" applyFill="1" applyBorder="1" applyAlignment="1">
      <alignment horizontal="left" vertical="top" wrapText="1"/>
    </xf>
    <xf numFmtId="0" fontId="11" fillId="2" borderId="64" xfId="0" applyFont="1" applyFill="1" applyBorder="1" applyAlignment="1">
      <alignment horizontal="left" vertical="top" wrapText="1"/>
    </xf>
    <xf numFmtId="0" fontId="11" fillId="2" borderId="57" xfId="0" applyFont="1" applyFill="1" applyBorder="1" applyAlignment="1">
      <alignment horizontal="left" vertical="top" wrapText="1"/>
    </xf>
    <xf numFmtId="0" fontId="8" fillId="7" borderId="29" xfId="0" applyFont="1" applyFill="1" applyBorder="1" applyAlignment="1">
      <alignment horizontal="left" vertical="center"/>
    </xf>
    <xf numFmtId="0" fontId="8" fillId="7" borderId="59" xfId="0" applyFont="1" applyFill="1" applyBorder="1" applyAlignment="1">
      <alignment horizontal="left" vertical="center"/>
    </xf>
    <xf numFmtId="0" fontId="8" fillId="7" borderId="31" xfId="0" applyFont="1" applyFill="1" applyBorder="1" applyAlignment="1">
      <alignment horizontal="left" vertical="center"/>
    </xf>
    <xf numFmtId="0" fontId="9" fillId="2" borderId="12" xfId="0" applyFont="1" applyFill="1" applyBorder="1" applyAlignment="1">
      <alignment horizontal="left"/>
    </xf>
    <xf numFmtId="0" fontId="5" fillId="0" borderId="33" xfId="0" applyFont="1" applyBorder="1" applyAlignment="1">
      <alignment horizontal="left"/>
    </xf>
    <xf numFmtId="0" fontId="3" fillId="0" borderId="23" xfId="0" applyFont="1" applyBorder="1" applyAlignment="1">
      <alignment horizontal="left" vertical="center"/>
    </xf>
    <xf numFmtId="0" fontId="0" fillId="0" borderId="0" xfId="0" applyFont="1" applyAlignment="1">
      <alignment horizontal="left"/>
    </xf>
    <xf numFmtId="0" fontId="3" fillId="0" borderId="0" xfId="0" applyFont="1" applyAlignment="1">
      <alignment horizontal="left"/>
    </xf>
    <xf numFmtId="0" fontId="8" fillId="4" borderId="59" xfId="0" applyFont="1" applyFill="1" applyBorder="1" applyAlignment="1">
      <alignment horizontal="left" vertical="center"/>
    </xf>
    <xf numFmtId="0" fontId="8" fillId="4" borderId="31" xfId="0" applyFont="1" applyFill="1" applyBorder="1" applyAlignment="1">
      <alignment horizontal="left" vertical="center"/>
    </xf>
    <xf numFmtId="0" fontId="8" fillId="5" borderId="59" xfId="0" applyFont="1" applyFill="1" applyBorder="1" applyAlignment="1">
      <alignment horizontal="left" vertical="center"/>
    </xf>
    <xf numFmtId="0" fontId="8" fillId="5" borderId="31" xfId="0" applyFont="1" applyFill="1" applyBorder="1" applyAlignment="1">
      <alignment horizontal="left" vertical="center"/>
    </xf>
    <xf numFmtId="0" fontId="9" fillId="2" borderId="67" xfId="0" applyFont="1" applyFill="1" applyBorder="1" applyAlignment="1">
      <alignment horizontal="left"/>
    </xf>
    <xf numFmtId="0" fontId="5" fillId="0" borderId="68" xfId="0" applyFont="1" applyBorder="1"/>
    <xf numFmtId="0" fontId="9" fillId="0" borderId="0" xfId="0" applyFont="1" applyAlignment="1">
      <alignment horizontal="center" vertical="center"/>
    </xf>
    <xf numFmtId="0" fontId="5" fillId="0" borderId="66" xfId="0" applyFont="1" applyBorder="1"/>
    <xf numFmtId="0" fontId="9" fillId="0" borderId="66" xfId="0" applyFont="1" applyBorder="1" applyAlignment="1">
      <alignment horizontal="left"/>
    </xf>
    <xf numFmtId="0" fontId="23" fillId="2" borderId="73" xfId="0" applyFont="1" applyFill="1" applyBorder="1" applyAlignment="1">
      <alignment horizontal="center" wrapText="1"/>
    </xf>
    <xf numFmtId="0" fontId="23" fillId="2" borderId="74" xfId="0" applyFont="1" applyFill="1" applyBorder="1" applyAlignment="1">
      <alignment horizontal="center" wrapText="1"/>
    </xf>
    <xf numFmtId="0" fontId="9" fillId="2" borderId="72" xfId="0" applyFont="1" applyFill="1" applyBorder="1" applyAlignment="1">
      <alignment horizontal="center" wrapText="1"/>
    </xf>
    <xf numFmtId="0" fontId="5" fillId="0" borderId="73" xfId="0" applyFont="1" applyBorder="1"/>
    <xf numFmtId="0" fontId="5" fillId="0" borderId="74" xfId="0" applyFont="1" applyBorder="1"/>
    <xf numFmtId="0" fontId="0" fillId="0" borderId="73" xfId="0" applyFill="1" applyBorder="1"/>
  </cellXfs>
  <cellStyles count="2">
    <cellStyle name="Normal" xfId="0" builtinId="0"/>
    <cellStyle name="Normal 2" xfId="1" xr:uid="{760C7F77-B812-47D8-8E80-C710DA7DD0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E8AA-7E32-4CF0-9F90-FF9DF8115C53}">
  <dimension ref="A1:I150"/>
  <sheetViews>
    <sheetView workbookViewId="0">
      <pane xSplit="1" ySplit="1" topLeftCell="B164" activePane="bottomRight" state="frozen"/>
      <selection pane="topRight" activeCell="B1" sqref="B1"/>
      <selection pane="bottomLeft" activeCell="A2" sqref="A2"/>
      <selection pane="bottomRight" activeCell="R15" sqref="R15"/>
    </sheetView>
  </sheetViews>
  <sheetFormatPr defaultColWidth="8.85546875" defaultRowHeight="12" x14ac:dyDescent="0.25"/>
  <cols>
    <col min="1" max="1" width="19.7109375" style="127" customWidth="1"/>
    <col min="2" max="2" width="43.7109375" style="127" bestFit="1" customWidth="1"/>
    <col min="3" max="16384" width="8.85546875" style="127"/>
  </cols>
  <sheetData>
    <row r="1" spans="1:2" s="126" customFormat="1" x14ac:dyDescent="0.25">
      <c r="A1" s="126" t="s">
        <v>3289</v>
      </c>
      <c r="B1" s="126" t="s">
        <v>3290</v>
      </c>
    </row>
    <row r="2" spans="1:2" x14ac:dyDescent="0.25">
      <c r="A2" s="127">
        <v>1</v>
      </c>
      <c r="B2" s="127" t="s">
        <v>3291</v>
      </c>
    </row>
    <row r="3" spans="1:2" ht="14.4" x14ac:dyDescent="0.25">
      <c r="A3" s="127">
        <v>2</v>
      </c>
      <c r="B3" s="163" t="s">
        <v>3302</v>
      </c>
    </row>
    <row r="4" spans="1:2" ht="14.4" x14ac:dyDescent="0.25">
      <c r="B4" s="129"/>
    </row>
    <row r="5" spans="1:2" ht="14.4" x14ac:dyDescent="0.25">
      <c r="B5" s="129"/>
    </row>
    <row r="6" spans="1:2" ht="14.4" x14ac:dyDescent="0.25">
      <c r="B6" s="129"/>
    </row>
    <row r="9" spans="1:2" x14ac:dyDescent="0.25">
      <c r="A9" s="127" t="s">
        <v>3330</v>
      </c>
    </row>
    <row r="11" spans="1:2" x14ac:dyDescent="0.25">
      <c r="B11" s="114" t="s">
        <v>3331</v>
      </c>
    </row>
    <row r="14" spans="1:2" x14ac:dyDescent="0.25">
      <c r="A14" s="114" t="s">
        <v>3332</v>
      </c>
      <c r="B14" s="114" t="s">
        <v>3333</v>
      </c>
    </row>
    <row r="15" spans="1:2" x14ac:dyDescent="0.25">
      <c r="A15" s="114"/>
      <c r="B15" s="114" t="s">
        <v>3334</v>
      </c>
    </row>
    <row r="16" spans="1:2" x14ac:dyDescent="0.25">
      <c r="A16" s="114"/>
      <c r="B16" s="114" t="s">
        <v>3335</v>
      </c>
    </row>
    <row r="17" spans="1:8" x14ac:dyDescent="0.25">
      <c r="A17" s="114"/>
    </row>
    <row r="18" spans="1:8" x14ac:dyDescent="0.25">
      <c r="B18" s="200" t="s">
        <v>3337</v>
      </c>
    </row>
    <row r="19" spans="1:8" x14ac:dyDescent="0.25">
      <c r="B19" s="114" t="s">
        <v>3336</v>
      </c>
    </row>
    <row r="21" spans="1:8" x14ac:dyDescent="0.25">
      <c r="A21" s="114" t="s">
        <v>3338</v>
      </c>
      <c r="B21" s="114" t="s">
        <v>3339</v>
      </c>
      <c r="C21" s="114" t="s">
        <v>3340</v>
      </c>
      <c r="D21" s="114"/>
      <c r="E21" s="114"/>
      <c r="F21" s="114"/>
      <c r="G21" s="114"/>
      <c r="H21" s="114"/>
    </row>
    <row r="22" spans="1:8" x14ac:dyDescent="0.25">
      <c r="A22" s="114" t="s">
        <v>3341</v>
      </c>
      <c r="B22" s="114" t="s">
        <v>3342</v>
      </c>
      <c r="C22" s="114" t="s">
        <v>3343</v>
      </c>
      <c r="D22" s="114"/>
      <c r="E22" s="114"/>
      <c r="F22" s="114"/>
      <c r="G22" s="114"/>
      <c r="H22" s="114"/>
    </row>
    <row r="23" spans="1:8" x14ac:dyDescent="0.25">
      <c r="A23" s="114" t="s">
        <v>3344</v>
      </c>
      <c r="B23" s="114" t="s">
        <v>3345</v>
      </c>
      <c r="C23" s="114" t="s">
        <v>3346</v>
      </c>
      <c r="D23" s="114"/>
      <c r="E23" s="114"/>
      <c r="F23" s="114"/>
      <c r="G23" s="114"/>
      <c r="H23" s="114"/>
    </row>
    <row r="24" spans="1:8" x14ac:dyDescent="0.25">
      <c r="A24" s="114" t="s">
        <v>3347</v>
      </c>
      <c r="B24" s="114" t="s">
        <v>3348</v>
      </c>
      <c r="C24" s="114" t="s">
        <v>3349</v>
      </c>
      <c r="D24" s="114"/>
      <c r="E24" s="114"/>
      <c r="F24" s="114"/>
      <c r="G24" s="114"/>
      <c r="H24" s="114"/>
    </row>
    <row r="25" spans="1:8" x14ac:dyDescent="0.25">
      <c r="A25" s="114" t="s">
        <v>3350</v>
      </c>
      <c r="B25" s="114" t="s">
        <v>3351</v>
      </c>
      <c r="C25" s="114" t="s">
        <v>3352</v>
      </c>
      <c r="D25" s="114"/>
      <c r="E25" s="114"/>
      <c r="F25" s="114"/>
      <c r="G25" s="114"/>
      <c r="H25" s="114"/>
    </row>
    <row r="26" spans="1:8" x14ac:dyDescent="0.25">
      <c r="A26" s="114" t="s">
        <v>3353</v>
      </c>
      <c r="B26" s="114" t="s">
        <v>3354</v>
      </c>
      <c r="C26" s="114" t="s">
        <v>3355</v>
      </c>
      <c r="D26" s="114"/>
      <c r="E26" s="114"/>
      <c r="F26" s="114"/>
      <c r="G26" s="114"/>
      <c r="H26" s="114"/>
    </row>
    <row r="27" spans="1:8" x14ac:dyDescent="0.25">
      <c r="A27" s="114" t="s">
        <v>3356</v>
      </c>
      <c r="B27" s="114" t="s">
        <v>3297</v>
      </c>
      <c r="C27" s="114" t="s">
        <v>3357</v>
      </c>
      <c r="D27" s="114"/>
      <c r="E27" s="114"/>
      <c r="F27" s="114"/>
      <c r="G27" s="114"/>
      <c r="H27" s="114"/>
    </row>
    <row r="28" spans="1:8" x14ac:dyDescent="0.25">
      <c r="A28" s="114" t="s">
        <v>3358</v>
      </c>
      <c r="B28" s="114" t="s">
        <v>25</v>
      </c>
      <c r="C28" s="114" t="s">
        <v>3359</v>
      </c>
      <c r="D28" s="114"/>
      <c r="E28" s="114"/>
      <c r="F28" s="114"/>
      <c r="G28" s="114"/>
      <c r="H28" s="114"/>
    </row>
    <row r="29" spans="1:8" x14ac:dyDescent="0.25">
      <c r="A29" s="114" t="s">
        <v>3360</v>
      </c>
      <c r="B29" s="114" t="s">
        <v>3361</v>
      </c>
      <c r="C29" s="114" t="s">
        <v>3362</v>
      </c>
      <c r="D29" s="114"/>
      <c r="E29" s="114"/>
      <c r="F29" s="114"/>
      <c r="G29" s="114"/>
      <c r="H29" s="114"/>
    </row>
    <row r="30" spans="1:8" x14ac:dyDescent="0.25">
      <c r="A30" s="114" t="s">
        <v>3363</v>
      </c>
      <c r="B30" s="114" t="s">
        <v>27</v>
      </c>
      <c r="C30" s="114"/>
      <c r="D30" s="114"/>
      <c r="E30" s="114"/>
      <c r="F30" s="114"/>
      <c r="G30" s="114"/>
      <c r="H30" s="114"/>
    </row>
    <row r="31" spans="1:8" x14ac:dyDescent="0.25">
      <c r="A31" s="114" t="s">
        <v>3364</v>
      </c>
      <c r="B31" s="114" t="s">
        <v>3365</v>
      </c>
      <c r="C31" s="114" t="s">
        <v>3366</v>
      </c>
      <c r="D31" s="114"/>
      <c r="E31" s="114"/>
      <c r="F31" s="114"/>
      <c r="G31" s="114"/>
      <c r="H31" s="114"/>
    </row>
    <row r="32" spans="1:8" x14ac:dyDescent="0.25">
      <c r="A32" s="114" t="s">
        <v>3367</v>
      </c>
      <c r="B32" s="114" t="s">
        <v>3368</v>
      </c>
      <c r="C32" s="114" t="s">
        <v>3369</v>
      </c>
      <c r="D32" s="114"/>
      <c r="E32" s="114"/>
      <c r="F32" s="114"/>
      <c r="G32" s="114"/>
      <c r="H32" s="114"/>
    </row>
    <row r="33" spans="1:9" x14ac:dyDescent="0.25">
      <c r="A33" s="114" t="s">
        <v>3370</v>
      </c>
      <c r="B33" s="114" t="s">
        <v>3371</v>
      </c>
      <c r="C33" s="114" t="s">
        <v>3372</v>
      </c>
      <c r="D33" s="114"/>
      <c r="E33" s="114"/>
      <c r="F33" s="114"/>
      <c r="G33" s="114"/>
      <c r="H33" s="114"/>
    </row>
    <row r="34" spans="1:9" x14ac:dyDescent="0.25">
      <c r="A34" s="114" t="s">
        <v>3373</v>
      </c>
      <c r="B34" s="114" t="s">
        <v>31</v>
      </c>
      <c r="C34" s="114"/>
      <c r="D34" s="114"/>
      <c r="E34" s="114"/>
      <c r="F34" s="114"/>
      <c r="G34" s="114"/>
      <c r="H34" s="114"/>
    </row>
    <row r="35" spans="1:9" x14ac:dyDescent="0.25">
      <c r="A35" s="114" t="s">
        <v>3374</v>
      </c>
      <c r="B35" s="114" t="s">
        <v>3375</v>
      </c>
      <c r="C35" s="114" t="s">
        <v>3499</v>
      </c>
      <c r="D35" s="114"/>
      <c r="E35" s="114"/>
      <c r="F35" s="114"/>
      <c r="G35" s="114"/>
      <c r="H35" s="114"/>
    </row>
    <row r="36" spans="1:9" x14ac:dyDescent="0.25">
      <c r="A36" s="114" t="s">
        <v>3377</v>
      </c>
      <c r="B36" s="114" t="s">
        <v>3378</v>
      </c>
      <c r="C36" s="114" t="s">
        <v>3379</v>
      </c>
      <c r="D36" s="114"/>
      <c r="E36" s="114"/>
      <c r="F36" s="114"/>
      <c r="G36" s="114"/>
      <c r="H36" s="114"/>
    </row>
    <row r="37" spans="1:9" x14ac:dyDescent="0.25">
      <c r="A37" s="114" t="s">
        <v>3380</v>
      </c>
      <c r="B37" s="114" t="s">
        <v>3381</v>
      </c>
      <c r="C37" s="114" t="s">
        <v>3382</v>
      </c>
      <c r="D37" s="114"/>
      <c r="E37" s="114"/>
      <c r="F37" s="114"/>
      <c r="G37" s="114"/>
      <c r="H37" s="114"/>
    </row>
    <row r="38" spans="1:9" x14ac:dyDescent="0.25">
      <c r="A38" s="114" t="s">
        <v>3383</v>
      </c>
      <c r="B38" s="114" t="s">
        <v>3384</v>
      </c>
      <c r="C38" s="114" t="s">
        <v>3498</v>
      </c>
      <c r="D38" s="114"/>
      <c r="E38" s="114"/>
      <c r="F38" s="114"/>
      <c r="G38" s="114"/>
      <c r="H38" s="114"/>
    </row>
    <row r="39" spans="1:9" x14ac:dyDescent="0.25">
      <c r="A39" s="114" t="s">
        <v>3386</v>
      </c>
      <c r="B39" s="114" t="s">
        <v>3387</v>
      </c>
      <c r="C39" s="114" t="s">
        <v>3388</v>
      </c>
      <c r="D39" s="114"/>
      <c r="E39" s="114"/>
      <c r="F39" s="114"/>
      <c r="G39" s="114"/>
      <c r="H39" s="114"/>
    </row>
    <row r="40" spans="1:9" x14ac:dyDescent="0.25">
      <c r="A40" s="114" t="s">
        <v>3389</v>
      </c>
      <c r="B40" s="114" t="s">
        <v>3390</v>
      </c>
      <c r="C40" s="114" t="s">
        <v>3388</v>
      </c>
      <c r="D40" s="114"/>
      <c r="E40" s="114"/>
      <c r="F40" s="114"/>
      <c r="G40" s="114"/>
      <c r="H40" s="114"/>
    </row>
    <row r="41" spans="1:9" x14ac:dyDescent="0.25">
      <c r="A41" s="114" t="s">
        <v>3391</v>
      </c>
      <c r="B41" s="114" t="s">
        <v>3392</v>
      </c>
      <c r="C41" s="114" t="s">
        <v>3393</v>
      </c>
      <c r="D41" s="114"/>
      <c r="E41" s="114"/>
      <c r="F41" s="114"/>
      <c r="G41" s="114"/>
      <c r="H41" s="114"/>
    </row>
    <row r="42" spans="1:9" x14ac:dyDescent="0.25">
      <c r="A42" s="114" t="s">
        <v>3394</v>
      </c>
      <c r="B42" s="114" t="s">
        <v>3395</v>
      </c>
      <c r="C42" s="114" t="s">
        <v>3396</v>
      </c>
      <c r="D42" s="114"/>
      <c r="E42" s="114"/>
      <c r="F42" s="114"/>
      <c r="G42" s="114"/>
      <c r="H42" s="114"/>
    </row>
    <row r="43" spans="1:9" x14ac:dyDescent="0.25">
      <c r="A43" s="114" t="s">
        <v>3397</v>
      </c>
      <c r="B43" s="114" t="s">
        <v>3398</v>
      </c>
      <c r="C43" s="114" t="s">
        <v>3399</v>
      </c>
      <c r="D43" s="114"/>
      <c r="E43" s="114"/>
      <c r="F43" s="114"/>
      <c r="G43" s="114"/>
      <c r="H43" s="114"/>
    </row>
    <row r="44" spans="1:9" x14ac:dyDescent="0.25">
      <c r="A44" s="114" t="s">
        <v>3400</v>
      </c>
      <c r="B44" s="114" t="s">
        <v>3401</v>
      </c>
      <c r="C44" s="114" t="s">
        <v>3402</v>
      </c>
      <c r="D44" s="114"/>
      <c r="E44" s="114"/>
      <c r="F44" s="114"/>
      <c r="G44" s="114"/>
      <c r="H44" s="114"/>
    </row>
    <row r="45" spans="1:9" x14ac:dyDescent="0.25">
      <c r="A45" s="135" t="s">
        <v>3403</v>
      </c>
      <c r="B45" s="114" t="s">
        <v>3500</v>
      </c>
      <c r="C45" s="114" t="s">
        <v>3404</v>
      </c>
      <c r="D45" s="114"/>
      <c r="E45" s="114"/>
      <c r="F45" s="114"/>
      <c r="G45" s="114"/>
      <c r="H45" s="114"/>
      <c r="I45" s="114"/>
    </row>
    <row r="46" spans="1:9" x14ac:dyDescent="0.25">
      <c r="A46" s="114" t="s">
        <v>3405</v>
      </c>
      <c r="B46" s="114" t="s">
        <v>3406</v>
      </c>
      <c r="C46" s="114" t="s">
        <v>3407</v>
      </c>
      <c r="D46" s="114"/>
      <c r="E46" s="114"/>
      <c r="F46" s="114"/>
      <c r="G46" s="114"/>
      <c r="H46" s="114"/>
      <c r="I46" s="114"/>
    </row>
    <row r="47" spans="1:9" x14ac:dyDescent="0.25">
      <c r="A47" s="114" t="s">
        <v>3408</v>
      </c>
      <c r="B47" s="114" t="s">
        <v>3409</v>
      </c>
      <c r="C47" s="114" t="s">
        <v>3410</v>
      </c>
      <c r="D47" s="114"/>
      <c r="E47" s="114"/>
      <c r="F47" s="114"/>
      <c r="G47" s="114"/>
      <c r="H47" s="114"/>
      <c r="I47" s="114"/>
    </row>
    <row r="48" spans="1:9" x14ac:dyDescent="0.25">
      <c r="A48" s="114" t="s">
        <v>3411</v>
      </c>
      <c r="B48" s="114" t="s">
        <v>3412</v>
      </c>
      <c r="C48" s="114" t="s">
        <v>3413</v>
      </c>
      <c r="D48" s="114"/>
      <c r="E48" s="114"/>
      <c r="F48" s="114"/>
      <c r="G48" s="114"/>
      <c r="H48" s="114"/>
      <c r="I48" s="114"/>
    </row>
    <row r="49" spans="1:9" x14ac:dyDescent="0.25">
      <c r="A49" s="114" t="s">
        <v>3414</v>
      </c>
      <c r="B49" s="114" t="s">
        <v>3415</v>
      </c>
      <c r="C49" s="114" t="s">
        <v>3416</v>
      </c>
      <c r="D49" s="114"/>
      <c r="E49" s="114"/>
      <c r="F49" s="114"/>
      <c r="G49" s="114"/>
      <c r="H49" s="114"/>
      <c r="I49" s="114"/>
    </row>
    <row r="50" spans="1:9" x14ac:dyDescent="0.25">
      <c r="A50" s="114" t="s">
        <v>3417</v>
      </c>
      <c r="B50" s="114" t="s">
        <v>3418</v>
      </c>
      <c r="C50" s="114" t="s">
        <v>3419</v>
      </c>
      <c r="D50" s="114"/>
      <c r="E50" s="114"/>
      <c r="F50" s="114"/>
      <c r="G50" s="114"/>
      <c r="H50" s="114"/>
      <c r="I50" s="114"/>
    </row>
    <row r="51" spans="1:9" x14ac:dyDescent="0.25">
      <c r="A51" s="114" t="s">
        <v>3420</v>
      </c>
      <c r="B51" s="114" t="s">
        <v>3421</v>
      </c>
      <c r="C51" s="114" t="s">
        <v>3422</v>
      </c>
      <c r="D51" s="114"/>
      <c r="E51" s="114"/>
      <c r="F51" s="114"/>
      <c r="G51" s="114"/>
      <c r="H51" s="114"/>
      <c r="I51" s="114"/>
    </row>
    <row r="52" spans="1:9" x14ac:dyDescent="0.25">
      <c r="A52" s="114" t="s">
        <v>3423</v>
      </c>
      <c r="B52" s="114" t="s">
        <v>3424</v>
      </c>
      <c r="C52" s="114" t="s">
        <v>3425</v>
      </c>
      <c r="D52" s="114"/>
      <c r="E52" s="114"/>
      <c r="F52" s="114"/>
      <c r="G52" s="114"/>
      <c r="H52" s="114"/>
      <c r="I52" s="114"/>
    </row>
    <row r="53" spans="1:9" x14ac:dyDescent="0.25">
      <c r="A53" s="114" t="s">
        <v>3426</v>
      </c>
      <c r="B53" s="114" t="s">
        <v>3427</v>
      </c>
      <c r="C53" s="114" t="s">
        <v>3428</v>
      </c>
      <c r="D53" s="114"/>
      <c r="E53" s="114"/>
      <c r="F53" s="114"/>
      <c r="G53" s="114"/>
      <c r="H53" s="114"/>
      <c r="I53" s="114"/>
    </row>
    <row r="54" spans="1:9" x14ac:dyDescent="0.25">
      <c r="A54" s="114" t="s">
        <v>3429</v>
      </c>
      <c r="B54" s="114" t="s">
        <v>3430</v>
      </c>
      <c r="C54" s="114" t="s">
        <v>3431</v>
      </c>
      <c r="D54" s="114"/>
      <c r="E54" s="114"/>
      <c r="F54" s="114"/>
      <c r="G54" s="114"/>
      <c r="H54" s="114"/>
      <c r="I54" s="114"/>
    </row>
    <row r="55" spans="1:9" x14ac:dyDescent="0.25">
      <c r="A55" s="114" t="s">
        <v>3432</v>
      </c>
      <c r="B55" s="114" t="s">
        <v>3433</v>
      </c>
      <c r="C55" s="114" t="s">
        <v>3434</v>
      </c>
      <c r="D55" s="114"/>
      <c r="E55" s="114"/>
      <c r="F55" s="114"/>
      <c r="G55" s="114"/>
      <c r="H55" s="114"/>
      <c r="I55" s="114"/>
    </row>
    <row r="56" spans="1:9" x14ac:dyDescent="0.25">
      <c r="A56" s="114" t="s">
        <v>3435</v>
      </c>
      <c r="B56" s="114" t="s">
        <v>3436</v>
      </c>
      <c r="C56" s="114" t="s">
        <v>3437</v>
      </c>
      <c r="D56" s="114"/>
      <c r="E56" s="114"/>
      <c r="F56" s="114"/>
      <c r="G56" s="114"/>
      <c r="H56" s="114"/>
      <c r="I56" s="114"/>
    </row>
    <row r="57" spans="1:9" x14ac:dyDescent="0.25">
      <c r="A57" s="114"/>
      <c r="B57" s="114"/>
      <c r="C57" s="114"/>
      <c r="D57" s="114"/>
      <c r="E57" s="114"/>
      <c r="F57" s="114"/>
      <c r="G57" s="114"/>
      <c r="H57" s="114"/>
      <c r="I57" s="114"/>
    </row>
    <row r="58" spans="1:9" x14ac:dyDescent="0.25">
      <c r="A58" s="114"/>
      <c r="B58" s="114" t="s">
        <v>3438</v>
      </c>
      <c r="C58" s="114"/>
      <c r="D58" s="114"/>
      <c r="E58" s="114"/>
      <c r="F58" s="114"/>
      <c r="G58" s="114"/>
      <c r="H58" s="114"/>
      <c r="I58" s="114"/>
    </row>
    <row r="59" spans="1:9" x14ac:dyDescent="0.25">
      <c r="A59" s="114"/>
      <c r="B59" s="114" t="s">
        <v>3439</v>
      </c>
      <c r="C59" s="114"/>
      <c r="D59" s="114"/>
      <c r="E59" s="114"/>
      <c r="F59" s="114"/>
      <c r="G59" s="114"/>
      <c r="H59" s="114"/>
      <c r="I59" s="114"/>
    </row>
    <row r="60" spans="1:9" x14ac:dyDescent="0.25">
      <c r="A60" s="114"/>
      <c r="B60" s="114"/>
      <c r="C60" s="114"/>
      <c r="D60" s="114"/>
      <c r="E60" s="114"/>
      <c r="F60" s="114"/>
      <c r="G60" s="114"/>
      <c r="H60" s="114"/>
      <c r="I60" s="114"/>
    </row>
    <row r="61" spans="1:9" x14ac:dyDescent="0.25">
      <c r="A61" s="114" t="s">
        <v>3429</v>
      </c>
      <c r="B61" s="114" t="s">
        <v>3440</v>
      </c>
      <c r="C61" s="114" t="s">
        <v>3441</v>
      </c>
      <c r="D61" s="114"/>
      <c r="E61" s="114"/>
      <c r="F61" s="114"/>
      <c r="G61" s="114"/>
      <c r="H61" s="114"/>
      <c r="I61" s="114"/>
    </row>
    <row r="62" spans="1:9" x14ac:dyDescent="0.25">
      <c r="A62" s="114" t="s">
        <v>3442</v>
      </c>
      <c r="B62" s="114" t="s">
        <v>3443</v>
      </c>
      <c r="C62" s="114" t="s">
        <v>3362</v>
      </c>
      <c r="D62" s="114"/>
      <c r="E62" s="114"/>
      <c r="F62" s="114"/>
      <c r="G62" s="114"/>
      <c r="H62" s="114"/>
      <c r="I62" s="114"/>
    </row>
    <row r="63" spans="1:9" x14ac:dyDescent="0.25">
      <c r="A63" s="114" t="s">
        <v>3444</v>
      </c>
      <c r="B63" s="114" t="s">
        <v>3445</v>
      </c>
      <c r="C63" s="114"/>
      <c r="D63" s="114"/>
      <c r="E63" s="114"/>
      <c r="F63" s="114"/>
      <c r="G63" s="114"/>
      <c r="H63" s="114"/>
      <c r="I63" s="114"/>
    </row>
    <row r="64" spans="1:9" x14ac:dyDescent="0.25">
      <c r="A64" s="114" t="s">
        <v>3446</v>
      </c>
      <c r="B64" s="114" t="s">
        <v>3447</v>
      </c>
      <c r="C64" s="114" t="s">
        <v>3448</v>
      </c>
      <c r="D64" s="114"/>
      <c r="E64" s="114"/>
      <c r="F64" s="114"/>
      <c r="G64" s="114"/>
      <c r="H64" s="114"/>
      <c r="I64" s="114"/>
    </row>
    <row r="65" spans="1:9" x14ac:dyDescent="0.25">
      <c r="A65" s="114" t="s">
        <v>3449</v>
      </c>
      <c r="B65" s="114" t="s">
        <v>3450</v>
      </c>
      <c r="C65" s="114" t="s">
        <v>3366</v>
      </c>
      <c r="D65" s="114"/>
      <c r="E65" s="114"/>
      <c r="F65" s="114"/>
      <c r="G65" s="114"/>
      <c r="H65" s="114"/>
      <c r="I65" s="114"/>
    </row>
    <row r="66" spans="1:9" x14ac:dyDescent="0.25">
      <c r="A66" s="114" t="s">
        <v>3451</v>
      </c>
      <c r="B66" s="114" t="s">
        <v>3452</v>
      </c>
      <c r="C66" s="114" t="s">
        <v>3369</v>
      </c>
      <c r="D66" s="114"/>
      <c r="E66" s="114"/>
      <c r="F66" s="114"/>
      <c r="G66" s="114"/>
      <c r="H66" s="114"/>
      <c r="I66" s="114"/>
    </row>
    <row r="67" spans="1:9" x14ac:dyDescent="0.25">
      <c r="A67" s="114" t="s">
        <v>3453</v>
      </c>
      <c r="B67" s="114" t="s">
        <v>3454</v>
      </c>
      <c r="C67" s="114" t="s">
        <v>3372</v>
      </c>
      <c r="D67" s="114"/>
      <c r="E67" s="114"/>
      <c r="F67" s="114"/>
      <c r="G67" s="114"/>
      <c r="H67" s="114"/>
      <c r="I67" s="114"/>
    </row>
    <row r="68" spans="1:9" x14ac:dyDescent="0.25">
      <c r="A68" s="114" t="s">
        <v>3455</v>
      </c>
      <c r="B68" s="114" t="s">
        <v>31</v>
      </c>
      <c r="C68" s="114"/>
      <c r="D68" s="114"/>
      <c r="E68" s="114"/>
      <c r="F68" s="114"/>
      <c r="G68" s="114"/>
      <c r="H68" s="114"/>
      <c r="I68" s="114"/>
    </row>
    <row r="69" spans="1:9" x14ac:dyDescent="0.25">
      <c r="A69" s="114" t="s">
        <v>3456</v>
      </c>
      <c r="B69" s="114" t="s">
        <v>3457</v>
      </c>
      <c r="C69" s="114" t="s">
        <v>3376</v>
      </c>
      <c r="D69" s="114"/>
      <c r="E69" s="114"/>
      <c r="F69" s="114"/>
      <c r="G69" s="114"/>
      <c r="H69" s="114"/>
      <c r="I69" s="114"/>
    </row>
    <row r="70" spans="1:9" x14ac:dyDescent="0.25">
      <c r="A70" s="114" t="s">
        <v>3458</v>
      </c>
      <c r="B70" s="114" t="s">
        <v>3459</v>
      </c>
      <c r="C70" s="114" t="s">
        <v>3379</v>
      </c>
      <c r="D70" s="114"/>
      <c r="E70" s="114"/>
      <c r="F70" s="114"/>
      <c r="G70" s="114"/>
      <c r="H70" s="114"/>
      <c r="I70" s="114"/>
    </row>
    <row r="71" spans="1:9" x14ac:dyDescent="0.25">
      <c r="A71" s="114" t="s">
        <v>3460</v>
      </c>
      <c r="B71" s="114" t="s">
        <v>3381</v>
      </c>
      <c r="C71" s="114" t="s">
        <v>3382</v>
      </c>
      <c r="D71" s="114"/>
      <c r="E71" s="114"/>
      <c r="F71" s="114"/>
      <c r="G71" s="114"/>
      <c r="H71" s="114"/>
      <c r="I71" s="114"/>
    </row>
    <row r="72" spans="1:9" x14ac:dyDescent="0.25">
      <c r="A72" s="114" t="s">
        <v>3461</v>
      </c>
      <c r="B72" s="114" t="s">
        <v>3462</v>
      </c>
      <c r="C72" s="114" t="s">
        <v>3385</v>
      </c>
      <c r="D72" s="114"/>
      <c r="E72" s="114"/>
      <c r="F72" s="114"/>
      <c r="G72" s="114"/>
      <c r="H72" s="114"/>
      <c r="I72" s="114"/>
    </row>
    <row r="73" spans="1:9" x14ac:dyDescent="0.25">
      <c r="A73" s="114" t="s">
        <v>3463</v>
      </c>
      <c r="B73" s="114" t="s">
        <v>53</v>
      </c>
      <c r="C73" s="114" t="s">
        <v>3464</v>
      </c>
      <c r="D73" s="114"/>
      <c r="E73" s="114"/>
      <c r="F73" s="114"/>
      <c r="G73" s="114"/>
      <c r="H73" s="114"/>
      <c r="I73" s="114"/>
    </row>
    <row r="74" spans="1:9" x14ac:dyDescent="0.25">
      <c r="A74" s="114" t="s">
        <v>3465</v>
      </c>
      <c r="B74" s="114" t="s">
        <v>3466</v>
      </c>
      <c r="C74" s="114" t="s">
        <v>3467</v>
      </c>
      <c r="D74" s="114"/>
      <c r="E74" s="114"/>
      <c r="F74" s="114"/>
      <c r="G74" s="114"/>
      <c r="H74" s="114"/>
      <c r="I74" s="114"/>
    </row>
    <row r="76" spans="1:9" x14ac:dyDescent="0.25">
      <c r="B76" s="126" t="s">
        <v>3468</v>
      </c>
    </row>
    <row r="77" spans="1:9" x14ac:dyDescent="0.25">
      <c r="B77" s="114" t="s">
        <v>3336</v>
      </c>
    </row>
    <row r="78" spans="1:9" x14ac:dyDescent="0.25">
      <c r="B78" s="128" t="s">
        <v>3469</v>
      </c>
    </row>
    <row r="79" spans="1:9" x14ac:dyDescent="0.25">
      <c r="B79" s="128" t="s">
        <v>3470</v>
      </c>
    </row>
    <row r="81" spans="1:3" x14ac:dyDescent="0.25">
      <c r="A81" s="128" t="s">
        <v>3338</v>
      </c>
      <c r="B81" s="114" t="s">
        <v>3398</v>
      </c>
      <c r="C81" s="114" t="s">
        <v>3507</v>
      </c>
    </row>
    <row r="82" spans="1:3" x14ac:dyDescent="0.25">
      <c r="A82" s="128" t="s">
        <v>3341</v>
      </c>
      <c r="B82" s="128" t="s">
        <v>3471</v>
      </c>
      <c r="C82" s="128" t="s">
        <v>3503</v>
      </c>
    </row>
    <row r="83" spans="1:3" x14ac:dyDescent="0.25">
      <c r="A83" s="128" t="s">
        <v>3344</v>
      </c>
      <c r="B83" s="128" t="s">
        <v>3473</v>
      </c>
      <c r="C83" s="128" t="s">
        <v>3502</v>
      </c>
    </row>
    <row r="84" spans="1:3" x14ac:dyDescent="0.25">
      <c r="A84" s="128" t="s">
        <v>3347</v>
      </c>
      <c r="B84" s="128" t="s">
        <v>3474</v>
      </c>
      <c r="C84" s="128" t="s">
        <v>3501</v>
      </c>
    </row>
    <row r="85" spans="1:3" x14ac:dyDescent="0.25">
      <c r="A85" s="128" t="s">
        <v>3350</v>
      </c>
      <c r="B85" s="128" t="s">
        <v>3475</v>
      </c>
      <c r="C85" s="128" t="s">
        <v>3506</v>
      </c>
    </row>
    <row r="86" spans="1:3" x14ac:dyDescent="0.25">
      <c r="A86" s="128" t="s">
        <v>3353</v>
      </c>
      <c r="B86" s="128" t="s">
        <v>3476</v>
      </c>
      <c r="C86" s="128" t="s">
        <v>3505</v>
      </c>
    </row>
    <row r="87" spans="1:3" x14ac:dyDescent="0.25">
      <c r="A87" s="128" t="s">
        <v>3356</v>
      </c>
      <c r="B87" s="128" t="s">
        <v>3477</v>
      </c>
      <c r="C87" s="128" t="s">
        <v>3504</v>
      </c>
    </row>
    <row r="88" spans="1:3" x14ac:dyDescent="0.25">
      <c r="A88" s="128" t="s">
        <v>3358</v>
      </c>
      <c r="B88" s="128" t="s">
        <v>3478</v>
      </c>
      <c r="C88" s="128" t="s">
        <v>3472</v>
      </c>
    </row>
    <row r="89" spans="1:3" x14ac:dyDescent="0.25">
      <c r="A89" s="128" t="s">
        <v>3360</v>
      </c>
      <c r="B89" s="114" t="s">
        <v>3398</v>
      </c>
      <c r="C89" s="114" t="s">
        <v>3507</v>
      </c>
    </row>
    <row r="90" spans="1:3" x14ac:dyDescent="0.25">
      <c r="A90" s="128" t="s">
        <v>3363</v>
      </c>
      <c r="B90" s="128" t="s">
        <v>3471</v>
      </c>
      <c r="C90" s="128" t="s">
        <v>3503</v>
      </c>
    </row>
    <row r="91" spans="1:3" x14ac:dyDescent="0.25">
      <c r="A91" s="128" t="s">
        <v>3364</v>
      </c>
      <c r="B91" s="128" t="s">
        <v>3473</v>
      </c>
      <c r="C91" s="128" t="s">
        <v>3502</v>
      </c>
    </row>
    <row r="92" spans="1:3" x14ac:dyDescent="0.25">
      <c r="A92" s="128" t="s">
        <v>3367</v>
      </c>
      <c r="B92" s="128" t="s">
        <v>3474</v>
      </c>
      <c r="C92" s="128" t="s">
        <v>3501</v>
      </c>
    </row>
    <row r="93" spans="1:3" x14ac:dyDescent="0.25">
      <c r="A93" s="128" t="s">
        <v>3370</v>
      </c>
      <c r="B93" s="128" t="s">
        <v>3475</v>
      </c>
      <c r="C93" s="128" t="s">
        <v>3506</v>
      </c>
    </row>
    <row r="94" spans="1:3" x14ac:dyDescent="0.25">
      <c r="A94" s="128" t="s">
        <v>3373</v>
      </c>
      <c r="B94" s="128" t="s">
        <v>3342</v>
      </c>
      <c r="C94" s="128" t="s">
        <v>3479</v>
      </c>
    </row>
    <row r="95" spans="1:3" x14ac:dyDescent="0.25">
      <c r="A95" s="128" t="s">
        <v>3374</v>
      </c>
      <c r="B95" s="128" t="s">
        <v>3480</v>
      </c>
      <c r="C95" s="128" t="s">
        <v>3481</v>
      </c>
    </row>
    <row r="96" spans="1:3" x14ac:dyDescent="0.25">
      <c r="A96" s="128" t="s">
        <v>3377</v>
      </c>
      <c r="B96" s="128" t="s">
        <v>81</v>
      </c>
      <c r="C96" s="128" t="s">
        <v>3482</v>
      </c>
    </row>
    <row r="97" spans="1:3" x14ac:dyDescent="0.25">
      <c r="A97" s="128" t="s">
        <v>3380</v>
      </c>
      <c r="B97" s="114" t="s">
        <v>3398</v>
      </c>
      <c r="C97" s="114" t="s">
        <v>3507</v>
      </c>
    </row>
    <row r="98" spans="1:3" x14ac:dyDescent="0.25">
      <c r="A98" s="128" t="s">
        <v>3383</v>
      </c>
      <c r="B98" s="128" t="s">
        <v>3471</v>
      </c>
      <c r="C98" s="128" t="s">
        <v>3503</v>
      </c>
    </row>
    <row r="99" spans="1:3" x14ac:dyDescent="0.25">
      <c r="A99" s="128" t="s">
        <v>3386</v>
      </c>
      <c r="B99" s="128" t="s">
        <v>3473</v>
      </c>
      <c r="C99" s="128" t="s">
        <v>3502</v>
      </c>
    </row>
    <row r="100" spans="1:3" x14ac:dyDescent="0.25">
      <c r="A100" s="128" t="s">
        <v>3389</v>
      </c>
      <c r="B100" s="128" t="s">
        <v>3474</v>
      </c>
      <c r="C100" s="128" t="s">
        <v>3501</v>
      </c>
    </row>
    <row r="101" spans="1:3" x14ac:dyDescent="0.25">
      <c r="A101" s="128" t="s">
        <v>3391</v>
      </c>
      <c r="B101" s="128" t="s">
        <v>3475</v>
      </c>
      <c r="C101" s="128" t="s">
        <v>3506</v>
      </c>
    </row>
    <row r="102" spans="1:3" x14ac:dyDescent="0.25">
      <c r="A102" s="128" t="s">
        <v>3394</v>
      </c>
      <c r="B102" s="114" t="s">
        <v>3398</v>
      </c>
      <c r="C102" s="114" t="s">
        <v>3507</v>
      </c>
    </row>
    <row r="103" spans="1:3" x14ac:dyDescent="0.25">
      <c r="A103" s="128" t="s">
        <v>3397</v>
      </c>
      <c r="B103" s="128" t="s">
        <v>3471</v>
      </c>
      <c r="C103" s="128" t="s">
        <v>3503</v>
      </c>
    </row>
    <row r="104" spans="1:3" x14ac:dyDescent="0.25">
      <c r="A104" s="128" t="s">
        <v>3400</v>
      </c>
      <c r="B104" s="128" t="s">
        <v>3473</v>
      </c>
      <c r="C104" s="128" t="s">
        <v>3502</v>
      </c>
    </row>
    <row r="105" spans="1:3" x14ac:dyDescent="0.25">
      <c r="A105" s="128" t="s">
        <v>3403</v>
      </c>
      <c r="B105" s="128" t="s">
        <v>3474</v>
      </c>
      <c r="C105" s="128" t="s">
        <v>3501</v>
      </c>
    </row>
    <row r="106" spans="1:3" x14ac:dyDescent="0.25">
      <c r="A106" s="128" t="s">
        <v>3405</v>
      </c>
      <c r="B106" s="128" t="s">
        <v>3475</v>
      </c>
      <c r="C106" s="128" t="s">
        <v>3506</v>
      </c>
    </row>
    <row r="107" spans="1:3" x14ac:dyDescent="0.25">
      <c r="A107" s="128" t="s">
        <v>3483</v>
      </c>
      <c r="B107" s="114" t="s">
        <v>3398</v>
      </c>
      <c r="C107" s="114" t="s">
        <v>3507</v>
      </c>
    </row>
    <row r="108" spans="1:3" x14ac:dyDescent="0.25">
      <c r="A108" s="128" t="s">
        <v>3411</v>
      </c>
      <c r="B108" s="128" t="s">
        <v>3471</v>
      </c>
      <c r="C108" s="128" t="s">
        <v>3503</v>
      </c>
    </row>
    <row r="109" spans="1:3" x14ac:dyDescent="0.25">
      <c r="A109" s="128" t="s">
        <v>3414</v>
      </c>
      <c r="B109" s="128" t="s">
        <v>3473</v>
      </c>
      <c r="C109" s="128" t="s">
        <v>3502</v>
      </c>
    </row>
    <row r="110" spans="1:3" x14ac:dyDescent="0.25">
      <c r="A110" s="128" t="s">
        <v>3417</v>
      </c>
      <c r="B110" s="128" t="s">
        <v>3474</v>
      </c>
      <c r="C110" s="128" t="s">
        <v>3501</v>
      </c>
    </row>
    <row r="111" spans="1:3" x14ac:dyDescent="0.25">
      <c r="A111" s="128" t="s">
        <v>3420</v>
      </c>
      <c r="B111" s="128" t="s">
        <v>3475</v>
      </c>
      <c r="C111" s="128" t="s">
        <v>3506</v>
      </c>
    </row>
    <row r="113" spans="1:3" x14ac:dyDescent="0.25">
      <c r="B113" s="126" t="s">
        <v>3484</v>
      </c>
    </row>
    <row r="114" spans="1:3" x14ac:dyDescent="0.25">
      <c r="B114" s="135" t="s">
        <v>3485</v>
      </c>
    </row>
    <row r="115" spans="1:3" x14ac:dyDescent="0.25">
      <c r="B115" s="128" t="s">
        <v>3486</v>
      </c>
    </row>
    <row r="116" spans="1:3" x14ac:dyDescent="0.25">
      <c r="B116" s="128"/>
    </row>
    <row r="117" spans="1:3" x14ac:dyDescent="0.25">
      <c r="A117" s="128" t="s">
        <v>3338</v>
      </c>
      <c r="B117" s="128" t="s">
        <v>3489</v>
      </c>
      <c r="C117" s="128" t="s">
        <v>3487</v>
      </c>
    </row>
    <row r="118" spans="1:3" x14ac:dyDescent="0.25">
      <c r="A118" s="128" t="s">
        <v>3341</v>
      </c>
      <c r="B118" s="128" t="s">
        <v>3392</v>
      </c>
      <c r="C118" s="128" t="s">
        <v>3488</v>
      </c>
    </row>
    <row r="119" spans="1:3" x14ac:dyDescent="0.25">
      <c r="A119" s="128" t="s">
        <v>3344</v>
      </c>
      <c r="B119" s="135" t="s">
        <v>94</v>
      </c>
      <c r="C119" s="114" t="s">
        <v>3507</v>
      </c>
    </row>
    <row r="120" spans="1:3" x14ac:dyDescent="0.25">
      <c r="A120" s="128" t="s">
        <v>3347</v>
      </c>
      <c r="B120" s="128" t="s">
        <v>3490</v>
      </c>
      <c r="C120" s="128" t="s">
        <v>3508</v>
      </c>
    </row>
    <row r="121" spans="1:3" x14ac:dyDescent="0.25">
      <c r="A121" s="128" t="s">
        <v>3350</v>
      </c>
      <c r="B121" s="128" t="s">
        <v>3491</v>
      </c>
      <c r="C121" s="128" t="s">
        <v>3509</v>
      </c>
    </row>
    <row r="122" spans="1:3" x14ac:dyDescent="0.25">
      <c r="A122" s="128" t="s">
        <v>3353</v>
      </c>
      <c r="B122" s="128" t="s">
        <v>41</v>
      </c>
      <c r="C122" s="128" t="s">
        <v>3510</v>
      </c>
    </row>
    <row r="123" spans="1:3" x14ac:dyDescent="0.25">
      <c r="A123" s="128" t="s">
        <v>3356</v>
      </c>
      <c r="B123" s="128" t="s">
        <v>3327</v>
      </c>
      <c r="C123" s="128" t="s">
        <v>3511</v>
      </c>
    </row>
    <row r="124" spans="1:3" x14ac:dyDescent="0.25">
      <c r="A124" s="128" t="s">
        <v>3358</v>
      </c>
      <c r="B124" s="128" t="s">
        <v>3492</v>
      </c>
      <c r="C124" s="114" t="s">
        <v>3416</v>
      </c>
    </row>
    <row r="125" spans="1:3" x14ac:dyDescent="0.25">
      <c r="A125" s="128" t="s">
        <v>3360</v>
      </c>
      <c r="B125" s="114" t="s">
        <v>3430</v>
      </c>
      <c r="C125" s="114" t="s">
        <v>3431</v>
      </c>
    </row>
    <row r="126" spans="1:3" x14ac:dyDescent="0.25">
      <c r="A126" s="128" t="s">
        <v>3356</v>
      </c>
      <c r="B126" s="128" t="s">
        <v>45</v>
      </c>
      <c r="C126" s="128" t="s">
        <v>3493</v>
      </c>
    </row>
    <row r="127" spans="1:3" x14ac:dyDescent="0.25">
      <c r="A127" s="128" t="s">
        <v>3358</v>
      </c>
      <c r="B127" s="128" t="s">
        <v>3494</v>
      </c>
      <c r="C127" s="128" t="s">
        <v>3512</v>
      </c>
    </row>
    <row r="128" spans="1:3" x14ac:dyDescent="0.25">
      <c r="A128" s="128" t="s">
        <v>3495</v>
      </c>
      <c r="B128" s="128" t="s">
        <v>3480</v>
      </c>
      <c r="C128" s="128" t="s">
        <v>3513</v>
      </c>
    </row>
    <row r="129" spans="1:3" x14ac:dyDescent="0.25">
      <c r="A129" s="128" t="s">
        <v>3370</v>
      </c>
      <c r="B129" s="128" t="s">
        <v>3489</v>
      </c>
      <c r="C129" s="128" t="s">
        <v>3487</v>
      </c>
    </row>
    <row r="130" spans="1:3" x14ac:dyDescent="0.25">
      <c r="A130" s="128" t="s">
        <v>3373</v>
      </c>
      <c r="B130" s="128" t="s">
        <v>3392</v>
      </c>
      <c r="C130" s="128" t="s">
        <v>3488</v>
      </c>
    </row>
    <row r="131" spans="1:3" x14ac:dyDescent="0.25">
      <c r="A131" s="128" t="s">
        <v>3374</v>
      </c>
      <c r="B131" s="135" t="s">
        <v>3398</v>
      </c>
      <c r="C131" s="114" t="s">
        <v>3507</v>
      </c>
    </row>
    <row r="132" spans="1:3" x14ac:dyDescent="0.25">
      <c r="A132" s="128" t="s">
        <v>3377</v>
      </c>
      <c r="B132" s="128" t="s">
        <v>3490</v>
      </c>
      <c r="C132" s="128" t="s">
        <v>3508</v>
      </c>
    </row>
    <row r="133" spans="1:3" x14ac:dyDescent="0.25">
      <c r="A133" s="128" t="s">
        <v>3380</v>
      </c>
      <c r="B133" s="128" t="s">
        <v>3491</v>
      </c>
      <c r="C133" s="128" t="s">
        <v>3509</v>
      </c>
    </row>
    <row r="134" spans="1:3" x14ac:dyDescent="0.25">
      <c r="A134" s="128" t="s">
        <v>3383</v>
      </c>
      <c r="B134" s="128" t="s">
        <v>41</v>
      </c>
      <c r="C134" s="128" t="s">
        <v>3510</v>
      </c>
    </row>
    <row r="135" spans="1:3" x14ac:dyDescent="0.25">
      <c r="A135" s="128" t="s">
        <v>3386</v>
      </c>
      <c r="B135" s="128" t="s">
        <v>3327</v>
      </c>
      <c r="C135" s="128" t="s">
        <v>3511</v>
      </c>
    </row>
    <row r="136" spans="1:3" x14ac:dyDescent="0.25">
      <c r="A136" s="128" t="s">
        <v>3389</v>
      </c>
      <c r="B136" s="128" t="s">
        <v>3492</v>
      </c>
      <c r="C136" s="114" t="s">
        <v>3416</v>
      </c>
    </row>
    <row r="137" spans="1:3" x14ac:dyDescent="0.25">
      <c r="A137" s="128" t="s">
        <v>3391</v>
      </c>
      <c r="B137" s="114" t="s">
        <v>3430</v>
      </c>
      <c r="C137" s="114" t="s">
        <v>3431</v>
      </c>
    </row>
    <row r="138" spans="1:3" x14ac:dyDescent="0.25">
      <c r="A138" s="128" t="s">
        <v>3394</v>
      </c>
      <c r="B138" s="128" t="s">
        <v>45</v>
      </c>
      <c r="C138" s="128" t="s">
        <v>3493</v>
      </c>
    </row>
    <row r="139" spans="1:3" x14ac:dyDescent="0.25">
      <c r="A139" s="128" t="s">
        <v>3397</v>
      </c>
      <c r="B139" s="128" t="s">
        <v>3494</v>
      </c>
      <c r="C139" s="128" t="s">
        <v>3512</v>
      </c>
    </row>
    <row r="140" spans="1:3" x14ac:dyDescent="0.25">
      <c r="A140" s="128" t="s">
        <v>3400</v>
      </c>
      <c r="B140" s="128" t="s">
        <v>3489</v>
      </c>
      <c r="C140" s="128" t="s">
        <v>3487</v>
      </c>
    </row>
    <row r="141" spans="1:3" x14ac:dyDescent="0.25">
      <c r="A141" s="128" t="s">
        <v>3403</v>
      </c>
      <c r="B141" s="128" t="s">
        <v>3392</v>
      </c>
      <c r="C141" s="128" t="s">
        <v>3488</v>
      </c>
    </row>
    <row r="142" spans="1:3" x14ac:dyDescent="0.25">
      <c r="A142" s="128" t="s">
        <v>3405</v>
      </c>
      <c r="B142" s="135" t="s">
        <v>94</v>
      </c>
      <c r="C142" s="114" t="s">
        <v>3507</v>
      </c>
    </row>
    <row r="143" spans="1:3" x14ac:dyDescent="0.25">
      <c r="A143" s="128" t="s">
        <v>3483</v>
      </c>
      <c r="B143" s="128" t="s">
        <v>3490</v>
      </c>
      <c r="C143" s="128" t="s">
        <v>3508</v>
      </c>
    </row>
    <row r="144" spans="1:3" x14ac:dyDescent="0.25">
      <c r="A144" s="128" t="s">
        <v>3411</v>
      </c>
      <c r="B144" s="128" t="s">
        <v>3491</v>
      </c>
      <c r="C144" s="128" t="s">
        <v>3509</v>
      </c>
    </row>
    <row r="145" spans="1:3" x14ac:dyDescent="0.25">
      <c r="A145" s="128" t="s">
        <v>3414</v>
      </c>
      <c r="B145" s="128" t="s">
        <v>41</v>
      </c>
      <c r="C145" s="128" t="s">
        <v>3510</v>
      </c>
    </row>
    <row r="146" spans="1:3" x14ac:dyDescent="0.25">
      <c r="A146" s="128" t="s">
        <v>3417</v>
      </c>
      <c r="B146" s="128" t="s">
        <v>3327</v>
      </c>
      <c r="C146" s="128" t="s">
        <v>3511</v>
      </c>
    </row>
    <row r="147" spans="1:3" x14ac:dyDescent="0.25">
      <c r="A147" s="128" t="s">
        <v>3420</v>
      </c>
      <c r="B147" s="128" t="s">
        <v>3492</v>
      </c>
      <c r="C147" s="114" t="s">
        <v>3416</v>
      </c>
    </row>
    <row r="148" spans="1:3" x14ac:dyDescent="0.25">
      <c r="A148" s="128" t="s">
        <v>3423</v>
      </c>
      <c r="B148" s="114" t="s">
        <v>3430</v>
      </c>
      <c r="C148" s="114" t="s">
        <v>3431</v>
      </c>
    </row>
    <row r="149" spans="1:3" x14ac:dyDescent="0.25">
      <c r="A149" s="128" t="s">
        <v>3496</v>
      </c>
      <c r="B149" s="128" t="s">
        <v>45</v>
      </c>
      <c r="C149" s="128" t="s">
        <v>3493</v>
      </c>
    </row>
    <row r="150" spans="1:3" x14ac:dyDescent="0.25">
      <c r="A150" s="128" t="s">
        <v>3497</v>
      </c>
      <c r="B150" s="128" t="s">
        <v>3494</v>
      </c>
      <c r="C150" s="128" t="s">
        <v>3512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defaultColWidth="14.42578125" defaultRowHeight="15" customHeight="1" x14ac:dyDescent="0.25"/>
  <cols>
    <col min="1" max="1" width="14" customWidth="1"/>
    <col min="2" max="2" width="49.28515625" customWidth="1"/>
    <col min="3" max="3" width="15" customWidth="1"/>
    <col min="4" max="6" width="8.7109375" customWidth="1"/>
  </cols>
  <sheetData>
    <row r="1" spans="1:5" ht="12" customHeight="1" x14ac:dyDescent="0.25">
      <c r="A1" s="47" t="s">
        <v>2212</v>
      </c>
      <c r="B1" s="47" t="s">
        <v>2213</v>
      </c>
      <c r="C1" s="47" t="s">
        <v>2214</v>
      </c>
      <c r="D1" s="47"/>
      <c r="E1" s="47"/>
    </row>
    <row r="2" spans="1:5" ht="12" customHeight="1" x14ac:dyDescent="0.25">
      <c r="A2" s="13" t="s">
        <v>2547</v>
      </c>
      <c r="B2" s="13" t="s">
        <v>2548</v>
      </c>
      <c r="C2" s="13" t="s">
        <v>99</v>
      </c>
    </row>
    <row r="3" spans="1:5" ht="12" customHeight="1" x14ac:dyDescent="0.25">
      <c r="B3" s="13" t="s">
        <v>2549</v>
      </c>
      <c r="C3" s="13" t="s">
        <v>110</v>
      </c>
    </row>
    <row r="4" spans="1:5" ht="12" customHeight="1" x14ac:dyDescent="0.25">
      <c r="B4" s="13" t="s">
        <v>2550</v>
      </c>
      <c r="C4" s="13" t="s">
        <v>118</v>
      </c>
    </row>
    <row r="5" spans="1:5" ht="12" customHeight="1" x14ac:dyDescent="0.25">
      <c r="B5" s="13" t="s">
        <v>2551</v>
      </c>
      <c r="C5" s="13" t="s">
        <v>126</v>
      </c>
    </row>
    <row r="6" spans="1:5" ht="12" customHeight="1" x14ac:dyDescent="0.25">
      <c r="B6" s="13" t="s">
        <v>2552</v>
      </c>
      <c r="C6" s="13" t="s">
        <v>134</v>
      </c>
    </row>
    <row r="7" spans="1:5" ht="12" customHeight="1" x14ac:dyDescent="0.25">
      <c r="B7" s="13" t="s">
        <v>2553</v>
      </c>
      <c r="C7" s="13" t="s">
        <v>142</v>
      </c>
    </row>
    <row r="8" spans="1:5" ht="12" customHeight="1" x14ac:dyDescent="0.25">
      <c r="B8" s="13" t="s">
        <v>2554</v>
      </c>
      <c r="C8" s="13" t="s">
        <v>150</v>
      </c>
    </row>
    <row r="9" spans="1:5" ht="12" customHeight="1" x14ac:dyDescent="0.25">
      <c r="B9" s="13" t="s">
        <v>2555</v>
      </c>
      <c r="C9" s="13" t="s">
        <v>158</v>
      </c>
    </row>
    <row r="10" spans="1:5" ht="12" customHeight="1" x14ac:dyDescent="0.25">
      <c r="B10" s="13" t="s">
        <v>2556</v>
      </c>
      <c r="C10" s="13" t="s">
        <v>164</v>
      </c>
    </row>
    <row r="11" spans="1:5" ht="12" customHeight="1" x14ac:dyDescent="0.25">
      <c r="B11" s="13" t="s">
        <v>2557</v>
      </c>
      <c r="C11" s="13" t="s">
        <v>171</v>
      </c>
    </row>
    <row r="12" spans="1:5" ht="12" customHeight="1" x14ac:dyDescent="0.25">
      <c r="B12" s="13" t="s">
        <v>2558</v>
      </c>
      <c r="C12" s="13" t="s">
        <v>180</v>
      </c>
    </row>
    <row r="13" spans="1:5" ht="12" customHeight="1" x14ac:dyDescent="0.25">
      <c r="B13" s="13" t="s">
        <v>2559</v>
      </c>
      <c r="C13" s="13" t="s">
        <v>188</v>
      </c>
    </row>
    <row r="14" spans="1:5" ht="12" customHeight="1" x14ac:dyDescent="0.25">
      <c r="B14" s="13" t="s">
        <v>2560</v>
      </c>
      <c r="C14" s="13" t="s">
        <v>199</v>
      </c>
    </row>
    <row r="15" spans="1:5" ht="12" customHeight="1" x14ac:dyDescent="0.25">
      <c r="B15" s="13" t="s">
        <v>2561</v>
      </c>
      <c r="C15" s="13" t="s">
        <v>209</v>
      </c>
    </row>
    <row r="16" spans="1:5" ht="12" customHeight="1" x14ac:dyDescent="0.25">
      <c r="B16" s="13" t="s">
        <v>2562</v>
      </c>
      <c r="C16" s="13" t="s">
        <v>219</v>
      </c>
    </row>
    <row r="17" spans="2:3" ht="12" customHeight="1" x14ac:dyDescent="0.25">
      <c r="B17" s="13" t="s">
        <v>2563</v>
      </c>
      <c r="C17" s="13" t="s">
        <v>229</v>
      </c>
    </row>
    <row r="18" spans="2:3" ht="12" customHeight="1" x14ac:dyDescent="0.25">
      <c r="B18" s="13" t="s">
        <v>2564</v>
      </c>
      <c r="C18" s="13" t="s">
        <v>239</v>
      </c>
    </row>
    <row r="19" spans="2:3" ht="12" customHeight="1" x14ac:dyDescent="0.25">
      <c r="B19" s="13" t="s">
        <v>2565</v>
      </c>
      <c r="C19" s="13" t="s">
        <v>249</v>
      </c>
    </row>
    <row r="20" spans="2:3" ht="12" customHeight="1" x14ac:dyDescent="0.25">
      <c r="B20" s="13" t="s">
        <v>2566</v>
      </c>
      <c r="C20" s="13" t="s">
        <v>259</v>
      </c>
    </row>
    <row r="21" spans="2:3" ht="12" customHeight="1" x14ac:dyDescent="0.25">
      <c r="B21" s="13" t="s">
        <v>2567</v>
      </c>
      <c r="C21" s="13" t="s">
        <v>269</v>
      </c>
    </row>
    <row r="22" spans="2:3" ht="12" customHeight="1" x14ac:dyDescent="0.25">
      <c r="B22" s="13" t="s">
        <v>2568</v>
      </c>
      <c r="C22" s="13" t="s">
        <v>276</v>
      </c>
    </row>
    <row r="23" spans="2:3" ht="12" customHeight="1" x14ac:dyDescent="0.25">
      <c r="B23" s="13" t="s">
        <v>2569</v>
      </c>
      <c r="C23" s="13" t="s">
        <v>283</v>
      </c>
    </row>
    <row r="24" spans="2:3" ht="12" customHeight="1" x14ac:dyDescent="0.25">
      <c r="B24" s="13" t="s">
        <v>2570</v>
      </c>
      <c r="C24" s="13" t="s">
        <v>290</v>
      </c>
    </row>
    <row r="25" spans="2:3" ht="12" customHeight="1" x14ac:dyDescent="0.25">
      <c r="B25" s="13" t="s">
        <v>2571</v>
      </c>
      <c r="C25" s="13" t="s">
        <v>297</v>
      </c>
    </row>
    <row r="26" spans="2:3" ht="12" customHeight="1" x14ac:dyDescent="0.25">
      <c r="B26" s="13" t="s">
        <v>2572</v>
      </c>
      <c r="C26" s="13" t="s">
        <v>304</v>
      </c>
    </row>
    <row r="27" spans="2:3" ht="12" customHeight="1" x14ac:dyDescent="0.25">
      <c r="B27" s="13" t="s">
        <v>2573</v>
      </c>
      <c r="C27" s="13" t="s">
        <v>310</v>
      </c>
    </row>
    <row r="28" spans="2:3" ht="12" customHeight="1" x14ac:dyDescent="0.25">
      <c r="B28" s="13" t="s">
        <v>2574</v>
      </c>
      <c r="C28" s="13" t="s">
        <v>316</v>
      </c>
    </row>
    <row r="29" spans="2:3" ht="12" customHeight="1" x14ac:dyDescent="0.25">
      <c r="B29" s="13" t="s">
        <v>2575</v>
      </c>
      <c r="C29" s="13" t="s">
        <v>326</v>
      </c>
    </row>
    <row r="30" spans="2:3" ht="12" customHeight="1" x14ac:dyDescent="0.25">
      <c r="B30" s="13" t="s">
        <v>2576</v>
      </c>
      <c r="C30" s="13" t="s">
        <v>332</v>
      </c>
    </row>
    <row r="31" spans="2:3" ht="12" customHeight="1" x14ac:dyDescent="0.25">
      <c r="B31" s="13" t="s">
        <v>2577</v>
      </c>
      <c r="C31" s="13" t="s">
        <v>342</v>
      </c>
    </row>
    <row r="32" spans="2:3" ht="12" customHeight="1" x14ac:dyDescent="0.25">
      <c r="B32" s="13" t="s">
        <v>2578</v>
      </c>
      <c r="C32" s="13" t="s">
        <v>352</v>
      </c>
    </row>
    <row r="33" spans="2:3" ht="12" customHeight="1" x14ac:dyDescent="0.25">
      <c r="B33" s="13" t="s">
        <v>2579</v>
      </c>
      <c r="C33" s="13" t="s">
        <v>362</v>
      </c>
    </row>
    <row r="34" spans="2:3" ht="12" customHeight="1" x14ac:dyDescent="0.25">
      <c r="B34" s="13" t="s">
        <v>2580</v>
      </c>
      <c r="C34" s="13" t="s">
        <v>372</v>
      </c>
    </row>
    <row r="35" spans="2:3" ht="12" customHeight="1" x14ac:dyDescent="0.25">
      <c r="B35" s="13" t="s">
        <v>2581</v>
      </c>
      <c r="C35" s="13" t="s">
        <v>379</v>
      </c>
    </row>
    <row r="36" spans="2:3" ht="12" customHeight="1" x14ac:dyDescent="0.25">
      <c r="B36" s="13" t="s">
        <v>2582</v>
      </c>
      <c r="C36" s="13" t="s">
        <v>387</v>
      </c>
    </row>
    <row r="37" spans="2:3" ht="12" customHeight="1" x14ac:dyDescent="0.25">
      <c r="B37" s="13" t="s">
        <v>2583</v>
      </c>
      <c r="C37" s="13" t="s">
        <v>394</v>
      </c>
    </row>
    <row r="38" spans="2:3" ht="12" customHeight="1" x14ac:dyDescent="0.25">
      <c r="B38" s="13" t="s">
        <v>2584</v>
      </c>
      <c r="C38" s="13" t="s">
        <v>401</v>
      </c>
    </row>
    <row r="39" spans="2:3" ht="12" customHeight="1" x14ac:dyDescent="0.25">
      <c r="B39" s="13" t="s">
        <v>2585</v>
      </c>
      <c r="C39" s="13" t="s">
        <v>408</v>
      </c>
    </row>
    <row r="40" spans="2:3" ht="12" customHeight="1" x14ac:dyDescent="0.25">
      <c r="B40" s="13" t="s">
        <v>2586</v>
      </c>
      <c r="C40" s="13" t="s">
        <v>415</v>
      </c>
    </row>
    <row r="41" spans="2:3" ht="12" customHeight="1" x14ac:dyDescent="0.25">
      <c r="B41" s="13" t="s">
        <v>2587</v>
      </c>
      <c r="C41" s="13" t="s">
        <v>422</v>
      </c>
    </row>
    <row r="42" spans="2:3" ht="12" customHeight="1" x14ac:dyDescent="0.25">
      <c r="B42" s="13" t="s">
        <v>2588</v>
      </c>
      <c r="C42" s="13" t="s">
        <v>428</v>
      </c>
    </row>
    <row r="43" spans="2:3" ht="12" customHeight="1" x14ac:dyDescent="0.25">
      <c r="B43" s="13" t="s">
        <v>2589</v>
      </c>
      <c r="C43" s="13" t="s">
        <v>434</v>
      </c>
    </row>
    <row r="44" spans="2:3" ht="12" customHeight="1" x14ac:dyDescent="0.25">
      <c r="B44" s="13" t="s">
        <v>2590</v>
      </c>
      <c r="C44" s="13" t="s">
        <v>440</v>
      </c>
    </row>
    <row r="45" spans="2:3" ht="12" customHeight="1" x14ac:dyDescent="0.25">
      <c r="B45" s="13" t="s">
        <v>2591</v>
      </c>
      <c r="C45" s="13" t="s">
        <v>446</v>
      </c>
    </row>
    <row r="46" spans="2:3" ht="12" customHeight="1" x14ac:dyDescent="0.25">
      <c r="B46" s="13" t="s">
        <v>2592</v>
      </c>
      <c r="C46" s="13" t="s">
        <v>452</v>
      </c>
    </row>
    <row r="47" spans="2:3" ht="12" customHeight="1" x14ac:dyDescent="0.25">
      <c r="B47" s="13" t="s">
        <v>2593</v>
      </c>
      <c r="C47" s="13" t="s">
        <v>458</v>
      </c>
    </row>
    <row r="48" spans="2:3" ht="12" customHeight="1" x14ac:dyDescent="0.25">
      <c r="B48" s="13" t="s">
        <v>2594</v>
      </c>
      <c r="C48" s="13" t="s">
        <v>464</v>
      </c>
    </row>
    <row r="49" spans="2:3" ht="12" customHeight="1" x14ac:dyDescent="0.25">
      <c r="B49" s="13" t="s">
        <v>2595</v>
      </c>
      <c r="C49" s="13" t="s">
        <v>470</v>
      </c>
    </row>
    <row r="50" spans="2:3" ht="12" customHeight="1" x14ac:dyDescent="0.25">
      <c r="B50" s="13" t="s">
        <v>2596</v>
      </c>
      <c r="C50" s="13" t="s">
        <v>476</v>
      </c>
    </row>
    <row r="51" spans="2:3" ht="12" customHeight="1" x14ac:dyDescent="0.25">
      <c r="B51" s="13" t="s">
        <v>2597</v>
      </c>
      <c r="C51" s="13" t="s">
        <v>482</v>
      </c>
    </row>
    <row r="52" spans="2:3" ht="12" customHeight="1" x14ac:dyDescent="0.25">
      <c r="B52" s="13" t="s">
        <v>2598</v>
      </c>
      <c r="C52" s="13" t="s">
        <v>487</v>
      </c>
    </row>
    <row r="53" spans="2:3" ht="12" customHeight="1" x14ac:dyDescent="0.25">
      <c r="B53" s="13" t="s">
        <v>2599</v>
      </c>
      <c r="C53" s="13" t="s">
        <v>493</v>
      </c>
    </row>
    <row r="54" spans="2:3" ht="12" customHeight="1" x14ac:dyDescent="0.25">
      <c r="B54" s="13" t="s">
        <v>2600</v>
      </c>
      <c r="C54" s="13" t="s">
        <v>499</v>
      </c>
    </row>
    <row r="55" spans="2:3" ht="12" customHeight="1" x14ac:dyDescent="0.25">
      <c r="B55" s="13" t="s">
        <v>2601</v>
      </c>
      <c r="C55" s="13" t="s">
        <v>505</v>
      </c>
    </row>
    <row r="56" spans="2:3" ht="12" customHeight="1" x14ac:dyDescent="0.25">
      <c r="B56" s="13" t="s">
        <v>2602</v>
      </c>
      <c r="C56" s="13" t="s">
        <v>511</v>
      </c>
    </row>
    <row r="57" spans="2:3" ht="12" customHeight="1" x14ac:dyDescent="0.25">
      <c r="B57" s="13" t="s">
        <v>2603</v>
      </c>
      <c r="C57" s="13" t="s">
        <v>517</v>
      </c>
    </row>
    <row r="58" spans="2:3" ht="12" customHeight="1" x14ac:dyDescent="0.25">
      <c r="B58" s="13" t="s">
        <v>2604</v>
      </c>
      <c r="C58" s="13" t="s">
        <v>523</v>
      </c>
    </row>
    <row r="59" spans="2:3" ht="12" customHeight="1" x14ac:dyDescent="0.25">
      <c r="B59" s="13" t="s">
        <v>2605</v>
      </c>
      <c r="C59" s="13" t="s">
        <v>529</v>
      </c>
    </row>
    <row r="60" spans="2:3" ht="12" customHeight="1" x14ac:dyDescent="0.25">
      <c r="B60" s="13" t="s">
        <v>2606</v>
      </c>
      <c r="C60" s="13" t="s">
        <v>535</v>
      </c>
    </row>
    <row r="61" spans="2:3" ht="12" customHeight="1" x14ac:dyDescent="0.25">
      <c r="B61" s="13" t="s">
        <v>2607</v>
      </c>
      <c r="C61" s="13" t="s">
        <v>541</v>
      </c>
    </row>
    <row r="62" spans="2:3" ht="12" customHeight="1" x14ac:dyDescent="0.25">
      <c r="B62" s="13" t="s">
        <v>2608</v>
      </c>
      <c r="C62" s="13" t="s">
        <v>547</v>
      </c>
    </row>
    <row r="63" spans="2:3" ht="12" customHeight="1" x14ac:dyDescent="0.25">
      <c r="B63" s="13" t="s">
        <v>2609</v>
      </c>
      <c r="C63" s="13" t="s">
        <v>552</v>
      </c>
    </row>
    <row r="64" spans="2:3" ht="12" customHeight="1" x14ac:dyDescent="0.25">
      <c r="B64" s="13" t="s">
        <v>2610</v>
      </c>
      <c r="C64" s="13" t="s">
        <v>557</v>
      </c>
    </row>
    <row r="65" spans="2:3" ht="12" customHeight="1" x14ac:dyDescent="0.25">
      <c r="B65" s="13" t="s">
        <v>2611</v>
      </c>
      <c r="C65" s="13" t="s">
        <v>562</v>
      </c>
    </row>
    <row r="66" spans="2:3" ht="12" customHeight="1" x14ac:dyDescent="0.25">
      <c r="B66" s="13" t="s">
        <v>2612</v>
      </c>
      <c r="C66" s="13" t="s">
        <v>568</v>
      </c>
    </row>
    <row r="67" spans="2:3" ht="12" customHeight="1" x14ac:dyDescent="0.25">
      <c r="B67" s="13" t="s">
        <v>2613</v>
      </c>
      <c r="C67" s="13" t="s">
        <v>572</v>
      </c>
    </row>
    <row r="68" spans="2:3" ht="12" customHeight="1" x14ac:dyDescent="0.25">
      <c r="B68" s="13" t="s">
        <v>2614</v>
      </c>
      <c r="C68" s="13" t="s">
        <v>576</v>
      </c>
    </row>
    <row r="69" spans="2:3" ht="12" customHeight="1" x14ac:dyDescent="0.25">
      <c r="B69" s="13" t="s">
        <v>2615</v>
      </c>
      <c r="C69" s="13" t="s">
        <v>580</v>
      </c>
    </row>
    <row r="70" spans="2:3" ht="12" customHeight="1" x14ac:dyDescent="0.25">
      <c r="B70" s="13" t="s">
        <v>2616</v>
      </c>
      <c r="C70" s="13" t="s">
        <v>584</v>
      </c>
    </row>
    <row r="71" spans="2:3" ht="12" customHeight="1" x14ac:dyDescent="0.25">
      <c r="B71" s="13" t="s">
        <v>2617</v>
      </c>
      <c r="C71" s="13" t="s">
        <v>588</v>
      </c>
    </row>
    <row r="72" spans="2:3" ht="12" customHeight="1" x14ac:dyDescent="0.25">
      <c r="B72" s="13" t="s">
        <v>2618</v>
      </c>
      <c r="C72" s="13" t="s">
        <v>592</v>
      </c>
    </row>
    <row r="73" spans="2:3" ht="12" customHeight="1" x14ac:dyDescent="0.25">
      <c r="B73" s="13" t="s">
        <v>2619</v>
      </c>
      <c r="C73" s="13" t="s">
        <v>596</v>
      </c>
    </row>
    <row r="74" spans="2:3" ht="12" customHeight="1" x14ac:dyDescent="0.25">
      <c r="B74" s="13" t="s">
        <v>2620</v>
      </c>
      <c r="C74" s="13" t="s">
        <v>600</v>
      </c>
    </row>
    <row r="75" spans="2:3" ht="12" customHeight="1" x14ac:dyDescent="0.25">
      <c r="B75" s="13" t="s">
        <v>2621</v>
      </c>
      <c r="C75" s="13" t="s">
        <v>604</v>
      </c>
    </row>
    <row r="76" spans="2:3" ht="12" customHeight="1" x14ac:dyDescent="0.25">
      <c r="B76" s="13" t="s">
        <v>2622</v>
      </c>
      <c r="C76" s="13" t="s">
        <v>608</v>
      </c>
    </row>
    <row r="77" spans="2:3" ht="12" customHeight="1" x14ac:dyDescent="0.25">
      <c r="B77" s="13" t="s">
        <v>2623</v>
      </c>
      <c r="C77" s="13" t="s">
        <v>612</v>
      </c>
    </row>
    <row r="78" spans="2:3" ht="12" customHeight="1" x14ac:dyDescent="0.25">
      <c r="B78" s="13" t="s">
        <v>2624</v>
      </c>
      <c r="C78" s="13" t="s">
        <v>616</v>
      </c>
    </row>
    <row r="79" spans="2:3" ht="12" customHeight="1" x14ac:dyDescent="0.25">
      <c r="B79" s="13" t="s">
        <v>2625</v>
      </c>
      <c r="C79" s="13" t="s">
        <v>620</v>
      </c>
    </row>
    <row r="80" spans="2:3" ht="12" customHeight="1" x14ac:dyDescent="0.25">
      <c r="B80" s="13" t="s">
        <v>2626</v>
      </c>
      <c r="C80" s="13" t="s">
        <v>623</v>
      </c>
    </row>
    <row r="81" spans="2:3" ht="12" customHeight="1" x14ac:dyDescent="0.25">
      <c r="B81" s="13" t="s">
        <v>2627</v>
      </c>
      <c r="C81" s="13" t="s">
        <v>627</v>
      </c>
    </row>
    <row r="82" spans="2:3" ht="12" customHeight="1" x14ac:dyDescent="0.25">
      <c r="B82" s="13" t="s">
        <v>2628</v>
      </c>
      <c r="C82" s="13" t="s">
        <v>631</v>
      </c>
    </row>
    <row r="83" spans="2:3" ht="12" customHeight="1" x14ac:dyDescent="0.25">
      <c r="B83" s="13" t="s">
        <v>2629</v>
      </c>
      <c r="C83" s="13" t="s">
        <v>635</v>
      </c>
    </row>
    <row r="84" spans="2:3" ht="12" customHeight="1" x14ac:dyDescent="0.25">
      <c r="B84" s="13" t="s">
        <v>2630</v>
      </c>
      <c r="C84" s="13" t="s">
        <v>639</v>
      </c>
    </row>
    <row r="85" spans="2:3" ht="12" customHeight="1" x14ac:dyDescent="0.25">
      <c r="B85" s="13" t="s">
        <v>2631</v>
      </c>
      <c r="C85" s="13" t="s">
        <v>643</v>
      </c>
    </row>
    <row r="86" spans="2:3" ht="12" customHeight="1" x14ac:dyDescent="0.25">
      <c r="B86" s="13" t="s">
        <v>2632</v>
      </c>
      <c r="C86" s="13" t="s">
        <v>647</v>
      </c>
    </row>
    <row r="87" spans="2:3" ht="12" customHeight="1" x14ac:dyDescent="0.25">
      <c r="B87" s="13" t="s">
        <v>2633</v>
      </c>
      <c r="C87" s="13" t="s">
        <v>651</v>
      </c>
    </row>
    <row r="88" spans="2:3" ht="12" customHeight="1" x14ac:dyDescent="0.25">
      <c r="B88" s="13" t="s">
        <v>2634</v>
      </c>
      <c r="C88" s="13" t="s">
        <v>654</v>
      </c>
    </row>
    <row r="89" spans="2:3" ht="12" customHeight="1" x14ac:dyDescent="0.25">
      <c r="B89" s="13" t="s">
        <v>2635</v>
      </c>
      <c r="C89" s="13" t="s">
        <v>658</v>
      </c>
    </row>
    <row r="90" spans="2:3" ht="12" customHeight="1" x14ac:dyDescent="0.25">
      <c r="B90" s="13" t="s">
        <v>2636</v>
      </c>
      <c r="C90" s="13" t="s">
        <v>662</v>
      </c>
    </row>
    <row r="91" spans="2:3" ht="12" customHeight="1" x14ac:dyDescent="0.25">
      <c r="B91" s="13" t="s">
        <v>2637</v>
      </c>
      <c r="C91" s="13" t="s">
        <v>666</v>
      </c>
    </row>
    <row r="92" spans="2:3" ht="12" customHeight="1" x14ac:dyDescent="0.25">
      <c r="B92" s="13" t="s">
        <v>2638</v>
      </c>
      <c r="C92" s="13" t="s">
        <v>670</v>
      </c>
    </row>
    <row r="93" spans="2:3" ht="12" customHeight="1" x14ac:dyDescent="0.25">
      <c r="B93" s="13" t="s">
        <v>2639</v>
      </c>
      <c r="C93" s="13" t="s">
        <v>674</v>
      </c>
    </row>
    <row r="94" spans="2:3" ht="12" customHeight="1" x14ac:dyDescent="0.25">
      <c r="B94" s="13" t="s">
        <v>2640</v>
      </c>
      <c r="C94" s="13" t="s">
        <v>678</v>
      </c>
    </row>
    <row r="95" spans="2:3" ht="12" customHeight="1" x14ac:dyDescent="0.25">
      <c r="B95" s="13" t="s">
        <v>2641</v>
      </c>
      <c r="C95" s="13" t="s">
        <v>682</v>
      </c>
    </row>
    <row r="96" spans="2:3" ht="12" customHeight="1" x14ac:dyDescent="0.25">
      <c r="B96" s="13" t="s">
        <v>2642</v>
      </c>
      <c r="C96" s="13" t="s">
        <v>686</v>
      </c>
    </row>
    <row r="97" spans="2:3" ht="12" customHeight="1" x14ac:dyDescent="0.25">
      <c r="B97" s="13" t="s">
        <v>2643</v>
      </c>
      <c r="C97" s="13" t="s">
        <v>690</v>
      </c>
    </row>
    <row r="98" spans="2:3" ht="12" customHeight="1" x14ac:dyDescent="0.25">
      <c r="B98" s="13" t="s">
        <v>2644</v>
      </c>
      <c r="C98" s="13" t="s">
        <v>694</v>
      </c>
    </row>
    <row r="99" spans="2:3" ht="12" customHeight="1" x14ac:dyDescent="0.25">
      <c r="B99" s="13" t="s">
        <v>2645</v>
      </c>
      <c r="C99" s="13" t="s">
        <v>698</v>
      </c>
    </row>
    <row r="100" spans="2:3" ht="12" customHeight="1" x14ac:dyDescent="0.25">
      <c r="B100" s="13" t="s">
        <v>2646</v>
      </c>
      <c r="C100" s="13" t="s">
        <v>702</v>
      </c>
    </row>
    <row r="101" spans="2:3" ht="12" customHeight="1" x14ac:dyDescent="0.25">
      <c r="B101" s="13" t="s">
        <v>2647</v>
      </c>
      <c r="C101" s="13" t="s">
        <v>706</v>
      </c>
    </row>
    <row r="102" spans="2:3" ht="12" customHeight="1" x14ac:dyDescent="0.25">
      <c r="B102" s="13" t="s">
        <v>2648</v>
      </c>
      <c r="C102" s="13" t="s">
        <v>710</v>
      </c>
    </row>
    <row r="103" spans="2:3" ht="12" customHeight="1" x14ac:dyDescent="0.25">
      <c r="B103" s="13" t="s">
        <v>2649</v>
      </c>
      <c r="C103" s="13" t="s">
        <v>714</v>
      </c>
    </row>
    <row r="104" spans="2:3" ht="12" customHeight="1" x14ac:dyDescent="0.25">
      <c r="B104" s="13" t="s">
        <v>2650</v>
      </c>
      <c r="C104" s="13" t="s">
        <v>718</v>
      </c>
    </row>
    <row r="105" spans="2:3" ht="12" customHeight="1" x14ac:dyDescent="0.25">
      <c r="B105" s="13" t="s">
        <v>2651</v>
      </c>
      <c r="C105" s="13" t="s">
        <v>722</v>
      </c>
    </row>
    <row r="106" spans="2:3" ht="12" customHeight="1" x14ac:dyDescent="0.25">
      <c r="B106" s="13" t="s">
        <v>2652</v>
      </c>
      <c r="C106" s="13" t="s">
        <v>726</v>
      </c>
    </row>
    <row r="107" spans="2:3" ht="12" customHeight="1" x14ac:dyDescent="0.25">
      <c r="B107" s="13" t="s">
        <v>2653</v>
      </c>
      <c r="C107" s="13" t="s">
        <v>730</v>
      </c>
    </row>
    <row r="108" spans="2:3" ht="12" customHeight="1" x14ac:dyDescent="0.25">
      <c r="B108" s="13" t="s">
        <v>2654</v>
      </c>
      <c r="C108" s="13" t="s">
        <v>734</v>
      </c>
    </row>
    <row r="109" spans="2:3" ht="12" customHeight="1" x14ac:dyDescent="0.25">
      <c r="B109" s="13" t="s">
        <v>2655</v>
      </c>
      <c r="C109" s="13" t="s">
        <v>738</v>
      </c>
    </row>
    <row r="110" spans="2:3" ht="12" customHeight="1" x14ac:dyDescent="0.25">
      <c r="B110" s="13" t="s">
        <v>2656</v>
      </c>
      <c r="C110" s="13" t="s">
        <v>742</v>
      </c>
    </row>
    <row r="111" spans="2:3" ht="12" customHeight="1" x14ac:dyDescent="0.25">
      <c r="B111" s="13" t="s">
        <v>2657</v>
      </c>
      <c r="C111" s="13" t="s">
        <v>746</v>
      </c>
    </row>
    <row r="112" spans="2:3" ht="12" customHeight="1" x14ac:dyDescent="0.25">
      <c r="B112" s="13" t="s">
        <v>2658</v>
      </c>
      <c r="C112" s="13" t="s">
        <v>750</v>
      </c>
    </row>
    <row r="113" spans="2:3" ht="12" customHeight="1" x14ac:dyDescent="0.25">
      <c r="B113" s="13" t="s">
        <v>2659</v>
      </c>
      <c r="C113" s="13" t="s">
        <v>754</v>
      </c>
    </row>
    <row r="114" spans="2:3" ht="12" customHeight="1" x14ac:dyDescent="0.25">
      <c r="B114" s="13" t="s">
        <v>2660</v>
      </c>
      <c r="C114" s="13" t="s">
        <v>758</v>
      </c>
    </row>
    <row r="115" spans="2:3" ht="12" customHeight="1" x14ac:dyDescent="0.25">
      <c r="B115" s="13" t="s">
        <v>2661</v>
      </c>
      <c r="C115" s="13" t="s">
        <v>762</v>
      </c>
    </row>
    <row r="116" spans="2:3" ht="12" customHeight="1" x14ac:dyDescent="0.25">
      <c r="B116" s="13" t="s">
        <v>2662</v>
      </c>
      <c r="C116" s="13" t="s">
        <v>766</v>
      </c>
    </row>
    <row r="117" spans="2:3" ht="12" customHeight="1" x14ac:dyDescent="0.25">
      <c r="B117" s="13" t="s">
        <v>2663</v>
      </c>
      <c r="C117" s="13" t="s">
        <v>770</v>
      </c>
    </row>
    <row r="118" spans="2:3" ht="12" customHeight="1" x14ac:dyDescent="0.25">
      <c r="B118" s="13" t="s">
        <v>2664</v>
      </c>
      <c r="C118" s="13" t="s">
        <v>774</v>
      </c>
    </row>
    <row r="119" spans="2:3" ht="12" customHeight="1" x14ac:dyDescent="0.25">
      <c r="B119" s="13" t="s">
        <v>2665</v>
      </c>
      <c r="C119" s="13" t="s">
        <v>778</v>
      </c>
    </row>
    <row r="120" spans="2:3" ht="12" customHeight="1" x14ac:dyDescent="0.25">
      <c r="B120" s="13" t="s">
        <v>2666</v>
      </c>
      <c r="C120" s="13" t="s">
        <v>782</v>
      </c>
    </row>
    <row r="121" spans="2:3" ht="12" customHeight="1" x14ac:dyDescent="0.25">
      <c r="B121" s="13" t="s">
        <v>2667</v>
      </c>
      <c r="C121" s="13" t="s">
        <v>786</v>
      </c>
    </row>
    <row r="122" spans="2:3" ht="12" customHeight="1" x14ac:dyDescent="0.25">
      <c r="B122" s="13" t="s">
        <v>2668</v>
      </c>
      <c r="C122" s="13" t="s">
        <v>790</v>
      </c>
    </row>
    <row r="123" spans="2:3" ht="12" customHeight="1" x14ac:dyDescent="0.25">
      <c r="B123" s="13" t="s">
        <v>2669</v>
      </c>
      <c r="C123" s="13" t="s">
        <v>794</v>
      </c>
    </row>
    <row r="124" spans="2:3" ht="12" customHeight="1" x14ac:dyDescent="0.25">
      <c r="B124" s="13" t="s">
        <v>2670</v>
      </c>
      <c r="C124" s="13" t="s">
        <v>798</v>
      </c>
    </row>
    <row r="125" spans="2:3" ht="12" customHeight="1" x14ac:dyDescent="0.25">
      <c r="B125" s="13" t="s">
        <v>2671</v>
      </c>
      <c r="C125" s="13" t="s">
        <v>802</v>
      </c>
    </row>
    <row r="126" spans="2:3" ht="12" customHeight="1" x14ac:dyDescent="0.25">
      <c r="B126" s="13" t="s">
        <v>2672</v>
      </c>
      <c r="C126" s="13" t="s">
        <v>806</v>
      </c>
    </row>
    <row r="127" spans="2:3" ht="12" customHeight="1" x14ac:dyDescent="0.25">
      <c r="B127" s="13" t="s">
        <v>2673</v>
      </c>
      <c r="C127" s="13" t="s">
        <v>810</v>
      </c>
    </row>
    <row r="128" spans="2:3" ht="12" customHeight="1" x14ac:dyDescent="0.25">
      <c r="B128" s="13" t="s">
        <v>2674</v>
      </c>
      <c r="C128" s="13" t="s">
        <v>814</v>
      </c>
    </row>
    <row r="129" spans="2:3" ht="12" customHeight="1" x14ac:dyDescent="0.25">
      <c r="B129" s="13" t="s">
        <v>2675</v>
      </c>
      <c r="C129" s="13" t="s">
        <v>818</v>
      </c>
    </row>
    <row r="130" spans="2:3" ht="12" customHeight="1" x14ac:dyDescent="0.25">
      <c r="B130" s="13" t="s">
        <v>2676</v>
      </c>
      <c r="C130" s="13" t="s">
        <v>822</v>
      </c>
    </row>
    <row r="131" spans="2:3" ht="12" customHeight="1" x14ac:dyDescent="0.25">
      <c r="B131" s="13" t="s">
        <v>2677</v>
      </c>
      <c r="C131" s="13" t="s">
        <v>826</v>
      </c>
    </row>
    <row r="132" spans="2:3" ht="12" customHeight="1" x14ac:dyDescent="0.25">
      <c r="B132" s="13" t="s">
        <v>2678</v>
      </c>
      <c r="C132" s="13" t="s">
        <v>830</v>
      </c>
    </row>
    <row r="133" spans="2:3" ht="12" customHeight="1" x14ac:dyDescent="0.25">
      <c r="B133" s="13" t="s">
        <v>2679</v>
      </c>
      <c r="C133" s="13" t="s">
        <v>833</v>
      </c>
    </row>
    <row r="134" spans="2:3" ht="12" customHeight="1" x14ac:dyDescent="0.25">
      <c r="B134" s="13" t="s">
        <v>2680</v>
      </c>
      <c r="C134" s="13" t="s">
        <v>837</v>
      </c>
    </row>
    <row r="135" spans="2:3" ht="12" customHeight="1" x14ac:dyDescent="0.25">
      <c r="B135" s="13" t="s">
        <v>2681</v>
      </c>
      <c r="C135" s="13" t="s">
        <v>841</v>
      </c>
    </row>
    <row r="136" spans="2:3" ht="12" customHeight="1" x14ac:dyDescent="0.25">
      <c r="B136" s="13" t="s">
        <v>2682</v>
      </c>
      <c r="C136" s="13" t="s">
        <v>845</v>
      </c>
    </row>
    <row r="137" spans="2:3" ht="12" customHeight="1" x14ac:dyDescent="0.25">
      <c r="B137" s="13" t="s">
        <v>2683</v>
      </c>
      <c r="C137" s="13" t="s">
        <v>849</v>
      </c>
    </row>
    <row r="138" spans="2:3" ht="12" customHeight="1" x14ac:dyDescent="0.25">
      <c r="B138" s="13" t="s">
        <v>2684</v>
      </c>
      <c r="C138" s="13" t="s">
        <v>853</v>
      </c>
    </row>
    <row r="139" spans="2:3" ht="12" customHeight="1" x14ac:dyDescent="0.25">
      <c r="B139" s="13" t="s">
        <v>2685</v>
      </c>
      <c r="C139" s="13" t="s">
        <v>857</v>
      </c>
    </row>
    <row r="140" spans="2:3" ht="12" customHeight="1" x14ac:dyDescent="0.25">
      <c r="B140" s="13" t="s">
        <v>2686</v>
      </c>
      <c r="C140" s="13" t="s">
        <v>861</v>
      </c>
    </row>
    <row r="141" spans="2:3" ht="12" customHeight="1" x14ac:dyDescent="0.25">
      <c r="B141" s="13" t="s">
        <v>2687</v>
      </c>
      <c r="C141" s="13" t="s">
        <v>865</v>
      </c>
    </row>
    <row r="142" spans="2:3" ht="12" customHeight="1" x14ac:dyDescent="0.25">
      <c r="B142" s="13" t="s">
        <v>2688</v>
      </c>
      <c r="C142" s="13" t="s">
        <v>869</v>
      </c>
    </row>
    <row r="143" spans="2:3" ht="12" customHeight="1" x14ac:dyDescent="0.25">
      <c r="B143" s="13" t="s">
        <v>2689</v>
      </c>
      <c r="C143" s="13" t="s">
        <v>873</v>
      </c>
    </row>
    <row r="144" spans="2:3" ht="12" customHeight="1" x14ac:dyDescent="0.25">
      <c r="B144" s="13" t="s">
        <v>2690</v>
      </c>
      <c r="C144" s="13" t="s">
        <v>877</v>
      </c>
    </row>
    <row r="145" spans="2:3" ht="12" customHeight="1" x14ac:dyDescent="0.25">
      <c r="B145" s="13" t="s">
        <v>2691</v>
      </c>
      <c r="C145" s="13" t="s">
        <v>881</v>
      </c>
    </row>
    <row r="146" spans="2:3" ht="12" customHeight="1" x14ac:dyDescent="0.25">
      <c r="B146" s="13" t="s">
        <v>2692</v>
      </c>
      <c r="C146" s="13" t="s">
        <v>885</v>
      </c>
    </row>
    <row r="147" spans="2:3" ht="12" customHeight="1" x14ac:dyDescent="0.25">
      <c r="B147" s="13" t="s">
        <v>2693</v>
      </c>
      <c r="C147" s="13" t="s">
        <v>889</v>
      </c>
    </row>
    <row r="148" spans="2:3" ht="12" customHeight="1" x14ac:dyDescent="0.25">
      <c r="B148" s="13" t="s">
        <v>2694</v>
      </c>
      <c r="C148" s="13" t="s">
        <v>893</v>
      </c>
    </row>
    <row r="149" spans="2:3" ht="12" customHeight="1" x14ac:dyDescent="0.25">
      <c r="B149" s="13" t="s">
        <v>2695</v>
      </c>
      <c r="C149" s="13" t="s">
        <v>897</v>
      </c>
    </row>
    <row r="150" spans="2:3" ht="12" customHeight="1" x14ac:dyDescent="0.25">
      <c r="B150" s="13" t="s">
        <v>2696</v>
      </c>
      <c r="C150" s="13" t="s">
        <v>901</v>
      </c>
    </row>
    <row r="151" spans="2:3" ht="12" customHeight="1" x14ac:dyDescent="0.25">
      <c r="B151" s="13" t="s">
        <v>2697</v>
      </c>
      <c r="C151" s="13" t="s">
        <v>905</v>
      </c>
    </row>
    <row r="152" spans="2:3" ht="12" customHeight="1" x14ac:dyDescent="0.25">
      <c r="B152" s="13" t="s">
        <v>2698</v>
      </c>
      <c r="C152" s="13" t="s">
        <v>909</v>
      </c>
    </row>
    <row r="153" spans="2:3" ht="12" customHeight="1" x14ac:dyDescent="0.25">
      <c r="B153" s="13" t="s">
        <v>2699</v>
      </c>
      <c r="C153" s="13" t="s">
        <v>913</v>
      </c>
    </row>
    <row r="154" spans="2:3" ht="12" customHeight="1" x14ac:dyDescent="0.25">
      <c r="B154" s="13" t="s">
        <v>2700</v>
      </c>
      <c r="C154" s="13" t="s">
        <v>917</v>
      </c>
    </row>
    <row r="155" spans="2:3" ht="12" customHeight="1" x14ac:dyDescent="0.25">
      <c r="B155" s="13" t="s">
        <v>2701</v>
      </c>
      <c r="C155" s="13" t="s">
        <v>921</v>
      </c>
    </row>
    <row r="156" spans="2:3" ht="12" customHeight="1" x14ac:dyDescent="0.25">
      <c r="B156" s="13" t="s">
        <v>2702</v>
      </c>
      <c r="C156" s="13" t="s">
        <v>925</v>
      </c>
    </row>
    <row r="157" spans="2:3" ht="12" customHeight="1" x14ac:dyDescent="0.25">
      <c r="B157" s="13" t="s">
        <v>2703</v>
      </c>
      <c r="C157" s="13" t="s">
        <v>929</v>
      </c>
    </row>
    <row r="158" spans="2:3" ht="12" customHeight="1" x14ac:dyDescent="0.25">
      <c r="B158" s="13" t="s">
        <v>2704</v>
      </c>
      <c r="C158" s="13" t="s">
        <v>933</v>
      </c>
    </row>
    <row r="159" spans="2:3" ht="12" customHeight="1" x14ac:dyDescent="0.25">
      <c r="B159" s="13" t="s">
        <v>2705</v>
      </c>
      <c r="C159" s="13" t="s">
        <v>936</v>
      </c>
    </row>
    <row r="160" spans="2:3" ht="12" customHeight="1" x14ac:dyDescent="0.25">
      <c r="B160" s="13" t="s">
        <v>2706</v>
      </c>
      <c r="C160" s="13" t="s">
        <v>940</v>
      </c>
    </row>
    <row r="161" spans="2:3" ht="12" customHeight="1" x14ac:dyDescent="0.25">
      <c r="B161" s="13" t="s">
        <v>2707</v>
      </c>
      <c r="C161" s="13" t="s">
        <v>944</v>
      </c>
    </row>
    <row r="162" spans="2:3" ht="12" customHeight="1" x14ac:dyDescent="0.25">
      <c r="B162" s="13" t="s">
        <v>2708</v>
      </c>
      <c r="C162" s="13" t="s">
        <v>948</v>
      </c>
    </row>
    <row r="163" spans="2:3" ht="12" customHeight="1" x14ac:dyDescent="0.25">
      <c r="B163" s="13" t="s">
        <v>2709</v>
      </c>
      <c r="C163" s="13" t="s">
        <v>951</v>
      </c>
    </row>
    <row r="164" spans="2:3" ht="12" customHeight="1" x14ac:dyDescent="0.25">
      <c r="B164" s="13" t="s">
        <v>2710</v>
      </c>
      <c r="C164" s="13" t="s">
        <v>955</v>
      </c>
    </row>
    <row r="165" spans="2:3" ht="12" customHeight="1" x14ac:dyDescent="0.25">
      <c r="B165" s="13" t="s">
        <v>2711</v>
      </c>
      <c r="C165" s="13" t="s">
        <v>959</v>
      </c>
    </row>
    <row r="166" spans="2:3" ht="12" customHeight="1" x14ac:dyDescent="0.25">
      <c r="B166" s="13" t="s">
        <v>2712</v>
      </c>
      <c r="C166" s="13" t="s">
        <v>963</v>
      </c>
    </row>
    <row r="167" spans="2:3" ht="12" customHeight="1" x14ac:dyDescent="0.25">
      <c r="B167" s="13" t="s">
        <v>2713</v>
      </c>
      <c r="C167" s="13" t="s">
        <v>967</v>
      </c>
    </row>
    <row r="168" spans="2:3" ht="12" customHeight="1" x14ac:dyDescent="0.25">
      <c r="B168" s="13" t="s">
        <v>2714</v>
      </c>
      <c r="C168" s="13" t="s">
        <v>971</v>
      </c>
    </row>
    <row r="169" spans="2:3" ht="12" customHeight="1" x14ac:dyDescent="0.25">
      <c r="B169" s="13" t="s">
        <v>2715</v>
      </c>
      <c r="C169" s="13" t="s">
        <v>975</v>
      </c>
    </row>
    <row r="170" spans="2:3" ht="12" customHeight="1" x14ac:dyDescent="0.25">
      <c r="B170" s="13" t="s">
        <v>2716</v>
      </c>
      <c r="C170" s="13" t="s">
        <v>979</v>
      </c>
    </row>
    <row r="171" spans="2:3" ht="12" customHeight="1" x14ac:dyDescent="0.25">
      <c r="B171" s="13" t="s">
        <v>2717</v>
      </c>
      <c r="C171" s="13" t="s">
        <v>983</v>
      </c>
    </row>
    <row r="172" spans="2:3" ht="12" customHeight="1" x14ac:dyDescent="0.25">
      <c r="B172" s="13" t="s">
        <v>2718</v>
      </c>
      <c r="C172" s="13" t="s">
        <v>987</v>
      </c>
    </row>
    <row r="173" spans="2:3" ht="12" customHeight="1" x14ac:dyDescent="0.25">
      <c r="B173" s="13" t="s">
        <v>2719</v>
      </c>
      <c r="C173" s="13" t="s">
        <v>990</v>
      </c>
    </row>
    <row r="174" spans="2:3" ht="12" customHeight="1" x14ac:dyDescent="0.25">
      <c r="B174" s="13" t="s">
        <v>2720</v>
      </c>
      <c r="C174" s="13" t="s">
        <v>994</v>
      </c>
    </row>
    <row r="175" spans="2:3" ht="12" customHeight="1" x14ac:dyDescent="0.25">
      <c r="B175" s="13" t="s">
        <v>2721</v>
      </c>
      <c r="C175" s="13" t="s">
        <v>998</v>
      </c>
    </row>
    <row r="176" spans="2:3" ht="12" customHeight="1" x14ac:dyDescent="0.25">
      <c r="B176" s="13" t="s">
        <v>2722</v>
      </c>
      <c r="C176" s="13" t="s">
        <v>1002</v>
      </c>
    </row>
    <row r="177" spans="2:3" ht="12" customHeight="1" x14ac:dyDescent="0.25">
      <c r="B177" s="13" t="s">
        <v>2723</v>
      </c>
      <c r="C177" s="13" t="s">
        <v>1006</v>
      </c>
    </row>
    <row r="178" spans="2:3" ht="12" customHeight="1" x14ac:dyDescent="0.25">
      <c r="B178" s="13" t="s">
        <v>2724</v>
      </c>
      <c r="C178" s="13" t="s">
        <v>1010</v>
      </c>
    </row>
    <row r="179" spans="2:3" ht="12" customHeight="1" x14ac:dyDescent="0.25">
      <c r="B179" s="13" t="s">
        <v>2725</v>
      </c>
      <c r="C179" s="13" t="s">
        <v>1014</v>
      </c>
    </row>
    <row r="180" spans="2:3" ht="12" customHeight="1" x14ac:dyDescent="0.25">
      <c r="B180" s="13" t="s">
        <v>2726</v>
      </c>
      <c r="C180" s="13" t="s">
        <v>1018</v>
      </c>
    </row>
    <row r="181" spans="2:3" ht="12" customHeight="1" x14ac:dyDescent="0.25">
      <c r="B181" s="13" t="s">
        <v>2727</v>
      </c>
      <c r="C181" s="13" t="s">
        <v>1022</v>
      </c>
    </row>
    <row r="182" spans="2:3" ht="12" customHeight="1" x14ac:dyDescent="0.25">
      <c r="B182" s="13" t="s">
        <v>2728</v>
      </c>
      <c r="C182" s="13" t="s">
        <v>1026</v>
      </c>
    </row>
    <row r="183" spans="2:3" ht="12" customHeight="1" x14ac:dyDescent="0.25">
      <c r="B183" s="13" t="s">
        <v>2729</v>
      </c>
      <c r="C183" s="13" t="s">
        <v>1030</v>
      </c>
    </row>
    <row r="184" spans="2:3" ht="12" customHeight="1" x14ac:dyDescent="0.25">
      <c r="B184" s="13" t="s">
        <v>2730</v>
      </c>
      <c r="C184" s="13" t="s">
        <v>1034</v>
      </c>
    </row>
    <row r="185" spans="2:3" ht="12" customHeight="1" x14ac:dyDescent="0.25">
      <c r="B185" s="13" t="s">
        <v>2731</v>
      </c>
      <c r="C185" s="13" t="s">
        <v>1038</v>
      </c>
    </row>
    <row r="186" spans="2:3" ht="12" customHeight="1" x14ac:dyDescent="0.25">
      <c r="B186" s="13" t="s">
        <v>2732</v>
      </c>
      <c r="C186" s="13" t="s">
        <v>1042</v>
      </c>
    </row>
    <row r="187" spans="2:3" ht="12" customHeight="1" x14ac:dyDescent="0.25">
      <c r="B187" s="13" t="s">
        <v>2733</v>
      </c>
      <c r="C187" s="13" t="s">
        <v>1046</v>
      </c>
    </row>
    <row r="188" spans="2:3" ht="12" customHeight="1" x14ac:dyDescent="0.25">
      <c r="B188" s="13" t="s">
        <v>2734</v>
      </c>
      <c r="C188" s="13" t="s">
        <v>1050</v>
      </c>
    </row>
    <row r="189" spans="2:3" ht="12" customHeight="1" x14ac:dyDescent="0.25">
      <c r="B189" s="13" t="s">
        <v>2735</v>
      </c>
      <c r="C189" s="13" t="s">
        <v>1054</v>
      </c>
    </row>
    <row r="190" spans="2:3" ht="12" customHeight="1" x14ac:dyDescent="0.25">
      <c r="B190" s="13" t="s">
        <v>2736</v>
      </c>
      <c r="C190" s="13" t="s">
        <v>1058</v>
      </c>
    </row>
    <row r="191" spans="2:3" ht="12" customHeight="1" x14ac:dyDescent="0.25">
      <c r="B191" s="13" t="s">
        <v>2737</v>
      </c>
      <c r="C191" s="13" t="s">
        <v>1062</v>
      </c>
    </row>
    <row r="192" spans="2:3" ht="12" customHeight="1" x14ac:dyDescent="0.25">
      <c r="B192" s="13" t="s">
        <v>2738</v>
      </c>
      <c r="C192" s="13" t="s">
        <v>1066</v>
      </c>
    </row>
    <row r="193" spans="2:3" ht="12" customHeight="1" x14ac:dyDescent="0.25">
      <c r="B193" s="13" t="s">
        <v>2739</v>
      </c>
      <c r="C193" s="13" t="s">
        <v>1070</v>
      </c>
    </row>
    <row r="194" spans="2:3" ht="12" customHeight="1" x14ac:dyDescent="0.25">
      <c r="B194" s="13" t="s">
        <v>2740</v>
      </c>
      <c r="C194" s="13" t="s">
        <v>1074</v>
      </c>
    </row>
    <row r="195" spans="2:3" ht="12" customHeight="1" x14ac:dyDescent="0.25">
      <c r="B195" s="13" t="s">
        <v>2741</v>
      </c>
      <c r="C195" s="13" t="s">
        <v>1078</v>
      </c>
    </row>
    <row r="196" spans="2:3" ht="12" customHeight="1" x14ac:dyDescent="0.25">
      <c r="B196" s="13" t="s">
        <v>2742</v>
      </c>
      <c r="C196" s="13" t="s">
        <v>1082</v>
      </c>
    </row>
    <row r="197" spans="2:3" ht="12" customHeight="1" x14ac:dyDescent="0.25">
      <c r="B197" s="13" t="s">
        <v>2743</v>
      </c>
      <c r="C197" s="13" t="s">
        <v>1086</v>
      </c>
    </row>
    <row r="198" spans="2:3" ht="12" customHeight="1" x14ac:dyDescent="0.25">
      <c r="B198" s="13" t="s">
        <v>2744</v>
      </c>
      <c r="C198" s="13" t="s">
        <v>1090</v>
      </c>
    </row>
    <row r="199" spans="2:3" ht="12" customHeight="1" x14ac:dyDescent="0.25">
      <c r="B199" s="13" t="s">
        <v>2745</v>
      </c>
      <c r="C199" s="13" t="s">
        <v>1094</v>
      </c>
    </row>
    <row r="200" spans="2:3" ht="12" customHeight="1" x14ac:dyDescent="0.25">
      <c r="B200" s="13" t="s">
        <v>2746</v>
      </c>
      <c r="C200" s="13" t="s">
        <v>1098</v>
      </c>
    </row>
    <row r="201" spans="2:3" ht="12" customHeight="1" x14ac:dyDescent="0.25">
      <c r="B201" s="13" t="s">
        <v>2747</v>
      </c>
      <c r="C201" s="13" t="s">
        <v>1102</v>
      </c>
    </row>
    <row r="202" spans="2:3" ht="12" customHeight="1" x14ac:dyDescent="0.25">
      <c r="B202" s="13" t="s">
        <v>2748</v>
      </c>
      <c r="C202" s="13" t="s">
        <v>1106</v>
      </c>
    </row>
    <row r="203" spans="2:3" ht="12" customHeight="1" x14ac:dyDescent="0.25">
      <c r="B203" s="13" t="s">
        <v>2749</v>
      </c>
      <c r="C203" s="13" t="s">
        <v>1110</v>
      </c>
    </row>
    <row r="204" spans="2:3" ht="12" customHeight="1" x14ac:dyDescent="0.25">
      <c r="B204" s="13" t="s">
        <v>2750</v>
      </c>
      <c r="C204" s="13" t="s">
        <v>1114</v>
      </c>
    </row>
    <row r="205" spans="2:3" ht="12" customHeight="1" x14ac:dyDescent="0.25">
      <c r="B205" s="13" t="s">
        <v>2751</v>
      </c>
      <c r="C205" s="13" t="s">
        <v>1118</v>
      </c>
    </row>
    <row r="206" spans="2:3" ht="12" customHeight="1" x14ac:dyDescent="0.25">
      <c r="B206" s="13" t="s">
        <v>2752</v>
      </c>
      <c r="C206" s="13" t="s">
        <v>1122</v>
      </c>
    </row>
    <row r="207" spans="2:3" ht="12" customHeight="1" x14ac:dyDescent="0.25">
      <c r="B207" s="13" t="s">
        <v>2753</v>
      </c>
      <c r="C207" s="13" t="s">
        <v>1126</v>
      </c>
    </row>
    <row r="208" spans="2:3" ht="12" customHeight="1" x14ac:dyDescent="0.25">
      <c r="B208" s="13" t="s">
        <v>2754</v>
      </c>
      <c r="C208" s="13" t="s">
        <v>1130</v>
      </c>
    </row>
    <row r="209" spans="2:3" ht="12" customHeight="1" x14ac:dyDescent="0.25">
      <c r="B209" s="13" t="s">
        <v>2755</v>
      </c>
      <c r="C209" s="13" t="s">
        <v>1134</v>
      </c>
    </row>
    <row r="210" spans="2:3" ht="12" customHeight="1" x14ac:dyDescent="0.25">
      <c r="B210" s="13" t="s">
        <v>2756</v>
      </c>
      <c r="C210" s="13" t="s">
        <v>1138</v>
      </c>
    </row>
    <row r="211" spans="2:3" ht="12" customHeight="1" x14ac:dyDescent="0.25">
      <c r="B211" s="13" t="s">
        <v>2757</v>
      </c>
      <c r="C211" s="13" t="s">
        <v>1142</v>
      </c>
    </row>
    <row r="212" spans="2:3" ht="12" customHeight="1" x14ac:dyDescent="0.25">
      <c r="B212" s="13" t="s">
        <v>2758</v>
      </c>
      <c r="C212" s="13" t="s">
        <v>1146</v>
      </c>
    </row>
    <row r="213" spans="2:3" ht="12" customHeight="1" x14ac:dyDescent="0.25">
      <c r="B213" s="13" t="s">
        <v>2759</v>
      </c>
      <c r="C213" s="13" t="s">
        <v>1150</v>
      </c>
    </row>
    <row r="214" spans="2:3" ht="12" customHeight="1" x14ac:dyDescent="0.25">
      <c r="B214" s="13" t="s">
        <v>2760</v>
      </c>
      <c r="C214" s="13" t="s">
        <v>1154</v>
      </c>
    </row>
    <row r="215" spans="2:3" ht="12" customHeight="1" x14ac:dyDescent="0.25">
      <c r="B215" s="13" t="s">
        <v>2761</v>
      </c>
      <c r="C215" s="13" t="s">
        <v>1158</v>
      </c>
    </row>
    <row r="216" spans="2:3" ht="12" customHeight="1" x14ac:dyDescent="0.25">
      <c r="B216" s="13" t="s">
        <v>2762</v>
      </c>
      <c r="C216" s="13" t="s">
        <v>1162</v>
      </c>
    </row>
    <row r="217" spans="2:3" ht="12" customHeight="1" x14ac:dyDescent="0.25">
      <c r="B217" s="13" t="s">
        <v>2763</v>
      </c>
      <c r="C217" s="13" t="s">
        <v>1166</v>
      </c>
    </row>
    <row r="218" spans="2:3" ht="12" customHeight="1" x14ac:dyDescent="0.25">
      <c r="B218" s="13" t="s">
        <v>2764</v>
      </c>
      <c r="C218" s="13" t="s">
        <v>1170</v>
      </c>
    </row>
    <row r="219" spans="2:3" ht="12" customHeight="1" x14ac:dyDescent="0.25">
      <c r="B219" s="13" t="s">
        <v>2765</v>
      </c>
      <c r="C219" s="13" t="s">
        <v>1174</v>
      </c>
    </row>
    <row r="220" spans="2:3" ht="12" customHeight="1" x14ac:dyDescent="0.25">
      <c r="B220" s="13" t="s">
        <v>2766</v>
      </c>
      <c r="C220" s="13" t="s">
        <v>1178</v>
      </c>
    </row>
    <row r="221" spans="2:3" ht="12" customHeight="1" x14ac:dyDescent="0.25">
      <c r="B221" s="13" t="s">
        <v>2767</v>
      </c>
      <c r="C221" s="13" t="s">
        <v>1182</v>
      </c>
    </row>
    <row r="222" spans="2:3" ht="12" customHeight="1" x14ac:dyDescent="0.25">
      <c r="B222" s="13" t="s">
        <v>2768</v>
      </c>
      <c r="C222" s="13" t="s">
        <v>1186</v>
      </c>
    </row>
    <row r="223" spans="2:3" ht="12" customHeight="1" x14ac:dyDescent="0.25">
      <c r="B223" s="13" t="s">
        <v>2769</v>
      </c>
      <c r="C223" s="13" t="s">
        <v>1190</v>
      </c>
    </row>
    <row r="224" spans="2:3" ht="12" customHeight="1" x14ac:dyDescent="0.25">
      <c r="B224" s="13" t="s">
        <v>2770</v>
      </c>
      <c r="C224" s="13" t="s">
        <v>1194</v>
      </c>
    </row>
    <row r="225" spans="2:3" ht="12" customHeight="1" x14ac:dyDescent="0.25">
      <c r="B225" s="13" t="s">
        <v>2771</v>
      </c>
      <c r="C225" s="13" t="s">
        <v>1198</v>
      </c>
    </row>
    <row r="226" spans="2:3" ht="12" customHeight="1" x14ac:dyDescent="0.25">
      <c r="B226" s="13" t="s">
        <v>2772</v>
      </c>
      <c r="C226" s="13" t="s">
        <v>1202</v>
      </c>
    </row>
    <row r="227" spans="2:3" ht="12" customHeight="1" x14ac:dyDescent="0.25">
      <c r="B227" s="13" t="s">
        <v>2773</v>
      </c>
      <c r="C227" s="13" t="s">
        <v>1206</v>
      </c>
    </row>
    <row r="228" spans="2:3" ht="12" customHeight="1" x14ac:dyDescent="0.25">
      <c r="B228" s="13" t="s">
        <v>2774</v>
      </c>
      <c r="C228" s="13" t="s">
        <v>1210</v>
      </c>
    </row>
    <row r="229" spans="2:3" ht="12" customHeight="1" x14ac:dyDescent="0.25">
      <c r="B229" s="13" t="s">
        <v>2775</v>
      </c>
      <c r="C229" s="13" t="s">
        <v>1214</v>
      </c>
    </row>
    <row r="230" spans="2:3" ht="12" customHeight="1" x14ac:dyDescent="0.25">
      <c r="B230" s="13" t="s">
        <v>2776</v>
      </c>
      <c r="C230" s="13" t="s">
        <v>1218</v>
      </c>
    </row>
    <row r="231" spans="2:3" ht="12" customHeight="1" x14ac:dyDescent="0.25">
      <c r="B231" s="13" t="s">
        <v>2777</v>
      </c>
      <c r="C231" s="13" t="s">
        <v>1222</v>
      </c>
    </row>
    <row r="232" spans="2:3" ht="12" customHeight="1" x14ac:dyDescent="0.25">
      <c r="B232" s="13" t="s">
        <v>2778</v>
      </c>
      <c r="C232" s="13" t="s">
        <v>1226</v>
      </c>
    </row>
    <row r="233" spans="2:3" ht="12" customHeight="1" x14ac:dyDescent="0.25">
      <c r="B233" s="13" t="s">
        <v>2779</v>
      </c>
      <c r="C233" s="13" t="s">
        <v>1230</v>
      </c>
    </row>
    <row r="234" spans="2:3" ht="12" customHeight="1" x14ac:dyDescent="0.25">
      <c r="B234" s="13" t="s">
        <v>2780</v>
      </c>
      <c r="C234" s="13" t="s">
        <v>1234</v>
      </c>
    </row>
    <row r="235" spans="2:3" ht="12" customHeight="1" x14ac:dyDescent="0.25">
      <c r="B235" s="13" t="s">
        <v>2781</v>
      </c>
      <c r="C235" s="13" t="s">
        <v>1236</v>
      </c>
    </row>
    <row r="236" spans="2:3" ht="12" customHeight="1" x14ac:dyDescent="0.25">
      <c r="B236" s="13" t="s">
        <v>2782</v>
      </c>
      <c r="C236" s="13" t="s">
        <v>1238</v>
      </c>
    </row>
    <row r="237" spans="2:3" ht="12" customHeight="1" x14ac:dyDescent="0.25">
      <c r="B237" s="13" t="s">
        <v>2783</v>
      </c>
      <c r="C237" s="13" t="s">
        <v>1240</v>
      </c>
    </row>
    <row r="238" spans="2:3" ht="12" customHeight="1" x14ac:dyDescent="0.25">
      <c r="B238" s="13" t="s">
        <v>2784</v>
      </c>
      <c r="C238" s="13" t="s">
        <v>1242</v>
      </c>
    </row>
    <row r="239" spans="2:3" ht="12" customHeight="1" x14ac:dyDescent="0.25">
      <c r="B239" s="13" t="s">
        <v>2785</v>
      </c>
      <c r="C239" s="13" t="s">
        <v>1244</v>
      </c>
    </row>
    <row r="240" spans="2:3" ht="12" customHeight="1" x14ac:dyDescent="0.25">
      <c r="B240" s="13" t="s">
        <v>2786</v>
      </c>
      <c r="C240" s="13" t="s">
        <v>1246</v>
      </c>
    </row>
    <row r="241" spans="2:3" ht="12" customHeight="1" x14ac:dyDescent="0.25">
      <c r="B241" s="13" t="s">
        <v>2787</v>
      </c>
      <c r="C241" s="13" t="s">
        <v>1248</v>
      </c>
    </row>
    <row r="242" spans="2:3" ht="12" customHeight="1" x14ac:dyDescent="0.25">
      <c r="B242" s="13" t="s">
        <v>2788</v>
      </c>
      <c r="C242" s="13" t="s">
        <v>1250</v>
      </c>
    </row>
    <row r="243" spans="2:3" ht="12" customHeight="1" x14ac:dyDescent="0.25">
      <c r="B243" s="13" t="s">
        <v>2789</v>
      </c>
      <c r="C243" s="13" t="s">
        <v>1252</v>
      </c>
    </row>
    <row r="244" spans="2:3" ht="12" customHeight="1" x14ac:dyDescent="0.25">
      <c r="B244" s="13" t="s">
        <v>2790</v>
      </c>
      <c r="C244" s="13" t="s">
        <v>1254</v>
      </c>
    </row>
    <row r="245" spans="2:3" ht="12" customHeight="1" x14ac:dyDescent="0.25">
      <c r="B245" s="13" t="s">
        <v>2791</v>
      </c>
      <c r="C245" s="13" t="s">
        <v>1256</v>
      </c>
    </row>
    <row r="246" spans="2:3" ht="12" customHeight="1" x14ac:dyDescent="0.25">
      <c r="B246" s="13" t="s">
        <v>2792</v>
      </c>
      <c r="C246" s="13" t="s">
        <v>1258</v>
      </c>
    </row>
    <row r="247" spans="2:3" ht="12" customHeight="1" x14ac:dyDescent="0.25">
      <c r="B247" s="13" t="s">
        <v>2793</v>
      </c>
      <c r="C247" s="13" t="s">
        <v>1260</v>
      </c>
    </row>
    <row r="248" spans="2:3" ht="12" customHeight="1" x14ac:dyDescent="0.25">
      <c r="B248" s="13" t="s">
        <v>2794</v>
      </c>
      <c r="C248" s="13" t="s">
        <v>1262</v>
      </c>
    </row>
    <row r="249" spans="2:3" ht="12" customHeight="1" x14ac:dyDescent="0.25">
      <c r="B249" s="13" t="s">
        <v>2795</v>
      </c>
      <c r="C249" s="13" t="s">
        <v>1264</v>
      </c>
    </row>
    <row r="250" spans="2:3" ht="12" customHeight="1" x14ac:dyDescent="0.25">
      <c r="B250" s="13" t="s">
        <v>2796</v>
      </c>
      <c r="C250" s="13" t="s">
        <v>1266</v>
      </c>
    </row>
    <row r="251" spans="2:3" ht="12" customHeight="1" x14ac:dyDescent="0.25">
      <c r="B251" s="13" t="s">
        <v>2797</v>
      </c>
      <c r="C251" s="13" t="s">
        <v>1268</v>
      </c>
    </row>
    <row r="252" spans="2:3" ht="12" customHeight="1" x14ac:dyDescent="0.25">
      <c r="B252" s="13" t="s">
        <v>2798</v>
      </c>
      <c r="C252" s="13" t="s">
        <v>1270</v>
      </c>
    </row>
    <row r="253" spans="2:3" ht="12" customHeight="1" x14ac:dyDescent="0.25">
      <c r="B253" s="13" t="s">
        <v>2799</v>
      </c>
      <c r="C253" s="13" t="s">
        <v>1272</v>
      </c>
    </row>
    <row r="254" spans="2:3" ht="12" customHeight="1" x14ac:dyDescent="0.25">
      <c r="B254" s="13" t="s">
        <v>2800</v>
      </c>
      <c r="C254" s="13" t="s">
        <v>1274</v>
      </c>
    </row>
    <row r="255" spans="2:3" ht="12" customHeight="1" x14ac:dyDescent="0.25">
      <c r="B255" s="13" t="s">
        <v>2801</v>
      </c>
      <c r="C255" s="13" t="s">
        <v>1276</v>
      </c>
    </row>
    <row r="256" spans="2:3" ht="12" customHeight="1" x14ac:dyDescent="0.25">
      <c r="B256" s="13" t="s">
        <v>2802</v>
      </c>
      <c r="C256" s="13" t="s">
        <v>1278</v>
      </c>
    </row>
    <row r="257" spans="2:3" ht="12" customHeight="1" x14ac:dyDescent="0.25">
      <c r="B257" s="13" t="s">
        <v>2803</v>
      </c>
      <c r="C257" s="13" t="s">
        <v>1280</v>
      </c>
    </row>
    <row r="258" spans="2:3" ht="12" customHeight="1" x14ac:dyDescent="0.25">
      <c r="B258" s="13" t="s">
        <v>2804</v>
      </c>
      <c r="C258" s="13" t="s">
        <v>1282</v>
      </c>
    </row>
    <row r="259" spans="2:3" ht="12" customHeight="1" x14ac:dyDescent="0.25">
      <c r="B259" s="13" t="s">
        <v>2805</v>
      </c>
      <c r="C259" s="13" t="s">
        <v>1284</v>
      </c>
    </row>
    <row r="260" spans="2:3" ht="12" customHeight="1" x14ac:dyDescent="0.25">
      <c r="B260" s="13" t="s">
        <v>2806</v>
      </c>
      <c r="C260" s="13" t="s">
        <v>1286</v>
      </c>
    </row>
    <row r="261" spans="2:3" ht="12" customHeight="1" x14ac:dyDescent="0.25">
      <c r="B261" s="13" t="s">
        <v>2807</v>
      </c>
      <c r="C261" s="13" t="s">
        <v>1288</v>
      </c>
    </row>
    <row r="262" spans="2:3" ht="12" customHeight="1" x14ac:dyDescent="0.25">
      <c r="B262" s="13" t="s">
        <v>2808</v>
      </c>
      <c r="C262" s="13" t="s">
        <v>1290</v>
      </c>
    </row>
    <row r="263" spans="2:3" ht="12" customHeight="1" x14ac:dyDescent="0.25">
      <c r="B263" s="13" t="s">
        <v>2809</v>
      </c>
      <c r="C263" s="13" t="s">
        <v>1292</v>
      </c>
    </row>
    <row r="264" spans="2:3" ht="12" customHeight="1" x14ac:dyDescent="0.25">
      <c r="B264" s="13" t="s">
        <v>2810</v>
      </c>
      <c r="C264" s="13" t="s">
        <v>1294</v>
      </c>
    </row>
    <row r="265" spans="2:3" ht="12" customHeight="1" x14ac:dyDescent="0.25">
      <c r="B265" s="13" t="s">
        <v>2811</v>
      </c>
      <c r="C265" s="13" t="s">
        <v>1296</v>
      </c>
    </row>
    <row r="266" spans="2:3" ht="12" customHeight="1" x14ac:dyDescent="0.25">
      <c r="B266" s="13" t="s">
        <v>2812</v>
      </c>
      <c r="C266" s="13" t="s">
        <v>1298</v>
      </c>
    </row>
    <row r="267" spans="2:3" ht="12" customHeight="1" x14ac:dyDescent="0.25">
      <c r="B267" s="13" t="s">
        <v>2813</v>
      </c>
      <c r="C267" s="13" t="s">
        <v>1300</v>
      </c>
    </row>
    <row r="268" spans="2:3" ht="12" customHeight="1" x14ac:dyDescent="0.25">
      <c r="B268" s="13" t="s">
        <v>2814</v>
      </c>
      <c r="C268" s="13" t="s">
        <v>1302</v>
      </c>
    </row>
    <row r="269" spans="2:3" ht="12" customHeight="1" x14ac:dyDescent="0.25">
      <c r="B269" s="13" t="s">
        <v>2815</v>
      </c>
      <c r="C269" s="13" t="s">
        <v>1304</v>
      </c>
    </row>
    <row r="270" spans="2:3" ht="12" customHeight="1" x14ac:dyDescent="0.25">
      <c r="B270" s="13" t="s">
        <v>2816</v>
      </c>
      <c r="C270" s="13" t="s">
        <v>1306</v>
      </c>
    </row>
    <row r="271" spans="2:3" ht="12" customHeight="1" x14ac:dyDescent="0.25">
      <c r="B271" s="13" t="s">
        <v>2817</v>
      </c>
      <c r="C271" s="13" t="s">
        <v>1308</v>
      </c>
    </row>
    <row r="272" spans="2:3" ht="12" customHeight="1" x14ac:dyDescent="0.25">
      <c r="B272" s="13" t="s">
        <v>2818</v>
      </c>
      <c r="C272" s="13" t="s">
        <v>1310</v>
      </c>
    </row>
    <row r="273" spans="2:3" ht="12" customHeight="1" x14ac:dyDescent="0.25">
      <c r="B273" s="13" t="s">
        <v>2819</v>
      </c>
      <c r="C273" s="13" t="s">
        <v>1312</v>
      </c>
    </row>
    <row r="274" spans="2:3" ht="12" customHeight="1" x14ac:dyDescent="0.25">
      <c r="B274" s="13" t="s">
        <v>2820</v>
      </c>
      <c r="C274" s="13" t="s">
        <v>1314</v>
      </c>
    </row>
    <row r="275" spans="2:3" ht="12" customHeight="1" x14ac:dyDescent="0.25">
      <c r="B275" s="13" t="s">
        <v>2821</v>
      </c>
      <c r="C275" s="13" t="s">
        <v>1316</v>
      </c>
    </row>
    <row r="276" spans="2:3" ht="12" customHeight="1" x14ac:dyDescent="0.25">
      <c r="B276" s="13" t="s">
        <v>2822</v>
      </c>
      <c r="C276" s="13" t="s">
        <v>1318</v>
      </c>
    </row>
    <row r="277" spans="2:3" ht="12" customHeight="1" x14ac:dyDescent="0.25">
      <c r="B277" s="13" t="s">
        <v>2823</v>
      </c>
      <c r="C277" s="13" t="s">
        <v>1320</v>
      </c>
    </row>
    <row r="278" spans="2:3" ht="12" customHeight="1" x14ac:dyDescent="0.25">
      <c r="B278" s="13" t="s">
        <v>2824</v>
      </c>
      <c r="C278" s="13" t="s">
        <v>1322</v>
      </c>
    </row>
    <row r="279" spans="2:3" ht="12" customHeight="1" x14ac:dyDescent="0.25">
      <c r="B279" s="13" t="s">
        <v>2825</v>
      </c>
      <c r="C279" s="13" t="s">
        <v>1324</v>
      </c>
    </row>
    <row r="280" spans="2:3" ht="12" customHeight="1" x14ac:dyDescent="0.25">
      <c r="B280" s="13" t="s">
        <v>2826</v>
      </c>
      <c r="C280" s="13" t="s">
        <v>1326</v>
      </c>
    </row>
    <row r="281" spans="2:3" ht="12" customHeight="1" x14ac:dyDescent="0.25">
      <c r="B281" s="13" t="s">
        <v>2827</v>
      </c>
      <c r="C281" s="13" t="s">
        <v>1328</v>
      </c>
    </row>
    <row r="282" spans="2:3" ht="12" customHeight="1" x14ac:dyDescent="0.25">
      <c r="B282" s="13" t="s">
        <v>2828</v>
      </c>
      <c r="C282" s="13" t="s">
        <v>1330</v>
      </c>
    </row>
    <row r="283" spans="2:3" ht="12" customHeight="1" x14ac:dyDescent="0.25">
      <c r="B283" s="13" t="s">
        <v>2829</v>
      </c>
      <c r="C283" s="13" t="s">
        <v>1332</v>
      </c>
    </row>
    <row r="284" spans="2:3" ht="12" customHeight="1" x14ac:dyDescent="0.25">
      <c r="B284" s="13" t="s">
        <v>2830</v>
      </c>
      <c r="C284" s="13" t="s">
        <v>1334</v>
      </c>
    </row>
    <row r="285" spans="2:3" ht="12" customHeight="1" x14ac:dyDescent="0.25">
      <c r="B285" s="13" t="s">
        <v>2831</v>
      </c>
      <c r="C285" s="13" t="s">
        <v>1336</v>
      </c>
    </row>
    <row r="286" spans="2:3" ht="12" customHeight="1" x14ac:dyDescent="0.25">
      <c r="B286" s="13" t="s">
        <v>2832</v>
      </c>
      <c r="C286" s="13" t="s">
        <v>1338</v>
      </c>
    </row>
    <row r="287" spans="2:3" ht="12" customHeight="1" x14ac:dyDescent="0.25">
      <c r="B287" s="13" t="s">
        <v>2833</v>
      </c>
      <c r="C287" s="13" t="s">
        <v>1340</v>
      </c>
    </row>
    <row r="288" spans="2:3" ht="12" customHeight="1" x14ac:dyDescent="0.25">
      <c r="B288" s="13" t="s">
        <v>2834</v>
      </c>
      <c r="C288" s="13" t="s">
        <v>1342</v>
      </c>
    </row>
    <row r="289" spans="2:3" ht="12" customHeight="1" x14ac:dyDescent="0.25">
      <c r="B289" s="13" t="s">
        <v>2835</v>
      </c>
      <c r="C289" s="13" t="s">
        <v>1344</v>
      </c>
    </row>
    <row r="290" spans="2:3" ht="12" customHeight="1" x14ac:dyDescent="0.25">
      <c r="B290" s="13" t="s">
        <v>2836</v>
      </c>
      <c r="C290" s="13" t="s">
        <v>1346</v>
      </c>
    </row>
    <row r="291" spans="2:3" ht="12" customHeight="1" x14ac:dyDescent="0.25">
      <c r="B291" s="13" t="s">
        <v>2837</v>
      </c>
      <c r="C291" s="13" t="s">
        <v>1348</v>
      </c>
    </row>
    <row r="292" spans="2:3" ht="12" customHeight="1" x14ac:dyDescent="0.25">
      <c r="B292" s="13" t="s">
        <v>2838</v>
      </c>
      <c r="C292" s="13" t="s">
        <v>1350</v>
      </c>
    </row>
    <row r="293" spans="2:3" ht="12" customHeight="1" x14ac:dyDescent="0.25">
      <c r="B293" s="13" t="s">
        <v>2839</v>
      </c>
      <c r="C293" s="13" t="s">
        <v>1352</v>
      </c>
    </row>
    <row r="294" spans="2:3" ht="12" customHeight="1" x14ac:dyDescent="0.25">
      <c r="B294" s="13" t="s">
        <v>2840</v>
      </c>
      <c r="C294" s="13" t="s">
        <v>1354</v>
      </c>
    </row>
    <row r="295" spans="2:3" ht="12" customHeight="1" x14ac:dyDescent="0.25">
      <c r="B295" s="13" t="s">
        <v>2841</v>
      </c>
      <c r="C295" s="13" t="s">
        <v>1356</v>
      </c>
    </row>
    <row r="296" spans="2:3" ht="12" customHeight="1" x14ac:dyDescent="0.25">
      <c r="B296" s="13" t="s">
        <v>2842</v>
      </c>
      <c r="C296" s="13" t="s">
        <v>1358</v>
      </c>
    </row>
    <row r="297" spans="2:3" ht="12" customHeight="1" x14ac:dyDescent="0.25">
      <c r="B297" s="13" t="s">
        <v>2843</v>
      </c>
      <c r="C297" s="13" t="s">
        <v>1360</v>
      </c>
    </row>
    <row r="298" spans="2:3" ht="12" customHeight="1" x14ac:dyDescent="0.25">
      <c r="B298" s="13" t="s">
        <v>2844</v>
      </c>
      <c r="C298" s="13" t="s">
        <v>1362</v>
      </c>
    </row>
    <row r="299" spans="2:3" ht="12" customHeight="1" x14ac:dyDescent="0.25">
      <c r="B299" s="13" t="s">
        <v>2845</v>
      </c>
      <c r="C299" s="13" t="s">
        <v>1364</v>
      </c>
    </row>
    <row r="300" spans="2:3" ht="12" customHeight="1" x14ac:dyDescent="0.25">
      <c r="B300" s="13" t="s">
        <v>2846</v>
      </c>
      <c r="C300" s="13" t="s">
        <v>1366</v>
      </c>
    </row>
    <row r="301" spans="2:3" ht="12" customHeight="1" x14ac:dyDescent="0.25">
      <c r="B301" s="13" t="s">
        <v>2847</v>
      </c>
      <c r="C301" s="13" t="s">
        <v>1368</v>
      </c>
    </row>
    <row r="302" spans="2:3" ht="12" customHeight="1" x14ac:dyDescent="0.25">
      <c r="B302" s="13" t="s">
        <v>2848</v>
      </c>
      <c r="C302" s="13" t="s">
        <v>1370</v>
      </c>
    </row>
    <row r="303" spans="2:3" ht="12" customHeight="1" x14ac:dyDescent="0.25">
      <c r="B303" s="13" t="s">
        <v>2849</v>
      </c>
      <c r="C303" s="13" t="s">
        <v>1372</v>
      </c>
    </row>
    <row r="304" spans="2:3" ht="12" customHeight="1" x14ac:dyDescent="0.25">
      <c r="B304" s="13" t="s">
        <v>2850</v>
      </c>
      <c r="C304" s="13" t="s">
        <v>1374</v>
      </c>
    </row>
    <row r="305" spans="2:3" ht="12" customHeight="1" x14ac:dyDescent="0.25">
      <c r="B305" s="13" t="s">
        <v>2851</v>
      </c>
      <c r="C305" s="13" t="s">
        <v>1376</v>
      </c>
    </row>
    <row r="306" spans="2:3" ht="12" customHeight="1" x14ac:dyDescent="0.25">
      <c r="B306" s="13" t="s">
        <v>2852</v>
      </c>
      <c r="C306" s="13" t="s">
        <v>1378</v>
      </c>
    </row>
    <row r="307" spans="2:3" ht="12" customHeight="1" x14ac:dyDescent="0.25">
      <c r="B307" s="13" t="s">
        <v>2853</v>
      </c>
      <c r="C307" s="13" t="s">
        <v>1380</v>
      </c>
    </row>
    <row r="308" spans="2:3" ht="12" customHeight="1" x14ac:dyDescent="0.25">
      <c r="B308" s="13" t="s">
        <v>2854</v>
      </c>
      <c r="C308" s="13" t="s">
        <v>1382</v>
      </c>
    </row>
    <row r="309" spans="2:3" ht="12" customHeight="1" x14ac:dyDescent="0.25">
      <c r="B309" s="13" t="s">
        <v>2855</v>
      </c>
      <c r="C309" s="13" t="s">
        <v>1384</v>
      </c>
    </row>
    <row r="310" spans="2:3" ht="12" customHeight="1" x14ac:dyDescent="0.25">
      <c r="B310" s="13" t="s">
        <v>2856</v>
      </c>
      <c r="C310" s="13" t="s">
        <v>1386</v>
      </c>
    </row>
    <row r="311" spans="2:3" ht="12" customHeight="1" x14ac:dyDescent="0.25">
      <c r="B311" s="13" t="s">
        <v>2857</v>
      </c>
      <c r="C311" s="13" t="s">
        <v>1388</v>
      </c>
    </row>
    <row r="312" spans="2:3" ht="12" customHeight="1" x14ac:dyDescent="0.25">
      <c r="B312" s="13" t="s">
        <v>2858</v>
      </c>
      <c r="C312" s="13" t="s">
        <v>1390</v>
      </c>
    </row>
    <row r="313" spans="2:3" ht="12" customHeight="1" x14ac:dyDescent="0.25">
      <c r="B313" s="13" t="s">
        <v>2859</v>
      </c>
      <c r="C313" s="13" t="s">
        <v>1392</v>
      </c>
    </row>
    <row r="314" spans="2:3" ht="12" customHeight="1" x14ac:dyDescent="0.25">
      <c r="B314" s="13" t="s">
        <v>2860</v>
      </c>
      <c r="C314" s="13" t="s">
        <v>1394</v>
      </c>
    </row>
    <row r="315" spans="2:3" ht="12" customHeight="1" x14ac:dyDescent="0.25">
      <c r="B315" s="13" t="s">
        <v>2861</v>
      </c>
      <c r="C315" s="13" t="s">
        <v>1396</v>
      </c>
    </row>
    <row r="316" spans="2:3" ht="12" customHeight="1" x14ac:dyDescent="0.25">
      <c r="B316" s="13" t="s">
        <v>2862</v>
      </c>
      <c r="C316" s="13" t="s">
        <v>1398</v>
      </c>
    </row>
    <row r="317" spans="2:3" ht="12" customHeight="1" x14ac:dyDescent="0.25">
      <c r="B317" s="13" t="s">
        <v>2863</v>
      </c>
      <c r="C317" s="13" t="s">
        <v>1400</v>
      </c>
    </row>
    <row r="318" spans="2:3" ht="12" customHeight="1" x14ac:dyDescent="0.25">
      <c r="B318" s="13" t="s">
        <v>2864</v>
      </c>
      <c r="C318" s="13" t="s">
        <v>1402</v>
      </c>
    </row>
    <row r="319" spans="2:3" ht="12" customHeight="1" x14ac:dyDescent="0.25">
      <c r="B319" s="13" t="s">
        <v>2865</v>
      </c>
      <c r="C319" s="13" t="s">
        <v>1404</v>
      </c>
    </row>
    <row r="320" spans="2:3" ht="12" customHeight="1" x14ac:dyDescent="0.25">
      <c r="B320" s="13" t="s">
        <v>2866</v>
      </c>
      <c r="C320" s="13" t="s">
        <v>1406</v>
      </c>
    </row>
    <row r="321" spans="2:3" ht="12" customHeight="1" x14ac:dyDescent="0.25">
      <c r="B321" s="13" t="s">
        <v>2867</v>
      </c>
      <c r="C321" s="13" t="s">
        <v>1408</v>
      </c>
    </row>
    <row r="322" spans="2:3" ht="12" customHeight="1" x14ac:dyDescent="0.25">
      <c r="B322" s="13" t="s">
        <v>2868</v>
      </c>
      <c r="C322" s="13" t="s">
        <v>1410</v>
      </c>
    </row>
    <row r="323" spans="2:3" ht="12" customHeight="1" x14ac:dyDescent="0.25">
      <c r="B323" s="13" t="s">
        <v>2869</v>
      </c>
      <c r="C323" s="13" t="s">
        <v>1412</v>
      </c>
    </row>
    <row r="324" spans="2:3" ht="12" customHeight="1" x14ac:dyDescent="0.25">
      <c r="B324" s="13" t="s">
        <v>2870</v>
      </c>
      <c r="C324" s="13" t="s">
        <v>1414</v>
      </c>
    </row>
    <row r="325" spans="2:3" ht="12" customHeight="1" x14ac:dyDescent="0.25">
      <c r="B325" s="13" t="s">
        <v>2871</v>
      </c>
      <c r="C325" s="13" t="s">
        <v>1416</v>
      </c>
    </row>
    <row r="326" spans="2:3" ht="12" customHeight="1" x14ac:dyDescent="0.25">
      <c r="B326" s="13" t="s">
        <v>2872</v>
      </c>
      <c r="C326" s="13" t="s">
        <v>1418</v>
      </c>
    </row>
    <row r="327" spans="2:3" ht="12" customHeight="1" x14ac:dyDescent="0.25">
      <c r="B327" s="13" t="s">
        <v>2873</v>
      </c>
      <c r="C327" s="13" t="s">
        <v>1420</v>
      </c>
    </row>
    <row r="328" spans="2:3" ht="12" customHeight="1" x14ac:dyDescent="0.25">
      <c r="B328" s="13" t="s">
        <v>2874</v>
      </c>
      <c r="C328" s="13" t="s">
        <v>1422</v>
      </c>
    </row>
    <row r="329" spans="2:3" ht="12" customHeight="1" x14ac:dyDescent="0.25">
      <c r="B329" s="13" t="s">
        <v>2875</v>
      </c>
      <c r="C329" s="13" t="s">
        <v>1424</v>
      </c>
    </row>
    <row r="330" spans="2:3" ht="12" customHeight="1" x14ac:dyDescent="0.25">
      <c r="B330" s="13" t="s">
        <v>2876</v>
      </c>
      <c r="C330" s="13" t="s">
        <v>1426</v>
      </c>
    </row>
    <row r="331" spans="2:3" ht="12" customHeight="1" x14ac:dyDescent="0.25">
      <c r="B331" s="13" t="s">
        <v>2877</v>
      </c>
      <c r="C331" s="13" t="s">
        <v>1428</v>
      </c>
    </row>
    <row r="332" spans="2:3" ht="12" customHeight="1" x14ac:dyDescent="0.25">
      <c r="B332" s="13" t="s">
        <v>2878</v>
      </c>
      <c r="C332" s="13" t="s">
        <v>1430</v>
      </c>
    </row>
    <row r="333" spans="2:3" ht="12" customHeight="1" x14ac:dyDescent="0.25">
      <c r="B333" s="13" t="s">
        <v>2879</v>
      </c>
      <c r="C333" s="13" t="s">
        <v>1432</v>
      </c>
    </row>
    <row r="334" spans="2:3" ht="12" customHeight="1" x14ac:dyDescent="0.25">
      <c r="B334" s="13" t="s">
        <v>2880</v>
      </c>
      <c r="C334" s="13" t="s">
        <v>1434</v>
      </c>
    </row>
    <row r="335" spans="2:3" ht="12" customHeight="1" x14ac:dyDescent="0.25">
      <c r="B335" s="13" t="s">
        <v>2881</v>
      </c>
      <c r="C335" s="13" t="s">
        <v>1436</v>
      </c>
    </row>
    <row r="336" spans="2:3" ht="12" customHeight="1" x14ac:dyDescent="0.25">
      <c r="B336" s="13" t="s">
        <v>2882</v>
      </c>
      <c r="C336" s="13" t="s">
        <v>1438</v>
      </c>
    </row>
    <row r="337" spans="2:3" ht="12" customHeight="1" x14ac:dyDescent="0.25">
      <c r="B337" s="13" t="s">
        <v>2883</v>
      </c>
      <c r="C337" s="13" t="s">
        <v>1440</v>
      </c>
    </row>
    <row r="338" spans="2:3" ht="12" customHeight="1" x14ac:dyDescent="0.25">
      <c r="B338" s="13" t="s">
        <v>2884</v>
      </c>
      <c r="C338" s="13" t="s">
        <v>1442</v>
      </c>
    </row>
    <row r="339" spans="2:3" ht="12" customHeight="1" x14ac:dyDescent="0.25">
      <c r="B339" s="13" t="s">
        <v>2885</v>
      </c>
      <c r="C339" s="13" t="s">
        <v>1444</v>
      </c>
    </row>
    <row r="340" spans="2:3" ht="12" customHeight="1" x14ac:dyDescent="0.25">
      <c r="B340" s="13" t="s">
        <v>2886</v>
      </c>
      <c r="C340" s="13" t="s">
        <v>1446</v>
      </c>
    </row>
    <row r="341" spans="2:3" ht="12" customHeight="1" x14ac:dyDescent="0.25">
      <c r="B341" s="13" t="s">
        <v>2887</v>
      </c>
      <c r="C341" s="13" t="s">
        <v>1448</v>
      </c>
    </row>
    <row r="342" spans="2:3" ht="12" customHeight="1" x14ac:dyDescent="0.25">
      <c r="B342" s="13" t="s">
        <v>2888</v>
      </c>
      <c r="C342" s="13" t="s">
        <v>1450</v>
      </c>
    </row>
    <row r="343" spans="2:3" ht="12" customHeight="1" x14ac:dyDescent="0.25">
      <c r="B343" s="13" t="s">
        <v>2889</v>
      </c>
      <c r="C343" s="13" t="s">
        <v>1452</v>
      </c>
    </row>
    <row r="344" spans="2:3" ht="12" customHeight="1" x14ac:dyDescent="0.25">
      <c r="B344" s="13" t="s">
        <v>2890</v>
      </c>
      <c r="C344" s="13" t="s">
        <v>1454</v>
      </c>
    </row>
    <row r="345" spans="2:3" ht="12" customHeight="1" x14ac:dyDescent="0.25">
      <c r="B345" s="13" t="s">
        <v>2891</v>
      </c>
      <c r="C345" s="13" t="s">
        <v>1456</v>
      </c>
    </row>
    <row r="346" spans="2:3" ht="12" customHeight="1" x14ac:dyDescent="0.25">
      <c r="B346" s="13" t="s">
        <v>2892</v>
      </c>
      <c r="C346" s="13" t="s">
        <v>1458</v>
      </c>
    </row>
    <row r="347" spans="2:3" ht="12" customHeight="1" x14ac:dyDescent="0.25">
      <c r="B347" s="13" t="s">
        <v>2893</v>
      </c>
      <c r="C347" s="13" t="s">
        <v>1460</v>
      </c>
    </row>
    <row r="348" spans="2:3" ht="12" customHeight="1" x14ac:dyDescent="0.25">
      <c r="B348" s="13" t="s">
        <v>2894</v>
      </c>
      <c r="C348" s="13" t="s">
        <v>1462</v>
      </c>
    </row>
    <row r="349" spans="2:3" ht="12" customHeight="1" x14ac:dyDescent="0.25">
      <c r="B349" s="13" t="s">
        <v>2895</v>
      </c>
      <c r="C349" s="13" t="s">
        <v>1464</v>
      </c>
    </row>
    <row r="350" spans="2:3" ht="12" customHeight="1" x14ac:dyDescent="0.25">
      <c r="B350" s="13" t="s">
        <v>2896</v>
      </c>
      <c r="C350" s="13" t="s">
        <v>1466</v>
      </c>
    </row>
    <row r="351" spans="2:3" ht="12" customHeight="1" x14ac:dyDescent="0.25">
      <c r="B351" s="13" t="s">
        <v>2897</v>
      </c>
      <c r="C351" s="13" t="s">
        <v>1468</v>
      </c>
    </row>
    <row r="352" spans="2:3" ht="12" customHeight="1" x14ac:dyDescent="0.25">
      <c r="B352" s="13" t="s">
        <v>2898</v>
      </c>
      <c r="C352" s="13" t="s">
        <v>1470</v>
      </c>
    </row>
    <row r="353" spans="2:3" ht="12" customHeight="1" x14ac:dyDescent="0.25">
      <c r="B353" s="13" t="s">
        <v>2899</v>
      </c>
      <c r="C353" s="13" t="s">
        <v>1472</v>
      </c>
    </row>
    <row r="354" spans="2:3" ht="12" customHeight="1" x14ac:dyDescent="0.25">
      <c r="B354" s="13" t="s">
        <v>2900</v>
      </c>
      <c r="C354" s="13" t="s">
        <v>1474</v>
      </c>
    </row>
    <row r="355" spans="2:3" ht="12" customHeight="1" x14ac:dyDescent="0.25">
      <c r="B355" s="13" t="s">
        <v>2901</v>
      </c>
      <c r="C355" s="13" t="s">
        <v>1476</v>
      </c>
    </row>
    <row r="356" spans="2:3" ht="12" customHeight="1" x14ac:dyDescent="0.25">
      <c r="B356" s="13" t="s">
        <v>2902</v>
      </c>
      <c r="C356" s="13" t="s">
        <v>1478</v>
      </c>
    </row>
    <row r="357" spans="2:3" ht="12" customHeight="1" x14ac:dyDescent="0.25">
      <c r="B357" s="13" t="s">
        <v>2903</v>
      </c>
      <c r="C357" s="13" t="s">
        <v>1480</v>
      </c>
    </row>
    <row r="358" spans="2:3" ht="12" customHeight="1" x14ac:dyDescent="0.25">
      <c r="B358" s="13" t="s">
        <v>2904</v>
      </c>
      <c r="C358" s="13" t="s">
        <v>1482</v>
      </c>
    </row>
    <row r="359" spans="2:3" ht="12" customHeight="1" x14ac:dyDescent="0.25">
      <c r="B359" s="13" t="s">
        <v>2905</v>
      </c>
      <c r="C359" s="13" t="s">
        <v>1484</v>
      </c>
    </row>
    <row r="360" spans="2:3" ht="12" customHeight="1" x14ac:dyDescent="0.25">
      <c r="B360" s="13" t="s">
        <v>2906</v>
      </c>
      <c r="C360" s="13" t="s">
        <v>1486</v>
      </c>
    </row>
    <row r="361" spans="2:3" ht="12" customHeight="1" x14ac:dyDescent="0.25">
      <c r="B361" s="13" t="s">
        <v>2907</v>
      </c>
      <c r="C361" s="13" t="s">
        <v>1488</v>
      </c>
    </row>
    <row r="362" spans="2:3" ht="12" customHeight="1" x14ac:dyDescent="0.25">
      <c r="B362" s="13" t="s">
        <v>2908</v>
      </c>
      <c r="C362" s="13" t="s">
        <v>1490</v>
      </c>
    </row>
    <row r="363" spans="2:3" ht="12" customHeight="1" x14ac:dyDescent="0.25">
      <c r="B363" s="13" t="s">
        <v>2909</v>
      </c>
      <c r="C363" s="13" t="s">
        <v>1492</v>
      </c>
    </row>
    <row r="364" spans="2:3" ht="12" customHeight="1" x14ac:dyDescent="0.25">
      <c r="B364" s="13" t="s">
        <v>2910</v>
      </c>
      <c r="C364" s="13" t="s">
        <v>1494</v>
      </c>
    </row>
    <row r="365" spans="2:3" ht="12" customHeight="1" x14ac:dyDescent="0.25">
      <c r="B365" s="13" t="s">
        <v>2911</v>
      </c>
      <c r="C365" s="13" t="s">
        <v>1496</v>
      </c>
    </row>
    <row r="366" spans="2:3" ht="12" customHeight="1" x14ac:dyDescent="0.25">
      <c r="B366" s="13" t="s">
        <v>2912</v>
      </c>
      <c r="C366" s="13" t="s">
        <v>1498</v>
      </c>
    </row>
    <row r="367" spans="2:3" ht="12" customHeight="1" x14ac:dyDescent="0.25">
      <c r="B367" s="13" t="s">
        <v>2913</v>
      </c>
      <c r="C367" s="13" t="s">
        <v>1500</v>
      </c>
    </row>
    <row r="368" spans="2:3" ht="12" customHeight="1" x14ac:dyDescent="0.25">
      <c r="B368" s="13" t="s">
        <v>2914</v>
      </c>
      <c r="C368" s="13" t="s">
        <v>1502</v>
      </c>
    </row>
    <row r="369" spans="2:3" ht="12" customHeight="1" x14ac:dyDescent="0.25">
      <c r="B369" s="13" t="s">
        <v>2915</v>
      </c>
      <c r="C369" s="13" t="s">
        <v>1504</v>
      </c>
    </row>
    <row r="370" spans="2:3" ht="12" customHeight="1" x14ac:dyDescent="0.25">
      <c r="B370" s="13" t="s">
        <v>2916</v>
      </c>
      <c r="C370" s="13" t="s">
        <v>1506</v>
      </c>
    </row>
    <row r="371" spans="2:3" ht="12" customHeight="1" x14ac:dyDescent="0.25">
      <c r="B371" s="13" t="s">
        <v>2917</v>
      </c>
      <c r="C371" s="13" t="s">
        <v>1508</v>
      </c>
    </row>
    <row r="372" spans="2:3" ht="12" customHeight="1" x14ac:dyDescent="0.25">
      <c r="B372" s="13" t="s">
        <v>2918</v>
      </c>
      <c r="C372" s="13" t="s">
        <v>1510</v>
      </c>
    </row>
    <row r="373" spans="2:3" ht="12" customHeight="1" x14ac:dyDescent="0.25">
      <c r="B373" s="13" t="s">
        <v>2919</v>
      </c>
      <c r="C373" s="13" t="s">
        <v>1512</v>
      </c>
    </row>
    <row r="374" spans="2:3" ht="12" customHeight="1" x14ac:dyDescent="0.25">
      <c r="B374" s="13" t="s">
        <v>2920</v>
      </c>
      <c r="C374" s="13" t="s">
        <v>1514</v>
      </c>
    </row>
    <row r="375" spans="2:3" ht="12" customHeight="1" x14ac:dyDescent="0.25">
      <c r="B375" s="13" t="s">
        <v>2921</v>
      </c>
      <c r="C375" s="13" t="s">
        <v>1516</v>
      </c>
    </row>
    <row r="376" spans="2:3" ht="12" customHeight="1" x14ac:dyDescent="0.25">
      <c r="B376" s="13" t="s">
        <v>2922</v>
      </c>
      <c r="C376" s="13" t="s">
        <v>1518</v>
      </c>
    </row>
    <row r="377" spans="2:3" ht="12" customHeight="1" x14ac:dyDescent="0.25">
      <c r="B377" s="13" t="s">
        <v>2923</v>
      </c>
      <c r="C377" s="13" t="s">
        <v>1520</v>
      </c>
    </row>
    <row r="378" spans="2:3" ht="12" customHeight="1" x14ac:dyDescent="0.25">
      <c r="B378" s="13" t="s">
        <v>2924</v>
      </c>
      <c r="C378" s="13" t="s">
        <v>1522</v>
      </c>
    </row>
    <row r="379" spans="2:3" ht="12" customHeight="1" x14ac:dyDescent="0.25">
      <c r="B379" s="13" t="s">
        <v>2925</v>
      </c>
      <c r="C379" s="13" t="s">
        <v>1524</v>
      </c>
    </row>
    <row r="380" spans="2:3" ht="12" customHeight="1" x14ac:dyDescent="0.25">
      <c r="B380" s="13" t="s">
        <v>2926</v>
      </c>
      <c r="C380" s="13" t="s">
        <v>1526</v>
      </c>
    </row>
    <row r="381" spans="2:3" ht="12" customHeight="1" x14ac:dyDescent="0.25">
      <c r="B381" s="13" t="s">
        <v>2927</v>
      </c>
      <c r="C381" s="13" t="s">
        <v>1528</v>
      </c>
    </row>
    <row r="382" spans="2:3" ht="12" customHeight="1" x14ac:dyDescent="0.25">
      <c r="B382" s="13" t="s">
        <v>2928</v>
      </c>
      <c r="C382" s="13" t="s">
        <v>1530</v>
      </c>
    </row>
    <row r="383" spans="2:3" ht="12" customHeight="1" x14ac:dyDescent="0.25">
      <c r="B383" s="13" t="s">
        <v>2929</v>
      </c>
      <c r="C383" s="13" t="s">
        <v>1532</v>
      </c>
    </row>
    <row r="384" spans="2:3" ht="12" customHeight="1" x14ac:dyDescent="0.25">
      <c r="B384" s="13" t="s">
        <v>2930</v>
      </c>
      <c r="C384" s="13" t="s">
        <v>1534</v>
      </c>
    </row>
    <row r="385" spans="2:3" ht="12" customHeight="1" x14ac:dyDescent="0.25">
      <c r="B385" s="13" t="s">
        <v>2931</v>
      </c>
      <c r="C385" s="13" t="s">
        <v>1536</v>
      </c>
    </row>
    <row r="386" spans="2:3" ht="12" customHeight="1" x14ac:dyDescent="0.25">
      <c r="B386" s="13" t="s">
        <v>2932</v>
      </c>
      <c r="C386" s="13" t="s">
        <v>1538</v>
      </c>
    </row>
    <row r="387" spans="2:3" ht="12" customHeight="1" x14ac:dyDescent="0.25">
      <c r="B387" s="13" t="s">
        <v>2933</v>
      </c>
      <c r="C387" s="13" t="s">
        <v>1540</v>
      </c>
    </row>
    <row r="388" spans="2:3" ht="12" customHeight="1" x14ac:dyDescent="0.25">
      <c r="B388" s="13" t="s">
        <v>2934</v>
      </c>
      <c r="C388" s="13" t="s">
        <v>1542</v>
      </c>
    </row>
    <row r="389" spans="2:3" ht="12" customHeight="1" x14ac:dyDescent="0.25">
      <c r="B389" s="13" t="s">
        <v>2935</v>
      </c>
      <c r="C389" s="13" t="s">
        <v>1544</v>
      </c>
    </row>
    <row r="390" spans="2:3" ht="12" customHeight="1" x14ac:dyDescent="0.25">
      <c r="B390" s="13" t="s">
        <v>2936</v>
      </c>
      <c r="C390" s="13" t="s">
        <v>1546</v>
      </c>
    </row>
    <row r="391" spans="2:3" ht="12" customHeight="1" x14ac:dyDescent="0.25">
      <c r="B391" s="13" t="s">
        <v>2937</v>
      </c>
      <c r="C391" s="13" t="s">
        <v>1548</v>
      </c>
    </row>
    <row r="392" spans="2:3" ht="12" customHeight="1" x14ac:dyDescent="0.25">
      <c r="B392" s="13" t="s">
        <v>2938</v>
      </c>
      <c r="C392" s="13" t="s">
        <v>1550</v>
      </c>
    </row>
    <row r="393" spans="2:3" ht="12" customHeight="1" x14ac:dyDescent="0.25">
      <c r="B393" s="13" t="s">
        <v>2939</v>
      </c>
      <c r="C393" s="13" t="s">
        <v>1552</v>
      </c>
    </row>
    <row r="394" spans="2:3" ht="12" customHeight="1" x14ac:dyDescent="0.25">
      <c r="B394" s="13" t="s">
        <v>2940</v>
      </c>
      <c r="C394" s="13" t="s">
        <v>1554</v>
      </c>
    </row>
    <row r="395" spans="2:3" ht="12" customHeight="1" x14ac:dyDescent="0.25">
      <c r="B395" s="13" t="s">
        <v>2941</v>
      </c>
      <c r="C395" s="13" t="s">
        <v>1556</v>
      </c>
    </row>
    <row r="396" spans="2:3" ht="12" customHeight="1" x14ac:dyDescent="0.25">
      <c r="B396" s="13" t="s">
        <v>2942</v>
      </c>
      <c r="C396" s="13" t="s">
        <v>1558</v>
      </c>
    </row>
    <row r="397" spans="2:3" ht="12" customHeight="1" x14ac:dyDescent="0.25">
      <c r="B397" s="13" t="s">
        <v>2943</v>
      </c>
      <c r="C397" s="13" t="s">
        <v>1560</v>
      </c>
    </row>
    <row r="398" spans="2:3" ht="12" customHeight="1" x14ac:dyDescent="0.25">
      <c r="B398" s="13" t="s">
        <v>2944</v>
      </c>
      <c r="C398" s="13" t="s">
        <v>106</v>
      </c>
    </row>
    <row r="399" spans="2:3" ht="12" customHeight="1" x14ac:dyDescent="0.25">
      <c r="B399" s="13" t="s">
        <v>2945</v>
      </c>
      <c r="C399" s="13" t="s">
        <v>1563</v>
      </c>
    </row>
    <row r="400" spans="2:3" ht="12" customHeight="1" x14ac:dyDescent="0.25">
      <c r="B400" s="13" t="s">
        <v>2946</v>
      </c>
      <c r="C400" s="13" t="s">
        <v>1564</v>
      </c>
    </row>
    <row r="401" spans="2:3" ht="12" customHeight="1" x14ac:dyDescent="0.25">
      <c r="B401" s="13" t="s">
        <v>2947</v>
      </c>
      <c r="C401" s="13" t="s">
        <v>1565</v>
      </c>
    </row>
    <row r="402" spans="2:3" ht="12" customHeight="1" x14ac:dyDescent="0.25">
      <c r="B402" s="13" t="s">
        <v>2948</v>
      </c>
      <c r="C402" s="13" t="s">
        <v>1566</v>
      </c>
    </row>
    <row r="403" spans="2:3" ht="12" customHeight="1" x14ac:dyDescent="0.25">
      <c r="B403" s="13" t="s">
        <v>2949</v>
      </c>
      <c r="C403" s="13" t="s">
        <v>1567</v>
      </c>
    </row>
    <row r="404" spans="2:3" ht="12" customHeight="1" x14ac:dyDescent="0.25">
      <c r="B404" s="13" t="s">
        <v>2950</v>
      </c>
      <c r="C404" s="13" t="s">
        <v>1568</v>
      </c>
    </row>
    <row r="405" spans="2:3" ht="12" customHeight="1" x14ac:dyDescent="0.25">
      <c r="B405" s="13" t="s">
        <v>2951</v>
      </c>
      <c r="C405" s="13" t="s">
        <v>1569</v>
      </c>
    </row>
    <row r="406" spans="2:3" ht="12" customHeight="1" x14ac:dyDescent="0.25">
      <c r="B406" s="13" t="s">
        <v>2952</v>
      </c>
      <c r="C406" s="13" t="s">
        <v>1570</v>
      </c>
    </row>
    <row r="407" spans="2:3" ht="12" customHeight="1" x14ac:dyDescent="0.25">
      <c r="B407" s="13" t="s">
        <v>2953</v>
      </c>
      <c r="C407" s="13" t="s">
        <v>1571</v>
      </c>
    </row>
    <row r="408" spans="2:3" ht="12" customHeight="1" x14ac:dyDescent="0.25">
      <c r="B408" s="13" t="s">
        <v>2954</v>
      </c>
      <c r="C408" s="13" t="s">
        <v>484</v>
      </c>
    </row>
    <row r="409" spans="2:3" ht="12" customHeight="1" x14ac:dyDescent="0.25">
      <c r="B409" s="13" t="s">
        <v>2955</v>
      </c>
      <c r="C409" s="13" t="s">
        <v>114</v>
      </c>
    </row>
    <row r="410" spans="2:3" ht="12" customHeight="1" x14ac:dyDescent="0.25">
      <c r="B410" s="13" t="s">
        <v>2956</v>
      </c>
      <c r="C410" s="13" t="s">
        <v>1574</v>
      </c>
    </row>
    <row r="411" spans="2:3" ht="12" customHeight="1" x14ac:dyDescent="0.25">
      <c r="B411" s="13" t="s">
        <v>2957</v>
      </c>
      <c r="C411" s="13" t="s">
        <v>1576</v>
      </c>
    </row>
    <row r="412" spans="2:3" ht="12" customHeight="1" x14ac:dyDescent="0.25">
      <c r="B412" s="13" t="s">
        <v>2958</v>
      </c>
      <c r="C412" s="13" t="s">
        <v>1578</v>
      </c>
    </row>
    <row r="413" spans="2:3" ht="12" customHeight="1" x14ac:dyDescent="0.25">
      <c r="B413" s="13" t="s">
        <v>2959</v>
      </c>
      <c r="C413" s="13" t="s">
        <v>1580</v>
      </c>
    </row>
    <row r="414" spans="2:3" ht="12" customHeight="1" x14ac:dyDescent="0.25">
      <c r="B414" s="13" t="s">
        <v>2960</v>
      </c>
      <c r="C414" s="13" t="s">
        <v>122</v>
      </c>
    </row>
    <row r="415" spans="2:3" ht="12" customHeight="1" x14ac:dyDescent="0.25">
      <c r="B415" s="13" t="s">
        <v>2961</v>
      </c>
      <c r="C415" s="13" t="s">
        <v>1583</v>
      </c>
    </row>
    <row r="416" spans="2:3" ht="12" customHeight="1" x14ac:dyDescent="0.25">
      <c r="B416" s="13" t="s">
        <v>2962</v>
      </c>
      <c r="C416" s="13" t="s">
        <v>1585</v>
      </c>
    </row>
    <row r="417" spans="2:3" ht="12" customHeight="1" x14ac:dyDescent="0.25">
      <c r="B417" s="13" t="s">
        <v>2963</v>
      </c>
      <c r="C417" s="13" t="s">
        <v>1587</v>
      </c>
    </row>
    <row r="418" spans="2:3" ht="12" customHeight="1" x14ac:dyDescent="0.25">
      <c r="B418" s="13" t="s">
        <v>2964</v>
      </c>
      <c r="C418" s="13" t="s">
        <v>1589</v>
      </c>
    </row>
    <row r="419" spans="2:3" ht="12" customHeight="1" x14ac:dyDescent="0.25">
      <c r="B419" s="13" t="s">
        <v>2965</v>
      </c>
      <c r="C419" s="13" t="s">
        <v>537</v>
      </c>
    </row>
    <row r="420" spans="2:3" ht="12" customHeight="1" x14ac:dyDescent="0.25">
      <c r="B420" s="13" t="s">
        <v>2966</v>
      </c>
      <c r="C420" s="13" t="s">
        <v>564</v>
      </c>
    </row>
    <row r="421" spans="2:3" ht="12" customHeight="1" x14ac:dyDescent="0.25">
      <c r="B421" s="13" t="s">
        <v>2967</v>
      </c>
      <c r="C421" s="13" t="s">
        <v>543</v>
      </c>
    </row>
    <row r="422" spans="2:3" ht="12" customHeight="1" x14ac:dyDescent="0.25">
      <c r="B422" s="13" t="s">
        <v>2968</v>
      </c>
      <c r="C422" s="13" t="s">
        <v>130</v>
      </c>
    </row>
    <row r="423" spans="2:3" ht="12" customHeight="1" x14ac:dyDescent="0.25">
      <c r="B423" s="13" t="s">
        <v>2969</v>
      </c>
      <c r="C423" s="13" t="s">
        <v>138</v>
      </c>
    </row>
    <row r="424" spans="2:3" ht="12" customHeight="1" x14ac:dyDescent="0.25">
      <c r="B424" s="13" t="s">
        <v>2970</v>
      </c>
      <c r="C424" s="13" t="s">
        <v>513</v>
      </c>
    </row>
    <row r="425" spans="2:3" ht="12" customHeight="1" x14ac:dyDescent="0.25">
      <c r="B425" s="13" t="s">
        <v>2971</v>
      </c>
      <c r="C425" s="13" t="s">
        <v>146</v>
      </c>
    </row>
    <row r="426" spans="2:3" ht="12" customHeight="1" x14ac:dyDescent="0.25">
      <c r="B426" s="13" t="s">
        <v>2972</v>
      </c>
      <c r="C426" s="13" t="s">
        <v>154</v>
      </c>
    </row>
    <row r="427" spans="2:3" ht="12" customHeight="1" x14ac:dyDescent="0.25">
      <c r="B427" s="13" t="s">
        <v>2973</v>
      </c>
      <c r="C427" s="13" t="s">
        <v>489</v>
      </c>
    </row>
    <row r="428" spans="2:3" ht="12" customHeight="1" x14ac:dyDescent="0.25">
      <c r="B428" s="13" t="s">
        <v>2974</v>
      </c>
      <c r="C428" s="13" t="s">
        <v>495</v>
      </c>
    </row>
    <row r="429" spans="2:3" ht="12" customHeight="1" x14ac:dyDescent="0.25">
      <c r="B429" s="13" t="s">
        <v>2975</v>
      </c>
      <c r="C429" s="13" t="s">
        <v>160</v>
      </c>
    </row>
    <row r="430" spans="2:3" ht="12" customHeight="1" x14ac:dyDescent="0.25">
      <c r="B430" s="13" t="s">
        <v>2976</v>
      </c>
      <c r="C430" s="13" t="s">
        <v>167</v>
      </c>
    </row>
    <row r="431" spans="2:3" ht="12" customHeight="1" x14ac:dyDescent="0.25">
      <c r="B431" s="13" t="s">
        <v>2977</v>
      </c>
      <c r="C431" s="13" t="s">
        <v>501</v>
      </c>
    </row>
    <row r="432" spans="2:3" ht="12" customHeight="1" x14ac:dyDescent="0.25">
      <c r="B432" s="13" t="s">
        <v>2978</v>
      </c>
      <c r="C432" s="13" t="s">
        <v>176</v>
      </c>
    </row>
    <row r="433" spans="2:3" ht="12" customHeight="1" x14ac:dyDescent="0.25">
      <c r="B433" s="13" t="s">
        <v>2979</v>
      </c>
      <c r="C433" s="13" t="s">
        <v>184</v>
      </c>
    </row>
    <row r="434" spans="2:3" ht="12" customHeight="1" x14ac:dyDescent="0.25">
      <c r="B434" s="13" t="s">
        <v>2980</v>
      </c>
      <c r="C434" s="13" t="s">
        <v>1606</v>
      </c>
    </row>
    <row r="435" spans="2:3" ht="12" customHeight="1" x14ac:dyDescent="0.25">
      <c r="B435" s="13" t="s">
        <v>2981</v>
      </c>
      <c r="C435" s="13" t="s">
        <v>1608</v>
      </c>
    </row>
    <row r="436" spans="2:3" ht="12" customHeight="1" x14ac:dyDescent="0.25">
      <c r="B436" s="13" t="s">
        <v>2982</v>
      </c>
      <c r="C436" s="13" t="s">
        <v>1610</v>
      </c>
    </row>
    <row r="437" spans="2:3" ht="12" customHeight="1" x14ac:dyDescent="0.25">
      <c r="B437" s="13" t="s">
        <v>2983</v>
      </c>
      <c r="C437" s="13" t="s">
        <v>1612</v>
      </c>
    </row>
    <row r="438" spans="2:3" ht="12" customHeight="1" x14ac:dyDescent="0.25">
      <c r="B438" s="13" t="s">
        <v>2984</v>
      </c>
      <c r="C438" s="13" t="s">
        <v>1614</v>
      </c>
    </row>
    <row r="439" spans="2:3" ht="12" customHeight="1" x14ac:dyDescent="0.25">
      <c r="B439" s="13" t="s">
        <v>2985</v>
      </c>
      <c r="C439" s="13" t="s">
        <v>195</v>
      </c>
    </row>
    <row r="440" spans="2:3" ht="12" customHeight="1" x14ac:dyDescent="0.25">
      <c r="B440" s="13" t="s">
        <v>2986</v>
      </c>
      <c r="C440" s="13" t="s">
        <v>1617</v>
      </c>
    </row>
    <row r="441" spans="2:3" ht="12" customHeight="1" x14ac:dyDescent="0.25">
      <c r="B441" s="13" t="s">
        <v>2987</v>
      </c>
      <c r="C441" s="13" t="s">
        <v>1619</v>
      </c>
    </row>
    <row r="442" spans="2:3" ht="12" customHeight="1" x14ac:dyDescent="0.25">
      <c r="B442" s="13" t="s">
        <v>2988</v>
      </c>
      <c r="C442" s="13" t="s">
        <v>1621</v>
      </c>
    </row>
    <row r="443" spans="2:3" ht="12" customHeight="1" x14ac:dyDescent="0.25">
      <c r="B443" s="13" t="s">
        <v>2989</v>
      </c>
      <c r="C443" s="13" t="s">
        <v>1623</v>
      </c>
    </row>
    <row r="444" spans="2:3" ht="12" customHeight="1" x14ac:dyDescent="0.25">
      <c r="B444" s="13" t="s">
        <v>2990</v>
      </c>
      <c r="C444" s="13" t="s">
        <v>1627</v>
      </c>
    </row>
    <row r="445" spans="2:3" ht="12" customHeight="1" x14ac:dyDescent="0.25">
      <c r="B445" s="13" t="s">
        <v>2991</v>
      </c>
      <c r="C445" s="13" t="s">
        <v>205</v>
      </c>
    </row>
    <row r="446" spans="2:3" ht="12" customHeight="1" x14ac:dyDescent="0.25">
      <c r="B446" s="13" t="s">
        <v>2992</v>
      </c>
      <c r="C446" s="13" t="s">
        <v>215</v>
      </c>
    </row>
    <row r="447" spans="2:3" ht="12" customHeight="1" x14ac:dyDescent="0.25">
      <c r="B447" s="13" t="s">
        <v>2993</v>
      </c>
      <c r="C447" s="13" t="s">
        <v>225</v>
      </c>
    </row>
    <row r="448" spans="2:3" ht="12" customHeight="1" x14ac:dyDescent="0.25">
      <c r="B448" s="13" t="s">
        <v>2994</v>
      </c>
      <c r="C448" s="13" t="s">
        <v>235</v>
      </c>
    </row>
    <row r="449" spans="2:3" ht="12" customHeight="1" x14ac:dyDescent="0.25">
      <c r="B449" s="13" t="s">
        <v>2995</v>
      </c>
      <c r="C449" s="13" t="s">
        <v>245</v>
      </c>
    </row>
    <row r="450" spans="2:3" ht="12" customHeight="1" x14ac:dyDescent="0.25">
      <c r="B450" s="13" t="s">
        <v>2996</v>
      </c>
      <c r="C450" s="13" t="s">
        <v>255</v>
      </c>
    </row>
    <row r="451" spans="2:3" ht="12" customHeight="1" x14ac:dyDescent="0.25">
      <c r="B451" s="13" t="s">
        <v>2997</v>
      </c>
      <c r="C451" s="13" t="s">
        <v>507</v>
      </c>
    </row>
    <row r="452" spans="2:3" ht="12" customHeight="1" x14ac:dyDescent="0.25">
      <c r="B452" s="13" t="s">
        <v>2998</v>
      </c>
      <c r="C452" s="13" t="s">
        <v>265</v>
      </c>
    </row>
    <row r="453" spans="2:3" ht="12" customHeight="1" x14ac:dyDescent="0.25">
      <c r="B453" s="13" t="s">
        <v>2999</v>
      </c>
      <c r="C453" s="13" t="s">
        <v>272</v>
      </c>
    </row>
    <row r="454" spans="2:3" ht="12" customHeight="1" x14ac:dyDescent="0.25">
      <c r="B454" s="13" t="s">
        <v>3000</v>
      </c>
      <c r="C454" s="13" t="s">
        <v>279</v>
      </c>
    </row>
    <row r="455" spans="2:3" ht="12" customHeight="1" x14ac:dyDescent="0.25">
      <c r="B455" s="13" t="s">
        <v>3001</v>
      </c>
      <c r="C455" s="13" t="s">
        <v>286</v>
      </c>
    </row>
    <row r="456" spans="2:3" ht="12" customHeight="1" x14ac:dyDescent="0.25">
      <c r="B456" s="13" t="s">
        <v>3002</v>
      </c>
      <c r="C456" s="13" t="s">
        <v>293</v>
      </c>
    </row>
    <row r="457" spans="2:3" ht="12" customHeight="1" x14ac:dyDescent="0.25">
      <c r="B457" s="13" t="s">
        <v>3003</v>
      </c>
      <c r="C457" s="13" t="s">
        <v>300</v>
      </c>
    </row>
    <row r="458" spans="2:3" ht="12" customHeight="1" x14ac:dyDescent="0.25">
      <c r="B458" s="13" t="s">
        <v>3004</v>
      </c>
      <c r="C458" s="13" t="s">
        <v>1644</v>
      </c>
    </row>
    <row r="459" spans="2:3" ht="12" customHeight="1" x14ac:dyDescent="0.25">
      <c r="B459" s="13" t="s">
        <v>3005</v>
      </c>
      <c r="C459" s="13" t="s">
        <v>1646</v>
      </c>
    </row>
    <row r="460" spans="2:3" ht="12" customHeight="1" x14ac:dyDescent="0.25">
      <c r="B460" s="13" t="s">
        <v>3006</v>
      </c>
      <c r="C460" s="13" t="s">
        <v>1648</v>
      </c>
    </row>
    <row r="461" spans="2:3" ht="12" customHeight="1" x14ac:dyDescent="0.25">
      <c r="B461" s="13" t="s">
        <v>3007</v>
      </c>
      <c r="C461" s="13" t="s">
        <v>1650</v>
      </c>
    </row>
    <row r="462" spans="2:3" ht="12" customHeight="1" x14ac:dyDescent="0.25">
      <c r="B462" s="13" t="s">
        <v>3008</v>
      </c>
      <c r="C462" s="13" t="s">
        <v>1652</v>
      </c>
    </row>
    <row r="463" spans="2:3" ht="12" customHeight="1" x14ac:dyDescent="0.25">
      <c r="B463" s="13" t="s">
        <v>3009</v>
      </c>
      <c r="C463" s="13" t="s">
        <v>1654</v>
      </c>
    </row>
    <row r="464" spans="2:3" ht="12" customHeight="1" x14ac:dyDescent="0.25">
      <c r="B464" s="13" t="s">
        <v>3010</v>
      </c>
      <c r="C464" s="13" t="s">
        <v>1656</v>
      </c>
    </row>
    <row r="465" spans="2:3" ht="12" customHeight="1" x14ac:dyDescent="0.25">
      <c r="B465" s="13" t="s">
        <v>3011</v>
      </c>
      <c r="C465" s="13" t="s">
        <v>1658</v>
      </c>
    </row>
    <row r="466" spans="2:3" ht="12" customHeight="1" x14ac:dyDescent="0.25">
      <c r="B466" s="13" t="s">
        <v>3012</v>
      </c>
      <c r="C466" s="13" t="s">
        <v>1660</v>
      </c>
    </row>
    <row r="467" spans="2:3" ht="12" customHeight="1" x14ac:dyDescent="0.25">
      <c r="B467" s="13" t="s">
        <v>3013</v>
      </c>
      <c r="C467" s="13" t="s">
        <v>1662</v>
      </c>
    </row>
    <row r="468" spans="2:3" ht="12" customHeight="1" x14ac:dyDescent="0.25">
      <c r="B468" s="13" t="s">
        <v>3014</v>
      </c>
      <c r="C468" s="13" t="s">
        <v>1664</v>
      </c>
    </row>
    <row r="469" spans="2:3" ht="12" customHeight="1" x14ac:dyDescent="0.25">
      <c r="B469" s="13" t="s">
        <v>3015</v>
      </c>
      <c r="C469" s="13" t="s">
        <v>1666</v>
      </c>
    </row>
    <row r="470" spans="2:3" ht="12" customHeight="1" x14ac:dyDescent="0.25">
      <c r="B470" s="13" t="s">
        <v>3016</v>
      </c>
      <c r="C470" s="13" t="s">
        <v>1668</v>
      </c>
    </row>
    <row r="471" spans="2:3" ht="12" customHeight="1" x14ac:dyDescent="0.25">
      <c r="B471" s="13" t="s">
        <v>3017</v>
      </c>
      <c r="C471" s="13" t="s">
        <v>1670</v>
      </c>
    </row>
    <row r="472" spans="2:3" ht="12" customHeight="1" x14ac:dyDescent="0.25">
      <c r="B472" s="13" t="s">
        <v>3018</v>
      </c>
      <c r="C472" s="13" t="s">
        <v>1672</v>
      </c>
    </row>
    <row r="473" spans="2:3" ht="12" customHeight="1" x14ac:dyDescent="0.25">
      <c r="B473" s="13" t="s">
        <v>3019</v>
      </c>
      <c r="C473" s="13" t="s">
        <v>1674</v>
      </c>
    </row>
    <row r="474" spans="2:3" ht="12" customHeight="1" x14ac:dyDescent="0.25">
      <c r="B474" s="13" t="s">
        <v>3020</v>
      </c>
      <c r="C474" s="13" t="s">
        <v>1676</v>
      </c>
    </row>
    <row r="475" spans="2:3" ht="12" customHeight="1" x14ac:dyDescent="0.25">
      <c r="B475" s="13" t="s">
        <v>3021</v>
      </c>
      <c r="C475" s="13" t="s">
        <v>1678</v>
      </c>
    </row>
    <row r="476" spans="2:3" ht="12" customHeight="1" x14ac:dyDescent="0.25">
      <c r="B476" s="13" t="s">
        <v>3022</v>
      </c>
      <c r="C476" s="13" t="s">
        <v>1680</v>
      </c>
    </row>
    <row r="477" spans="2:3" ht="12" customHeight="1" x14ac:dyDescent="0.25">
      <c r="B477" s="13" t="s">
        <v>3023</v>
      </c>
      <c r="C477" s="13" t="s">
        <v>1682</v>
      </c>
    </row>
    <row r="478" spans="2:3" ht="12" customHeight="1" x14ac:dyDescent="0.25">
      <c r="B478" s="13" t="s">
        <v>3024</v>
      </c>
      <c r="C478" s="13" t="s">
        <v>1684</v>
      </c>
    </row>
    <row r="479" spans="2:3" ht="12" customHeight="1" x14ac:dyDescent="0.25">
      <c r="B479" s="13" t="s">
        <v>3025</v>
      </c>
      <c r="C479" s="13" t="s">
        <v>1686</v>
      </c>
    </row>
    <row r="480" spans="2:3" ht="12" customHeight="1" x14ac:dyDescent="0.25">
      <c r="B480" s="13" t="s">
        <v>3026</v>
      </c>
      <c r="C480" s="13" t="s">
        <v>1688</v>
      </c>
    </row>
    <row r="481" spans="2:3" ht="12" customHeight="1" x14ac:dyDescent="0.25">
      <c r="B481" s="13" t="s">
        <v>3027</v>
      </c>
      <c r="C481" s="13" t="s">
        <v>1690</v>
      </c>
    </row>
    <row r="482" spans="2:3" ht="12" customHeight="1" x14ac:dyDescent="0.25">
      <c r="B482" s="13" t="s">
        <v>3028</v>
      </c>
      <c r="C482" s="13" t="s">
        <v>1692</v>
      </c>
    </row>
    <row r="483" spans="2:3" ht="12" customHeight="1" x14ac:dyDescent="0.25">
      <c r="B483" s="13" t="s">
        <v>3029</v>
      </c>
      <c r="C483" s="13" t="s">
        <v>1694</v>
      </c>
    </row>
    <row r="484" spans="2:3" ht="12" customHeight="1" x14ac:dyDescent="0.25">
      <c r="B484" s="13" t="s">
        <v>3030</v>
      </c>
      <c r="C484" s="13" t="s">
        <v>1696</v>
      </c>
    </row>
    <row r="485" spans="2:3" ht="12" customHeight="1" x14ac:dyDescent="0.25">
      <c r="B485" s="13" t="s">
        <v>3031</v>
      </c>
      <c r="C485" s="13" t="s">
        <v>1698</v>
      </c>
    </row>
    <row r="486" spans="2:3" ht="12" customHeight="1" x14ac:dyDescent="0.25">
      <c r="B486" s="13" t="s">
        <v>3032</v>
      </c>
      <c r="C486" s="13" t="s">
        <v>1700</v>
      </c>
    </row>
    <row r="487" spans="2:3" ht="12" customHeight="1" x14ac:dyDescent="0.25">
      <c r="B487" s="13" t="s">
        <v>3033</v>
      </c>
      <c r="C487" s="13" t="s">
        <v>1702</v>
      </c>
    </row>
    <row r="488" spans="2:3" ht="12" customHeight="1" x14ac:dyDescent="0.25">
      <c r="B488" s="13" t="s">
        <v>3034</v>
      </c>
      <c r="C488" s="13" t="s">
        <v>1704</v>
      </c>
    </row>
    <row r="489" spans="2:3" ht="12" customHeight="1" x14ac:dyDescent="0.25">
      <c r="B489" s="13" t="s">
        <v>3035</v>
      </c>
      <c r="C489" s="13" t="s">
        <v>1706</v>
      </c>
    </row>
    <row r="490" spans="2:3" ht="12" customHeight="1" x14ac:dyDescent="0.25">
      <c r="B490" s="13" t="s">
        <v>3036</v>
      </c>
      <c r="C490" s="13" t="s">
        <v>1708</v>
      </c>
    </row>
    <row r="491" spans="2:3" ht="12" customHeight="1" x14ac:dyDescent="0.25">
      <c r="B491" s="13" t="s">
        <v>3037</v>
      </c>
      <c r="C491" s="13" t="s">
        <v>1710</v>
      </c>
    </row>
    <row r="492" spans="2:3" ht="12" customHeight="1" x14ac:dyDescent="0.25">
      <c r="B492" s="13" t="s">
        <v>3038</v>
      </c>
      <c r="C492" s="13" t="s">
        <v>1712</v>
      </c>
    </row>
    <row r="493" spans="2:3" ht="12" customHeight="1" x14ac:dyDescent="0.25">
      <c r="B493" s="13" t="s">
        <v>3039</v>
      </c>
      <c r="C493" s="13" t="s">
        <v>1714</v>
      </c>
    </row>
    <row r="494" spans="2:3" ht="12" customHeight="1" x14ac:dyDescent="0.25">
      <c r="B494" s="13" t="s">
        <v>3040</v>
      </c>
      <c r="C494" s="13" t="s">
        <v>1716</v>
      </c>
    </row>
    <row r="495" spans="2:3" ht="12" customHeight="1" x14ac:dyDescent="0.25">
      <c r="B495" s="13" t="s">
        <v>3041</v>
      </c>
      <c r="C495" s="13" t="s">
        <v>1718</v>
      </c>
    </row>
    <row r="496" spans="2:3" ht="12" customHeight="1" x14ac:dyDescent="0.25">
      <c r="B496" s="13" t="s">
        <v>3042</v>
      </c>
      <c r="C496" s="13" t="s">
        <v>1720</v>
      </c>
    </row>
    <row r="497" spans="2:3" ht="12" customHeight="1" x14ac:dyDescent="0.25">
      <c r="B497" s="13" t="s">
        <v>3043</v>
      </c>
      <c r="C497" s="13" t="s">
        <v>1722</v>
      </c>
    </row>
    <row r="498" spans="2:3" ht="12" customHeight="1" x14ac:dyDescent="0.25">
      <c r="B498" s="13" t="s">
        <v>3044</v>
      </c>
      <c r="C498" s="13" t="s">
        <v>1724</v>
      </c>
    </row>
    <row r="499" spans="2:3" ht="12" customHeight="1" x14ac:dyDescent="0.25">
      <c r="B499" s="13" t="s">
        <v>3045</v>
      </c>
      <c r="C499" s="13" t="s">
        <v>1726</v>
      </c>
    </row>
    <row r="500" spans="2:3" ht="12" customHeight="1" x14ac:dyDescent="0.25">
      <c r="B500" s="13" t="s">
        <v>3046</v>
      </c>
      <c r="C500" s="13" t="s">
        <v>1728</v>
      </c>
    </row>
    <row r="501" spans="2:3" ht="12" customHeight="1" x14ac:dyDescent="0.25">
      <c r="B501" s="13" t="s">
        <v>3047</v>
      </c>
      <c r="C501" s="13" t="s">
        <v>1730</v>
      </c>
    </row>
    <row r="502" spans="2:3" ht="12" customHeight="1" x14ac:dyDescent="0.25">
      <c r="B502" s="13" t="s">
        <v>3048</v>
      </c>
      <c r="C502" s="13" t="s">
        <v>1732</v>
      </c>
    </row>
    <row r="503" spans="2:3" ht="12" customHeight="1" x14ac:dyDescent="0.25">
      <c r="B503" s="13" t="s">
        <v>3049</v>
      </c>
      <c r="C503" s="13" t="s">
        <v>1734</v>
      </c>
    </row>
    <row r="504" spans="2:3" ht="12" customHeight="1" x14ac:dyDescent="0.25">
      <c r="B504" s="13" t="s">
        <v>3050</v>
      </c>
      <c r="C504" s="13" t="s">
        <v>1736</v>
      </c>
    </row>
    <row r="505" spans="2:3" ht="12" customHeight="1" x14ac:dyDescent="0.25">
      <c r="B505" s="13" t="s">
        <v>3051</v>
      </c>
      <c r="C505" s="13" t="s">
        <v>1738</v>
      </c>
    </row>
    <row r="506" spans="2:3" ht="12" customHeight="1" x14ac:dyDescent="0.25">
      <c r="B506" s="13" t="s">
        <v>3052</v>
      </c>
      <c r="C506" s="13" t="s">
        <v>1740</v>
      </c>
    </row>
    <row r="507" spans="2:3" ht="12" customHeight="1" x14ac:dyDescent="0.25">
      <c r="B507" s="13" t="s">
        <v>3053</v>
      </c>
      <c r="C507" s="13" t="s">
        <v>1742</v>
      </c>
    </row>
    <row r="508" spans="2:3" ht="12" customHeight="1" x14ac:dyDescent="0.25">
      <c r="B508" s="13" t="s">
        <v>3054</v>
      </c>
      <c r="C508" s="13" t="s">
        <v>1744</v>
      </c>
    </row>
    <row r="509" spans="2:3" ht="12" customHeight="1" x14ac:dyDescent="0.25">
      <c r="B509" s="13" t="s">
        <v>3055</v>
      </c>
      <c r="C509" s="13" t="s">
        <v>1746</v>
      </c>
    </row>
    <row r="510" spans="2:3" ht="12" customHeight="1" x14ac:dyDescent="0.25">
      <c r="B510" s="13" t="s">
        <v>3056</v>
      </c>
      <c r="C510" s="13" t="s">
        <v>1748</v>
      </c>
    </row>
    <row r="511" spans="2:3" ht="12" customHeight="1" x14ac:dyDescent="0.25">
      <c r="B511" s="13" t="s">
        <v>3057</v>
      </c>
      <c r="C511" s="13" t="s">
        <v>1750</v>
      </c>
    </row>
    <row r="512" spans="2:3" ht="12" customHeight="1" x14ac:dyDescent="0.25">
      <c r="B512" s="13" t="s">
        <v>3058</v>
      </c>
      <c r="C512" s="13" t="s">
        <v>1752</v>
      </c>
    </row>
    <row r="513" spans="2:3" ht="12" customHeight="1" x14ac:dyDescent="0.25">
      <c r="B513" s="13" t="s">
        <v>3059</v>
      </c>
      <c r="C513" s="13" t="s">
        <v>1754</v>
      </c>
    </row>
    <row r="514" spans="2:3" ht="12" customHeight="1" x14ac:dyDescent="0.25">
      <c r="B514" s="13" t="s">
        <v>3060</v>
      </c>
      <c r="C514" s="13" t="s">
        <v>1756</v>
      </c>
    </row>
    <row r="515" spans="2:3" ht="12" customHeight="1" x14ac:dyDescent="0.25">
      <c r="B515" s="13" t="s">
        <v>3061</v>
      </c>
      <c r="C515" s="13" t="s">
        <v>1758</v>
      </c>
    </row>
    <row r="516" spans="2:3" ht="12" customHeight="1" x14ac:dyDescent="0.25">
      <c r="B516" s="13" t="s">
        <v>3062</v>
      </c>
      <c r="C516" s="13" t="s">
        <v>1760</v>
      </c>
    </row>
    <row r="517" spans="2:3" ht="12" customHeight="1" x14ac:dyDescent="0.25">
      <c r="B517" s="13" t="s">
        <v>3063</v>
      </c>
      <c r="C517" s="13" t="s">
        <v>1762</v>
      </c>
    </row>
    <row r="518" spans="2:3" ht="12" customHeight="1" x14ac:dyDescent="0.25">
      <c r="B518" s="13" t="s">
        <v>3064</v>
      </c>
      <c r="C518" s="13" t="s">
        <v>1764</v>
      </c>
    </row>
    <row r="519" spans="2:3" ht="12" customHeight="1" x14ac:dyDescent="0.25">
      <c r="B519" s="13" t="s">
        <v>3065</v>
      </c>
      <c r="C519" s="13" t="s">
        <v>1766</v>
      </c>
    </row>
    <row r="520" spans="2:3" ht="12" customHeight="1" x14ac:dyDescent="0.25">
      <c r="B520" s="13" t="s">
        <v>3066</v>
      </c>
      <c r="C520" s="13" t="s">
        <v>1768</v>
      </c>
    </row>
    <row r="521" spans="2:3" ht="12" customHeight="1" x14ac:dyDescent="0.25">
      <c r="B521" s="13" t="s">
        <v>3067</v>
      </c>
      <c r="C521" s="13" t="s">
        <v>1770</v>
      </c>
    </row>
    <row r="522" spans="2:3" ht="12" customHeight="1" x14ac:dyDescent="0.25">
      <c r="B522" s="13" t="s">
        <v>3068</v>
      </c>
      <c r="C522" s="13" t="s">
        <v>1772</v>
      </c>
    </row>
    <row r="523" spans="2:3" ht="12" customHeight="1" x14ac:dyDescent="0.25">
      <c r="B523" s="13" t="s">
        <v>3069</v>
      </c>
      <c r="C523" s="13" t="s">
        <v>1774</v>
      </c>
    </row>
    <row r="524" spans="2:3" ht="12" customHeight="1" x14ac:dyDescent="0.25">
      <c r="B524" s="13" t="s">
        <v>3070</v>
      </c>
      <c r="C524" s="13" t="s">
        <v>1776</v>
      </c>
    </row>
    <row r="525" spans="2:3" ht="12" customHeight="1" x14ac:dyDescent="0.25">
      <c r="B525" s="13" t="s">
        <v>3071</v>
      </c>
      <c r="C525" s="13" t="s">
        <v>1778</v>
      </c>
    </row>
    <row r="526" spans="2:3" ht="12" customHeight="1" x14ac:dyDescent="0.25">
      <c r="B526" s="13" t="s">
        <v>3072</v>
      </c>
      <c r="C526" s="13" t="s">
        <v>1780</v>
      </c>
    </row>
    <row r="527" spans="2:3" ht="12" customHeight="1" x14ac:dyDescent="0.25">
      <c r="B527" s="13" t="s">
        <v>3073</v>
      </c>
      <c r="C527" s="13" t="s">
        <v>1782</v>
      </c>
    </row>
    <row r="528" spans="2:3" ht="12" customHeight="1" x14ac:dyDescent="0.25">
      <c r="B528" s="13" t="s">
        <v>3074</v>
      </c>
      <c r="C528" s="13" t="s">
        <v>1784</v>
      </c>
    </row>
    <row r="529" spans="2:3" ht="12" customHeight="1" x14ac:dyDescent="0.25">
      <c r="B529" s="13" t="s">
        <v>3075</v>
      </c>
      <c r="C529" s="13" t="s">
        <v>1786</v>
      </c>
    </row>
    <row r="530" spans="2:3" ht="12" customHeight="1" x14ac:dyDescent="0.25">
      <c r="B530" s="13" t="s">
        <v>3076</v>
      </c>
      <c r="C530" s="13" t="s">
        <v>1788</v>
      </c>
    </row>
    <row r="531" spans="2:3" ht="12" customHeight="1" x14ac:dyDescent="0.25">
      <c r="B531" s="13" t="s">
        <v>3077</v>
      </c>
      <c r="C531" s="13" t="s">
        <v>1790</v>
      </c>
    </row>
    <row r="532" spans="2:3" ht="12" customHeight="1" x14ac:dyDescent="0.25">
      <c r="B532" s="13" t="s">
        <v>3078</v>
      </c>
      <c r="C532" s="13" t="s">
        <v>1792</v>
      </c>
    </row>
    <row r="533" spans="2:3" ht="12" customHeight="1" x14ac:dyDescent="0.25">
      <c r="B533" s="13" t="s">
        <v>3079</v>
      </c>
      <c r="C533" s="13" t="s">
        <v>1794</v>
      </c>
    </row>
    <row r="534" spans="2:3" ht="12" customHeight="1" x14ac:dyDescent="0.25">
      <c r="B534" s="13" t="s">
        <v>3080</v>
      </c>
      <c r="C534" s="13" t="s">
        <v>1796</v>
      </c>
    </row>
    <row r="535" spans="2:3" ht="12" customHeight="1" x14ac:dyDescent="0.25">
      <c r="B535" s="13" t="s">
        <v>3081</v>
      </c>
      <c r="C535" s="13" t="s">
        <v>1798</v>
      </c>
    </row>
    <row r="536" spans="2:3" ht="12" customHeight="1" x14ac:dyDescent="0.25">
      <c r="B536" s="13" t="s">
        <v>3082</v>
      </c>
      <c r="C536" s="13" t="s">
        <v>1800</v>
      </c>
    </row>
    <row r="537" spans="2:3" ht="12" customHeight="1" x14ac:dyDescent="0.25">
      <c r="B537" s="13" t="s">
        <v>3083</v>
      </c>
      <c r="C537" s="13" t="s">
        <v>1802</v>
      </c>
    </row>
    <row r="538" spans="2:3" ht="12" customHeight="1" x14ac:dyDescent="0.25">
      <c r="B538" s="13" t="s">
        <v>3084</v>
      </c>
      <c r="C538" s="13" t="s">
        <v>1804</v>
      </c>
    </row>
    <row r="539" spans="2:3" ht="12" customHeight="1" x14ac:dyDescent="0.25">
      <c r="B539" s="13" t="s">
        <v>3085</v>
      </c>
      <c r="C539" s="13" t="s">
        <v>1806</v>
      </c>
    </row>
    <row r="540" spans="2:3" ht="12" customHeight="1" x14ac:dyDescent="0.25">
      <c r="B540" s="13" t="s">
        <v>3086</v>
      </c>
      <c r="C540" s="13" t="s">
        <v>1808</v>
      </c>
    </row>
    <row r="541" spans="2:3" ht="12" customHeight="1" x14ac:dyDescent="0.25">
      <c r="B541" s="13" t="s">
        <v>3087</v>
      </c>
      <c r="C541" s="13" t="s">
        <v>1810</v>
      </c>
    </row>
    <row r="542" spans="2:3" ht="12" customHeight="1" x14ac:dyDescent="0.25">
      <c r="B542" s="13" t="s">
        <v>3088</v>
      </c>
      <c r="C542" s="13" t="s">
        <v>1812</v>
      </c>
    </row>
    <row r="543" spans="2:3" ht="12" customHeight="1" x14ac:dyDescent="0.25">
      <c r="B543" s="13" t="s">
        <v>3089</v>
      </c>
      <c r="C543" s="13" t="s">
        <v>1814</v>
      </c>
    </row>
    <row r="544" spans="2:3" ht="12" customHeight="1" x14ac:dyDescent="0.25">
      <c r="B544" s="13" t="s">
        <v>3090</v>
      </c>
      <c r="C544" s="13" t="s">
        <v>1816</v>
      </c>
    </row>
    <row r="545" spans="2:3" ht="12" customHeight="1" x14ac:dyDescent="0.25">
      <c r="B545" s="13" t="s">
        <v>3091</v>
      </c>
      <c r="C545" s="13" t="s">
        <v>1818</v>
      </c>
    </row>
    <row r="546" spans="2:3" ht="12" customHeight="1" x14ac:dyDescent="0.25">
      <c r="B546" s="13" t="s">
        <v>3092</v>
      </c>
      <c r="C546" s="13" t="s">
        <v>1820</v>
      </c>
    </row>
    <row r="547" spans="2:3" ht="12" customHeight="1" x14ac:dyDescent="0.25">
      <c r="B547" s="13" t="s">
        <v>3093</v>
      </c>
      <c r="C547" s="13" t="s">
        <v>1822</v>
      </c>
    </row>
    <row r="548" spans="2:3" ht="12" customHeight="1" x14ac:dyDescent="0.25">
      <c r="B548" s="13" t="s">
        <v>3094</v>
      </c>
      <c r="C548" s="13" t="s">
        <v>1824</v>
      </c>
    </row>
    <row r="549" spans="2:3" ht="12" customHeight="1" x14ac:dyDescent="0.25">
      <c r="B549" s="13" t="s">
        <v>3095</v>
      </c>
      <c r="C549" s="13" t="s">
        <v>1826</v>
      </c>
    </row>
    <row r="550" spans="2:3" ht="12" customHeight="1" x14ac:dyDescent="0.25">
      <c r="B550" s="13" t="s">
        <v>3096</v>
      </c>
      <c r="C550" s="13" t="s">
        <v>1828</v>
      </c>
    </row>
    <row r="551" spans="2:3" ht="12" customHeight="1" x14ac:dyDescent="0.25">
      <c r="B551" s="13" t="s">
        <v>3097</v>
      </c>
      <c r="C551" s="13" t="s">
        <v>1830</v>
      </c>
    </row>
    <row r="552" spans="2:3" ht="12" customHeight="1" x14ac:dyDescent="0.25">
      <c r="B552" s="13" t="s">
        <v>3098</v>
      </c>
      <c r="C552" s="13" t="s">
        <v>1832</v>
      </c>
    </row>
    <row r="553" spans="2:3" ht="12" customHeight="1" x14ac:dyDescent="0.25">
      <c r="B553" s="13" t="s">
        <v>3099</v>
      </c>
      <c r="C553" s="13" t="s">
        <v>1834</v>
      </c>
    </row>
    <row r="554" spans="2:3" ht="12" customHeight="1" x14ac:dyDescent="0.25">
      <c r="B554" s="13" t="s">
        <v>3100</v>
      </c>
      <c r="C554" s="13" t="s">
        <v>1836</v>
      </c>
    </row>
    <row r="555" spans="2:3" ht="12" customHeight="1" x14ac:dyDescent="0.25">
      <c r="B555" s="13" t="s">
        <v>3101</v>
      </c>
      <c r="C555" s="13" t="s">
        <v>1838</v>
      </c>
    </row>
    <row r="556" spans="2:3" ht="12" customHeight="1" x14ac:dyDescent="0.25">
      <c r="B556" s="13" t="s">
        <v>3102</v>
      </c>
      <c r="C556" s="13" t="s">
        <v>1840</v>
      </c>
    </row>
    <row r="557" spans="2:3" ht="12" customHeight="1" x14ac:dyDescent="0.25">
      <c r="B557" s="13" t="s">
        <v>3103</v>
      </c>
      <c r="C557" s="13" t="s">
        <v>1842</v>
      </c>
    </row>
    <row r="558" spans="2:3" ht="12" customHeight="1" x14ac:dyDescent="0.25">
      <c r="B558" s="13" t="s">
        <v>3104</v>
      </c>
      <c r="C558" s="13" t="s">
        <v>1844</v>
      </c>
    </row>
    <row r="559" spans="2:3" ht="12" customHeight="1" x14ac:dyDescent="0.25">
      <c r="B559" s="13" t="s">
        <v>3105</v>
      </c>
      <c r="C559" s="13" t="s">
        <v>1846</v>
      </c>
    </row>
    <row r="560" spans="2:3" ht="12" customHeight="1" x14ac:dyDescent="0.25">
      <c r="B560" s="13" t="s">
        <v>3106</v>
      </c>
      <c r="C560" s="13" t="s">
        <v>1848</v>
      </c>
    </row>
    <row r="561" spans="2:3" ht="12" customHeight="1" x14ac:dyDescent="0.25">
      <c r="B561" s="13" t="s">
        <v>3107</v>
      </c>
      <c r="C561" s="13" t="s">
        <v>1850</v>
      </c>
    </row>
    <row r="562" spans="2:3" ht="12" customHeight="1" x14ac:dyDescent="0.25">
      <c r="B562" s="13" t="s">
        <v>3108</v>
      </c>
      <c r="C562" s="13" t="s">
        <v>1852</v>
      </c>
    </row>
    <row r="563" spans="2:3" ht="12" customHeight="1" x14ac:dyDescent="0.25">
      <c r="B563" s="13" t="s">
        <v>3109</v>
      </c>
      <c r="C563" s="13" t="s">
        <v>1854</v>
      </c>
    </row>
    <row r="564" spans="2:3" ht="12" customHeight="1" x14ac:dyDescent="0.25">
      <c r="B564" s="13" t="s">
        <v>3110</v>
      </c>
      <c r="C564" s="13" t="s">
        <v>1856</v>
      </c>
    </row>
    <row r="565" spans="2:3" ht="12" customHeight="1" x14ac:dyDescent="0.25">
      <c r="B565" s="13" t="s">
        <v>3111</v>
      </c>
      <c r="C565" s="13" t="s">
        <v>1858</v>
      </c>
    </row>
    <row r="566" spans="2:3" ht="12" customHeight="1" x14ac:dyDescent="0.25">
      <c r="B566" s="13" t="s">
        <v>3112</v>
      </c>
      <c r="C566" s="13" t="s">
        <v>1860</v>
      </c>
    </row>
    <row r="567" spans="2:3" ht="12" customHeight="1" x14ac:dyDescent="0.25">
      <c r="B567" s="13" t="s">
        <v>3113</v>
      </c>
      <c r="C567" s="13" t="s">
        <v>1862</v>
      </c>
    </row>
    <row r="568" spans="2:3" ht="12" customHeight="1" x14ac:dyDescent="0.25">
      <c r="B568" s="13" t="s">
        <v>3114</v>
      </c>
      <c r="C568" s="13" t="s">
        <v>1864</v>
      </c>
    </row>
    <row r="569" spans="2:3" ht="12" customHeight="1" x14ac:dyDescent="0.25">
      <c r="B569" s="13" t="s">
        <v>3115</v>
      </c>
      <c r="C569" s="13" t="s">
        <v>1866</v>
      </c>
    </row>
    <row r="570" spans="2:3" ht="12" customHeight="1" x14ac:dyDescent="0.25">
      <c r="B570" s="13" t="s">
        <v>3116</v>
      </c>
      <c r="C570" s="13" t="s">
        <v>1868</v>
      </c>
    </row>
    <row r="571" spans="2:3" ht="12" customHeight="1" x14ac:dyDescent="0.25">
      <c r="B571" s="13" t="s">
        <v>3117</v>
      </c>
      <c r="C571" s="13" t="s">
        <v>1870</v>
      </c>
    </row>
    <row r="572" spans="2:3" ht="12" customHeight="1" x14ac:dyDescent="0.25">
      <c r="B572" s="13" t="s">
        <v>3118</v>
      </c>
      <c r="C572" s="13" t="s">
        <v>1872</v>
      </c>
    </row>
    <row r="573" spans="2:3" ht="12" customHeight="1" x14ac:dyDescent="0.25">
      <c r="B573" s="13" t="s">
        <v>3119</v>
      </c>
      <c r="C573" s="13" t="s">
        <v>1874</v>
      </c>
    </row>
    <row r="574" spans="2:3" ht="12" customHeight="1" x14ac:dyDescent="0.25">
      <c r="B574" s="13" t="s">
        <v>3120</v>
      </c>
      <c r="C574" s="13" t="s">
        <v>1876</v>
      </c>
    </row>
    <row r="575" spans="2:3" ht="12" customHeight="1" x14ac:dyDescent="0.25">
      <c r="B575" s="13" t="s">
        <v>3121</v>
      </c>
      <c r="C575" s="13" t="s">
        <v>1878</v>
      </c>
    </row>
    <row r="576" spans="2:3" ht="12" customHeight="1" x14ac:dyDescent="0.25">
      <c r="B576" s="13" t="s">
        <v>3122</v>
      </c>
      <c r="C576" s="13" t="s">
        <v>1880</v>
      </c>
    </row>
    <row r="577" spans="2:3" ht="12" customHeight="1" x14ac:dyDescent="0.25">
      <c r="B577" s="13" t="s">
        <v>3123</v>
      </c>
      <c r="C577" s="13" t="s">
        <v>1882</v>
      </c>
    </row>
    <row r="578" spans="2:3" ht="12" customHeight="1" x14ac:dyDescent="0.25">
      <c r="B578" s="13" t="s">
        <v>3124</v>
      </c>
      <c r="C578" s="13" t="s">
        <v>1884</v>
      </c>
    </row>
    <row r="579" spans="2:3" ht="12" customHeight="1" x14ac:dyDescent="0.25">
      <c r="B579" s="13" t="s">
        <v>3125</v>
      </c>
      <c r="C579" s="13" t="s">
        <v>1886</v>
      </c>
    </row>
    <row r="580" spans="2:3" ht="12" customHeight="1" x14ac:dyDescent="0.25">
      <c r="B580" s="13" t="s">
        <v>3126</v>
      </c>
      <c r="C580" s="13" t="s">
        <v>1888</v>
      </c>
    </row>
    <row r="581" spans="2:3" ht="12" customHeight="1" x14ac:dyDescent="0.25">
      <c r="B581" s="13" t="s">
        <v>3127</v>
      </c>
      <c r="C581" s="13" t="s">
        <v>1890</v>
      </c>
    </row>
    <row r="582" spans="2:3" ht="12" customHeight="1" x14ac:dyDescent="0.25">
      <c r="B582" s="13" t="s">
        <v>3128</v>
      </c>
      <c r="C582" s="13" t="s">
        <v>1892</v>
      </c>
    </row>
    <row r="583" spans="2:3" ht="12" customHeight="1" x14ac:dyDescent="0.25">
      <c r="B583" s="13" t="s">
        <v>3129</v>
      </c>
      <c r="C583" s="13" t="s">
        <v>1894</v>
      </c>
    </row>
    <row r="584" spans="2:3" ht="12" customHeight="1" x14ac:dyDescent="0.25">
      <c r="B584" s="13" t="s">
        <v>3130</v>
      </c>
      <c r="C584" s="13" t="s">
        <v>1896</v>
      </c>
    </row>
    <row r="585" spans="2:3" ht="12" customHeight="1" x14ac:dyDescent="0.25">
      <c r="B585" s="13" t="s">
        <v>3131</v>
      </c>
      <c r="C585" s="13" t="s">
        <v>1898</v>
      </c>
    </row>
    <row r="586" spans="2:3" ht="12" customHeight="1" x14ac:dyDescent="0.25">
      <c r="B586" s="13" t="s">
        <v>3132</v>
      </c>
      <c r="C586" s="13" t="s">
        <v>1900</v>
      </c>
    </row>
    <row r="587" spans="2:3" ht="12" customHeight="1" x14ac:dyDescent="0.25">
      <c r="B587" s="13" t="s">
        <v>3133</v>
      </c>
      <c r="C587" s="13" t="s">
        <v>1902</v>
      </c>
    </row>
    <row r="588" spans="2:3" ht="12" customHeight="1" x14ac:dyDescent="0.25">
      <c r="B588" s="13" t="s">
        <v>3134</v>
      </c>
      <c r="C588" s="13" t="s">
        <v>1904</v>
      </c>
    </row>
    <row r="589" spans="2:3" ht="12" customHeight="1" x14ac:dyDescent="0.25">
      <c r="B589" s="13" t="s">
        <v>3135</v>
      </c>
      <c r="C589" s="13" t="s">
        <v>306</v>
      </c>
    </row>
    <row r="590" spans="2:3" ht="12" customHeight="1" x14ac:dyDescent="0.25">
      <c r="B590" s="13" t="s">
        <v>3136</v>
      </c>
      <c r="C590" s="13" t="s">
        <v>312</v>
      </c>
    </row>
    <row r="591" spans="2:3" ht="12" customHeight="1" x14ac:dyDescent="0.25">
      <c r="B591" s="13" t="s">
        <v>3137</v>
      </c>
      <c r="C591" s="13" t="s">
        <v>322</v>
      </c>
    </row>
    <row r="592" spans="2:3" ht="12" customHeight="1" x14ac:dyDescent="0.25">
      <c r="B592" s="13" t="s">
        <v>3138</v>
      </c>
      <c r="C592" s="13" t="s">
        <v>328</v>
      </c>
    </row>
    <row r="593" spans="2:3" ht="12" customHeight="1" x14ac:dyDescent="0.25">
      <c r="B593" s="13" t="s">
        <v>3139</v>
      </c>
      <c r="C593" s="13" t="s">
        <v>338</v>
      </c>
    </row>
    <row r="594" spans="2:3" ht="12" customHeight="1" x14ac:dyDescent="0.25">
      <c r="B594" s="13" t="s">
        <v>3140</v>
      </c>
      <c r="C594" s="13" t="s">
        <v>348</v>
      </c>
    </row>
    <row r="595" spans="2:3" ht="12" customHeight="1" x14ac:dyDescent="0.25">
      <c r="B595" s="13" t="s">
        <v>3141</v>
      </c>
      <c r="C595" s="13" t="s">
        <v>1912</v>
      </c>
    </row>
    <row r="596" spans="2:3" ht="12" customHeight="1" x14ac:dyDescent="0.25">
      <c r="B596" s="13" t="s">
        <v>3142</v>
      </c>
      <c r="C596" s="13" t="s">
        <v>1914</v>
      </c>
    </row>
    <row r="597" spans="2:3" ht="12" customHeight="1" x14ac:dyDescent="0.25">
      <c r="B597" s="13" t="s">
        <v>3143</v>
      </c>
      <c r="C597" s="13" t="s">
        <v>358</v>
      </c>
    </row>
    <row r="598" spans="2:3" ht="12" customHeight="1" x14ac:dyDescent="0.25">
      <c r="B598" s="13" t="s">
        <v>3144</v>
      </c>
      <c r="C598" s="13" t="s">
        <v>1917</v>
      </c>
    </row>
    <row r="599" spans="2:3" ht="12" customHeight="1" x14ac:dyDescent="0.25">
      <c r="B599" s="13" t="s">
        <v>3145</v>
      </c>
      <c r="C599" s="13" t="s">
        <v>368</v>
      </c>
    </row>
    <row r="600" spans="2:3" ht="12" customHeight="1" x14ac:dyDescent="0.25">
      <c r="B600" s="13" t="s">
        <v>3146</v>
      </c>
      <c r="C600" s="13" t="s">
        <v>375</v>
      </c>
    </row>
    <row r="601" spans="2:3" ht="12" customHeight="1" x14ac:dyDescent="0.25">
      <c r="B601" s="13" t="s">
        <v>3147</v>
      </c>
      <c r="C601" s="13" t="s">
        <v>383</v>
      </c>
    </row>
    <row r="602" spans="2:3" ht="12" customHeight="1" x14ac:dyDescent="0.25">
      <c r="B602" s="13" t="s">
        <v>3148</v>
      </c>
      <c r="C602" s="13" t="s">
        <v>1922</v>
      </c>
    </row>
    <row r="603" spans="2:3" ht="12" customHeight="1" x14ac:dyDescent="0.25">
      <c r="B603" s="13" t="s">
        <v>3149</v>
      </c>
      <c r="C603" s="13" t="s">
        <v>390</v>
      </c>
    </row>
    <row r="604" spans="2:3" ht="12" customHeight="1" x14ac:dyDescent="0.25">
      <c r="B604" s="13" t="s">
        <v>3150</v>
      </c>
      <c r="C604" s="13" t="s">
        <v>1925</v>
      </c>
    </row>
    <row r="605" spans="2:3" ht="12" customHeight="1" x14ac:dyDescent="0.25">
      <c r="B605" s="13" t="s">
        <v>3151</v>
      </c>
      <c r="C605" s="13" t="s">
        <v>1927</v>
      </c>
    </row>
    <row r="606" spans="2:3" ht="12" customHeight="1" x14ac:dyDescent="0.25">
      <c r="B606" s="13" t="s">
        <v>3152</v>
      </c>
      <c r="C606" s="13" t="s">
        <v>1929</v>
      </c>
    </row>
    <row r="607" spans="2:3" ht="12" customHeight="1" x14ac:dyDescent="0.25">
      <c r="B607" s="13" t="s">
        <v>3153</v>
      </c>
      <c r="C607" s="13" t="s">
        <v>1931</v>
      </c>
    </row>
    <row r="608" spans="2:3" ht="12" customHeight="1" x14ac:dyDescent="0.25">
      <c r="B608" s="13" t="s">
        <v>3154</v>
      </c>
      <c r="C608" s="13" t="s">
        <v>1933</v>
      </c>
    </row>
    <row r="609" spans="2:3" ht="12" customHeight="1" x14ac:dyDescent="0.25">
      <c r="B609" s="13" t="s">
        <v>3155</v>
      </c>
      <c r="C609" s="13" t="s">
        <v>1935</v>
      </c>
    </row>
    <row r="610" spans="2:3" ht="12" customHeight="1" x14ac:dyDescent="0.25">
      <c r="B610" s="13" t="s">
        <v>3156</v>
      </c>
      <c r="C610" s="13" t="s">
        <v>1937</v>
      </c>
    </row>
    <row r="611" spans="2:3" ht="12" customHeight="1" x14ac:dyDescent="0.25">
      <c r="B611" s="13" t="s">
        <v>3157</v>
      </c>
      <c r="C611" s="13" t="s">
        <v>1939</v>
      </c>
    </row>
    <row r="612" spans="2:3" ht="12" customHeight="1" x14ac:dyDescent="0.25">
      <c r="B612" s="13" t="s">
        <v>3158</v>
      </c>
      <c r="C612" s="13" t="s">
        <v>1941</v>
      </c>
    </row>
    <row r="613" spans="2:3" ht="12" customHeight="1" x14ac:dyDescent="0.25">
      <c r="B613" s="13" t="s">
        <v>3159</v>
      </c>
      <c r="C613" s="13" t="s">
        <v>1945</v>
      </c>
    </row>
    <row r="614" spans="2:3" ht="12" customHeight="1" x14ac:dyDescent="0.25">
      <c r="B614" s="13" t="s">
        <v>3160</v>
      </c>
      <c r="C614" s="13" t="s">
        <v>1947</v>
      </c>
    </row>
    <row r="615" spans="2:3" ht="12" customHeight="1" x14ac:dyDescent="0.25">
      <c r="B615" s="13" t="s">
        <v>3161</v>
      </c>
      <c r="C615" s="13" t="s">
        <v>1949</v>
      </c>
    </row>
    <row r="616" spans="2:3" ht="12" customHeight="1" x14ac:dyDescent="0.25">
      <c r="B616" s="13" t="s">
        <v>3162</v>
      </c>
      <c r="C616" s="13" t="s">
        <v>1951</v>
      </c>
    </row>
    <row r="617" spans="2:3" ht="12" customHeight="1" x14ac:dyDescent="0.25">
      <c r="B617" s="13" t="s">
        <v>3163</v>
      </c>
      <c r="C617" s="13" t="s">
        <v>1953</v>
      </c>
    </row>
    <row r="618" spans="2:3" ht="12" customHeight="1" x14ac:dyDescent="0.25">
      <c r="B618" s="13" t="s">
        <v>3164</v>
      </c>
      <c r="C618" s="13" t="s">
        <v>1955</v>
      </c>
    </row>
    <row r="619" spans="2:3" ht="12" customHeight="1" x14ac:dyDescent="0.25">
      <c r="B619" s="13" t="s">
        <v>3165</v>
      </c>
      <c r="C619" s="13" t="s">
        <v>1957</v>
      </c>
    </row>
    <row r="620" spans="2:3" ht="12" customHeight="1" x14ac:dyDescent="0.25">
      <c r="B620" s="13" t="s">
        <v>3166</v>
      </c>
      <c r="C620" s="13" t="s">
        <v>1959</v>
      </c>
    </row>
    <row r="621" spans="2:3" ht="12" customHeight="1" x14ac:dyDescent="0.25">
      <c r="B621" s="13" t="s">
        <v>3167</v>
      </c>
      <c r="C621" s="13" t="s">
        <v>1961</v>
      </c>
    </row>
    <row r="622" spans="2:3" ht="12" customHeight="1" x14ac:dyDescent="0.25">
      <c r="B622" s="13" t="s">
        <v>3168</v>
      </c>
      <c r="C622" s="13" t="s">
        <v>1963</v>
      </c>
    </row>
    <row r="623" spans="2:3" ht="12" customHeight="1" x14ac:dyDescent="0.25">
      <c r="B623" s="13" t="s">
        <v>3169</v>
      </c>
      <c r="C623" s="13" t="s">
        <v>1965</v>
      </c>
    </row>
    <row r="624" spans="2:3" ht="12" customHeight="1" x14ac:dyDescent="0.25">
      <c r="B624" s="13" t="s">
        <v>3170</v>
      </c>
      <c r="C624" s="13" t="s">
        <v>1967</v>
      </c>
    </row>
    <row r="625" spans="2:3" ht="12" customHeight="1" x14ac:dyDescent="0.25">
      <c r="B625" s="13" t="s">
        <v>3171</v>
      </c>
      <c r="C625" s="13" t="s">
        <v>1969</v>
      </c>
    </row>
    <row r="626" spans="2:3" ht="12" customHeight="1" x14ac:dyDescent="0.25">
      <c r="B626" s="13" t="s">
        <v>3172</v>
      </c>
      <c r="C626" s="13" t="s">
        <v>1975</v>
      </c>
    </row>
    <row r="627" spans="2:3" ht="12" customHeight="1" x14ac:dyDescent="0.25">
      <c r="B627" s="13" t="s">
        <v>3173</v>
      </c>
      <c r="C627" s="13" t="s">
        <v>1977</v>
      </c>
    </row>
    <row r="628" spans="2:3" ht="12" customHeight="1" x14ac:dyDescent="0.25">
      <c r="B628" s="13" t="s">
        <v>3174</v>
      </c>
      <c r="C628" s="13" t="s">
        <v>1979</v>
      </c>
    </row>
    <row r="629" spans="2:3" ht="12" customHeight="1" x14ac:dyDescent="0.25">
      <c r="B629" s="13" t="s">
        <v>3175</v>
      </c>
      <c r="C629" s="13" t="s">
        <v>1981</v>
      </c>
    </row>
    <row r="630" spans="2:3" ht="12" customHeight="1" x14ac:dyDescent="0.25">
      <c r="B630" s="13" t="s">
        <v>3176</v>
      </c>
      <c r="C630" s="13" t="s">
        <v>1983</v>
      </c>
    </row>
    <row r="631" spans="2:3" ht="12" customHeight="1" x14ac:dyDescent="0.25">
      <c r="B631" s="13" t="s">
        <v>3177</v>
      </c>
      <c r="C631" s="13" t="s">
        <v>1985</v>
      </c>
    </row>
    <row r="632" spans="2:3" ht="12" customHeight="1" x14ac:dyDescent="0.25">
      <c r="B632" s="13" t="s">
        <v>3178</v>
      </c>
      <c r="C632" s="13" t="s">
        <v>1987</v>
      </c>
    </row>
    <row r="633" spans="2:3" ht="12" customHeight="1" x14ac:dyDescent="0.25">
      <c r="B633" s="13" t="s">
        <v>3179</v>
      </c>
      <c r="C633" s="13" t="s">
        <v>1989</v>
      </c>
    </row>
    <row r="634" spans="2:3" ht="12" customHeight="1" x14ac:dyDescent="0.25">
      <c r="B634" s="13" t="s">
        <v>3180</v>
      </c>
      <c r="C634" s="13" t="s">
        <v>1991</v>
      </c>
    </row>
    <row r="635" spans="2:3" ht="12" customHeight="1" x14ac:dyDescent="0.25">
      <c r="B635" s="13" t="s">
        <v>3181</v>
      </c>
      <c r="C635" s="13" t="s">
        <v>1993</v>
      </c>
    </row>
    <row r="636" spans="2:3" ht="12" customHeight="1" x14ac:dyDescent="0.25">
      <c r="B636" s="13" t="s">
        <v>3182</v>
      </c>
      <c r="C636" s="13" t="s">
        <v>1995</v>
      </c>
    </row>
    <row r="637" spans="2:3" ht="12" customHeight="1" x14ac:dyDescent="0.25">
      <c r="B637" s="13" t="s">
        <v>3183</v>
      </c>
      <c r="C637" s="13" t="s">
        <v>1997</v>
      </c>
    </row>
    <row r="638" spans="2:3" ht="12" customHeight="1" x14ac:dyDescent="0.25">
      <c r="B638" s="13" t="s">
        <v>3184</v>
      </c>
      <c r="C638" s="13" t="s">
        <v>1999</v>
      </c>
    </row>
    <row r="639" spans="2:3" ht="12" customHeight="1" x14ac:dyDescent="0.25">
      <c r="B639" s="13" t="s">
        <v>3185</v>
      </c>
      <c r="C639" s="13" t="s">
        <v>2001</v>
      </c>
    </row>
    <row r="640" spans="2:3" ht="12" customHeight="1" x14ac:dyDescent="0.25">
      <c r="B640" s="13" t="s">
        <v>3186</v>
      </c>
      <c r="C640" s="13" t="s">
        <v>2003</v>
      </c>
    </row>
    <row r="641" spans="2:3" ht="12" customHeight="1" x14ac:dyDescent="0.25">
      <c r="B641" s="13" t="s">
        <v>3187</v>
      </c>
      <c r="C641" s="13" t="s">
        <v>2005</v>
      </c>
    </row>
    <row r="642" spans="2:3" ht="12" customHeight="1" x14ac:dyDescent="0.25">
      <c r="B642" s="13" t="s">
        <v>3188</v>
      </c>
      <c r="C642" s="13" t="s">
        <v>2007</v>
      </c>
    </row>
    <row r="643" spans="2:3" ht="12" customHeight="1" x14ac:dyDescent="0.25">
      <c r="B643" s="13" t="s">
        <v>3189</v>
      </c>
      <c r="C643" s="13" t="s">
        <v>397</v>
      </c>
    </row>
    <row r="644" spans="2:3" ht="12" customHeight="1" x14ac:dyDescent="0.25">
      <c r="B644" s="13" t="s">
        <v>3190</v>
      </c>
      <c r="C644" s="13" t="s">
        <v>519</v>
      </c>
    </row>
    <row r="645" spans="2:3" ht="12" customHeight="1" x14ac:dyDescent="0.25">
      <c r="B645" s="13" t="s">
        <v>3191</v>
      </c>
      <c r="C645" s="13" t="s">
        <v>404</v>
      </c>
    </row>
    <row r="646" spans="2:3" ht="12" customHeight="1" x14ac:dyDescent="0.25">
      <c r="B646" s="13" t="s">
        <v>3192</v>
      </c>
      <c r="C646" s="13" t="s">
        <v>525</v>
      </c>
    </row>
    <row r="647" spans="2:3" ht="12" customHeight="1" x14ac:dyDescent="0.25">
      <c r="B647" s="13" t="s">
        <v>3193</v>
      </c>
      <c r="C647" s="13" t="s">
        <v>411</v>
      </c>
    </row>
    <row r="648" spans="2:3" ht="12" customHeight="1" x14ac:dyDescent="0.25">
      <c r="B648" s="13" t="s">
        <v>3194</v>
      </c>
      <c r="C648" s="13" t="s">
        <v>418</v>
      </c>
    </row>
    <row r="649" spans="2:3" ht="12" customHeight="1" x14ac:dyDescent="0.25">
      <c r="B649" s="13" t="s">
        <v>3195</v>
      </c>
      <c r="C649" s="13" t="s">
        <v>424</v>
      </c>
    </row>
    <row r="650" spans="2:3" ht="12" customHeight="1" x14ac:dyDescent="0.25">
      <c r="B650" s="13" t="s">
        <v>3196</v>
      </c>
      <c r="C650" s="13" t="s">
        <v>430</v>
      </c>
    </row>
    <row r="651" spans="2:3" ht="12" customHeight="1" x14ac:dyDescent="0.25">
      <c r="B651" s="13" t="s">
        <v>3197</v>
      </c>
      <c r="C651" s="13" t="s">
        <v>436</v>
      </c>
    </row>
    <row r="652" spans="2:3" ht="12" customHeight="1" x14ac:dyDescent="0.25">
      <c r="B652" s="13" t="s">
        <v>3198</v>
      </c>
      <c r="C652" s="13" t="s">
        <v>531</v>
      </c>
    </row>
    <row r="653" spans="2:3" ht="12" customHeight="1" x14ac:dyDescent="0.25">
      <c r="B653" s="13" t="s">
        <v>3199</v>
      </c>
      <c r="C653" s="13" t="s">
        <v>2018</v>
      </c>
    </row>
    <row r="654" spans="2:3" ht="12" customHeight="1" x14ac:dyDescent="0.25">
      <c r="B654" s="13" t="s">
        <v>3200</v>
      </c>
      <c r="C654" s="13" t="s">
        <v>442</v>
      </c>
    </row>
    <row r="655" spans="2:3" ht="12" customHeight="1" x14ac:dyDescent="0.25">
      <c r="B655" s="13" t="s">
        <v>3201</v>
      </c>
      <c r="C655" s="13" t="s">
        <v>448</v>
      </c>
    </row>
    <row r="656" spans="2:3" ht="12" customHeight="1" x14ac:dyDescent="0.25">
      <c r="B656" s="13" t="s">
        <v>3202</v>
      </c>
      <c r="C656" s="13" t="s">
        <v>454</v>
      </c>
    </row>
    <row r="657" spans="2:3" ht="12" customHeight="1" x14ac:dyDescent="0.25">
      <c r="B657" s="13" t="s">
        <v>3203</v>
      </c>
      <c r="C657" s="13" t="s">
        <v>2023</v>
      </c>
    </row>
    <row r="658" spans="2:3" ht="12" customHeight="1" x14ac:dyDescent="0.25">
      <c r="B658" s="13" t="s">
        <v>3204</v>
      </c>
      <c r="C658" s="13" t="s">
        <v>2025</v>
      </c>
    </row>
    <row r="659" spans="2:3" ht="12" customHeight="1" x14ac:dyDescent="0.25">
      <c r="B659" s="13" t="s">
        <v>3205</v>
      </c>
      <c r="C659" s="13" t="s">
        <v>2027</v>
      </c>
    </row>
    <row r="660" spans="2:3" ht="12" customHeight="1" x14ac:dyDescent="0.25">
      <c r="B660" s="13" t="s">
        <v>3206</v>
      </c>
      <c r="C660" s="13" t="s">
        <v>2029</v>
      </c>
    </row>
    <row r="661" spans="2:3" ht="12" customHeight="1" x14ac:dyDescent="0.25">
      <c r="B661" s="13" t="s">
        <v>3207</v>
      </c>
      <c r="C661" s="13" t="s">
        <v>2031</v>
      </c>
    </row>
    <row r="662" spans="2:3" ht="12" customHeight="1" x14ac:dyDescent="0.25">
      <c r="B662" s="13" t="s">
        <v>3208</v>
      </c>
      <c r="C662" s="13" t="s">
        <v>2033</v>
      </c>
    </row>
    <row r="663" spans="2:3" ht="12" customHeight="1" x14ac:dyDescent="0.25">
      <c r="B663" s="13" t="s">
        <v>3209</v>
      </c>
      <c r="C663" s="13" t="s">
        <v>2035</v>
      </c>
    </row>
    <row r="664" spans="2:3" ht="12" customHeight="1" x14ac:dyDescent="0.25">
      <c r="B664" s="13" t="s">
        <v>3210</v>
      </c>
      <c r="C664" s="13" t="s">
        <v>2037</v>
      </c>
    </row>
    <row r="665" spans="2:3" ht="12" customHeight="1" x14ac:dyDescent="0.25">
      <c r="B665" s="13" t="s">
        <v>3211</v>
      </c>
      <c r="C665" s="13" t="s">
        <v>2039</v>
      </c>
    </row>
    <row r="666" spans="2:3" ht="12" customHeight="1" x14ac:dyDescent="0.25">
      <c r="B666" s="13" t="s">
        <v>3212</v>
      </c>
      <c r="C666" s="13" t="s">
        <v>2041</v>
      </c>
    </row>
    <row r="667" spans="2:3" ht="12" customHeight="1" x14ac:dyDescent="0.25">
      <c r="B667" s="13" t="s">
        <v>3213</v>
      </c>
      <c r="C667" s="13" t="s">
        <v>2043</v>
      </c>
    </row>
    <row r="668" spans="2:3" ht="12" customHeight="1" x14ac:dyDescent="0.25">
      <c r="B668" s="13" t="s">
        <v>3214</v>
      </c>
      <c r="C668" s="13" t="s">
        <v>2045</v>
      </c>
    </row>
    <row r="669" spans="2:3" ht="12" customHeight="1" x14ac:dyDescent="0.25">
      <c r="B669" s="13" t="s">
        <v>3215</v>
      </c>
      <c r="C669" s="13" t="s">
        <v>2047</v>
      </c>
    </row>
    <row r="670" spans="2:3" ht="12" customHeight="1" x14ac:dyDescent="0.25">
      <c r="B670" s="13" t="s">
        <v>3216</v>
      </c>
      <c r="C670" s="13" t="s">
        <v>2049</v>
      </c>
    </row>
    <row r="671" spans="2:3" ht="12" customHeight="1" x14ac:dyDescent="0.25">
      <c r="B671" s="13" t="s">
        <v>3217</v>
      </c>
      <c r="C671" s="13" t="s">
        <v>2051</v>
      </c>
    </row>
    <row r="672" spans="2:3" ht="12" customHeight="1" x14ac:dyDescent="0.25">
      <c r="B672" s="13" t="s">
        <v>3218</v>
      </c>
      <c r="C672" s="13" t="s">
        <v>2053</v>
      </c>
    </row>
    <row r="673" spans="2:3" ht="12" customHeight="1" x14ac:dyDescent="0.25">
      <c r="B673" s="13" t="s">
        <v>3219</v>
      </c>
      <c r="C673" s="13" t="s">
        <v>2055</v>
      </c>
    </row>
    <row r="674" spans="2:3" ht="12" customHeight="1" x14ac:dyDescent="0.25">
      <c r="B674" s="13" t="s">
        <v>3220</v>
      </c>
      <c r="C674" s="13" t="s">
        <v>2057</v>
      </c>
    </row>
    <row r="675" spans="2:3" ht="12" customHeight="1" x14ac:dyDescent="0.25">
      <c r="B675" s="13" t="s">
        <v>3221</v>
      </c>
      <c r="C675" s="13" t="s">
        <v>2059</v>
      </c>
    </row>
    <row r="676" spans="2:3" ht="12" customHeight="1" x14ac:dyDescent="0.25">
      <c r="B676" s="13" t="s">
        <v>3222</v>
      </c>
      <c r="C676" s="13" t="s">
        <v>2061</v>
      </c>
    </row>
    <row r="677" spans="2:3" ht="12" customHeight="1" x14ac:dyDescent="0.25">
      <c r="B677" s="13" t="s">
        <v>3223</v>
      </c>
      <c r="C677" s="13" t="s">
        <v>2063</v>
      </c>
    </row>
    <row r="678" spans="2:3" ht="12" customHeight="1" x14ac:dyDescent="0.25">
      <c r="B678" s="13" t="s">
        <v>3224</v>
      </c>
      <c r="C678" s="13" t="s">
        <v>2065</v>
      </c>
    </row>
    <row r="679" spans="2:3" ht="12" customHeight="1" x14ac:dyDescent="0.25">
      <c r="B679" s="13" t="s">
        <v>3225</v>
      </c>
      <c r="C679" s="13" t="s">
        <v>2067</v>
      </c>
    </row>
    <row r="680" spans="2:3" ht="12" customHeight="1" x14ac:dyDescent="0.25">
      <c r="B680" s="13" t="s">
        <v>3226</v>
      </c>
      <c r="C680" s="13" t="s">
        <v>2069</v>
      </c>
    </row>
    <row r="681" spans="2:3" ht="12" customHeight="1" x14ac:dyDescent="0.25">
      <c r="B681" s="13" t="s">
        <v>3227</v>
      </c>
      <c r="C681" s="13" t="s">
        <v>2071</v>
      </c>
    </row>
    <row r="682" spans="2:3" ht="12" customHeight="1" x14ac:dyDescent="0.25">
      <c r="B682" s="13" t="s">
        <v>3228</v>
      </c>
      <c r="C682" s="13" t="s">
        <v>2073</v>
      </c>
    </row>
    <row r="683" spans="2:3" ht="12" customHeight="1" x14ac:dyDescent="0.25">
      <c r="B683" s="13" t="s">
        <v>3229</v>
      </c>
      <c r="C683" s="13" t="s">
        <v>2075</v>
      </c>
    </row>
    <row r="684" spans="2:3" ht="12" customHeight="1" x14ac:dyDescent="0.25">
      <c r="B684" s="13" t="s">
        <v>3230</v>
      </c>
      <c r="C684" s="13" t="s">
        <v>2077</v>
      </c>
    </row>
    <row r="685" spans="2:3" ht="12" customHeight="1" x14ac:dyDescent="0.25">
      <c r="B685" s="13" t="s">
        <v>3231</v>
      </c>
      <c r="C685" s="13" t="s">
        <v>2079</v>
      </c>
    </row>
    <row r="686" spans="2:3" ht="12" customHeight="1" x14ac:dyDescent="0.25">
      <c r="B686" s="13" t="s">
        <v>3232</v>
      </c>
      <c r="C686" s="13" t="s">
        <v>2081</v>
      </c>
    </row>
    <row r="687" spans="2:3" ht="12" customHeight="1" x14ac:dyDescent="0.25">
      <c r="B687" s="13" t="s">
        <v>3233</v>
      </c>
      <c r="C687" s="13" t="s">
        <v>2083</v>
      </c>
    </row>
    <row r="688" spans="2:3" ht="12" customHeight="1" x14ac:dyDescent="0.25">
      <c r="B688" s="13" t="s">
        <v>3234</v>
      </c>
      <c r="C688" s="13" t="s">
        <v>2085</v>
      </c>
    </row>
    <row r="689" spans="2:3" ht="12" customHeight="1" x14ac:dyDescent="0.25">
      <c r="B689" s="13" t="s">
        <v>3235</v>
      </c>
      <c r="C689" s="13" t="s">
        <v>2087</v>
      </c>
    </row>
    <row r="690" spans="2:3" ht="12" customHeight="1" x14ac:dyDescent="0.25">
      <c r="B690" s="13" t="s">
        <v>3236</v>
      </c>
      <c r="C690" s="13" t="s">
        <v>2089</v>
      </c>
    </row>
    <row r="691" spans="2:3" ht="12" customHeight="1" x14ac:dyDescent="0.25">
      <c r="B691" s="13" t="s">
        <v>3237</v>
      </c>
      <c r="C691" s="13" t="s">
        <v>2091</v>
      </c>
    </row>
    <row r="692" spans="2:3" ht="12" customHeight="1" x14ac:dyDescent="0.25">
      <c r="B692" s="13" t="s">
        <v>3238</v>
      </c>
      <c r="C692" s="13" t="s">
        <v>2093</v>
      </c>
    </row>
    <row r="693" spans="2:3" ht="12" customHeight="1" x14ac:dyDescent="0.25">
      <c r="B693" s="13" t="s">
        <v>3239</v>
      </c>
      <c r="C693" s="13" t="s">
        <v>2095</v>
      </c>
    </row>
    <row r="694" spans="2:3" ht="12" customHeight="1" x14ac:dyDescent="0.25">
      <c r="B694" s="13" t="s">
        <v>3240</v>
      </c>
      <c r="C694" s="13" t="s">
        <v>2097</v>
      </c>
    </row>
    <row r="695" spans="2:3" ht="12" customHeight="1" x14ac:dyDescent="0.25">
      <c r="B695" s="13" t="s">
        <v>3241</v>
      </c>
      <c r="C695" s="13" t="s">
        <v>2099</v>
      </c>
    </row>
    <row r="696" spans="2:3" ht="12" customHeight="1" x14ac:dyDescent="0.25">
      <c r="B696" s="13" t="s">
        <v>3242</v>
      </c>
      <c r="C696" s="13" t="s">
        <v>2101</v>
      </c>
    </row>
    <row r="697" spans="2:3" ht="12" customHeight="1" x14ac:dyDescent="0.25">
      <c r="B697" s="13" t="s">
        <v>3243</v>
      </c>
      <c r="C697" s="13" t="s">
        <v>2103</v>
      </c>
    </row>
    <row r="698" spans="2:3" ht="12" customHeight="1" x14ac:dyDescent="0.25">
      <c r="B698" s="13" t="s">
        <v>3244</v>
      </c>
      <c r="C698" s="13" t="s">
        <v>2105</v>
      </c>
    </row>
    <row r="699" spans="2:3" ht="12" customHeight="1" x14ac:dyDescent="0.25">
      <c r="B699" s="13" t="s">
        <v>3245</v>
      </c>
      <c r="C699" s="13" t="s">
        <v>2107</v>
      </c>
    </row>
    <row r="700" spans="2:3" ht="12" customHeight="1" x14ac:dyDescent="0.25">
      <c r="B700" s="13" t="s">
        <v>3246</v>
      </c>
      <c r="C700" s="13" t="s">
        <v>2109</v>
      </c>
    </row>
    <row r="701" spans="2:3" ht="12" customHeight="1" x14ac:dyDescent="0.25">
      <c r="B701" s="13" t="s">
        <v>3247</v>
      </c>
      <c r="C701" s="13" t="s">
        <v>2111</v>
      </c>
    </row>
    <row r="702" spans="2:3" ht="12" customHeight="1" x14ac:dyDescent="0.25">
      <c r="B702" s="13" t="s">
        <v>3248</v>
      </c>
      <c r="C702" s="13" t="s">
        <v>2113</v>
      </c>
    </row>
    <row r="703" spans="2:3" ht="12" customHeight="1" x14ac:dyDescent="0.25">
      <c r="B703" s="13" t="s">
        <v>3249</v>
      </c>
      <c r="C703" s="13" t="s">
        <v>2115</v>
      </c>
    </row>
    <row r="704" spans="2:3" ht="12" customHeight="1" x14ac:dyDescent="0.25">
      <c r="B704" s="13" t="s">
        <v>3250</v>
      </c>
      <c r="C704" s="13" t="s">
        <v>2117</v>
      </c>
    </row>
    <row r="705" spans="2:3" ht="12" customHeight="1" x14ac:dyDescent="0.25">
      <c r="B705" s="13" t="s">
        <v>3251</v>
      </c>
      <c r="C705" s="13" t="s">
        <v>2119</v>
      </c>
    </row>
    <row r="706" spans="2:3" ht="12" customHeight="1" x14ac:dyDescent="0.25">
      <c r="B706" s="13" t="s">
        <v>3252</v>
      </c>
      <c r="C706" s="13" t="s">
        <v>2121</v>
      </c>
    </row>
    <row r="707" spans="2:3" ht="12" customHeight="1" x14ac:dyDescent="0.25">
      <c r="B707" s="13" t="s">
        <v>3253</v>
      </c>
      <c r="C707" s="13" t="s">
        <v>2123</v>
      </c>
    </row>
    <row r="708" spans="2:3" ht="12" customHeight="1" x14ac:dyDescent="0.25">
      <c r="B708" s="13" t="s">
        <v>3254</v>
      </c>
      <c r="C708" s="13" t="s">
        <v>2125</v>
      </c>
    </row>
    <row r="709" spans="2:3" ht="12" customHeight="1" x14ac:dyDescent="0.25">
      <c r="B709" s="13" t="s">
        <v>3255</v>
      </c>
      <c r="C709" s="13" t="s">
        <v>2127</v>
      </c>
    </row>
    <row r="710" spans="2:3" ht="12" customHeight="1" x14ac:dyDescent="0.25">
      <c r="B710" s="13" t="s">
        <v>3256</v>
      </c>
      <c r="C710" s="13" t="s">
        <v>2129</v>
      </c>
    </row>
    <row r="711" spans="2:3" ht="12" customHeight="1" x14ac:dyDescent="0.25">
      <c r="B711" s="13" t="s">
        <v>3257</v>
      </c>
      <c r="C711" s="13" t="s">
        <v>2131</v>
      </c>
    </row>
    <row r="712" spans="2:3" ht="12" customHeight="1" x14ac:dyDescent="0.25">
      <c r="B712" s="13" t="s">
        <v>3258</v>
      </c>
      <c r="C712" s="13" t="s">
        <v>2133</v>
      </c>
    </row>
    <row r="713" spans="2:3" ht="12" customHeight="1" x14ac:dyDescent="0.25">
      <c r="B713" s="13" t="s">
        <v>3259</v>
      </c>
      <c r="C713" s="13" t="s">
        <v>2135</v>
      </c>
    </row>
    <row r="714" spans="2:3" ht="12" customHeight="1" x14ac:dyDescent="0.25">
      <c r="B714" s="13" t="s">
        <v>3260</v>
      </c>
      <c r="C714" s="13" t="s">
        <v>2137</v>
      </c>
    </row>
    <row r="715" spans="2:3" ht="12" customHeight="1" x14ac:dyDescent="0.25">
      <c r="B715" s="13" t="s">
        <v>3261</v>
      </c>
      <c r="C715" s="13" t="s">
        <v>2139</v>
      </c>
    </row>
    <row r="716" spans="2:3" ht="12" customHeight="1" x14ac:dyDescent="0.25">
      <c r="B716" s="13" t="s">
        <v>3262</v>
      </c>
      <c r="C716" s="13" t="s">
        <v>2141</v>
      </c>
    </row>
    <row r="717" spans="2:3" ht="12" customHeight="1" x14ac:dyDescent="0.25">
      <c r="B717" s="13" t="s">
        <v>3263</v>
      </c>
      <c r="C717" s="13" t="s">
        <v>2143</v>
      </c>
    </row>
    <row r="718" spans="2:3" ht="12" customHeight="1" x14ac:dyDescent="0.25">
      <c r="B718" s="13" t="s">
        <v>3264</v>
      </c>
      <c r="C718" s="13" t="s">
        <v>2145</v>
      </c>
    </row>
    <row r="719" spans="2:3" ht="12" customHeight="1" x14ac:dyDescent="0.25">
      <c r="B719" s="13" t="s">
        <v>3265</v>
      </c>
      <c r="C719" s="13" t="s">
        <v>2147</v>
      </c>
    </row>
    <row r="720" spans="2:3" ht="12" customHeight="1" x14ac:dyDescent="0.25">
      <c r="B720" s="13" t="s">
        <v>3266</v>
      </c>
      <c r="C720" s="13" t="s">
        <v>2149</v>
      </c>
    </row>
    <row r="721" spans="2:3" ht="12" customHeight="1" x14ac:dyDescent="0.25">
      <c r="B721" s="13" t="s">
        <v>3267</v>
      </c>
      <c r="C721" s="13" t="s">
        <v>2151</v>
      </c>
    </row>
    <row r="722" spans="2:3" ht="12" customHeight="1" x14ac:dyDescent="0.25">
      <c r="B722" s="13" t="s">
        <v>3268</v>
      </c>
      <c r="C722" s="13" t="s">
        <v>2153</v>
      </c>
    </row>
    <row r="723" spans="2:3" ht="12" customHeight="1" x14ac:dyDescent="0.25">
      <c r="B723" s="13" t="s">
        <v>3269</v>
      </c>
      <c r="C723" s="13" t="s">
        <v>2155</v>
      </c>
    </row>
    <row r="724" spans="2:3" ht="12" customHeight="1" x14ac:dyDescent="0.25">
      <c r="B724" s="13" t="s">
        <v>3270</v>
      </c>
      <c r="C724" s="13" t="s">
        <v>2157</v>
      </c>
    </row>
    <row r="725" spans="2:3" ht="12" customHeight="1" x14ac:dyDescent="0.25">
      <c r="B725" s="13" t="s">
        <v>3271</v>
      </c>
      <c r="C725" s="13" t="s">
        <v>2159</v>
      </c>
    </row>
    <row r="726" spans="2:3" ht="12" customHeight="1" x14ac:dyDescent="0.25">
      <c r="B726" s="13" t="s">
        <v>3272</v>
      </c>
      <c r="C726" s="13" t="s">
        <v>2161</v>
      </c>
    </row>
    <row r="727" spans="2:3" ht="12" customHeight="1" x14ac:dyDescent="0.25">
      <c r="B727" s="13" t="s">
        <v>3273</v>
      </c>
      <c r="C727" s="13" t="s">
        <v>2163</v>
      </c>
    </row>
    <row r="728" spans="2:3" ht="12" customHeight="1" x14ac:dyDescent="0.25">
      <c r="B728" s="13" t="s">
        <v>3274</v>
      </c>
      <c r="C728" s="13" t="s">
        <v>2165</v>
      </c>
    </row>
    <row r="729" spans="2:3" ht="12" customHeight="1" x14ac:dyDescent="0.25">
      <c r="B729" s="13" t="s">
        <v>3275</v>
      </c>
      <c r="C729" s="13" t="s">
        <v>2167</v>
      </c>
    </row>
    <row r="730" spans="2:3" ht="12" customHeight="1" x14ac:dyDescent="0.25">
      <c r="B730" s="13" t="s">
        <v>3276</v>
      </c>
      <c r="C730" s="13" t="s">
        <v>2169</v>
      </c>
    </row>
    <row r="731" spans="2:3" ht="12" customHeight="1" x14ac:dyDescent="0.25">
      <c r="B731" s="13" t="s">
        <v>3277</v>
      </c>
      <c r="C731" s="13" t="s">
        <v>460</v>
      </c>
    </row>
    <row r="732" spans="2:3" ht="12" customHeight="1" x14ac:dyDescent="0.25">
      <c r="B732" s="13" t="s">
        <v>3278</v>
      </c>
      <c r="C732" s="13" t="s">
        <v>2172</v>
      </c>
    </row>
    <row r="733" spans="2:3" ht="12" customHeight="1" x14ac:dyDescent="0.25">
      <c r="B733" s="13" t="s">
        <v>3279</v>
      </c>
      <c r="C733" s="13" t="s">
        <v>2174</v>
      </c>
    </row>
    <row r="734" spans="2:3" ht="12" customHeight="1" x14ac:dyDescent="0.25">
      <c r="B734" s="13" t="s">
        <v>3280</v>
      </c>
      <c r="C734" s="13" t="s">
        <v>2176</v>
      </c>
    </row>
    <row r="735" spans="2:3" ht="12" customHeight="1" x14ac:dyDescent="0.25">
      <c r="B735" s="13" t="s">
        <v>3281</v>
      </c>
      <c r="C735" s="13" t="s">
        <v>2178</v>
      </c>
    </row>
    <row r="736" spans="2:3" ht="12" customHeight="1" x14ac:dyDescent="0.25">
      <c r="B736" s="13" t="s">
        <v>3282</v>
      </c>
      <c r="C736" s="13" t="s">
        <v>2180</v>
      </c>
    </row>
    <row r="737" spans="2:3" ht="12" customHeight="1" x14ac:dyDescent="0.25">
      <c r="B737" s="13" t="s">
        <v>3283</v>
      </c>
      <c r="C737" s="13" t="s">
        <v>2182</v>
      </c>
    </row>
    <row r="738" spans="2:3" ht="12" customHeight="1" x14ac:dyDescent="0.25">
      <c r="B738" s="13" t="s">
        <v>3284</v>
      </c>
      <c r="C738" s="13" t="s">
        <v>466</v>
      </c>
    </row>
    <row r="739" spans="2:3" ht="12" customHeight="1" x14ac:dyDescent="0.25">
      <c r="B739" s="13" t="s">
        <v>3285</v>
      </c>
      <c r="C739" s="13" t="s">
        <v>472</v>
      </c>
    </row>
    <row r="740" spans="2:3" ht="12" customHeight="1" x14ac:dyDescent="0.25">
      <c r="B740" s="13" t="s">
        <v>3286</v>
      </c>
      <c r="C740" s="13" t="s">
        <v>2186</v>
      </c>
    </row>
    <row r="741" spans="2:3" ht="12" customHeight="1" x14ac:dyDescent="0.25">
      <c r="B741" s="13" t="s">
        <v>3287</v>
      </c>
      <c r="C741" s="13" t="s">
        <v>478</v>
      </c>
    </row>
    <row r="742" spans="2:3" ht="12" customHeight="1" x14ac:dyDescent="0.25"/>
    <row r="743" spans="2:3" ht="12" customHeight="1" x14ac:dyDescent="0.25"/>
    <row r="744" spans="2:3" ht="12" customHeight="1" x14ac:dyDescent="0.25"/>
    <row r="745" spans="2:3" ht="12" customHeight="1" x14ac:dyDescent="0.25"/>
    <row r="746" spans="2:3" ht="12" customHeight="1" x14ac:dyDescent="0.25"/>
    <row r="747" spans="2:3" ht="12" customHeight="1" x14ac:dyDescent="0.25"/>
    <row r="748" spans="2:3" ht="12" customHeight="1" x14ac:dyDescent="0.25"/>
    <row r="749" spans="2:3" ht="12" customHeight="1" x14ac:dyDescent="0.25"/>
    <row r="750" spans="2:3" ht="12" customHeight="1" x14ac:dyDescent="0.25"/>
    <row r="751" spans="2:3" ht="12" customHeight="1" x14ac:dyDescent="0.25"/>
    <row r="752" spans="2:3"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0"/>
  <sheetViews>
    <sheetView workbookViewId="0"/>
  </sheetViews>
  <sheetFormatPr defaultColWidth="14.42578125" defaultRowHeight="12" x14ac:dyDescent="0.25"/>
  <cols>
    <col min="1" max="1" width="2.140625" customWidth="1"/>
    <col min="2" max="2" width="36.85546875" bestFit="1" customWidth="1"/>
    <col min="3" max="3" width="52.42578125" style="58" customWidth="1"/>
    <col min="4" max="22" width="32.7109375" customWidth="1"/>
  </cols>
  <sheetData>
    <row r="1" spans="1:22" ht="19.8" x14ac:dyDescent="0.25">
      <c r="A1" s="1" t="s">
        <v>0</v>
      </c>
      <c r="B1" s="203" t="s">
        <v>1</v>
      </c>
      <c r="C1" s="204"/>
      <c r="D1" s="2"/>
      <c r="E1" s="3"/>
      <c r="F1" s="3"/>
      <c r="G1" s="3"/>
      <c r="H1" s="3"/>
      <c r="I1" s="3"/>
      <c r="J1" s="3"/>
      <c r="K1" s="3"/>
      <c r="L1" s="3"/>
      <c r="M1" s="3"/>
      <c r="N1" s="3"/>
      <c r="O1" s="3"/>
      <c r="P1" s="3"/>
      <c r="Q1" s="3"/>
      <c r="R1" s="3"/>
      <c r="S1" s="3"/>
      <c r="T1" s="3"/>
      <c r="U1" s="3"/>
      <c r="V1" s="3"/>
    </row>
    <row r="2" spans="1:22" x14ac:dyDescent="0.25">
      <c r="A2" s="4"/>
      <c r="B2" s="205" t="s">
        <v>2</v>
      </c>
      <c r="C2" s="206"/>
      <c r="D2" s="2"/>
      <c r="E2" s="3"/>
      <c r="F2" s="3"/>
      <c r="G2" s="3"/>
      <c r="H2" s="3"/>
      <c r="I2" s="3"/>
      <c r="J2" s="3"/>
      <c r="K2" s="3"/>
      <c r="L2" s="3"/>
      <c r="M2" s="3"/>
      <c r="N2" s="3"/>
      <c r="O2" s="3"/>
      <c r="P2" s="3"/>
      <c r="Q2" s="3"/>
      <c r="R2" s="3"/>
      <c r="S2" s="3"/>
      <c r="T2" s="3"/>
      <c r="U2" s="3"/>
      <c r="V2" s="3"/>
    </row>
    <row r="3" spans="1:22" x14ac:dyDescent="0.25">
      <c r="A3" s="4"/>
      <c r="B3" s="207"/>
      <c r="C3" s="208"/>
      <c r="D3" s="2"/>
      <c r="E3" s="3"/>
      <c r="F3" s="3"/>
      <c r="G3" s="3"/>
      <c r="H3" s="3"/>
      <c r="I3" s="3"/>
      <c r="J3" s="3"/>
      <c r="K3" s="3"/>
      <c r="L3" s="3"/>
      <c r="M3" s="3"/>
      <c r="N3" s="3"/>
      <c r="O3" s="3"/>
      <c r="P3" s="3"/>
      <c r="Q3" s="3"/>
      <c r="R3" s="3"/>
      <c r="S3" s="3"/>
      <c r="T3" s="3"/>
      <c r="U3" s="3"/>
      <c r="V3" s="3"/>
    </row>
    <row r="4" spans="1:22" x14ac:dyDescent="0.25">
      <c r="A4" s="5"/>
      <c r="B4" s="6"/>
      <c r="C4" s="52"/>
      <c r="D4" s="2"/>
      <c r="E4" s="3"/>
      <c r="F4" s="3"/>
      <c r="G4" s="3"/>
      <c r="H4" s="3"/>
      <c r="I4" s="3"/>
      <c r="J4" s="3"/>
      <c r="K4" s="3"/>
      <c r="L4" s="3"/>
      <c r="M4" s="3"/>
      <c r="N4" s="3"/>
      <c r="O4" s="3"/>
      <c r="P4" s="3"/>
      <c r="Q4" s="3"/>
      <c r="R4" s="3"/>
      <c r="S4" s="3"/>
      <c r="T4" s="3"/>
      <c r="U4" s="3"/>
      <c r="V4" s="3"/>
    </row>
    <row r="5" spans="1:22" ht="19.8" x14ac:dyDescent="0.4">
      <c r="A5" s="4"/>
      <c r="B5" s="209" t="s">
        <v>3</v>
      </c>
      <c r="C5" s="202"/>
      <c r="D5" s="2"/>
      <c r="E5" s="3"/>
      <c r="F5" s="3"/>
      <c r="G5" s="3"/>
      <c r="H5" s="3"/>
      <c r="I5" s="3"/>
      <c r="J5" s="3"/>
      <c r="K5" s="3"/>
      <c r="L5" s="3"/>
      <c r="M5" s="3"/>
      <c r="N5" s="3"/>
      <c r="O5" s="3"/>
      <c r="P5" s="3"/>
      <c r="Q5" s="3"/>
      <c r="R5" s="3"/>
      <c r="S5" s="3"/>
      <c r="T5" s="3"/>
      <c r="U5" s="3"/>
      <c r="V5" s="3"/>
    </row>
    <row r="6" spans="1:22" x14ac:dyDescent="0.25">
      <c r="A6" s="4"/>
      <c r="B6" s="130" t="s">
        <v>3292</v>
      </c>
      <c r="C6" s="53" t="s">
        <v>3293</v>
      </c>
      <c r="D6" s="7"/>
      <c r="E6" s="8"/>
      <c r="F6" s="8"/>
      <c r="G6" s="8"/>
      <c r="H6" s="8"/>
      <c r="I6" s="8"/>
      <c r="J6" s="8"/>
      <c r="K6" s="8"/>
      <c r="L6" s="8"/>
      <c r="M6" s="8"/>
      <c r="N6" s="8"/>
      <c r="O6" s="8"/>
      <c r="P6" s="8"/>
      <c r="Q6" s="8"/>
      <c r="R6" s="8"/>
      <c r="S6" s="8"/>
      <c r="T6" s="8"/>
      <c r="U6" s="8"/>
      <c r="V6" s="8"/>
    </row>
    <row r="7" spans="1:22" x14ac:dyDescent="0.25">
      <c r="A7" s="4"/>
      <c r="B7" s="6"/>
      <c r="C7" s="52"/>
      <c r="D7" s="2"/>
      <c r="E7" s="3"/>
      <c r="F7" s="3"/>
      <c r="G7" s="3"/>
      <c r="H7" s="3"/>
      <c r="I7" s="3"/>
      <c r="J7" s="3"/>
      <c r="K7" s="3"/>
      <c r="L7" s="3"/>
      <c r="M7" s="3"/>
      <c r="N7" s="3"/>
      <c r="O7" s="3"/>
      <c r="P7" s="3"/>
      <c r="Q7" s="3"/>
      <c r="R7" s="3"/>
      <c r="S7" s="3"/>
      <c r="T7" s="3"/>
      <c r="U7" s="3"/>
      <c r="V7" s="3"/>
    </row>
    <row r="8" spans="1:22" x14ac:dyDescent="0.25">
      <c r="A8" s="4"/>
      <c r="B8" s="6"/>
      <c r="C8" s="52"/>
      <c r="D8" s="2"/>
      <c r="E8" s="3"/>
      <c r="F8" s="3"/>
      <c r="G8" s="3"/>
      <c r="H8" s="3"/>
      <c r="I8" s="3"/>
      <c r="J8" s="3"/>
      <c r="K8" s="3"/>
      <c r="L8" s="3"/>
      <c r="M8" s="3"/>
      <c r="N8" s="3"/>
      <c r="O8" s="3"/>
      <c r="P8" s="3"/>
      <c r="Q8" s="3"/>
      <c r="R8" s="3"/>
      <c r="S8" s="3"/>
      <c r="T8" s="3"/>
      <c r="U8" s="3"/>
      <c r="V8" s="3"/>
    </row>
    <row r="9" spans="1:22" ht="19.8" x14ac:dyDescent="0.4">
      <c r="A9" s="4"/>
      <c r="B9" s="210" t="s">
        <v>4</v>
      </c>
      <c r="C9" s="211"/>
      <c r="D9" s="2"/>
      <c r="E9" s="3"/>
      <c r="F9" s="3"/>
      <c r="G9" s="3"/>
      <c r="H9" s="3"/>
      <c r="I9" s="3"/>
      <c r="J9" s="3"/>
      <c r="K9" s="3"/>
      <c r="L9" s="3"/>
      <c r="M9" s="3"/>
      <c r="N9" s="3"/>
      <c r="O9" s="3"/>
      <c r="P9" s="3"/>
      <c r="Q9" s="3"/>
      <c r="R9" s="3"/>
      <c r="S9" s="3"/>
      <c r="T9" s="3"/>
      <c r="U9" s="3"/>
      <c r="V9" s="3"/>
    </row>
    <row r="10" spans="1:22" ht="17.399999999999999" x14ac:dyDescent="0.35">
      <c r="A10" s="4"/>
      <c r="B10" s="212" t="s">
        <v>5</v>
      </c>
      <c r="C10" s="213"/>
      <c r="D10" s="2"/>
      <c r="E10" s="3"/>
      <c r="F10" s="3"/>
      <c r="G10" s="3"/>
      <c r="H10" s="3"/>
      <c r="I10" s="3"/>
      <c r="J10" s="3"/>
      <c r="K10" s="3"/>
      <c r="L10" s="3"/>
      <c r="M10" s="3"/>
      <c r="N10" s="3"/>
      <c r="O10" s="3"/>
      <c r="P10" s="3"/>
      <c r="Q10" s="3"/>
      <c r="R10" s="3"/>
      <c r="S10" s="3"/>
      <c r="T10" s="3"/>
      <c r="U10" s="3"/>
      <c r="V10" s="3"/>
    </row>
    <row r="11" spans="1:22" x14ac:dyDescent="0.25">
      <c r="A11" s="4"/>
      <c r="B11" s="9" t="s">
        <v>6</v>
      </c>
      <c r="C11" s="53"/>
      <c r="D11" s="7"/>
      <c r="E11" s="8"/>
      <c r="F11" s="8"/>
      <c r="G11" s="8"/>
      <c r="H11" s="8"/>
      <c r="I11" s="8"/>
      <c r="J11" s="8"/>
      <c r="K11" s="8"/>
      <c r="L11" s="8"/>
      <c r="M11" s="8"/>
      <c r="N11" s="8"/>
      <c r="O11" s="8"/>
      <c r="P11" s="8"/>
      <c r="Q11" s="8"/>
      <c r="R11" s="8"/>
      <c r="S11" s="8"/>
      <c r="T11" s="8"/>
      <c r="U11" s="8"/>
      <c r="V11" s="8"/>
    </row>
    <row r="12" spans="1:22" x14ac:dyDescent="0.25">
      <c r="A12" s="4"/>
      <c r="B12" s="6"/>
      <c r="C12" s="52"/>
      <c r="D12" s="2"/>
      <c r="E12" s="3"/>
      <c r="F12" s="3"/>
      <c r="G12" s="3"/>
      <c r="H12" s="3"/>
      <c r="I12" s="3"/>
      <c r="J12" s="3"/>
      <c r="K12" s="3"/>
      <c r="L12" s="3"/>
      <c r="M12" s="3"/>
      <c r="N12" s="3"/>
      <c r="O12" s="3"/>
      <c r="P12" s="3"/>
      <c r="Q12" s="3"/>
      <c r="R12" s="3"/>
      <c r="S12" s="3"/>
      <c r="T12" s="3"/>
      <c r="U12" s="3"/>
      <c r="V12" s="3"/>
    </row>
    <row r="13" spans="1:22" x14ac:dyDescent="0.25">
      <c r="A13" s="4"/>
      <c r="B13" s="6"/>
      <c r="C13" s="52"/>
      <c r="D13" s="2"/>
      <c r="E13" s="3"/>
      <c r="F13" s="3"/>
      <c r="G13" s="3"/>
      <c r="H13" s="3"/>
      <c r="I13" s="3"/>
      <c r="J13" s="3"/>
      <c r="K13" s="3"/>
      <c r="L13" s="3"/>
      <c r="M13" s="3"/>
      <c r="N13" s="3"/>
      <c r="O13" s="3"/>
      <c r="P13" s="3"/>
      <c r="Q13" s="3"/>
      <c r="R13" s="3"/>
      <c r="S13" s="3"/>
      <c r="T13" s="3"/>
      <c r="U13" s="3"/>
      <c r="V13" s="3"/>
    </row>
    <row r="14" spans="1:22" ht="14.4" x14ac:dyDescent="0.3">
      <c r="A14" s="4"/>
      <c r="B14" s="201" t="s">
        <v>7</v>
      </c>
      <c r="C14" s="202"/>
      <c r="D14" s="2"/>
      <c r="E14" s="3"/>
      <c r="F14" s="3"/>
      <c r="G14" s="3"/>
      <c r="H14" s="3"/>
      <c r="I14" s="3"/>
      <c r="J14" s="3"/>
      <c r="K14" s="3"/>
      <c r="L14" s="3"/>
      <c r="M14" s="3"/>
      <c r="N14" s="3"/>
      <c r="O14" s="3"/>
      <c r="P14" s="3"/>
      <c r="Q14" s="3"/>
      <c r="R14" s="3"/>
      <c r="S14" s="3"/>
      <c r="T14" s="3"/>
      <c r="U14" s="3"/>
      <c r="V14" s="3"/>
    </row>
    <row r="15" spans="1:22" x14ac:dyDescent="0.25">
      <c r="A15" s="4"/>
      <c r="B15" s="9" t="s">
        <v>8</v>
      </c>
      <c r="C15" s="54"/>
      <c r="D15" s="2"/>
      <c r="E15" s="3"/>
      <c r="F15" s="3"/>
      <c r="G15" s="3"/>
      <c r="H15" s="3"/>
      <c r="I15" s="3"/>
      <c r="J15" s="3"/>
      <c r="K15" s="3"/>
      <c r="L15" s="3"/>
      <c r="M15" s="3"/>
      <c r="N15" s="3"/>
      <c r="O15" s="3"/>
      <c r="P15" s="3"/>
      <c r="Q15" s="3"/>
      <c r="R15" s="3"/>
      <c r="S15" s="3"/>
      <c r="T15" s="3"/>
      <c r="U15" s="3"/>
      <c r="V15" s="3"/>
    </row>
    <row r="16" spans="1:22" x14ac:dyDescent="0.25">
      <c r="A16" s="4"/>
      <c r="B16" s="9" t="s">
        <v>9</v>
      </c>
      <c r="C16" s="54"/>
      <c r="D16" s="2"/>
      <c r="E16" s="3"/>
      <c r="F16" s="3"/>
      <c r="G16" s="3"/>
      <c r="H16" s="3"/>
      <c r="I16" s="3"/>
      <c r="J16" s="3"/>
      <c r="K16" s="3"/>
      <c r="L16" s="3"/>
      <c r="M16" s="3"/>
      <c r="N16" s="3"/>
      <c r="O16" s="3"/>
      <c r="P16" s="3"/>
      <c r="Q16" s="3"/>
      <c r="R16" s="3"/>
      <c r="S16" s="3"/>
      <c r="T16" s="3"/>
      <c r="U16" s="3"/>
      <c r="V16" s="3"/>
    </row>
    <row r="17" spans="1:22" x14ac:dyDescent="0.25">
      <c r="A17" s="4"/>
      <c r="B17" s="9" t="s">
        <v>10</v>
      </c>
      <c r="C17" s="54"/>
      <c r="D17" s="2"/>
      <c r="E17" s="3"/>
      <c r="F17" s="3"/>
      <c r="G17" s="3"/>
      <c r="H17" s="3"/>
      <c r="I17" s="3"/>
      <c r="J17" s="3"/>
      <c r="K17" s="3"/>
      <c r="L17" s="3"/>
      <c r="M17" s="3"/>
      <c r="N17" s="3"/>
      <c r="O17" s="3"/>
      <c r="P17" s="3"/>
      <c r="Q17" s="3"/>
      <c r="R17" s="3"/>
      <c r="S17" s="3"/>
      <c r="T17" s="3"/>
      <c r="U17" s="3"/>
      <c r="V17" s="3"/>
    </row>
    <row r="18" spans="1:22" x14ac:dyDescent="0.25">
      <c r="A18" s="4"/>
      <c r="B18" s="9" t="s">
        <v>11</v>
      </c>
      <c r="C18" s="54"/>
      <c r="D18" s="2"/>
      <c r="E18" s="3"/>
      <c r="F18" s="3"/>
      <c r="G18" s="3"/>
      <c r="H18" s="3"/>
      <c r="I18" s="3"/>
      <c r="J18" s="3"/>
      <c r="K18" s="3"/>
      <c r="L18" s="3"/>
      <c r="M18" s="3"/>
      <c r="N18" s="3"/>
      <c r="O18" s="3"/>
      <c r="P18" s="3"/>
      <c r="Q18" s="3"/>
      <c r="R18" s="3"/>
      <c r="S18" s="3"/>
      <c r="T18" s="3"/>
      <c r="U18" s="3"/>
      <c r="V18" s="3"/>
    </row>
    <row r="19" spans="1:22" x14ac:dyDescent="0.25">
      <c r="A19" s="4"/>
      <c r="B19" s="9" t="s">
        <v>12</v>
      </c>
      <c r="C19" s="53"/>
      <c r="D19" s="7"/>
      <c r="E19" s="8"/>
      <c r="F19" s="8"/>
      <c r="G19" s="8"/>
      <c r="H19" s="8"/>
      <c r="I19" s="8"/>
      <c r="J19" s="8"/>
      <c r="K19" s="8"/>
      <c r="L19" s="8"/>
      <c r="M19" s="8"/>
      <c r="N19" s="8"/>
      <c r="O19" s="8"/>
      <c r="P19" s="8"/>
      <c r="Q19" s="8"/>
      <c r="R19" s="8"/>
      <c r="S19" s="8"/>
      <c r="T19" s="8"/>
      <c r="U19" s="8"/>
      <c r="V19" s="8"/>
    </row>
    <row r="20" spans="1:22" x14ac:dyDescent="0.25">
      <c r="A20" s="4"/>
      <c r="B20" s="10" t="s">
        <v>13</v>
      </c>
      <c r="C20" s="55"/>
      <c r="D20" s="7"/>
      <c r="E20" s="8"/>
      <c r="F20" s="8"/>
      <c r="G20" s="8"/>
      <c r="H20" s="8"/>
      <c r="I20" s="8"/>
      <c r="J20" s="8"/>
      <c r="K20" s="8"/>
      <c r="L20" s="8"/>
      <c r="M20" s="8"/>
      <c r="N20" s="8"/>
      <c r="O20" s="8"/>
      <c r="P20" s="8"/>
      <c r="Q20" s="8"/>
      <c r="R20" s="8"/>
      <c r="S20" s="8"/>
      <c r="T20" s="8"/>
      <c r="U20" s="8"/>
      <c r="V20" s="8"/>
    </row>
    <row r="21" spans="1:22" x14ac:dyDescent="0.25">
      <c r="A21" s="11"/>
      <c r="B21" s="12"/>
      <c r="C21" s="56"/>
      <c r="D21" s="3"/>
      <c r="E21" s="3"/>
      <c r="F21" s="3"/>
      <c r="G21" s="3"/>
      <c r="H21" s="3"/>
      <c r="I21" s="3"/>
      <c r="J21" s="3"/>
      <c r="K21" s="3"/>
      <c r="L21" s="3"/>
      <c r="M21" s="3"/>
      <c r="N21" s="3"/>
      <c r="O21" s="3"/>
      <c r="P21" s="3"/>
      <c r="Q21" s="3"/>
      <c r="R21" s="3"/>
      <c r="S21" s="3"/>
      <c r="T21" s="3"/>
      <c r="U21" s="3"/>
      <c r="V21" s="3"/>
    </row>
    <row r="22" spans="1:22" x14ac:dyDescent="0.25">
      <c r="A22" s="11"/>
      <c r="B22" s="3"/>
      <c r="C22" s="57"/>
      <c r="D22" s="3"/>
      <c r="E22" s="3"/>
      <c r="F22" s="3"/>
      <c r="G22" s="3"/>
      <c r="H22" s="3"/>
      <c r="I22" s="3"/>
      <c r="J22" s="3"/>
      <c r="K22" s="3"/>
      <c r="L22" s="3"/>
      <c r="M22" s="3"/>
      <c r="N22" s="3"/>
      <c r="O22" s="3"/>
      <c r="P22" s="3"/>
      <c r="Q22" s="3"/>
      <c r="R22" s="3"/>
      <c r="S22" s="3"/>
      <c r="T22" s="3"/>
      <c r="U22" s="3"/>
      <c r="V22" s="3"/>
    </row>
    <row r="23" spans="1:22" x14ac:dyDescent="0.25">
      <c r="A23" s="11"/>
      <c r="B23" s="3"/>
      <c r="C23" s="57"/>
      <c r="D23" s="3"/>
      <c r="E23" s="3"/>
      <c r="F23" s="3"/>
      <c r="G23" s="3"/>
      <c r="H23" s="3"/>
      <c r="I23" s="3"/>
      <c r="J23" s="3"/>
      <c r="K23" s="3"/>
      <c r="L23" s="3"/>
      <c r="M23" s="3"/>
      <c r="N23" s="3"/>
      <c r="O23" s="3"/>
      <c r="P23" s="3"/>
      <c r="Q23" s="3"/>
      <c r="R23" s="3"/>
      <c r="S23" s="3"/>
      <c r="T23" s="3"/>
      <c r="U23" s="3"/>
      <c r="V23" s="3"/>
    </row>
    <row r="24" spans="1:22" x14ac:dyDescent="0.25">
      <c r="A24" s="11"/>
      <c r="B24" s="3"/>
      <c r="C24" s="57"/>
      <c r="D24" s="3"/>
      <c r="E24" s="3"/>
      <c r="F24" s="3"/>
      <c r="G24" s="3"/>
      <c r="H24" s="3"/>
      <c r="I24" s="3"/>
      <c r="J24" s="3"/>
      <c r="K24" s="3"/>
      <c r="L24" s="3"/>
      <c r="M24" s="3"/>
      <c r="N24" s="3"/>
      <c r="O24" s="3"/>
      <c r="P24" s="3"/>
      <c r="Q24" s="3"/>
      <c r="R24" s="3"/>
      <c r="S24" s="3"/>
      <c r="T24" s="3"/>
      <c r="U24" s="3"/>
      <c r="V24" s="3"/>
    </row>
    <row r="25" spans="1:22" x14ac:dyDescent="0.25">
      <c r="A25" s="11"/>
      <c r="B25" s="3"/>
      <c r="C25" s="57"/>
      <c r="D25" s="3"/>
      <c r="E25" s="3"/>
      <c r="F25" s="3"/>
      <c r="G25" s="3"/>
      <c r="H25" s="3"/>
      <c r="I25" s="3"/>
      <c r="J25" s="3"/>
      <c r="K25" s="3"/>
      <c r="L25" s="3"/>
      <c r="M25" s="3"/>
      <c r="N25" s="3"/>
      <c r="O25" s="3"/>
      <c r="P25" s="3"/>
      <c r="Q25" s="3"/>
      <c r="R25" s="3"/>
      <c r="S25" s="3"/>
      <c r="T25" s="3"/>
      <c r="U25" s="3"/>
      <c r="V25" s="3"/>
    </row>
    <row r="26" spans="1:22" x14ac:dyDescent="0.25">
      <c r="A26" s="11"/>
      <c r="B26" s="3"/>
      <c r="C26" s="57"/>
      <c r="D26" s="3"/>
      <c r="E26" s="3"/>
      <c r="F26" s="3"/>
      <c r="G26" s="3"/>
      <c r="H26" s="3"/>
      <c r="I26" s="3"/>
      <c r="J26" s="3"/>
      <c r="K26" s="3"/>
      <c r="L26" s="3"/>
      <c r="M26" s="3"/>
      <c r="N26" s="3"/>
      <c r="O26" s="3"/>
      <c r="P26" s="3"/>
      <c r="Q26" s="3"/>
      <c r="R26" s="3"/>
      <c r="S26" s="3"/>
      <c r="T26" s="3"/>
      <c r="U26" s="3"/>
      <c r="V26" s="3"/>
    </row>
    <row r="27" spans="1:22" x14ac:dyDescent="0.25">
      <c r="A27" s="11"/>
      <c r="B27" s="3"/>
      <c r="C27" s="57"/>
      <c r="D27" s="3"/>
      <c r="E27" s="3"/>
      <c r="F27" s="3"/>
      <c r="G27" s="3"/>
      <c r="H27" s="3"/>
      <c r="I27" s="3"/>
      <c r="J27" s="3"/>
      <c r="K27" s="3"/>
      <c r="L27" s="3"/>
      <c r="M27" s="3"/>
      <c r="N27" s="3"/>
      <c r="O27" s="3"/>
      <c r="P27" s="3"/>
      <c r="Q27" s="3"/>
      <c r="R27" s="3"/>
      <c r="S27" s="3"/>
      <c r="T27" s="3"/>
      <c r="U27" s="3"/>
      <c r="V27" s="3"/>
    </row>
    <row r="28" spans="1:22" x14ac:dyDescent="0.25">
      <c r="A28" s="11"/>
      <c r="B28" s="3"/>
      <c r="C28" s="57"/>
      <c r="D28" s="3"/>
      <c r="E28" s="3"/>
      <c r="F28" s="3"/>
      <c r="G28" s="3"/>
      <c r="H28" s="3"/>
      <c r="I28" s="3"/>
      <c r="J28" s="3"/>
      <c r="K28" s="3"/>
      <c r="L28" s="3"/>
      <c r="M28" s="3"/>
      <c r="N28" s="3"/>
      <c r="O28" s="3"/>
      <c r="P28" s="3"/>
      <c r="Q28" s="3"/>
      <c r="R28" s="3"/>
      <c r="S28" s="3"/>
      <c r="T28" s="3"/>
      <c r="U28" s="3"/>
      <c r="V28" s="3"/>
    </row>
    <row r="29" spans="1:22" x14ac:dyDescent="0.25">
      <c r="A29" s="11"/>
      <c r="B29" s="3"/>
      <c r="C29" s="57"/>
      <c r="D29" s="3"/>
      <c r="E29" s="3"/>
      <c r="F29" s="3"/>
      <c r="G29" s="3"/>
      <c r="H29" s="3"/>
      <c r="I29" s="3"/>
      <c r="J29" s="3"/>
      <c r="K29" s="3"/>
      <c r="L29" s="3"/>
      <c r="M29" s="3"/>
      <c r="N29" s="3"/>
      <c r="O29" s="3"/>
      <c r="P29" s="3"/>
      <c r="Q29" s="3"/>
      <c r="R29" s="3"/>
      <c r="S29" s="3"/>
      <c r="T29" s="3"/>
      <c r="U29" s="3"/>
      <c r="V29" s="3"/>
    </row>
    <row r="30" spans="1:22" x14ac:dyDescent="0.25">
      <c r="A30" s="11"/>
      <c r="B30" s="3"/>
      <c r="C30" s="57"/>
      <c r="D30" s="3"/>
      <c r="E30" s="3"/>
      <c r="F30" s="3"/>
      <c r="G30" s="3"/>
      <c r="H30" s="3"/>
      <c r="I30" s="3"/>
      <c r="J30" s="3"/>
      <c r="K30" s="3"/>
      <c r="L30" s="3"/>
      <c r="M30" s="3"/>
      <c r="N30" s="3"/>
      <c r="O30" s="3"/>
      <c r="P30" s="3"/>
      <c r="Q30" s="3"/>
      <c r="R30" s="3"/>
      <c r="S30" s="3"/>
      <c r="T30" s="3"/>
      <c r="U30" s="3"/>
      <c r="V30" s="3"/>
    </row>
    <row r="31" spans="1:22" x14ac:dyDescent="0.25">
      <c r="A31" s="11"/>
      <c r="B31" s="3"/>
      <c r="C31" s="57"/>
      <c r="D31" s="3"/>
      <c r="E31" s="3"/>
      <c r="F31" s="3"/>
      <c r="G31" s="3"/>
      <c r="H31" s="3"/>
      <c r="I31" s="3"/>
      <c r="J31" s="3"/>
      <c r="K31" s="3"/>
      <c r="L31" s="3"/>
      <c r="M31" s="3"/>
      <c r="N31" s="3"/>
      <c r="O31" s="3"/>
      <c r="P31" s="3"/>
      <c r="Q31" s="3"/>
      <c r="R31" s="3"/>
      <c r="S31" s="3"/>
      <c r="T31" s="3"/>
      <c r="U31" s="3"/>
      <c r="V31" s="3"/>
    </row>
    <row r="32" spans="1:22" x14ac:dyDescent="0.25">
      <c r="A32" s="11"/>
      <c r="B32" s="3"/>
      <c r="C32" s="57"/>
      <c r="D32" s="3"/>
      <c r="E32" s="3"/>
      <c r="F32" s="3"/>
      <c r="G32" s="3"/>
      <c r="H32" s="3"/>
      <c r="I32" s="3"/>
      <c r="J32" s="3"/>
      <c r="K32" s="3"/>
      <c r="L32" s="3"/>
      <c r="M32" s="3"/>
      <c r="N32" s="3"/>
      <c r="O32" s="3"/>
      <c r="P32" s="3"/>
      <c r="Q32" s="3"/>
      <c r="R32" s="3"/>
      <c r="S32" s="3"/>
      <c r="T32" s="3"/>
      <c r="U32" s="3"/>
      <c r="V32" s="3"/>
    </row>
    <row r="33" spans="1:22" x14ac:dyDescent="0.25">
      <c r="A33" s="11"/>
      <c r="B33" s="3"/>
      <c r="C33" s="57"/>
      <c r="D33" s="3"/>
      <c r="E33" s="3"/>
      <c r="F33" s="3"/>
      <c r="G33" s="3"/>
      <c r="H33" s="3"/>
      <c r="I33" s="3"/>
      <c r="J33" s="3"/>
      <c r="K33" s="3"/>
      <c r="L33" s="3"/>
      <c r="M33" s="3"/>
      <c r="N33" s="3"/>
      <c r="O33" s="3"/>
      <c r="P33" s="3"/>
      <c r="Q33" s="3"/>
      <c r="R33" s="3"/>
      <c r="S33" s="3"/>
      <c r="T33" s="3"/>
      <c r="U33" s="3"/>
      <c r="V33" s="3"/>
    </row>
    <row r="34" spans="1:22" x14ac:dyDescent="0.25">
      <c r="A34" s="11"/>
      <c r="B34" s="3"/>
      <c r="C34" s="57"/>
      <c r="D34" s="3"/>
      <c r="E34" s="3"/>
      <c r="F34" s="3"/>
      <c r="G34" s="3"/>
      <c r="H34" s="3"/>
      <c r="I34" s="3"/>
      <c r="J34" s="3"/>
      <c r="K34" s="3"/>
      <c r="L34" s="3"/>
      <c r="M34" s="3"/>
      <c r="N34" s="3"/>
      <c r="O34" s="3"/>
      <c r="P34" s="3"/>
      <c r="Q34" s="3"/>
      <c r="R34" s="3"/>
      <c r="S34" s="3"/>
      <c r="T34" s="3"/>
      <c r="U34" s="3"/>
      <c r="V34" s="3"/>
    </row>
    <row r="35" spans="1:22" x14ac:dyDescent="0.25">
      <c r="A35" s="11"/>
      <c r="B35" s="3"/>
      <c r="C35" s="57"/>
      <c r="D35" s="3"/>
      <c r="E35" s="3"/>
      <c r="F35" s="3"/>
      <c r="G35" s="3"/>
      <c r="H35" s="3"/>
      <c r="I35" s="3"/>
      <c r="J35" s="3"/>
      <c r="K35" s="3"/>
      <c r="L35" s="3"/>
      <c r="M35" s="3"/>
      <c r="N35" s="3"/>
      <c r="O35" s="3"/>
      <c r="P35" s="3"/>
      <c r="Q35" s="3"/>
      <c r="R35" s="3"/>
      <c r="S35" s="3"/>
      <c r="T35" s="3"/>
      <c r="U35" s="3"/>
      <c r="V35" s="3"/>
    </row>
    <row r="36" spans="1:22" x14ac:dyDescent="0.25">
      <c r="A36" s="11"/>
      <c r="B36" s="3"/>
      <c r="C36" s="57"/>
      <c r="D36" s="3"/>
      <c r="E36" s="3"/>
      <c r="F36" s="3"/>
      <c r="G36" s="3"/>
      <c r="H36" s="3"/>
      <c r="I36" s="3"/>
      <c r="J36" s="3"/>
      <c r="K36" s="3"/>
      <c r="L36" s="3"/>
      <c r="M36" s="3"/>
      <c r="N36" s="3"/>
      <c r="O36" s="3"/>
      <c r="P36" s="3"/>
      <c r="Q36" s="3"/>
      <c r="R36" s="3"/>
      <c r="S36" s="3"/>
      <c r="T36" s="3"/>
      <c r="U36" s="3"/>
      <c r="V36" s="3"/>
    </row>
    <row r="37" spans="1:22" x14ac:dyDescent="0.25">
      <c r="A37" s="11"/>
      <c r="B37" s="3"/>
      <c r="C37" s="57"/>
      <c r="D37" s="3"/>
      <c r="E37" s="3"/>
      <c r="F37" s="3"/>
      <c r="G37" s="3"/>
      <c r="H37" s="3"/>
      <c r="I37" s="3"/>
      <c r="J37" s="3"/>
      <c r="K37" s="3"/>
      <c r="L37" s="3"/>
      <c r="M37" s="3"/>
      <c r="N37" s="3"/>
      <c r="O37" s="3"/>
      <c r="P37" s="3"/>
      <c r="Q37" s="3"/>
      <c r="R37" s="3"/>
      <c r="S37" s="3"/>
      <c r="T37" s="3"/>
      <c r="U37" s="3"/>
      <c r="V37" s="3"/>
    </row>
    <row r="38" spans="1:22" x14ac:dyDescent="0.25">
      <c r="A38" s="11"/>
      <c r="B38" s="3"/>
      <c r="C38" s="57"/>
      <c r="D38" s="3"/>
      <c r="E38" s="3"/>
      <c r="F38" s="3"/>
      <c r="G38" s="3"/>
      <c r="H38" s="3"/>
      <c r="I38" s="3"/>
      <c r="J38" s="3"/>
      <c r="K38" s="3"/>
      <c r="L38" s="3"/>
      <c r="M38" s="3"/>
      <c r="N38" s="3"/>
      <c r="O38" s="3"/>
      <c r="P38" s="3"/>
      <c r="Q38" s="3"/>
      <c r="R38" s="3"/>
      <c r="S38" s="3"/>
      <c r="T38" s="3"/>
      <c r="U38" s="3"/>
      <c r="V38" s="3"/>
    </row>
    <row r="39" spans="1:22" x14ac:dyDescent="0.25">
      <c r="A39" s="11"/>
      <c r="B39" s="3"/>
      <c r="C39" s="57"/>
      <c r="D39" s="3"/>
      <c r="E39" s="3"/>
      <c r="F39" s="3"/>
      <c r="G39" s="3"/>
      <c r="H39" s="3"/>
      <c r="I39" s="3"/>
      <c r="J39" s="3"/>
      <c r="K39" s="3"/>
      <c r="L39" s="3"/>
      <c r="M39" s="3"/>
      <c r="N39" s="3"/>
      <c r="O39" s="3"/>
      <c r="P39" s="3"/>
      <c r="Q39" s="3"/>
      <c r="R39" s="3"/>
      <c r="S39" s="3"/>
      <c r="T39" s="3"/>
      <c r="U39" s="3"/>
      <c r="V39" s="3"/>
    </row>
    <row r="40" spans="1:22" x14ac:dyDescent="0.25">
      <c r="A40" s="11"/>
      <c r="B40" s="3"/>
      <c r="C40" s="57"/>
      <c r="D40" s="3"/>
      <c r="E40" s="3"/>
      <c r="F40" s="3"/>
      <c r="G40" s="3"/>
      <c r="H40" s="3"/>
      <c r="I40" s="3"/>
      <c r="J40" s="3"/>
      <c r="K40" s="3"/>
      <c r="L40" s="3"/>
      <c r="M40" s="3"/>
      <c r="N40" s="3"/>
      <c r="O40" s="3"/>
      <c r="P40" s="3"/>
      <c r="Q40" s="3"/>
      <c r="R40" s="3"/>
      <c r="S40" s="3"/>
      <c r="T40" s="3"/>
      <c r="U40" s="3"/>
      <c r="V40" s="3"/>
    </row>
    <row r="41" spans="1:22" x14ac:dyDescent="0.25">
      <c r="A41" s="11"/>
      <c r="B41" s="3"/>
      <c r="C41" s="57"/>
      <c r="D41" s="3"/>
      <c r="E41" s="3"/>
      <c r="F41" s="3"/>
      <c r="G41" s="3"/>
      <c r="H41" s="3"/>
      <c r="I41" s="3"/>
      <c r="J41" s="3"/>
      <c r="K41" s="3"/>
      <c r="L41" s="3"/>
      <c r="M41" s="3"/>
      <c r="N41" s="3"/>
      <c r="O41" s="3"/>
      <c r="P41" s="3"/>
      <c r="Q41" s="3"/>
      <c r="R41" s="3"/>
      <c r="S41" s="3"/>
      <c r="T41" s="3"/>
      <c r="U41" s="3"/>
      <c r="V41" s="3"/>
    </row>
    <row r="42" spans="1:22" x14ac:dyDescent="0.25">
      <c r="A42" s="11"/>
      <c r="B42" s="3"/>
      <c r="C42" s="57"/>
      <c r="D42" s="3"/>
      <c r="E42" s="3"/>
      <c r="F42" s="3"/>
      <c r="G42" s="3"/>
      <c r="H42" s="3"/>
      <c r="I42" s="3"/>
      <c r="J42" s="3"/>
      <c r="K42" s="3"/>
      <c r="L42" s="3"/>
      <c r="M42" s="3"/>
      <c r="N42" s="3"/>
      <c r="O42" s="3"/>
      <c r="P42" s="3"/>
      <c r="Q42" s="3"/>
      <c r="R42" s="3"/>
      <c r="S42" s="3"/>
      <c r="T42" s="3"/>
      <c r="U42" s="3"/>
      <c r="V42" s="3"/>
    </row>
    <row r="43" spans="1:22" x14ac:dyDescent="0.25">
      <c r="A43" s="11"/>
      <c r="B43" s="3"/>
      <c r="C43" s="57"/>
      <c r="D43" s="3"/>
      <c r="E43" s="3"/>
      <c r="F43" s="3"/>
      <c r="G43" s="3"/>
      <c r="H43" s="3"/>
      <c r="I43" s="3"/>
      <c r="J43" s="3"/>
      <c r="K43" s="3"/>
      <c r="L43" s="3"/>
      <c r="M43" s="3"/>
      <c r="N43" s="3"/>
      <c r="O43" s="3"/>
      <c r="P43" s="3"/>
      <c r="Q43" s="3"/>
      <c r="R43" s="3"/>
      <c r="S43" s="3"/>
      <c r="T43" s="3"/>
      <c r="U43" s="3"/>
      <c r="V43" s="3"/>
    </row>
    <row r="44" spans="1:22" x14ac:dyDescent="0.25">
      <c r="A44" s="11"/>
      <c r="B44" s="3"/>
      <c r="C44" s="57"/>
      <c r="D44" s="3"/>
      <c r="E44" s="3"/>
      <c r="F44" s="3"/>
      <c r="G44" s="3"/>
      <c r="H44" s="3"/>
      <c r="I44" s="3"/>
      <c r="J44" s="3"/>
      <c r="K44" s="3"/>
      <c r="L44" s="3"/>
      <c r="M44" s="3"/>
      <c r="N44" s="3"/>
      <c r="O44" s="3"/>
      <c r="P44" s="3"/>
      <c r="Q44" s="3"/>
      <c r="R44" s="3"/>
      <c r="S44" s="3"/>
      <c r="T44" s="3"/>
      <c r="U44" s="3"/>
      <c r="V44" s="3"/>
    </row>
    <row r="45" spans="1:22" x14ac:dyDescent="0.25">
      <c r="A45" s="11"/>
      <c r="B45" s="3"/>
      <c r="C45" s="57"/>
      <c r="D45" s="3"/>
      <c r="E45" s="3"/>
      <c r="F45" s="3"/>
      <c r="G45" s="3"/>
      <c r="H45" s="3"/>
      <c r="I45" s="3"/>
      <c r="J45" s="3"/>
      <c r="K45" s="3"/>
      <c r="L45" s="3"/>
      <c r="M45" s="3"/>
      <c r="N45" s="3"/>
      <c r="O45" s="3"/>
      <c r="P45" s="3"/>
      <c r="Q45" s="3"/>
      <c r="R45" s="3"/>
      <c r="S45" s="3"/>
      <c r="T45" s="3"/>
      <c r="U45" s="3"/>
      <c r="V45" s="3"/>
    </row>
    <row r="46" spans="1:22" x14ac:dyDescent="0.25">
      <c r="A46" s="11"/>
      <c r="B46" s="3"/>
      <c r="C46" s="57"/>
      <c r="D46" s="3"/>
      <c r="E46" s="3"/>
      <c r="F46" s="3"/>
      <c r="G46" s="3"/>
      <c r="H46" s="3"/>
      <c r="I46" s="3"/>
      <c r="J46" s="3"/>
      <c r="K46" s="3"/>
      <c r="L46" s="3"/>
      <c r="M46" s="3"/>
      <c r="N46" s="3"/>
      <c r="O46" s="3"/>
      <c r="P46" s="3"/>
      <c r="Q46" s="3"/>
      <c r="R46" s="3"/>
      <c r="S46" s="3"/>
      <c r="T46" s="3"/>
      <c r="U46" s="3"/>
      <c r="V46" s="3"/>
    </row>
    <row r="47" spans="1:22" x14ac:dyDescent="0.25">
      <c r="A47" s="11"/>
      <c r="B47" s="3"/>
      <c r="C47" s="57"/>
      <c r="D47" s="3"/>
      <c r="E47" s="3"/>
      <c r="F47" s="3"/>
      <c r="G47" s="3"/>
      <c r="H47" s="3"/>
      <c r="I47" s="3"/>
      <c r="J47" s="3"/>
      <c r="K47" s="3"/>
      <c r="L47" s="3"/>
      <c r="M47" s="3"/>
      <c r="N47" s="3"/>
      <c r="O47" s="3"/>
      <c r="P47" s="3"/>
      <c r="Q47" s="3"/>
      <c r="R47" s="3"/>
      <c r="S47" s="3"/>
      <c r="T47" s="3"/>
      <c r="U47" s="3"/>
      <c r="V47" s="3"/>
    </row>
    <row r="48" spans="1:22" x14ac:dyDescent="0.25">
      <c r="A48" s="11"/>
      <c r="B48" s="3"/>
      <c r="C48" s="57"/>
      <c r="D48" s="3"/>
      <c r="E48" s="3"/>
      <c r="F48" s="3"/>
      <c r="G48" s="3"/>
      <c r="H48" s="3"/>
      <c r="I48" s="3"/>
      <c r="J48" s="3"/>
      <c r="K48" s="3"/>
      <c r="L48" s="3"/>
      <c r="M48" s="3"/>
      <c r="N48" s="3"/>
      <c r="O48" s="3"/>
      <c r="P48" s="3"/>
      <c r="Q48" s="3"/>
      <c r="R48" s="3"/>
      <c r="S48" s="3"/>
      <c r="T48" s="3"/>
      <c r="U48" s="3"/>
      <c r="V48" s="3"/>
    </row>
    <row r="49" spans="1:22" x14ac:dyDescent="0.25">
      <c r="A49" s="11"/>
      <c r="B49" s="3"/>
      <c r="C49" s="57"/>
      <c r="D49" s="3"/>
      <c r="E49" s="3"/>
      <c r="F49" s="3"/>
      <c r="G49" s="3"/>
      <c r="H49" s="3"/>
      <c r="I49" s="3"/>
      <c r="J49" s="3"/>
      <c r="K49" s="3"/>
      <c r="L49" s="3"/>
      <c r="M49" s="3"/>
      <c r="N49" s="3"/>
      <c r="O49" s="3"/>
      <c r="P49" s="3"/>
      <c r="Q49" s="3"/>
      <c r="R49" s="3"/>
      <c r="S49" s="3"/>
      <c r="T49" s="3"/>
      <c r="U49" s="3"/>
      <c r="V49" s="3"/>
    </row>
    <row r="50" spans="1:22" x14ac:dyDescent="0.25">
      <c r="A50" s="11"/>
      <c r="B50" s="3"/>
      <c r="C50" s="57"/>
      <c r="D50" s="3"/>
      <c r="E50" s="3"/>
      <c r="F50" s="3"/>
      <c r="G50" s="3"/>
      <c r="H50" s="3"/>
      <c r="I50" s="3"/>
      <c r="J50" s="3"/>
      <c r="K50" s="3"/>
      <c r="L50" s="3"/>
      <c r="M50" s="3"/>
      <c r="N50" s="3"/>
      <c r="O50" s="3"/>
      <c r="P50" s="3"/>
      <c r="Q50" s="3"/>
      <c r="R50" s="3"/>
      <c r="S50" s="3"/>
      <c r="T50" s="3"/>
      <c r="U50" s="3"/>
      <c r="V50" s="3"/>
    </row>
    <row r="51" spans="1:22" x14ac:dyDescent="0.25">
      <c r="A51" s="11"/>
      <c r="B51" s="3"/>
      <c r="C51" s="57"/>
      <c r="D51" s="3"/>
      <c r="E51" s="3"/>
      <c r="F51" s="3"/>
      <c r="G51" s="3"/>
      <c r="H51" s="3"/>
      <c r="I51" s="3"/>
      <c r="J51" s="3"/>
      <c r="K51" s="3"/>
      <c r="L51" s="3"/>
      <c r="M51" s="3"/>
      <c r="N51" s="3"/>
      <c r="O51" s="3"/>
      <c r="P51" s="3"/>
      <c r="Q51" s="3"/>
      <c r="R51" s="3"/>
      <c r="S51" s="3"/>
      <c r="T51" s="3"/>
      <c r="U51" s="3"/>
      <c r="V51" s="3"/>
    </row>
    <row r="52" spans="1:22" x14ac:dyDescent="0.25">
      <c r="A52" s="11"/>
      <c r="B52" s="3"/>
      <c r="C52" s="57"/>
      <c r="D52" s="3"/>
      <c r="E52" s="3"/>
      <c r="F52" s="3"/>
      <c r="G52" s="3"/>
      <c r="H52" s="3"/>
      <c r="I52" s="3"/>
      <c r="J52" s="3"/>
      <c r="K52" s="3"/>
      <c r="L52" s="3"/>
      <c r="M52" s="3"/>
      <c r="N52" s="3"/>
      <c r="O52" s="3"/>
      <c r="P52" s="3"/>
      <c r="Q52" s="3"/>
      <c r="R52" s="3"/>
      <c r="S52" s="3"/>
      <c r="T52" s="3"/>
      <c r="U52" s="3"/>
      <c r="V52" s="3"/>
    </row>
    <row r="53" spans="1:22" x14ac:dyDescent="0.25">
      <c r="A53" s="11"/>
      <c r="B53" s="3"/>
      <c r="C53" s="57"/>
      <c r="D53" s="3"/>
      <c r="E53" s="3"/>
      <c r="F53" s="3"/>
      <c r="G53" s="3"/>
      <c r="H53" s="3"/>
      <c r="I53" s="3"/>
      <c r="J53" s="3"/>
      <c r="K53" s="3"/>
      <c r="L53" s="3"/>
      <c r="M53" s="3"/>
      <c r="N53" s="3"/>
      <c r="O53" s="3"/>
      <c r="P53" s="3"/>
      <c r="Q53" s="3"/>
      <c r="R53" s="3"/>
      <c r="S53" s="3"/>
      <c r="T53" s="3"/>
      <c r="U53" s="3"/>
      <c r="V53" s="3"/>
    </row>
    <row r="54" spans="1:22" x14ac:dyDescent="0.25">
      <c r="A54" s="11"/>
      <c r="B54" s="3"/>
      <c r="C54" s="57"/>
      <c r="D54" s="3"/>
      <c r="E54" s="3"/>
      <c r="F54" s="3"/>
      <c r="G54" s="3"/>
      <c r="H54" s="3"/>
      <c r="I54" s="3"/>
      <c r="J54" s="3"/>
      <c r="K54" s="3"/>
      <c r="L54" s="3"/>
      <c r="M54" s="3"/>
      <c r="N54" s="3"/>
      <c r="O54" s="3"/>
      <c r="P54" s="3"/>
      <c r="Q54" s="3"/>
      <c r="R54" s="3"/>
      <c r="S54" s="3"/>
      <c r="T54" s="3"/>
      <c r="U54" s="3"/>
      <c r="V54" s="3"/>
    </row>
    <row r="55" spans="1:22" x14ac:dyDescent="0.25">
      <c r="A55" s="11"/>
      <c r="B55" s="3"/>
      <c r="C55" s="57"/>
      <c r="D55" s="3"/>
      <c r="E55" s="3"/>
      <c r="F55" s="3"/>
      <c r="G55" s="3"/>
      <c r="H55" s="3"/>
      <c r="I55" s="3"/>
      <c r="J55" s="3"/>
      <c r="K55" s="3"/>
      <c r="L55" s="3"/>
      <c r="M55" s="3"/>
      <c r="N55" s="3"/>
      <c r="O55" s="3"/>
      <c r="P55" s="3"/>
      <c r="Q55" s="3"/>
      <c r="R55" s="3"/>
      <c r="S55" s="3"/>
      <c r="T55" s="3"/>
      <c r="U55" s="3"/>
      <c r="V55" s="3"/>
    </row>
    <row r="56" spans="1:22" x14ac:dyDescent="0.25">
      <c r="A56" s="11"/>
      <c r="B56" s="3"/>
      <c r="C56" s="57"/>
      <c r="D56" s="3"/>
      <c r="E56" s="3"/>
      <c r="F56" s="3"/>
      <c r="G56" s="3"/>
      <c r="H56" s="3"/>
      <c r="I56" s="3"/>
      <c r="J56" s="3"/>
      <c r="K56" s="3"/>
      <c r="L56" s="3"/>
      <c r="M56" s="3"/>
      <c r="N56" s="3"/>
      <c r="O56" s="3"/>
      <c r="P56" s="3"/>
      <c r="Q56" s="3"/>
      <c r="R56" s="3"/>
      <c r="S56" s="3"/>
      <c r="T56" s="3"/>
      <c r="U56" s="3"/>
      <c r="V56" s="3"/>
    </row>
    <row r="57" spans="1:22" x14ac:dyDescent="0.25">
      <c r="A57" s="11"/>
      <c r="B57" s="3"/>
      <c r="C57" s="57"/>
      <c r="D57" s="3"/>
      <c r="E57" s="3"/>
      <c r="F57" s="3"/>
      <c r="G57" s="3"/>
      <c r="H57" s="3"/>
      <c r="I57" s="3"/>
      <c r="J57" s="3"/>
      <c r="K57" s="3"/>
      <c r="L57" s="3"/>
      <c r="M57" s="3"/>
      <c r="N57" s="3"/>
      <c r="O57" s="3"/>
      <c r="P57" s="3"/>
      <c r="Q57" s="3"/>
      <c r="R57" s="3"/>
      <c r="S57" s="3"/>
      <c r="T57" s="3"/>
      <c r="U57" s="3"/>
      <c r="V57" s="3"/>
    </row>
    <row r="58" spans="1:22" x14ac:dyDescent="0.25">
      <c r="A58" s="11"/>
      <c r="B58" s="3"/>
      <c r="C58" s="57"/>
      <c r="D58" s="3"/>
      <c r="E58" s="3"/>
      <c r="F58" s="3"/>
      <c r="G58" s="3"/>
      <c r="H58" s="3"/>
      <c r="I58" s="3"/>
      <c r="J58" s="3"/>
      <c r="K58" s="3"/>
      <c r="L58" s="3"/>
      <c r="M58" s="3"/>
      <c r="N58" s="3"/>
      <c r="O58" s="3"/>
      <c r="P58" s="3"/>
      <c r="Q58" s="3"/>
      <c r="R58" s="3"/>
      <c r="S58" s="3"/>
      <c r="T58" s="3"/>
      <c r="U58" s="3"/>
      <c r="V58" s="3"/>
    </row>
    <row r="59" spans="1:22" x14ac:dyDescent="0.25">
      <c r="A59" s="11"/>
      <c r="B59" s="3"/>
      <c r="C59" s="57"/>
      <c r="D59" s="3"/>
      <c r="E59" s="3"/>
      <c r="F59" s="3"/>
      <c r="G59" s="3"/>
      <c r="H59" s="3"/>
      <c r="I59" s="3"/>
      <c r="J59" s="3"/>
      <c r="K59" s="3"/>
      <c r="L59" s="3"/>
      <c r="M59" s="3"/>
      <c r="N59" s="3"/>
      <c r="O59" s="3"/>
      <c r="P59" s="3"/>
      <c r="Q59" s="3"/>
      <c r="R59" s="3"/>
      <c r="S59" s="3"/>
      <c r="T59" s="3"/>
      <c r="U59" s="3"/>
      <c r="V59" s="3"/>
    </row>
    <row r="60" spans="1:22" x14ac:dyDescent="0.25">
      <c r="A60" s="11"/>
      <c r="B60" s="3"/>
      <c r="C60" s="57"/>
      <c r="D60" s="3"/>
      <c r="E60" s="3"/>
      <c r="F60" s="3"/>
      <c r="G60" s="3"/>
      <c r="H60" s="3"/>
      <c r="I60" s="3"/>
      <c r="J60" s="3"/>
      <c r="K60" s="3"/>
      <c r="L60" s="3"/>
      <c r="M60" s="3"/>
      <c r="N60" s="3"/>
      <c r="O60" s="3"/>
      <c r="P60" s="3"/>
      <c r="Q60" s="3"/>
      <c r="R60" s="3"/>
      <c r="S60" s="3"/>
      <c r="T60" s="3"/>
      <c r="U60" s="3"/>
      <c r="V60" s="3"/>
    </row>
    <row r="61" spans="1:22" x14ac:dyDescent="0.25">
      <c r="A61" s="11"/>
      <c r="B61" s="3"/>
      <c r="C61" s="57"/>
      <c r="D61" s="3"/>
      <c r="E61" s="3"/>
      <c r="F61" s="3"/>
      <c r="G61" s="3"/>
      <c r="H61" s="3"/>
      <c r="I61" s="3"/>
      <c r="J61" s="3"/>
      <c r="K61" s="3"/>
      <c r="L61" s="3"/>
      <c r="M61" s="3"/>
      <c r="N61" s="3"/>
      <c r="O61" s="3"/>
      <c r="P61" s="3"/>
      <c r="Q61" s="3"/>
      <c r="R61" s="3"/>
      <c r="S61" s="3"/>
      <c r="T61" s="3"/>
      <c r="U61" s="3"/>
      <c r="V61" s="3"/>
    </row>
    <row r="62" spans="1:22" x14ac:dyDescent="0.25">
      <c r="A62" s="11"/>
      <c r="B62" s="3"/>
      <c r="C62" s="57"/>
      <c r="D62" s="3"/>
      <c r="E62" s="3"/>
      <c r="F62" s="3"/>
      <c r="G62" s="3"/>
      <c r="H62" s="3"/>
      <c r="I62" s="3"/>
      <c r="J62" s="3"/>
      <c r="K62" s="3"/>
      <c r="L62" s="3"/>
      <c r="M62" s="3"/>
      <c r="N62" s="3"/>
      <c r="O62" s="3"/>
      <c r="P62" s="3"/>
      <c r="Q62" s="3"/>
      <c r="R62" s="3"/>
      <c r="S62" s="3"/>
      <c r="T62" s="3"/>
      <c r="U62" s="3"/>
      <c r="V62" s="3"/>
    </row>
    <row r="63" spans="1:22" x14ac:dyDescent="0.25">
      <c r="A63" s="11"/>
      <c r="B63" s="3"/>
      <c r="C63" s="57"/>
      <c r="D63" s="3"/>
      <c r="E63" s="3"/>
      <c r="F63" s="3"/>
      <c r="G63" s="3"/>
      <c r="H63" s="3"/>
      <c r="I63" s="3"/>
      <c r="J63" s="3"/>
      <c r="K63" s="3"/>
      <c r="L63" s="3"/>
      <c r="M63" s="3"/>
      <c r="N63" s="3"/>
      <c r="O63" s="3"/>
      <c r="P63" s="3"/>
      <c r="Q63" s="3"/>
      <c r="R63" s="3"/>
      <c r="S63" s="3"/>
      <c r="T63" s="3"/>
      <c r="U63" s="3"/>
      <c r="V63" s="3"/>
    </row>
    <row r="64" spans="1:22" x14ac:dyDescent="0.25">
      <c r="A64" s="11"/>
      <c r="B64" s="3"/>
      <c r="C64" s="57"/>
      <c r="D64" s="3"/>
      <c r="E64" s="3"/>
      <c r="F64" s="3"/>
      <c r="G64" s="3"/>
      <c r="H64" s="3"/>
      <c r="I64" s="3"/>
      <c r="J64" s="3"/>
      <c r="K64" s="3"/>
      <c r="L64" s="3"/>
      <c r="M64" s="3"/>
      <c r="N64" s="3"/>
      <c r="O64" s="3"/>
      <c r="P64" s="3"/>
      <c r="Q64" s="3"/>
      <c r="R64" s="3"/>
      <c r="S64" s="3"/>
      <c r="T64" s="3"/>
      <c r="U64" s="3"/>
      <c r="V64" s="3"/>
    </row>
    <row r="65" spans="1:22" x14ac:dyDescent="0.25">
      <c r="A65" s="11"/>
      <c r="B65" s="3"/>
      <c r="C65" s="57"/>
      <c r="D65" s="3"/>
      <c r="E65" s="3"/>
      <c r="F65" s="3"/>
      <c r="G65" s="3"/>
      <c r="H65" s="3"/>
      <c r="I65" s="3"/>
      <c r="J65" s="3"/>
      <c r="K65" s="3"/>
      <c r="L65" s="3"/>
      <c r="M65" s="3"/>
      <c r="N65" s="3"/>
      <c r="O65" s="3"/>
      <c r="P65" s="3"/>
      <c r="Q65" s="3"/>
      <c r="R65" s="3"/>
      <c r="S65" s="3"/>
      <c r="T65" s="3"/>
      <c r="U65" s="3"/>
      <c r="V65" s="3"/>
    </row>
    <row r="66" spans="1:22" x14ac:dyDescent="0.25">
      <c r="A66" s="11"/>
      <c r="B66" s="3"/>
      <c r="C66" s="57"/>
      <c r="D66" s="3"/>
      <c r="E66" s="3"/>
      <c r="F66" s="3"/>
      <c r="G66" s="3"/>
      <c r="H66" s="3"/>
      <c r="I66" s="3"/>
      <c r="J66" s="3"/>
      <c r="K66" s="3"/>
      <c r="L66" s="3"/>
      <c r="M66" s="3"/>
      <c r="N66" s="3"/>
      <c r="O66" s="3"/>
      <c r="P66" s="3"/>
      <c r="Q66" s="3"/>
      <c r="R66" s="3"/>
      <c r="S66" s="3"/>
      <c r="T66" s="3"/>
      <c r="U66" s="3"/>
      <c r="V66" s="3"/>
    </row>
    <row r="67" spans="1:22" x14ac:dyDescent="0.25">
      <c r="A67" s="11"/>
      <c r="B67" s="3"/>
      <c r="C67" s="57"/>
      <c r="D67" s="3"/>
      <c r="E67" s="3"/>
      <c r="F67" s="3"/>
      <c r="G67" s="3"/>
      <c r="H67" s="3"/>
      <c r="I67" s="3"/>
      <c r="J67" s="3"/>
      <c r="K67" s="3"/>
      <c r="L67" s="3"/>
      <c r="M67" s="3"/>
      <c r="N67" s="3"/>
      <c r="O67" s="3"/>
      <c r="P67" s="3"/>
      <c r="Q67" s="3"/>
      <c r="R67" s="3"/>
      <c r="S67" s="3"/>
      <c r="T67" s="3"/>
      <c r="U67" s="3"/>
      <c r="V67" s="3"/>
    </row>
    <row r="68" spans="1:22" x14ac:dyDescent="0.25">
      <c r="A68" s="11"/>
      <c r="B68" s="3"/>
      <c r="C68" s="57"/>
      <c r="D68" s="3"/>
      <c r="E68" s="3"/>
      <c r="F68" s="3"/>
      <c r="G68" s="3"/>
      <c r="H68" s="3"/>
      <c r="I68" s="3"/>
      <c r="J68" s="3"/>
      <c r="K68" s="3"/>
      <c r="L68" s="3"/>
      <c r="M68" s="3"/>
      <c r="N68" s="3"/>
      <c r="O68" s="3"/>
      <c r="P68" s="3"/>
      <c r="Q68" s="3"/>
      <c r="R68" s="3"/>
      <c r="S68" s="3"/>
      <c r="T68" s="3"/>
      <c r="U68" s="3"/>
      <c r="V68" s="3"/>
    </row>
    <row r="69" spans="1:22" x14ac:dyDescent="0.25">
      <c r="A69" s="11"/>
      <c r="B69" s="3"/>
      <c r="C69" s="57"/>
      <c r="D69" s="3"/>
      <c r="E69" s="3"/>
      <c r="F69" s="3"/>
      <c r="G69" s="3"/>
      <c r="H69" s="3"/>
      <c r="I69" s="3"/>
      <c r="J69" s="3"/>
      <c r="K69" s="3"/>
      <c r="L69" s="3"/>
      <c r="M69" s="3"/>
      <c r="N69" s="3"/>
      <c r="O69" s="3"/>
      <c r="P69" s="3"/>
      <c r="Q69" s="3"/>
      <c r="R69" s="3"/>
      <c r="S69" s="3"/>
      <c r="T69" s="3"/>
      <c r="U69" s="3"/>
      <c r="V69" s="3"/>
    </row>
    <row r="70" spans="1:22" x14ac:dyDescent="0.25">
      <c r="A70" s="11"/>
      <c r="B70" s="3"/>
      <c r="C70" s="57"/>
      <c r="D70" s="3"/>
      <c r="E70" s="3"/>
      <c r="F70" s="3"/>
      <c r="G70" s="3"/>
      <c r="H70" s="3"/>
      <c r="I70" s="3"/>
      <c r="J70" s="3"/>
      <c r="K70" s="3"/>
      <c r="L70" s="3"/>
      <c r="M70" s="3"/>
      <c r="N70" s="3"/>
      <c r="O70" s="3"/>
      <c r="P70" s="3"/>
      <c r="Q70" s="3"/>
      <c r="R70" s="3"/>
      <c r="S70" s="3"/>
      <c r="T70" s="3"/>
      <c r="U70" s="3"/>
      <c r="V70" s="3"/>
    </row>
    <row r="71" spans="1:22" x14ac:dyDescent="0.25">
      <c r="A71" s="11"/>
      <c r="B71" s="3"/>
      <c r="C71" s="57"/>
      <c r="D71" s="3"/>
      <c r="E71" s="3"/>
      <c r="F71" s="3"/>
      <c r="G71" s="3"/>
      <c r="H71" s="3"/>
      <c r="I71" s="3"/>
      <c r="J71" s="3"/>
      <c r="K71" s="3"/>
      <c r="L71" s="3"/>
      <c r="M71" s="3"/>
      <c r="N71" s="3"/>
      <c r="O71" s="3"/>
      <c r="P71" s="3"/>
      <c r="Q71" s="3"/>
      <c r="R71" s="3"/>
      <c r="S71" s="3"/>
      <c r="T71" s="3"/>
      <c r="U71" s="3"/>
      <c r="V71" s="3"/>
    </row>
    <row r="72" spans="1:22" x14ac:dyDescent="0.25">
      <c r="A72" s="11"/>
      <c r="B72" s="3"/>
      <c r="C72" s="57"/>
      <c r="D72" s="3"/>
      <c r="E72" s="3"/>
      <c r="F72" s="3"/>
      <c r="G72" s="3"/>
      <c r="H72" s="3"/>
      <c r="I72" s="3"/>
      <c r="J72" s="3"/>
      <c r="K72" s="3"/>
      <c r="L72" s="3"/>
      <c r="M72" s="3"/>
      <c r="N72" s="3"/>
      <c r="O72" s="3"/>
      <c r="P72" s="3"/>
      <c r="Q72" s="3"/>
      <c r="R72" s="3"/>
      <c r="S72" s="3"/>
      <c r="T72" s="3"/>
      <c r="U72" s="3"/>
      <c r="V72" s="3"/>
    </row>
    <row r="73" spans="1:22" x14ac:dyDescent="0.25">
      <c r="A73" s="11"/>
      <c r="B73" s="3"/>
      <c r="C73" s="57"/>
      <c r="D73" s="3"/>
      <c r="E73" s="3"/>
      <c r="F73" s="3"/>
      <c r="G73" s="3"/>
      <c r="H73" s="3"/>
      <c r="I73" s="3"/>
      <c r="J73" s="3"/>
      <c r="K73" s="3"/>
      <c r="L73" s="3"/>
      <c r="M73" s="3"/>
      <c r="N73" s="3"/>
      <c r="O73" s="3"/>
      <c r="P73" s="3"/>
      <c r="Q73" s="3"/>
      <c r="R73" s="3"/>
      <c r="S73" s="3"/>
      <c r="T73" s="3"/>
      <c r="U73" s="3"/>
      <c r="V73" s="3"/>
    </row>
    <row r="74" spans="1:22" x14ac:dyDescent="0.25">
      <c r="A74" s="11"/>
      <c r="B74" s="3"/>
      <c r="C74" s="57"/>
      <c r="D74" s="3"/>
      <c r="E74" s="3"/>
      <c r="F74" s="3"/>
      <c r="G74" s="3"/>
      <c r="H74" s="3"/>
      <c r="I74" s="3"/>
      <c r="J74" s="3"/>
      <c r="K74" s="3"/>
      <c r="L74" s="3"/>
      <c r="M74" s="3"/>
      <c r="N74" s="3"/>
      <c r="O74" s="3"/>
      <c r="P74" s="3"/>
      <c r="Q74" s="3"/>
      <c r="R74" s="3"/>
      <c r="S74" s="3"/>
      <c r="T74" s="3"/>
      <c r="U74" s="3"/>
      <c r="V74" s="3"/>
    </row>
    <row r="75" spans="1:22" x14ac:dyDescent="0.25">
      <c r="A75" s="11"/>
      <c r="B75" s="3"/>
      <c r="C75" s="57"/>
      <c r="D75" s="3"/>
      <c r="E75" s="3"/>
      <c r="F75" s="3"/>
      <c r="G75" s="3"/>
      <c r="H75" s="3"/>
      <c r="I75" s="3"/>
      <c r="J75" s="3"/>
      <c r="K75" s="3"/>
      <c r="L75" s="3"/>
      <c r="M75" s="3"/>
      <c r="N75" s="3"/>
      <c r="O75" s="3"/>
      <c r="P75" s="3"/>
      <c r="Q75" s="3"/>
      <c r="R75" s="3"/>
      <c r="S75" s="3"/>
      <c r="T75" s="3"/>
      <c r="U75" s="3"/>
      <c r="V75" s="3"/>
    </row>
    <row r="76" spans="1:22" x14ac:dyDescent="0.25">
      <c r="A76" s="11"/>
      <c r="B76" s="3"/>
      <c r="C76" s="57"/>
      <c r="D76" s="3"/>
      <c r="E76" s="3"/>
      <c r="F76" s="3"/>
      <c r="G76" s="3"/>
      <c r="H76" s="3"/>
      <c r="I76" s="3"/>
      <c r="J76" s="3"/>
      <c r="K76" s="3"/>
      <c r="L76" s="3"/>
      <c r="M76" s="3"/>
      <c r="N76" s="3"/>
      <c r="O76" s="3"/>
      <c r="P76" s="3"/>
      <c r="Q76" s="3"/>
      <c r="R76" s="3"/>
      <c r="S76" s="3"/>
      <c r="T76" s="3"/>
      <c r="U76" s="3"/>
      <c r="V76" s="3"/>
    </row>
    <row r="77" spans="1:22" x14ac:dyDescent="0.25">
      <c r="A77" s="11"/>
      <c r="B77" s="3"/>
      <c r="C77" s="57"/>
      <c r="D77" s="3"/>
      <c r="E77" s="3"/>
      <c r="F77" s="3"/>
      <c r="G77" s="3"/>
      <c r="H77" s="3"/>
      <c r="I77" s="3"/>
      <c r="J77" s="3"/>
      <c r="K77" s="3"/>
      <c r="L77" s="3"/>
      <c r="M77" s="3"/>
      <c r="N77" s="3"/>
      <c r="O77" s="3"/>
      <c r="P77" s="3"/>
      <c r="Q77" s="3"/>
      <c r="R77" s="3"/>
      <c r="S77" s="3"/>
      <c r="T77" s="3"/>
      <c r="U77" s="3"/>
      <c r="V77" s="3"/>
    </row>
    <row r="78" spans="1:22" x14ac:dyDescent="0.25">
      <c r="A78" s="11"/>
      <c r="B78" s="3"/>
      <c r="C78" s="57"/>
      <c r="D78" s="3"/>
      <c r="E78" s="3"/>
      <c r="F78" s="3"/>
      <c r="G78" s="3"/>
      <c r="H78" s="3"/>
      <c r="I78" s="3"/>
      <c r="J78" s="3"/>
      <c r="K78" s="3"/>
      <c r="L78" s="3"/>
      <c r="M78" s="3"/>
      <c r="N78" s="3"/>
      <c r="O78" s="3"/>
      <c r="P78" s="3"/>
      <c r="Q78" s="3"/>
      <c r="R78" s="3"/>
      <c r="S78" s="3"/>
      <c r="T78" s="3"/>
      <c r="U78" s="3"/>
      <c r="V78" s="3"/>
    </row>
    <row r="79" spans="1:22" x14ac:dyDescent="0.25">
      <c r="A79" s="11"/>
      <c r="B79" s="3"/>
      <c r="C79" s="57"/>
      <c r="D79" s="3"/>
      <c r="E79" s="3"/>
      <c r="F79" s="3"/>
      <c r="G79" s="3"/>
      <c r="H79" s="3"/>
      <c r="I79" s="3"/>
      <c r="J79" s="3"/>
      <c r="K79" s="3"/>
      <c r="L79" s="3"/>
      <c r="M79" s="3"/>
      <c r="N79" s="3"/>
      <c r="O79" s="3"/>
      <c r="P79" s="3"/>
      <c r="Q79" s="3"/>
      <c r="R79" s="3"/>
      <c r="S79" s="3"/>
      <c r="T79" s="3"/>
      <c r="U79" s="3"/>
      <c r="V79" s="3"/>
    </row>
    <row r="80" spans="1:22" x14ac:dyDescent="0.25">
      <c r="A80" s="11"/>
      <c r="B80" s="3"/>
      <c r="C80" s="57"/>
      <c r="D80" s="3"/>
      <c r="E80" s="3"/>
      <c r="F80" s="3"/>
      <c r="G80" s="3"/>
      <c r="H80" s="3"/>
      <c r="I80" s="3"/>
      <c r="J80" s="3"/>
      <c r="K80" s="3"/>
      <c r="L80" s="3"/>
      <c r="M80" s="3"/>
      <c r="N80" s="3"/>
      <c r="O80" s="3"/>
      <c r="P80" s="3"/>
      <c r="Q80" s="3"/>
      <c r="R80" s="3"/>
      <c r="S80" s="3"/>
      <c r="T80" s="3"/>
      <c r="U80" s="3"/>
      <c r="V80" s="3"/>
    </row>
    <row r="81" spans="1:22" x14ac:dyDescent="0.25">
      <c r="A81" s="11"/>
      <c r="B81" s="3"/>
      <c r="C81" s="57"/>
      <c r="D81" s="3"/>
      <c r="E81" s="3"/>
      <c r="F81" s="3"/>
      <c r="G81" s="3"/>
      <c r="H81" s="3"/>
      <c r="I81" s="3"/>
      <c r="J81" s="3"/>
      <c r="K81" s="3"/>
      <c r="L81" s="3"/>
      <c r="M81" s="3"/>
      <c r="N81" s="3"/>
      <c r="O81" s="3"/>
      <c r="P81" s="3"/>
      <c r="Q81" s="3"/>
      <c r="R81" s="3"/>
      <c r="S81" s="3"/>
      <c r="T81" s="3"/>
      <c r="U81" s="3"/>
      <c r="V81" s="3"/>
    </row>
    <row r="82" spans="1:22" x14ac:dyDescent="0.25">
      <c r="A82" s="11"/>
      <c r="B82" s="3"/>
      <c r="C82" s="57"/>
      <c r="D82" s="3"/>
      <c r="E82" s="3"/>
      <c r="F82" s="3"/>
      <c r="G82" s="3"/>
      <c r="H82" s="3"/>
      <c r="I82" s="3"/>
      <c r="J82" s="3"/>
      <c r="K82" s="3"/>
      <c r="L82" s="3"/>
      <c r="M82" s="3"/>
      <c r="N82" s="3"/>
      <c r="O82" s="3"/>
      <c r="P82" s="3"/>
      <c r="Q82" s="3"/>
      <c r="R82" s="3"/>
      <c r="S82" s="3"/>
      <c r="T82" s="3"/>
      <c r="U82" s="3"/>
      <c r="V82" s="3"/>
    </row>
    <row r="83" spans="1:22" x14ac:dyDescent="0.25">
      <c r="A83" s="11"/>
      <c r="B83" s="3"/>
      <c r="C83" s="57"/>
      <c r="D83" s="3"/>
      <c r="E83" s="3"/>
      <c r="F83" s="3"/>
      <c r="G83" s="3"/>
      <c r="H83" s="3"/>
      <c r="I83" s="3"/>
      <c r="J83" s="3"/>
      <c r="K83" s="3"/>
      <c r="L83" s="3"/>
      <c r="M83" s="3"/>
      <c r="N83" s="3"/>
      <c r="O83" s="3"/>
      <c r="P83" s="3"/>
      <c r="Q83" s="3"/>
      <c r="R83" s="3"/>
      <c r="S83" s="3"/>
      <c r="T83" s="3"/>
      <c r="U83" s="3"/>
      <c r="V83" s="3"/>
    </row>
    <row r="84" spans="1:22" x14ac:dyDescent="0.25">
      <c r="A84" s="11"/>
      <c r="B84" s="3"/>
      <c r="C84" s="57"/>
      <c r="D84" s="3"/>
      <c r="E84" s="3"/>
      <c r="F84" s="3"/>
      <c r="G84" s="3"/>
      <c r="H84" s="3"/>
      <c r="I84" s="3"/>
      <c r="J84" s="3"/>
      <c r="K84" s="3"/>
      <c r="L84" s="3"/>
      <c r="M84" s="3"/>
      <c r="N84" s="3"/>
      <c r="O84" s="3"/>
      <c r="P84" s="3"/>
      <c r="Q84" s="3"/>
      <c r="R84" s="3"/>
      <c r="S84" s="3"/>
      <c r="T84" s="3"/>
      <c r="U84" s="3"/>
      <c r="V84" s="3"/>
    </row>
    <row r="85" spans="1:22" x14ac:dyDescent="0.25">
      <c r="A85" s="11"/>
      <c r="B85" s="3"/>
      <c r="C85" s="57"/>
      <c r="D85" s="3"/>
      <c r="E85" s="3"/>
      <c r="F85" s="3"/>
      <c r="G85" s="3"/>
      <c r="H85" s="3"/>
      <c r="I85" s="3"/>
      <c r="J85" s="3"/>
      <c r="K85" s="3"/>
      <c r="L85" s="3"/>
      <c r="M85" s="3"/>
      <c r="N85" s="3"/>
      <c r="O85" s="3"/>
      <c r="P85" s="3"/>
      <c r="Q85" s="3"/>
      <c r="R85" s="3"/>
      <c r="S85" s="3"/>
      <c r="T85" s="3"/>
      <c r="U85" s="3"/>
      <c r="V85" s="3"/>
    </row>
    <row r="86" spans="1:22" x14ac:dyDescent="0.25">
      <c r="A86" s="11"/>
      <c r="B86" s="3"/>
      <c r="C86" s="57"/>
      <c r="D86" s="3"/>
      <c r="E86" s="3"/>
      <c r="F86" s="3"/>
      <c r="G86" s="3"/>
      <c r="H86" s="3"/>
      <c r="I86" s="3"/>
      <c r="J86" s="3"/>
      <c r="K86" s="3"/>
      <c r="L86" s="3"/>
      <c r="M86" s="3"/>
      <c r="N86" s="3"/>
      <c r="O86" s="3"/>
      <c r="P86" s="3"/>
      <c r="Q86" s="3"/>
      <c r="R86" s="3"/>
      <c r="S86" s="3"/>
      <c r="T86" s="3"/>
      <c r="U86" s="3"/>
      <c r="V86" s="3"/>
    </row>
    <row r="87" spans="1:22" x14ac:dyDescent="0.25">
      <c r="A87" s="11"/>
      <c r="B87" s="3"/>
      <c r="C87" s="57"/>
      <c r="D87" s="3"/>
      <c r="E87" s="3"/>
      <c r="F87" s="3"/>
      <c r="G87" s="3"/>
      <c r="H87" s="3"/>
      <c r="I87" s="3"/>
      <c r="J87" s="3"/>
      <c r="K87" s="3"/>
      <c r="L87" s="3"/>
      <c r="M87" s="3"/>
      <c r="N87" s="3"/>
      <c r="O87" s="3"/>
      <c r="P87" s="3"/>
      <c r="Q87" s="3"/>
      <c r="R87" s="3"/>
      <c r="S87" s="3"/>
      <c r="T87" s="3"/>
      <c r="U87" s="3"/>
      <c r="V87" s="3"/>
    </row>
    <row r="88" spans="1:22" x14ac:dyDescent="0.25">
      <c r="A88" s="11"/>
      <c r="B88" s="3"/>
      <c r="C88" s="57"/>
      <c r="D88" s="3"/>
      <c r="E88" s="3"/>
      <c r="F88" s="3"/>
      <c r="G88" s="3"/>
      <c r="H88" s="3"/>
      <c r="I88" s="3"/>
      <c r="J88" s="3"/>
      <c r="K88" s="3"/>
      <c r="L88" s="3"/>
      <c r="M88" s="3"/>
      <c r="N88" s="3"/>
      <c r="O88" s="3"/>
      <c r="P88" s="3"/>
      <c r="Q88" s="3"/>
      <c r="R88" s="3"/>
      <c r="S88" s="3"/>
      <c r="T88" s="3"/>
      <c r="U88" s="3"/>
      <c r="V88" s="3"/>
    </row>
    <row r="89" spans="1:22" x14ac:dyDescent="0.25">
      <c r="A89" s="11"/>
      <c r="B89" s="3"/>
      <c r="C89" s="57"/>
      <c r="D89" s="3"/>
      <c r="E89" s="3"/>
      <c r="F89" s="3"/>
      <c r="G89" s="3"/>
      <c r="H89" s="3"/>
      <c r="I89" s="3"/>
      <c r="J89" s="3"/>
      <c r="K89" s="3"/>
      <c r="L89" s="3"/>
      <c r="M89" s="3"/>
      <c r="N89" s="3"/>
      <c r="O89" s="3"/>
      <c r="P89" s="3"/>
      <c r="Q89" s="3"/>
      <c r="R89" s="3"/>
      <c r="S89" s="3"/>
      <c r="T89" s="3"/>
      <c r="U89" s="3"/>
      <c r="V89" s="3"/>
    </row>
    <row r="90" spans="1:22" x14ac:dyDescent="0.25">
      <c r="A90" s="11"/>
      <c r="B90" s="3"/>
      <c r="C90" s="57"/>
      <c r="D90" s="3"/>
      <c r="E90" s="3"/>
      <c r="F90" s="3"/>
      <c r="G90" s="3"/>
      <c r="H90" s="3"/>
      <c r="I90" s="3"/>
      <c r="J90" s="3"/>
      <c r="K90" s="3"/>
      <c r="L90" s="3"/>
      <c r="M90" s="3"/>
      <c r="N90" s="3"/>
      <c r="O90" s="3"/>
      <c r="P90" s="3"/>
      <c r="Q90" s="3"/>
      <c r="R90" s="3"/>
      <c r="S90" s="3"/>
      <c r="T90" s="3"/>
      <c r="U90" s="3"/>
      <c r="V90" s="3"/>
    </row>
    <row r="91" spans="1:22" x14ac:dyDescent="0.25">
      <c r="A91" s="11"/>
      <c r="B91" s="3"/>
      <c r="C91" s="57"/>
      <c r="D91" s="3"/>
      <c r="E91" s="3"/>
      <c r="F91" s="3"/>
      <c r="G91" s="3"/>
      <c r="H91" s="3"/>
      <c r="I91" s="3"/>
      <c r="J91" s="3"/>
      <c r="K91" s="3"/>
      <c r="L91" s="3"/>
      <c r="M91" s="3"/>
      <c r="N91" s="3"/>
      <c r="O91" s="3"/>
      <c r="P91" s="3"/>
      <c r="Q91" s="3"/>
      <c r="R91" s="3"/>
      <c r="S91" s="3"/>
      <c r="T91" s="3"/>
      <c r="U91" s="3"/>
      <c r="V91" s="3"/>
    </row>
    <row r="92" spans="1:22" x14ac:dyDescent="0.25">
      <c r="A92" s="11"/>
      <c r="B92" s="3"/>
      <c r="C92" s="57"/>
      <c r="D92" s="3"/>
      <c r="E92" s="3"/>
      <c r="F92" s="3"/>
      <c r="G92" s="3"/>
      <c r="H92" s="3"/>
      <c r="I92" s="3"/>
      <c r="J92" s="3"/>
      <c r="K92" s="3"/>
      <c r="L92" s="3"/>
      <c r="M92" s="3"/>
      <c r="N92" s="3"/>
      <c r="O92" s="3"/>
      <c r="P92" s="3"/>
      <c r="Q92" s="3"/>
      <c r="R92" s="3"/>
      <c r="S92" s="3"/>
      <c r="T92" s="3"/>
      <c r="U92" s="3"/>
      <c r="V92" s="3"/>
    </row>
    <row r="93" spans="1:22" x14ac:dyDescent="0.25">
      <c r="A93" s="11"/>
      <c r="B93" s="3"/>
      <c r="C93" s="57"/>
      <c r="D93" s="3"/>
      <c r="E93" s="3"/>
      <c r="F93" s="3"/>
      <c r="G93" s="3"/>
      <c r="H93" s="3"/>
      <c r="I93" s="3"/>
      <c r="J93" s="3"/>
      <c r="K93" s="3"/>
      <c r="L93" s="3"/>
      <c r="M93" s="3"/>
      <c r="N93" s="3"/>
      <c r="O93" s="3"/>
      <c r="P93" s="3"/>
      <c r="Q93" s="3"/>
      <c r="R93" s="3"/>
      <c r="S93" s="3"/>
      <c r="T93" s="3"/>
      <c r="U93" s="3"/>
      <c r="V93" s="3"/>
    </row>
    <row r="94" spans="1:22" x14ac:dyDescent="0.25">
      <c r="A94" s="11"/>
      <c r="B94" s="3"/>
      <c r="C94" s="57"/>
      <c r="D94" s="3"/>
      <c r="E94" s="3"/>
      <c r="F94" s="3"/>
      <c r="G94" s="3"/>
      <c r="H94" s="3"/>
      <c r="I94" s="3"/>
      <c r="J94" s="3"/>
      <c r="K94" s="3"/>
      <c r="L94" s="3"/>
      <c r="M94" s="3"/>
      <c r="N94" s="3"/>
      <c r="O94" s="3"/>
      <c r="P94" s="3"/>
      <c r="Q94" s="3"/>
      <c r="R94" s="3"/>
      <c r="S94" s="3"/>
      <c r="T94" s="3"/>
      <c r="U94" s="3"/>
      <c r="V94" s="3"/>
    </row>
    <row r="95" spans="1:22" x14ac:dyDescent="0.25">
      <c r="A95" s="11"/>
      <c r="B95" s="3"/>
      <c r="C95" s="57"/>
      <c r="D95" s="3"/>
      <c r="E95" s="3"/>
      <c r="F95" s="3"/>
      <c r="G95" s="3"/>
      <c r="H95" s="3"/>
      <c r="I95" s="3"/>
      <c r="J95" s="3"/>
      <c r="K95" s="3"/>
      <c r="L95" s="3"/>
      <c r="M95" s="3"/>
      <c r="N95" s="3"/>
      <c r="O95" s="3"/>
      <c r="P95" s="3"/>
      <c r="Q95" s="3"/>
      <c r="R95" s="3"/>
      <c r="S95" s="3"/>
      <c r="T95" s="3"/>
      <c r="U95" s="3"/>
      <c r="V95" s="3"/>
    </row>
    <row r="96" spans="1:22" x14ac:dyDescent="0.25">
      <c r="A96" s="11"/>
      <c r="B96" s="3"/>
      <c r="C96" s="57"/>
      <c r="D96" s="3"/>
      <c r="E96" s="3"/>
      <c r="F96" s="3"/>
      <c r="G96" s="3"/>
      <c r="H96" s="3"/>
      <c r="I96" s="3"/>
      <c r="J96" s="3"/>
      <c r="K96" s="3"/>
      <c r="L96" s="3"/>
      <c r="M96" s="3"/>
      <c r="N96" s="3"/>
      <c r="O96" s="3"/>
      <c r="P96" s="3"/>
      <c r="Q96" s="3"/>
      <c r="R96" s="3"/>
      <c r="S96" s="3"/>
      <c r="T96" s="3"/>
      <c r="U96" s="3"/>
      <c r="V96" s="3"/>
    </row>
    <row r="97" spans="1:22" x14ac:dyDescent="0.25">
      <c r="A97" s="11"/>
      <c r="B97" s="3"/>
      <c r="C97" s="57"/>
      <c r="D97" s="3"/>
      <c r="E97" s="3"/>
      <c r="F97" s="3"/>
      <c r="G97" s="3"/>
      <c r="H97" s="3"/>
      <c r="I97" s="3"/>
      <c r="J97" s="3"/>
      <c r="K97" s="3"/>
      <c r="L97" s="3"/>
      <c r="M97" s="3"/>
      <c r="N97" s="3"/>
      <c r="O97" s="3"/>
      <c r="P97" s="3"/>
      <c r="Q97" s="3"/>
      <c r="R97" s="3"/>
      <c r="S97" s="3"/>
      <c r="T97" s="3"/>
      <c r="U97" s="3"/>
      <c r="V97" s="3"/>
    </row>
    <row r="98" spans="1:22" x14ac:dyDescent="0.25">
      <c r="A98" s="11"/>
      <c r="B98" s="3"/>
      <c r="C98" s="57"/>
      <c r="D98" s="3"/>
      <c r="E98" s="3"/>
      <c r="F98" s="3"/>
      <c r="G98" s="3"/>
      <c r="H98" s="3"/>
      <c r="I98" s="3"/>
      <c r="J98" s="3"/>
      <c r="K98" s="3"/>
      <c r="L98" s="3"/>
      <c r="M98" s="3"/>
      <c r="N98" s="3"/>
      <c r="O98" s="3"/>
      <c r="P98" s="3"/>
      <c r="Q98" s="3"/>
      <c r="R98" s="3"/>
      <c r="S98" s="3"/>
      <c r="T98" s="3"/>
      <c r="U98" s="3"/>
      <c r="V98" s="3"/>
    </row>
    <row r="99" spans="1:22" x14ac:dyDescent="0.25">
      <c r="A99" s="11"/>
      <c r="B99" s="3"/>
      <c r="C99" s="57"/>
      <c r="D99" s="3"/>
      <c r="E99" s="3"/>
      <c r="F99" s="3"/>
      <c r="G99" s="3"/>
      <c r="H99" s="3"/>
      <c r="I99" s="3"/>
      <c r="J99" s="3"/>
      <c r="K99" s="3"/>
      <c r="L99" s="3"/>
      <c r="M99" s="3"/>
      <c r="N99" s="3"/>
      <c r="O99" s="3"/>
      <c r="P99" s="3"/>
      <c r="Q99" s="3"/>
      <c r="R99" s="3"/>
      <c r="S99" s="3"/>
      <c r="T99" s="3"/>
      <c r="U99" s="3"/>
      <c r="V99" s="3"/>
    </row>
    <row r="100" spans="1:22" x14ac:dyDescent="0.25">
      <c r="A100" s="11"/>
      <c r="B100" s="3"/>
      <c r="C100" s="57"/>
      <c r="D100" s="3"/>
      <c r="E100" s="3"/>
      <c r="F100" s="3"/>
      <c r="G100" s="3"/>
      <c r="H100" s="3"/>
      <c r="I100" s="3"/>
      <c r="J100" s="3"/>
      <c r="K100" s="3"/>
      <c r="L100" s="3"/>
      <c r="M100" s="3"/>
      <c r="N100" s="3"/>
      <c r="O100" s="3"/>
      <c r="P100" s="3"/>
      <c r="Q100" s="3"/>
      <c r="R100" s="3"/>
      <c r="S100" s="3"/>
      <c r="T100" s="3"/>
      <c r="U100" s="3"/>
      <c r="V100" s="3"/>
    </row>
    <row r="101" spans="1:22" x14ac:dyDescent="0.25">
      <c r="A101" s="11"/>
      <c r="B101" s="3"/>
      <c r="C101" s="57"/>
      <c r="D101" s="3"/>
      <c r="E101" s="3"/>
      <c r="F101" s="3"/>
      <c r="G101" s="3"/>
      <c r="H101" s="3"/>
      <c r="I101" s="3"/>
      <c r="J101" s="3"/>
      <c r="K101" s="3"/>
      <c r="L101" s="3"/>
      <c r="M101" s="3"/>
      <c r="N101" s="3"/>
      <c r="O101" s="3"/>
      <c r="P101" s="3"/>
      <c r="Q101" s="3"/>
      <c r="R101" s="3"/>
      <c r="S101" s="3"/>
      <c r="T101" s="3"/>
      <c r="U101" s="3"/>
      <c r="V101" s="3"/>
    </row>
    <row r="102" spans="1:22" x14ac:dyDescent="0.25">
      <c r="A102" s="11"/>
      <c r="B102" s="3"/>
      <c r="C102" s="57"/>
      <c r="D102" s="3"/>
      <c r="E102" s="3"/>
      <c r="F102" s="3"/>
      <c r="G102" s="3"/>
      <c r="H102" s="3"/>
      <c r="I102" s="3"/>
      <c r="J102" s="3"/>
      <c r="K102" s="3"/>
      <c r="L102" s="3"/>
      <c r="M102" s="3"/>
      <c r="N102" s="3"/>
      <c r="O102" s="3"/>
      <c r="P102" s="3"/>
      <c r="Q102" s="3"/>
      <c r="R102" s="3"/>
      <c r="S102" s="3"/>
      <c r="T102" s="3"/>
      <c r="U102" s="3"/>
      <c r="V102" s="3"/>
    </row>
    <row r="103" spans="1:22" x14ac:dyDescent="0.25">
      <c r="A103" s="11"/>
      <c r="B103" s="3"/>
      <c r="C103" s="57"/>
      <c r="D103" s="3"/>
      <c r="E103" s="3"/>
      <c r="F103" s="3"/>
      <c r="G103" s="3"/>
      <c r="H103" s="3"/>
      <c r="I103" s="3"/>
      <c r="J103" s="3"/>
      <c r="K103" s="3"/>
      <c r="L103" s="3"/>
      <c r="M103" s="3"/>
      <c r="N103" s="3"/>
      <c r="O103" s="3"/>
      <c r="P103" s="3"/>
      <c r="Q103" s="3"/>
      <c r="R103" s="3"/>
      <c r="S103" s="3"/>
      <c r="T103" s="3"/>
      <c r="U103" s="3"/>
      <c r="V103" s="3"/>
    </row>
    <row r="104" spans="1:22" x14ac:dyDescent="0.25">
      <c r="A104" s="11"/>
      <c r="B104" s="3"/>
      <c r="C104" s="57"/>
      <c r="D104" s="3"/>
      <c r="E104" s="3"/>
      <c r="F104" s="3"/>
      <c r="G104" s="3"/>
      <c r="H104" s="3"/>
      <c r="I104" s="3"/>
      <c r="J104" s="3"/>
      <c r="K104" s="3"/>
      <c r="L104" s="3"/>
      <c r="M104" s="3"/>
      <c r="N104" s="3"/>
      <c r="O104" s="3"/>
      <c r="P104" s="3"/>
      <c r="Q104" s="3"/>
      <c r="R104" s="3"/>
      <c r="S104" s="3"/>
      <c r="T104" s="3"/>
      <c r="U104" s="3"/>
      <c r="V104" s="3"/>
    </row>
    <row r="105" spans="1:22" x14ac:dyDescent="0.25">
      <c r="A105" s="11"/>
      <c r="B105" s="3"/>
      <c r="C105" s="57"/>
      <c r="D105" s="3"/>
      <c r="E105" s="3"/>
      <c r="F105" s="3"/>
      <c r="G105" s="3"/>
      <c r="H105" s="3"/>
      <c r="I105" s="3"/>
      <c r="J105" s="3"/>
      <c r="K105" s="3"/>
      <c r="L105" s="3"/>
      <c r="M105" s="3"/>
      <c r="N105" s="3"/>
      <c r="O105" s="3"/>
      <c r="P105" s="3"/>
      <c r="Q105" s="3"/>
      <c r="R105" s="3"/>
      <c r="S105" s="3"/>
      <c r="T105" s="3"/>
      <c r="U105" s="3"/>
      <c r="V105" s="3"/>
    </row>
    <row r="106" spans="1:22" x14ac:dyDescent="0.25">
      <c r="A106" s="11"/>
      <c r="B106" s="3"/>
      <c r="C106" s="57"/>
      <c r="D106" s="3"/>
      <c r="E106" s="3"/>
      <c r="F106" s="3"/>
      <c r="G106" s="3"/>
      <c r="H106" s="3"/>
      <c r="I106" s="3"/>
      <c r="J106" s="3"/>
      <c r="K106" s="3"/>
      <c r="L106" s="3"/>
      <c r="M106" s="3"/>
      <c r="N106" s="3"/>
      <c r="O106" s="3"/>
      <c r="P106" s="3"/>
      <c r="Q106" s="3"/>
      <c r="R106" s="3"/>
      <c r="S106" s="3"/>
      <c r="T106" s="3"/>
      <c r="U106" s="3"/>
      <c r="V106" s="3"/>
    </row>
    <row r="107" spans="1:22" x14ac:dyDescent="0.25">
      <c r="A107" s="11"/>
      <c r="B107" s="3"/>
      <c r="C107" s="57"/>
      <c r="D107" s="3"/>
      <c r="E107" s="3"/>
      <c r="F107" s="3"/>
      <c r="G107" s="3"/>
      <c r="H107" s="3"/>
      <c r="I107" s="3"/>
      <c r="J107" s="3"/>
      <c r="K107" s="3"/>
      <c r="L107" s="3"/>
      <c r="M107" s="3"/>
      <c r="N107" s="3"/>
      <c r="O107" s="3"/>
      <c r="P107" s="3"/>
      <c r="Q107" s="3"/>
      <c r="R107" s="3"/>
      <c r="S107" s="3"/>
      <c r="T107" s="3"/>
      <c r="U107" s="3"/>
      <c r="V107" s="3"/>
    </row>
    <row r="108" spans="1:22" x14ac:dyDescent="0.25">
      <c r="A108" s="11"/>
      <c r="B108" s="3"/>
      <c r="C108" s="57"/>
      <c r="D108" s="3"/>
      <c r="E108" s="3"/>
      <c r="F108" s="3"/>
      <c r="G108" s="3"/>
      <c r="H108" s="3"/>
      <c r="I108" s="3"/>
      <c r="J108" s="3"/>
      <c r="K108" s="3"/>
      <c r="L108" s="3"/>
      <c r="M108" s="3"/>
      <c r="N108" s="3"/>
      <c r="O108" s="3"/>
      <c r="P108" s="3"/>
      <c r="Q108" s="3"/>
      <c r="R108" s="3"/>
      <c r="S108" s="3"/>
      <c r="T108" s="3"/>
      <c r="U108" s="3"/>
      <c r="V108" s="3"/>
    </row>
    <row r="109" spans="1:22" x14ac:dyDescent="0.25">
      <c r="A109" s="11"/>
      <c r="B109" s="3"/>
      <c r="C109" s="57"/>
      <c r="D109" s="3"/>
      <c r="E109" s="3"/>
      <c r="F109" s="3"/>
      <c r="G109" s="3"/>
      <c r="H109" s="3"/>
      <c r="I109" s="3"/>
      <c r="J109" s="3"/>
      <c r="K109" s="3"/>
      <c r="L109" s="3"/>
      <c r="M109" s="3"/>
      <c r="N109" s="3"/>
      <c r="O109" s="3"/>
      <c r="P109" s="3"/>
      <c r="Q109" s="3"/>
      <c r="R109" s="3"/>
      <c r="S109" s="3"/>
      <c r="T109" s="3"/>
      <c r="U109" s="3"/>
      <c r="V109" s="3"/>
    </row>
    <row r="110" spans="1:22" x14ac:dyDescent="0.25">
      <c r="A110" s="11"/>
      <c r="B110" s="3"/>
      <c r="C110" s="57"/>
      <c r="D110" s="3"/>
      <c r="E110" s="3"/>
      <c r="F110" s="3"/>
      <c r="G110" s="3"/>
      <c r="H110" s="3"/>
      <c r="I110" s="3"/>
      <c r="J110" s="3"/>
      <c r="K110" s="3"/>
      <c r="L110" s="3"/>
      <c r="M110" s="3"/>
      <c r="N110" s="3"/>
      <c r="O110" s="3"/>
      <c r="P110" s="3"/>
      <c r="Q110" s="3"/>
      <c r="R110" s="3"/>
      <c r="S110" s="3"/>
      <c r="T110" s="3"/>
      <c r="U110" s="3"/>
      <c r="V110" s="3"/>
    </row>
    <row r="111" spans="1:22" x14ac:dyDescent="0.25">
      <c r="A111" s="11"/>
      <c r="B111" s="3"/>
      <c r="C111" s="57"/>
      <c r="D111" s="3"/>
      <c r="E111" s="3"/>
      <c r="F111" s="3"/>
      <c r="G111" s="3"/>
      <c r="H111" s="3"/>
      <c r="I111" s="3"/>
      <c r="J111" s="3"/>
      <c r="K111" s="3"/>
      <c r="L111" s="3"/>
      <c r="M111" s="3"/>
      <c r="N111" s="3"/>
      <c r="O111" s="3"/>
      <c r="P111" s="3"/>
      <c r="Q111" s="3"/>
      <c r="R111" s="3"/>
      <c r="S111" s="3"/>
      <c r="T111" s="3"/>
      <c r="U111" s="3"/>
      <c r="V111" s="3"/>
    </row>
    <row r="112" spans="1:22" x14ac:dyDescent="0.25">
      <c r="A112" s="11"/>
      <c r="B112" s="3"/>
      <c r="C112" s="57"/>
      <c r="D112" s="3"/>
      <c r="E112" s="3"/>
      <c r="F112" s="3"/>
      <c r="G112" s="3"/>
      <c r="H112" s="3"/>
      <c r="I112" s="3"/>
      <c r="J112" s="3"/>
      <c r="K112" s="3"/>
      <c r="L112" s="3"/>
      <c r="M112" s="3"/>
      <c r="N112" s="3"/>
      <c r="O112" s="3"/>
      <c r="P112" s="3"/>
      <c r="Q112" s="3"/>
      <c r="R112" s="3"/>
      <c r="S112" s="3"/>
      <c r="T112" s="3"/>
      <c r="U112" s="3"/>
      <c r="V112" s="3"/>
    </row>
    <row r="113" spans="1:22" x14ac:dyDescent="0.25">
      <c r="A113" s="11"/>
      <c r="B113" s="3"/>
      <c r="C113" s="57"/>
      <c r="D113" s="3"/>
      <c r="E113" s="3"/>
      <c r="F113" s="3"/>
      <c r="G113" s="3"/>
      <c r="H113" s="3"/>
      <c r="I113" s="3"/>
      <c r="J113" s="3"/>
      <c r="K113" s="3"/>
      <c r="L113" s="3"/>
      <c r="M113" s="3"/>
      <c r="N113" s="3"/>
      <c r="O113" s="3"/>
      <c r="P113" s="3"/>
      <c r="Q113" s="3"/>
      <c r="R113" s="3"/>
      <c r="S113" s="3"/>
      <c r="T113" s="3"/>
      <c r="U113" s="3"/>
      <c r="V113" s="3"/>
    </row>
    <row r="114" spans="1:22" x14ac:dyDescent="0.25">
      <c r="A114" s="11"/>
      <c r="B114" s="3"/>
      <c r="C114" s="57"/>
      <c r="D114" s="3"/>
      <c r="E114" s="3"/>
      <c r="F114" s="3"/>
      <c r="G114" s="3"/>
      <c r="H114" s="3"/>
      <c r="I114" s="3"/>
      <c r="J114" s="3"/>
      <c r="K114" s="3"/>
      <c r="L114" s="3"/>
      <c r="M114" s="3"/>
      <c r="N114" s="3"/>
      <c r="O114" s="3"/>
      <c r="P114" s="3"/>
      <c r="Q114" s="3"/>
      <c r="R114" s="3"/>
      <c r="S114" s="3"/>
      <c r="T114" s="3"/>
      <c r="U114" s="3"/>
      <c r="V114" s="3"/>
    </row>
    <row r="115" spans="1:22" x14ac:dyDescent="0.25">
      <c r="A115" s="11"/>
      <c r="B115" s="3"/>
      <c r="C115" s="57"/>
      <c r="D115" s="3"/>
      <c r="E115" s="3"/>
      <c r="F115" s="3"/>
      <c r="G115" s="3"/>
      <c r="H115" s="3"/>
      <c r="I115" s="3"/>
      <c r="J115" s="3"/>
      <c r="K115" s="3"/>
      <c r="L115" s="3"/>
      <c r="M115" s="3"/>
      <c r="N115" s="3"/>
      <c r="O115" s="3"/>
      <c r="P115" s="3"/>
      <c r="Q115" s="3"/>
      <c r="R115" s="3"/>
      <c r="S115" s="3"/>
      <c r="T115" s="3"/>
      <c r="U115" s="3"/>
      <c r="V115" s="3"/>
    </row>
    <row r="116" spans="1:22" x14ac:dyDescent="0.25">
      <c r="A116" s="11"/>
      <c r="B116" s="3"/>
      <c r="C116" s="57"/>
      <c r="D116" s="3"/>
      <c r="E116" s="3"/>
      <c r="F116" s="3"/>
      <c r="G116" s="3"/>
      <c r="H116" s="3"/>
      <c r="I116" s="3"/>
      <c r="J116" s="3"/>
      <c r="K116" s="3"/>
      <c r="L116" s="3"/>
      <c r="M116" s="3"/>
      <c r="N116" s="3"/>
      <c r="O116" s="3"/>
      <c r="P116" s="3"/>
      <c r="Q116" s="3"/>
      <c r="R116" s="3"/>
      <c r="S116" s="3"/>
      <c r="T116" s="3"/>
      <c r="U116" s="3"/>
      <c r="V116" s="3"/>
    </row>
    <row r="117" spans="1:22" x14ac:dyDescent="0.25">
      <c r="A117" s="11"/>
      <c r="B117" s="3"/>
      <c r="C117" s="57"/>
      <c r="D117" s="3"/>
      <c r="E117" s="3"/>
      <c r="F117" s="3"/>
      <c r="G117" s="3"/>
      <c r="H117" s="3"/>
      <c r="I117" s="3"/>
      <c r="J117" s="3"/>
      <c r="K117" s="3"/>
      <c r="L117" s="3"/>
      <c r="M117" s="3"/>
      <c r="N117" s="3"/>
      <c r="O117" s="3"/>
      <c r="P117" s="3"/>
      <c r="Q117" s="3"/>
      <c r="R117" s="3"/>
      <c r="S117" s="3"/>
      <c r="T117" s="3"/>
      <c r="U117" s="3"/>
      <c r="V117" s="3"/>
    </row>
    <row r="118" spans="1:22" x14ac:dyDescent="0.25">
      <c r="A118" s="11"/>
      <c r="B118" s="3"/>
      <c r="C118" s="57"/>
      <c r="D118" s="3"/>
      <c r="E118" s="3"/>
      <c r="F118" s="3"/>
      <c r="G118" s="3"/>
      <c r="H118" s="3"/>
      <c r="I118" s="3"/>
      <c r="J118" s="3"/>
      <c r="K118" s="3"/>
      <c r="L118" s="3"/>
      <c r="M118" s="3"/>
      <c r="N118" s="3"/>
      <c r="O118" s="3"/>
      <c r="P118" s="3"/>
      <c r="Q118" s="3"/>
      <c r="R118" s="3"/>
      <c r="S118" s="3"/>
      <c r="T118" s="3"/>
      <c r="U118" s="3"/>
      <c r="V118" s="3"/>
    </row>
    <row r="119" spans="1:22" x14ac:dyDescent="0.25">
      <c r="A119" s="11"/>
      <c r="B119" s="3"/>
      <c r="C119" s="57"/>
      <c r="D119" s="3"/>
      <c r="E119" s="3"/>
      <c r="F119" s="3"/>
      <c r="G119" s="3"/>
      <c r="H119" s="3"/>
      <c r="I119" s="3"/>
      <c r="J119" s="3"/>
      <c r="K119" s="3"/>
      <c r="L119" s="3"/>
      <c r="M119" s="3"/>
      <c r="N119" s="3"/>
      <c r="O119" s="3"/>
      <c r="P119" s="3"/>
      <c r="Q119" s="3"/>
      <c r="R119" s="3"/>
      <c r="S119" s="3"/>
      <c r="T119" s="3"/>
      <c r="U119" s="3"/>
      <c r="V119" s="3"/>
    </row>
    <row r="120" spans="1:22" x14ac:dyDescent="0.25">
      <c r="A120" s="11"/>
      <c r="B120" s="3"/>
      <c r="C120" s="57"/>
      <c r="D120" s="3"/>
      <c r="E120" s="3"/>
      <c r="F120" s="3"/>
      <c r="G120" s="3"/>
      <c r="H120" s="3"/>
      <c r="I120" s="3"/>
      <c r="J120" s="3"/>
      <c r="K120" s="3"/>
      <c r="L120" s="3"/>
      <c r="M120" s="3"/>
      <c r="N120" s="3"/>
      <c r="O120" s="3"/>
      <c r="P120" s="3"/>
      <c r="Q120" s="3"/>
      <c r="R120" s="3"/>
      <c r="S120" s="3"/>
      <c r="T120" s="3"/>
      <c r="U120" s="3"/>
      <c r="V120" s="3"/>
    </row>
    <row r="121" spans="1:22" x14ac:dyDescent="0.25">
      <c r="A121" s="11"/>
      <c r="B121" s="3"/>
      <c r="C121" s="57"/>
      <c r="D121" s="3"/>
      <c r="E121" s="3"/>
      <c r="F121" s="3"/>
      <c r="G121" s="3"/>
      <c r="H121" s="3"/>
      <c r="I121" s="3"/>
      <c r="J121" s="3"/>
      <c r="K121" s="3"/>
      <c r="L121" s="3"/>
      <c r="M121" s="3"/>
      <c r="N121" s="3"/>
      <c r="O121" s="3"/>
      <c r="P121" s="3"/>
      <c r="Q121" s="3"/>
      <c r="R121" s="3"/>
      <c r="S121" s="3"/>
      <c r="T121" s="3"/>
      <c r="U121" s="3"/>
      <c r="V121" s="3"/>
    </row>
    <row r="122" spans="1:22" x14ac:dyDescent="0.25">
      <c r="A122" s="11"/>
      <c r="B122" s="3"/>
      <c r="C122" s="57"/>
      <c r="D122" s="3"/>
      <c r="E122" s="3"/>
      <c r="F122" s="3"/>
      <c r="G122" s="3"/>
      <c r="H122" s="3"/>
      <c r="I122" s="3"/>
      <c r="J122" s="3"/>
      <c r="K122" s="3"/>
      <c r="L122" s="3"/>
      <c r="M122" s="3"/>
      <c r="N122" s="3"/>
      <c r="O122" s="3"/>
      <c r="P122" s="3"/>
      <c r="Q122" s="3"/>
      <c r="R122" s="3"/>
      <c r="S122" s="3"/>
      <c r="T122" s="3"/>
      <c r="U122" s="3"/>
      <c r="V122" s="3"/>
    </row>
    <row r="123" spans="1:22" x14ac:dyDescent="0.25">
      <c r="A123" s="11"/>
      <c r="B123" s="3"/>
      <c r="C123" s="57"/>
      <c r="D123" s="3"/>
      <c r="E123" s="3"/>
      <c r="F123" s="3"/>
      <c r="G123" s="3"/>
      <c r="H123" s="3"/>
      <c r="I123" s="3"/>
      <c r="J123" s="3"/>
      <c r="K123" s="3"/>
      <c r="L123" s="3"/>
      <c r="M123" s="3"/>
      <c r="N123" s="3"/>
      <c r="O123" s="3"/>
      <c r="P123" s="3"/>
      <c r="Q123" s="3"/>
      <c r="R123" s="3"/>
      <c r="S123" s="3"/>
      <c r="T123" s="3"/>
      <c r="U123" s="3"/>
      <c r="V123" s="3"/>
    </row>
    <row r="124" spans="1:22" x14ac:dyDescent="0.25">
      <c r="A124" s="11"/>
      <c r="B124" s="3"/>
      <c r="C124" s="57"/>
      <c r="D124" s="3"/>
      <c r="E124" s="3"/>
      <c r="F124" s="3"/>
      <c r="G124" s="3"/>
      <c r="H124" s="3"/>
      <c r="I124" s="3"/>
      <c r="J124" s="3"/>
      <c r="K124" s="3"/>
      <c r="L124" s="3"/>
      <c r="M124" s="3"/>
      <c r="N124" s="3"/>
      <c r="O124" s="3"/>
      <c r="P124" s="3"/>
      <c r="Q124" s="3"/>
      <c r="R124" s="3"/>
      <c r="S124" s="3"/>
      <c r="T124" s="3"/>
      <c r="U124" s="3"/>
      <c r="V124" s="3"/>
    </row>
    <row r="125" spans="1:22" x14ac:dyDescent="0.25">
      <c r="A125" s="11"/>
      <c r="B125" s="3"/>
      <c r="C125" s="57"/>
      <c r="D125" s="3"/>
      <c r="E125" s="3"/>
      <c r="F125" s="3"/>
      <c r="G125" s="3"/>
      <c r="H125" s="3"/>
      <c r="I125" s="3"/>
      <c r="J125" s="3"/>
      <c r="K125" s="3"/>
      <c r="L125" s="3"/>
      <c r="M125" s="3"/>
      <c r="N125" s="3"/>
      <c r="O125" s="3"/>
      <c r="P125" s="3"/>
      <c r="Q125" s="3"/>
      <c r="R125" s="3"/>
      <c r="S125" s="3"/>
      <c r="T125" s="3"/>
      <c r="U125" s="3"/>
      <c r="V125" s="3"/>
    </row>
    <row r="126" spans="1:22" x14ac:dyDescent="0.25">
      <c r="A126" s="11"/>
      <c r="B126" s="3"/>
      <c r="C126" s="57"/>
      <c r="D126" s="3"/>
      <c r="E126" s="3"/>
      <c r="F126" s="3"/>
      <c r="G126" s="3"/>
      <c r="H126" s="3"/>
      <c r="I126" s="3"/>
      <c r="J126" s="3"/>
      <c r="K126" s="3"/>
      <c r="L126" s="3"/>
      <c r="M126" s="3"/>
      <c r="N126" s="3"/>
      <c r="O126" s="3"/>
      <c r="P126" s="3"/>
      <c r="Q126" s="3"/>
      <c r="R126" s="3"/>
      <c r="S126" s="3"/>
      <c r="T126" s="3"/>
      <c r="U126" s="3"/>
      <c r="V126" s="3"/>
    </row>
    <row r="127" spans="1:22" x14ac:dyDescent="0.25">
      <c r="A127" s="11"/>
      <c r="B127" s="3"/>
      <c r="C127" s="57"/>
      <c r="D127" s="3"/>
      <c r="E127" s="3"/>
      <c r="F127" s="3"/>
      <c r="G127" s="3"/>
      <c r="H127" s="3"/>
      <c r="I127" s="3"/>
      <c r="J127" s="3"/>
      <c r="K127" s="3"/>
      <c r="L127" s="3"/>
      <c r="M127" s="3"/>
      <c r="N127" s="3"/>
      <c r="O127" s="3"/>
      <c r="P127" s="3"/>
      <c r="Q127" s="3"/>
      <c r="R127" s="3"/>
      <c r="S127" s="3"/>
      <c r="T127" s="3"/>
      <c r="U127" s="3"/>
      <c r="V127" s="3"/>
    </row>
    <row r="128" spans="1:22" x14ac:dyDescent="0.25">
      <c r="A128" s="11"/>
      <c r="B128" s="3"/>
      <c r="C128" s="57"/>
      <c r="D128" s="3"/>
      <c r="E128" s="3"/>
      <c r="F128" s="3"/>
      <c r="G128" s="3"/>
      <c r="H128" s="3"/>
      <c r="I128" s="3"/>
      <c r="J128" s="3"/>
      <c r="K128" s="3"/>
      <c r="L128" s="3"/>
      <c r="M128" s="3"/>
      <c r="N128" s="3"/>
      <c r="O128" s="3"/>
      <c r="P128" s="3"/>
      <c r="Q128" s="3"/>
      <c r="R128" s="3"/>
      <c r="S128" s="3"/>
      <c r="T128" s="3"/>
      <c r="U128" s="3"/>
      <c r="V128" s="3"/>
    </row>
    <row r="129" spans="1:22" x14ac:dyDescent="0.25">
      <c r="A129" s="11"/>
      <c r="B129" s="3"/>
      <c r="C129" s="57"/>
      <c r="D129" s="3"/>
      <c r="E129" s="3"/>
      <c r="F129" s="3"/>
      <c r="G129" s="3"/>
      <c r="H129" s="3"/>
      <c r="I129" s="3"/>
      <c r="J129" s="3"/>
      <c r="K129" s="3"/>
      <c r="L129" s="3"/>
      <c r="M129" s="3"/>
      <c r="N129" s="3"/>
      <c r="O129" s="3"/>
      <c r="P129" s="3"/>
      <c r="Q129" s="3"/>
      <c r="R129" s="3"/>
      <c r="S129" s="3"/>
      <c r="T129" s="3"/>
      <c r="U129" s="3"/>
      <c r="V129" s="3"/>
    </row>
    <row r="130" spans="1:22" x14ac:dyDescent="0.25">
      <c r="A130" s="11"/>
      <c r="B130" s="3"/>
      <c r="C130" s="57"/>
      <c r="D130" s="3"/>
      <c r="E130" s="3"/>
      <c r="F130" s="3"/>
      <c r="G130" s="3"/>
      <c r="H130" s="3"/>
      <c r="I130" s="3"/>
      <c r="J130" s="3"/>
      <c r="K130" s="3"/>
      <c r="L130" s="3"/>
      <c r="M130" s="3"/>
      <c r="N130" s="3"/>
      <c r="O130" s="3"/>
      <c r="P130" s="3"/>
      <c r="Q130" s="3"/>
      <c r="R130" s="3"/>
      <c r="S130" s="3"/>
      <c r="T130" s="3"/>
      <c r="U130" s="3"/>
      <c r="V130" s="3"/>
    </row>
    <row r="131" spans="1:22" x14ac:dyDescent="0.25">
      <c r="A131" s="11"/>
      <c r="B131" s="3"/>
      <c r="C131" s="57"/>
      <c r="D131" s="3"/>
      <c r="E131" s="3"/>
      <c r="F131" s="3"/>
      <c r="G131" s="3"/>
      <c r="H131" s="3"/>
      <c r="I131" s="3"/>
      <c r="J131" s="3"/>
      <c r="K131" s="3"/>
      <c r="L131" s="3"/>
      <c r="M131" s="3"/>
      <c r="N131" s="3"/>
      <c r="O131" s="3"/>
      <c r="P131" s="3"/>
      <c r="Q131" s="3"/>
      <c r="R131" s="3"/>
      <c r="S131" s="3"/>
      <c r="T131" s="3"/>
      <c r="U131" s="3"/>
      <c r="V131" s="3"/>
    </row>
    <row r="132" spans="1:22" x14ac:dyDescent="0.25">
      <c r="A132" s="11"/>
      <c r="B132" s="3"/>
      <c r="C132" s="57"/>
      <c r="D132" s="3"/>
      <c r="E132" s="3"/>
      <c r="F132" s="3"/>
      <c r="G132" s="3"/>
      <c r="H132" s="3"/>
      <c r="I132" s="3"/>
      <c r="J132" s="3"/>
      <c r="K132" s="3"/>
      <c r="L132" s="3"/>
      <c r="M132" s="3"/>
      <c r="N132" s="3"/>
      <c r="O132" s="3"/>
      <c r="P132" s="3"/>
      <c r="Q132" s="3"/>
      <c r="R132" s="3"/>
      <c r="S132" s="3"/>
      <c r="T132" s="3"/>
      <c r="U132" s="3"/>
      <c r="V132" s="3"/>
    </row>
    <row r="133" spans="1:22" x14ac:dyDescent="0.25">
      <c r="A133" s="11"/>
      <c r="B133" s="3"/>
      <c r="C133" s="57"/>
      <c r="D133" s="3"/>
      <c r="E133" s="3"/>
      <c r="F133" s="3"/>
      <c r="G133" s="3"/>
      <c r="H133" s="3"/>
      <c r="I133" s="3"/>
      <c r="J133" s="3"/>
      <c r="K133" s="3"/>
      <c r="L133" s="3"/>
      <c r="M133" s="3"/>
      <c r="N133" s="3"/>
      <c r="O133" s="3"/>
      <c r="P133" s="3"/>
      <c r="Q133" s="3"/>
      <c r="R133" s="3"/>
      <c r="S133" s="3"/>
      <c r="T133" s="3"/>
      <c r="U133" s="3"/>
      <c r="V133" s="3"/>
    </row>
    <row r="134" spans="1:22" x14ac:dyDescent="0.25">
      <c r="A134" s="11"/>
      <c r="B134" s="3"/>
      <c r="C134" s="57"/>
      <c r="D134" s="3"/>
      <c r="E134" s="3"/>
      <c r="F134" s="3"/>
      <c r="G134" s="3"/>
      <c r="H134" s="3"/>
      <c r="I134" s="3"/>
      <c r="J134" s="3"/>
      <c r="K134" s="3"/>
      <c r="L134" s="3"/>
      <c r="M134" s="3"/>
      <c r="N134" s="3"/>
      <c r="O134" s="3"/>
      <c r="P134" s="3"/>
      <c r="Q134" s="3"/>
      <c r="R134" s="3"/>
      <c r="S134" s="3"/>
      <c r="T134" s="3"/>
      <c r="U134" s="3"/>
      <c r="V134" s="3"/>
    </row>
    <row r="135" spans="1:22" x14ac:dyDescent="0.25">
      <c r="A135" s="11"/>
      <c r="B135" s="3"/>
      <c r="C135" s="57"/>
      <c r="D135" s="3"/>
      <c r="E135" s="3"/>
      <c r="F135" s="3"/>
      <c r="G135" s="3"/>
      <c r="H135" s="3"/>
      <c r="I135" s="3"/>
      <c r="J135" s="3"/>
      <c r="K135" s="3"/>
      <c r="L135" s="3"/>
      <c r="M135" s="3"/>
      <c r="N135" s="3"/>
      <c r="O135" s="3"/>
      <c r="P135" s="3"/>
      <c r="Q135" s="3"/>
      <c r="R135" s="3"/>
      <c r="S135" s="3"/>
      <c r="T135" s="3"/>
      <c r="U135" s="3"/>
      <c r="V135" s="3"/>
    </row>
    <row r="136" spans="1:22" x14ac:dyDescent="0.25">
      <c r="A136" s="11"/>
      <c r="B136" s="3"/>
      <c r="C136" s="57"/>
      <c r="D136" s="3"/>
      <c r="E136" s="3"/>
      <c r="F136" s="3"/>
      <c r="G136" s="3"/>
      <c r="H136" s="3"/>
      <c r="I136" s="3"/>
      <c r="J136" s="3"/>
      <c r="K136" s="3"/>
      <c r="L136" s="3"/>
      <c r="M136" s="3"/>
      <c r="N136" s="3"/>
      <c r="O136" s="3"/>
      <c r="P136" s="3"/>
      <c r="Q136" s="3"/>
      <c r="R136" s="3"/>
      <c r="S136" s="3"/>
      <c r="T136" s="3"/>
      <c r="U136" s="3"/>
      <c r="V136" s="3"/>
    </row>
    <row r="137" spans="1:22" x14ac:dyDescent="0.25">
      <c r="A137" s="11"/>
      <c r="B137" s="3"/>
      <c r="C137" s="57"/>
      <c r="D137" s="3"/>
      <c r="E137" s="3"/>
      <c r="F137" s="3"/>
      <c r="G137" s="3"/>
      <c r="H137" s="3"/>
      <c r="I137" s="3"/>
      <c r="J137" s="3"/>
      <c r="K137" s="3"/>
      <c r="L137" s="3"/>
      <c r="M137" s="3"/>
      <c r="N137" s="3"/>
      <c r="O137" s="3"/>
      <c r="P137" s="3"/>
      <c r="Q137" s="3"/>
      <c r="R137" s="3"/>
      <c r="S137" s="3"/>
      <c r="T137" s="3"/>
      <c r="U137" s="3"/>
      <c r="V137" s="3"/>
    </row>
    <row r="138" spans="1:22" x14ac:dyDescent="0.25">
      <c r="A138" s="11"/>
      <c r="B138" s="3"/>
      <c r="C138" s="57"/>
      <c r="D138" s="3"/>
      <c r="E138" s="3"/>
      <c r="F138" s="3"/>
      <c r="G138" s="3"/>
      <c r="H138" s="3"/>
      <c r="I138" s="3"/>
      <c r="J138" s="3"/>
      <c r="K138" s="3"/>
      <c r="L138" s="3"/>
      <c r="M138" s="3"/>
      <c r="N138" s="3"/>
      <c r="O138" s="3"/>
      <c r="P138" s="3"/>
      <c r="Q138" s="3"/>
      <c r="R138" s="3"/>
      <c r="S138" s="3"/>
      <c r="T138" s="3"/>
      <c r="U138" s="3"/>
      <c r="V138" s="3"/>
    </row>
    <row r="139" spans="1:22" x14ac:dyDescent="0.25">
      <c r="A139" s="11"/>
      <c r="B139" s="3"/>
      <c r="C139" s="57"/>
      <c r="D139" s="3"/>
      <c r="E139" s="3"/>
      <c r="F139" s="3"/>
      <c r="G139" s="3"/>
      <c r="H139" s="3"/>
      <c r="I139" s="3"/>
      <c r="J139" s="3"/>
      <c r="K139" s="3"/>
      <c r="L139" s="3"/>
      <c r="M139" s="3"/>
      <c r="N139" s="3"/>
      <c r="O139" s="3"/>
      <c r="P139" s="3"/>
      <c r="Q139" s="3"/>
      <c r="R139" s="3"/>
      <c r="S139" s="3"/>
      <c r="T139" s="3"/>
      <c r="U139" s="3"/>
      <c r="V139" s="3"/>
    </row>
    <row r="140" spans="1:22" x14ac:dyDescent="0.25">
      <c r="A140" s="11"/>
      <c r="B140" s="3"/>
      <c r="C140" s="57"/>
      <c r="D140" s="3"/>
      <c r="E140" s="3"/>
      <c r="F140" s="3"/>
      <c r="G140" s="3"/>
      <c r="H140" s="3"/>
      <c r="I140" s="3"/>
      <c r="J140" s="3"/>
      <c r="K140" s="3"/>
      <c r="L140" s="3"/>
      <c r="M140" s="3"/>
      <c r="N140" s="3"/>
      <c r="O140" s="3"/>
      <c r="P140" s="3"/>
      <c r="Q140" s="3"/>
      <c r="R140" s="3"/>
      <c r="S140" s="3"/>
      <c r="T140" s="3"/>
      <c r="U140" s="3"/>
      <c r="V140" s="3"/>
    </row>
    <row r="141" spans="1:22" x14ac:dyDescent="0.25">
      <c r="A141" s="11"/>
      <c r="B141" s="3"/>
      <c r="C141" s="57"/>
      <c r="D141" s="3"/>
      <c r="E141" s="3"/>
      <c r="F141" s="3"/>
      <c r="G141" s="3"/>
      <c r="H141" s="3"/>
      <c r="I141" s="3"/>
      <c r="J141" s="3"/>
      <c r="K141" s="3"/>
      <c r="L141" s="3"/>
      <c r="M141" s="3"/>
      <c r="N141" s="3"/>
      <c r="O141" s="3"/>
      <c r="P141" s="3"/>
      <c r="Q141" s="3"/>
      <c r="R141" s="3"/>
      <c r="S141" s="3"/>
      <c r="T141" s="3"/>
      <c r="U141" s="3"/>
      <c r="V141" s="3"/>
    </row>
    <row r="142" spans="1:22" x14ac:dyDescent="0.25">
      <c r="A142" s="11"/>
      <c r="B142" s="3"/>
      <c r="C142" s="57"/>
      <c r="D142" s="3"/>
      <c r="E142" s="3"/>
      <c r="F142" s="3"/>
      <c r="G142" s="3"/>
      <c r="H142" s="3"/>
      <c r="I142" s="3"/>
      <c r="J142" s="3"/>
      <c r="K142" s="3"/>
      <c r="L142" s="3"/>
      <c r="M142" s="3"/>
      <c r="N142" s="3"/>
      <c r="O142" s="3"/>
      <c r="P142" s="3"/>
      <c r="Q142" s="3"/>
      <c r="R142" s="3"/>
      <c r="S142" s="3"/>
      <c r="T142" s="3"/>
      <c r="U142" s="3"/>
      <c r="V142" s="3"/>
    </row>
    <row r="143" spans="1:22" x14ac:dyDescent="0.25">
      <c r="A143" s="11"/>
      <c r="B143" s="3"/>
      <c r="C143" s="57"/>
      <c r="D143" s="3"/>
      <c r="E143" s="3"/>
      <c r="F143" s="3"/>
      <c r="G143" s="3"/>
      <c r="H143" s="3"/>
      <c r="I143" s="3"/>
      <c r="J143" s="3"/>
      <c r="K143" s="3"/>
      <c r="L143" s="3"/>
      <c r="M143" s="3"/>
      <c r="N143" s="3"/>
      <c r="O143" s="3"/>
      <c r="P143" s="3"/>
      <c r="Q143" s="3"/>
      <c r="R143" s="3"/>
      <c r="S143" s="3"/>
      <c r="T143" s="3"/>
      <c r="U143" s="3"/>
      <c r="V143" s="3"/>
    </row>
    <row r="144" spans="1:22" x14ac:dyDescent="0.25">
      <c r="A144" s="11"/>
      <c r="B144" s="3"/>
      <c r="C144" s="57"/>
      <c r="D144" s="3"/>
      <c r="E144" s="3"/>
      <c r="F144" s="3"/>
      <c r="G144" s="3"/>
      <c r="H144" s="3"/>
      <c r="I144" s="3"/>
      <c r="J144" s="3"/>
      <c r="K144" s="3"/>
      <c r="L144" s="3"/>
      <c r="M144" s="3"/>
      <c r="N144" s="3"/>
      <c r="O144" s="3"/>
      <c r="P144" s="3"/>
      <c r="Q144" s="3"/>
      <c r="R144" s="3"/>
      <c r="S144" s="3"/>
      <c r="T144" s="3"/>
      <c r="U144" s="3"/>
      <c r="V144" s="3"/>
    </row>
    <row r="145" spans="1:22" x14ac:dyDescent="0.25">
      <c r="A145" s="11"/>
      <c r="B145" s="3"/>
      <c r="C145" s="57"/>
      <c r="D145" s="3"/>
      <c r="E145" s="3"/>
      <c r="F145" s="3"/>
      <c r="G145" s="3"/>
      <c r="H145" s="3"/>
      <c r="I145" s="3"/>
      <c r="J145" s="3"/>
      <c r="K145" s="3"/>
      <c r="L145" s="3"/>
      <c r="M145" s="3"/>
      <c r="N145" s="3"/>
      <c r="O145" s="3"/>
      <c r="P145" s="3"/>
      <c r="Q145" s="3"/>
      <c r="R145" s="3"/>
      <c r="S145" s="3"/>
      <c r="T145" s="3"/>
      <c r="U145" s="3"/>
      <c r="V145" s="3"/>
    </row>
    <row r="146" spans="1:22" x14ac:dyDescent="0.25">
      <c r="A146" s="11"/>
      <c r="B146" s="3"/>
      <c r="C146" s="57"/>
      <c r="D146" s="3"/>
      <c r="E146" s="3"/>
      <c r="F146" s="3"/>
      <c r="G146" s="3"/>
      <c r="H146" s="3"/>
      <c r="I146" s="3"/>
      <c r="J146" s="3"/>
      <c r="K146" s="3"/>
      <c r="L146" s="3"/>
      <c r="M146" s="3"/>
      <c r="N146" s="3"/>
      <c r="O146" s="3"/>
      <c r="P146" s="3"/>
      <c r="Q146" s="3"/>
      <c r="R146" s="3"/>
      <c r="S146" s="3"/>
      <c r="T146" s="3"/>
      <c r="U146" s="3"/>
      <c r="V146" s="3"/>
    </row>
    <row r="147" spans="1:22" x14ac:dyDescent="0.25">
      <c r="A147" s="11"/>
      <c r="B147" s="3"/>
      <c r="C147" s="57"/>
      <c r="D147" s="3"/>
      <c r="E147" s="3"/>
      <c r="F147" s="3"/>
      <c r="G147" s="3"/>
      <c r="H147" s="3"/>
      <c r="I147" s="3"/>
      <c r="J147" s="3"/>
      <c r="K147" s="3"/>
      <c r="L147" s="3"/>
      <c r="M147" s="3"/>
      <c r="N147" s="3"/>
      <c r="O147" s="3"/>
      <c r="P147" s="3"/>
      <c r="Q147" s="3"/>
      <c r="R147" s="3"/>
      <c r="S147" s="3"/>
      <c r="T147" s="3"/>
      <c r="U147" s="3"/>
      <c r="V147" s="3"/>
    </row>
    <row r="148" spans="1:22" x14ac:dyDescent="0.25">
      <c r="A148" s="11"/>
      <c r="B148" s="3"/>
      <c r="C148" s="57"/>
      <c r="D148" s="3"/>
      <c r="E148" s="3"/>
      <c r="F148" s="3"/>
      <c r="G148" s="3"/>
      <c r="H148" s="3"/>
      <c r="I148" s="3"/>
      <c r="J148" s="3"/>
      <c r="K148" s="3"/>
      <c r="L148" s="3"/>
      <c r="M148" s="3"/>
      <c r="N148" s="3"/>
      <c r="O148" s="3"/>
      <c r="P148" s="3"/>
      <c r="Q148" s="3"/>
      <c r="R148" s="3"/>
      <c r="S148" s="3"/>
      <c r="T148" s="3"/>
      <c r="U148" s="3"/>
      <c r="V148" s="3"/>
    </row>
    <row r="149" spans="1:22" x14ac:dyDescent="0.25">
      <c r="A149" s="11"/>
      <c r="B149" s="3"/>
      <c r="C149" s="57"/>
      <c r="D149" s="3"/>
      <c r="E149" s="3"/>
      <c r="F149" s="3"/>
      <c r="G149" s="3"/>
      <c r="H149" s="3"/>
      <c r="I149" s="3"/>
      <c r="J149" s="3"/>
      <c r="K149" s="3"/>
      <c r="L149" s="3"/>
      <c r="M149" s="3"/>
      <c r="N149" s="3"/>
      <c r="O149" s="3"/>
      <c r="P149" s="3"/>
      <c r="Q149" s="3"/>
      <c r="R149" s="3"/>
      <c r="S149" s="3"/>
      <c r="T149" s="3"/>
      <c r="U149" s="3"/>
      <c r="V149" s="3"/>
    </row>
    <row r="150" spans="1:22" x14ac:dyDescent="0.25">
      <c r="A150" s="11"/>
      <c r="B150" s="3"/>
      <c r="C150" s="57"/>
      <c r="D150" s="3"/>
      <c r="E150" s="3"/>
      <c r="F150" s="3"/>
      <c r="G150" s="3"/>
      <c r="H150" s="3"/>
      <c r="I150" s="3"/>
      <c r="J150" s="3"/>
      <c r="K150" s="3"/>
      <c r="L150" s="3"/>
      <c r="M150" s="3"/>
      <c r="N150" s="3"/>
      <c r="O150" s="3"/>
      <c r="P150" s="3"/>
      <c r="Q150" s="3"/>
      <c r="R150" s="3"/>
      <c r="S150" s="3"/>
      <c r="T150" s="3"/>
      <c r="U150" s="3"/>
      <c r="V150" s="3"/>
    </row>
    <row r="151" spans="1:22" x14ac:dyDescent="0.25">
      <c r="A151" s="11"/>
      <c r="B151" s="3"/>
      <c r="C151" s="57"/>
      <c r="D151" s="3"/>
      <c r="E151" s="3"/>
      <c r="F151" s="3"/>
      <c r="G151" s="3"/>
      <c r="H151" s="3"/>
      <c r="I151" s="3"/>
      <c r="J151" s="3"/>
      <c r="K151" s="3"/>
      <c r="L151" s="3"/>
      <c r="M151" s="3"/>
      <c r="N151" s="3"/>
      <c r="O151" s="3"/>
      <c r="P151" s="3"/>
      <c r="Q151" s="3"/>
      <c r="R151" s="3"/>
      <c r="S151" s="3"/>
      <c r="T151" s="3"/>
      <c r="U151" s="3"/>
      <c r="V151" s="3"/>
    </row>
    <row r="152" spans="1:22" x14ac:dyDescent="0.25">
      <c r="A152" s="11"/>
      <c r="B152" s="3"/>
      <c r="C152" s="57"/>
      <c r="D152" s="3"/>
      <c r="E152" s="3"/>
      <c r="F152" s="3"/>
      <c r="G152" s="3"/>
      <c r="H152" s="3"/>
      <c r="I152" s="3"/>
      <c r="J152" s="3"/>
      <c r="K152" s="3"/>
      <c r="L152" s="3"/>
      <c r="M152" s="3"/>
      <c r="N152" s="3"/>
      <c r="O152" s="3"/>
      <c r="P152" s="3"/>
      <c r="Q152" s="3"/>
      <c r="R152" s="3"/>
      <c r="S152" s="3"/>
      <c r="T152" s="3"/>
      <c r="U152" s="3"/>
      <c r="V152" s="3"/>
    </row>
    <row r="153" spans="1:22" x14ac:dyDescent="0.25">
      <c r="A153" s="11"/>
      <c r="B153" s="3"/>
      <c r="C153" s="57"/>
      <c r="D153" s="3"/>
      <c r="E153" s="3"/>
      <c r="F153" s="3"/>
      <c r="G153" s="3"/>
      <c r="H153" s="3"/>
      <c r="I153" s="3"/>
      <c r="J153" s="3"/>
      <c r="K153" s="3"/>
      <c r="L153" s="3"/>
      <c r="M153" s="3"/>
      <c r="N153" s="3"/>
      <c r="O153" s="3"/>
      <c r="P153" s="3"/>
      <c r="Q153" s="3"/>
      <c r="R153" s="3"/>
      <c r="S153" s="3"/>
      <c r="T153" s="3"/>
      <c r="U153" s="3"/>
      <c r="V153" s="3"/>
    </row>
    <row r="154" spans="1:22" x14ac:dyDescent="0.25">
      <c r="A154" s="11"/>
      <c r="B154" s="3"/>
      <c r="C154" s="57"/>
      <c r="D154" s="3"/>
      <c r="E154" s="3"/>
      <c r="F154" s="3"/>
      <c r="G154" s="3"/>
      <c r="H154" s="3"/>
      <c r="I154" s="3"/>
      <c r="J154" s="3"/>
      <c r="K154" s="3"/>
      <c r="L154" s="3"/>
      <c r="M154" s="3"/>
      <c r="N154" s="3"/>
      <c r="O154" s="3"/>
      <c r="P154" s="3"/>
      <c r="Q154" s="3"/>
      <c r="R154" s="3"/>
      <c r="S154" s="3"/>
      <c r="T154" s="3"/>
      <c r="U154" s="3"/>
      <c r="V154" s="3"/>
    </row>
    <row r="155" spans="1:22" x14ac:dyDescent="0.25">
      <c r="A155" s="11"/>
      <c r="B155" s="3"/>
      <c r="C155" s="57"/>
      <c r="D155" s="3"/>
      <c r="E155" s="3"/>
      <c r="F155" s="3"/>
      <c r="G155" s="3"/>
      <c r="H155" s="3"/>
      <c r="I155" s="3"/>
      <c r="J155" s="3"/>
      <c r="K155" s="3"/>
      <c r="L155" s="3"/>
      <c r="M155" s="3"/>
      <c r="N155" s="3"/>
      <c r="O155" s="3"/>
      <c r="P155" s="3"/>
      <c r="Q155" s="3"/>
      <c r="R155" s="3"/>
      <c r="S155" s="3"/>
      <c r="T155" s="3"/>
      <c r="U155" s="3"/>
      <c r="V155" s="3"/>
    </row>
    <row r="156" spans="1:22" x14ac:dyDescent="0.25">
      <c r="A156" s="11"/>
      <c r="B156" s="3"/>
      <c r="C156" s="57"/>
      <c r="D156" s="3"/>
      <c r="E156" s="3"/>
      <c r="F156" s="3"/>
      <c r="G156" s="3"/>
      <c r="H156" s="3"/>
      <c r="I156" s="3"/>
      <c r="J156" s="3"/>
      <c r="K156" s="3"/>
      <c r="L156" s="3"/>
      <c r="M156" s="3"/>
      <c r="N156" s="3"/>
      <c r="O156" s="3"/>
      <c r="P156" s="3"/>
      <c r="Q156" s="3"/>
      <c r="R156" s="3"/>
      <c r="S156" s="3"/>
      <c r="T156" s="3"/>
      <c r="U156" s="3"/>
      <c r="V156" s="3"/>
    </row>
    <row r="157" spans="1:22" x14ac:dyDescent="0.25">
      <c r="A157" s="11"/>
      <c r="B157" s="3"/>
      <c r="C157" s="57"/>
      <c r="D157" s="3"/>
      <c r="E157" s="3"/>
      <c r="F157" s="3"/>
      <c r="G157" s="3"/>
      <c r="H157" s="3"/>
      <c r="I157" s="3"/>
      <c r="J157" s="3"/>
      <c r="K157" s="3"/>
      <c r="L157" s="3"/>
      <c r="M157" s="3"/>
      <c r="N157" s="3"/>
      <c r="O157" s="3"/>
      <c r="P157" s="3"/>
      <c r="Q157" s="3"/>
      <c r="R157" s="3"/>
      <c r="S157" s="3"/>
      <c r="T157" s="3"/>
      <c r="U157" s="3"/>
      <c r="V157" s="3"/>
    </row>
    <row r="158" spans="1:22" x14ac:dyDescent="0.25">
      <c r="A158" s="11"/>
      <c r="B158" s="3"/>
      <c r="C158" s="57"/>
      <c r="D158" s="3"/>
      <c r="E158" s="3"/>
      <c r="F158" s="3"/>
      <c r="G158" s="3"/>
      <c r="H158" s="3"/>
      <c r="I158" s="3"/>
      <c r="J158" s="3"/>
      <c r="K158" s="3"/>
      <c r="L158" s="3"/>
      <c r="M158" s="3"/>
      <c r="N158" s="3"/>
      <c r="O158" s="3"/>
      <c r="P158" s="3"/>
      <c r="Q158" s="3"/>
      <c r="R158" s="3"/>
      <c r="S158" s="3"/>
      <c r="T158" s="3"/>
      <c r="U158" s="3"/>
      <c r="V158" s="3"/>
    </row>
    <row r="159" spans="1:22" x14ac:dyDescent="0.25">
      <c r="A159" s="11"/>
      <c r="B159" s="3"/>
      <c r="C159" s="57"/>
      <c r="D159" s="3"/>
      <c r="E159" s="3"/>
      <c r="F159" s="3"/>
      <c r="G159" s="3"/>
      <c r="H159" s="3"/>
      <c r="I159" s="3"/>
      <c r="J159" s="3"/>
      <c r="K159" s="3"/>
      <c r="L159" s="3"/>
      <c r="M159" s="3"/>
      <c r="N159" s="3"/>
      <c r="O159" s="3"/>
      <c r="P159" s="3"/>
      <c r="Q159" s="3"/>
      <c r="R159" s="3"/>
      <c r="S159" s="3"/>
      <c r="T159" s="3"/>
      <c r="U159" s="3"/>
      <c r="V159" s="3"/>
    </row>
    <row r="160" spans="1:22" x14ac:dyDescent="0.25">
      <c r="A160" s="11"/>
      <c r="B160" s="3"/>
      <c r="C160" s="57"/>
      <c r="D160" s="3"/>
      <c r="E160" s="3"/>
      <c r="F160" s="3"/>
      <c r="G160" s="3"/>
      <c r="H160" s="3"/>
      <c r="I160" s="3"/>
      <c r="J160" s="3"/>
      <c r="K160" s="3"/>
      <c r="L160" s="3"/>
      <c r="M160" s="3"/>
      <c r="N160" s="3"/>
      <c r="O160" s="3"/>
      <c r="P160" s="3"/>
      <c r="Q160" s="3"/>
      <c r="R160" s="3"/>
      <c r="S160" s="3"/>
      <c r="T160" s="3"/>
      <c r="U160" s="3"/>
      <c r="V160" s="3"/>
    </row>
    <row r="161" spans="1:22" x14ac:dyDescent="0.25">
      <c r="A161" s="11"/>
      <c r="B161" s="3"/>
      <c r="C161" s="57"/>
      <c r="D161" s="3"/>
      <c r="E161" s="3"/>
      <c r="F161" s="3"/>
      <c r="G161" s="3"/>
      <c r="H161" s="3"/>
      <c r="I161" s="3"/>
      <c r="J161" s="3"/>
      <c r="K161" s="3"/>
      <c r="L161" s="3"/>
      <c r="M161" s="3"/>
      <c r="N161" s="3"/>
      <c r="O161" s="3"/>
      <c r="P161" s="3"/>
      <c r="Q161" s="3"/>
      <c r="R161" s="3"/>
      <c r="S161" s="3"/>
      <c r="T161" s="3"/>
      <c r="U161" s="3"/>
      <c r="V161" s="3"/>
    </row>
    <row r="162" spans="1:22" x14ac:dyDescent="0.25">
      <c r="A162" s="11"/>
      <c r="B162" s="3"/>
      <c r="C162" s="57"/>
      <c r="D162" s="3"/>
      <c r="E162" s="3"/>
      <c r="F162" s="3"/>
      <c r="G162" s="3"/>
      <c r="H162" s="3"/>
      <c r="I162" s="3"/>
      <c r="J162" s="3"/>
      <c r="K162" s="3"/>
      <c r="L162" s="3"/>
      <c r="M162" s="3"/>
      <c r="N162" s="3"/>
      <c r="O162" s="3"/>
      <c r="P162" s="3"/>
      <c r="Q162" s="3"/>
      <c r="R162" s="3"/>
      <c r="S162" s="3"/>
      <c r="T162" s="3"/>
      <c r="U162" s="3"/>
      <c r="V162" s="3"/>
    </row>
    <row r="163" spans="1:22" x14ac:dyDescent="0.25">
      <c r="A163" s="11"/>
      <c r="B163" s="3"/>
      <c r="C163" s="57"/>
      <c r="D163" s="3"/>
      <c r="E163" s="3"/>
      <c r="F163" s="3"/>
      <c r="G163" s="3"/>
      <c r="H163" s="3"/>
      <c r="I163" s="3"/>
      <c r="J163" s="3"/>
      <c r="K163" s="3"/>
      <c r="L163" s="3"/>
      <c r="M163" s="3"/>
      <c r="N163" s="3"/>
      <c r="O163" s="3"/>
      <c r="P163" s="3"/>
      <c r="Q163" s="3"/>
      <c r="R163" s="3"/>
      <c r="S163" s="3"/>
      <c r="T163" s="3"/>
      <c r="U163" s="3"/>
      <c r="V163" s="3"/>
    </row>
    <row r="164" spans="1:22" x14ac:dyDescent="0.25">
      <c r="A164" s="11"/>
      <c r="B164" s="3"/>
      <c r="C164" s="57"/>
      <c r="D164" s="3"/>
      <c r="E164" s="3"/>
      <c r="F164" s="3"/>
      <c r="G164" s="3"/>
      <c r="H164" s="3"/>
      <c r="I164" s="3"/>
      <c r="J164" s="3"/>
      <c r="K164" s="3"/>
      <c r="L164" s="3"/>
      <c r="M164" s="3"/>
      <c r="N164" s="3"/>
      <c r="O164" s="3"/>
      <c r="P164" s="3"/>
      <c r="Q164" s="3"/>
      <c r="R164" s="3"/>
      <c r="S164" s="3"/>
      <c r="T164" s="3"/>
      <c r="U164" s="3"/>
      <c r="V164" s="3"/>
    </row>
    <row r="165" spans="1:22" x14ac:dyDescent="0.25">
      <c r="A165" s="11"/>
      <c r="B165" s="3"/>
      <c r="C165" s="57"/>
      <c r="D165" s="3"/>
      <c r="E165" s="3"/>
      <c r="F165" s="3"/>
      <c r="G165" s="3"/>
      <c r="H165" s="3"/>
      <c r="I165" s="3"/>
      <c r="J165" s="3"/>
      <c r="K165" s="3"/>
      <c r="L165" s="3"/>
      <c r="M165" s="3"/>
      <c r="N165" s="3"/>
      <c r="O165" s="3"/>
      <c r="P165" s="3"/>
      <c r="Q165" s="3"/>
      <c r="R165" s="3"/>
      <c r="S165" s="3"/>
      <c r="T165" s="3"/>
      <c r="U165" s="3"/>
      <c r="V165" s="3"/>
    </row>
    <row r="166" spans="1:22" x14ac:dyDescent="0.25">
      <c r="A166" s="11"/>
      <c r="B166" s="3"/>
      <c r="C166" s="57"/>
      <c r="D166" s="3"/>
      <c r="E166" s="3"/>
      <c r="F166" s="3"/>
      <c r="G166" s="3"/>
      <c r="H166" s="3"/>
      <c r="I166" s="3"/>
      <c r="J166" s="3"/>
      <c r="K166" s="3"/>
      <c r="L166" s="3"/>
      <c r="M166" s="3"/>
      <c r="N166" s="3"/>
      <c r="O166" s="3"/>
      <c r="P166" s="3"/>
      <c r="Q166" s="3"/>
      <c r="R166" s="3"/>
      <c r="S166" s="3"/>
      <c r="T166" s="3"/>
      <c r="U166" s="3"/>
      <c r="V166" s="3"/>
    </row>
    <row r="167" spans="1:22" x14ac:dyDescent="0.25">
      <c r="A167" s="11"/>
      <c r="B167" s="3"/>
      <c r="C167" s="57"/>
      <c r="D167" s="3"/>
      <c r="E167" s="3"/>
      <c r="F167" s="3"/>
      <c r="G167" s="3"/>
      <c r="H167" s="3"/>
      <c r="I167" s="3"/>
      <c r="J167" s="3"/>
      <c r="K167" s="3"/>
      <c r="L167" s="3"/>
      <c r="M167" s="3"/>
      <c r="N167" s="3"/>
      <c r="O167" s="3"/>
      <c r="P167" s="3"/>
      <c r="Q167" s="3"/>
      <c r="R167" s="3"/>
      <c r="S167" s="3"/>
      <c r="T167" s="3"/>
      <c r="U167" s="3"/>
      <c r="V167" s="3"/>
    </row>
    <row r="168" spans="1:22" x14ac:dyDescent="0.25">
      <c r="A168" s="11"/>
      <c r="B168" s="3"/>
      <c r="C168" s="57"/>
      <c r="D168" s="3"/>
      <c r="E168" s="3"/>
      <c r="F168" s="3"/>
      <c r="G168" s="3"/>
      <c r="H168" s="3"/>
      <c r="I168" s="3"/>
      <c r="J168" s="3"/>
      <c r="K168" s="3"/>
      <c r="L168" s="3"/>
      <c r="M168" s="3"/>
      <c r="N168" s="3"/>
      <c r="O168" s="3"/>
      <c r="P168" s="3"/>
      <c r="Q168" s="3"/>
      <c r="R168" s="3"/>
      <c r="S168" s="3"/>
      <c r="T168" s="3"/>
      <c r="U168" s="3"/>
      <c r="V168" s="3"/>
    </row>
    <row r="169" spans="1:22" x14ac:dyDescent="0.25">
      <c r="A169" s="11"/>
      <c r="B169" s="3"/>
      <c r="C169" s="57"/>
      <c r="D169" s="3"/>
      <c r="E169" s="3"/>
      <c r="F169" s="3"/>
      <c r="G169" s="3"/>
      <c r="H169" s="3"/>
      <c r="I169" s="3"/>
      <c r="J169" s="3"/>
      <c r="K169" s="3"/>
      <c r="L169" s="3"/>
      <c r="M169" s="3"/>
      <c r="N169" s="3"/>
      <c r="O169" s="3"/>
      <c r="P169" s="3"/>
      <c r="Q169" s="3"/>
      <c r="R169" s="3"/>
      <c r="S169" s="3"/>
      <c r="T169" s="3"/>
      <c r="U169" s="3"/>
      <c r="V169" s="3"/>
    </row>
    <row r="170" spans="1:22" x14ac:dyDescent="0.25">
      <c r="A170" s="11"/>
      <c r="B170" s="3"/>
      <c r="C170" s="57"/>
      <c r="D170" s="3"/>
      <c r="E170" s="3"/>
      <c r="F170" s="3"/>
      <c r="G170" s="3"/>
      <c r="H170" s="3"/>
      <c r="I170" s="3"/>
      <c r="J170" s="3"/>
      <c r="K170" s="3"/>
      <c r="L170" s="3"/>
      <c r="M170" s="3"/>
      <c r="N170" s="3"/>
      <c r="O170" s="3"/>
      <c r="P170" s="3"/>
      <c r="Q170" s="3"/>
      <c r="R170" s="3"/>
      <c r="S170" s="3"/>
      <c r="T170" s="3"/>
      <c r="U170" s="3"/>
      <c r="V170" s="3"/>
    </row>
    <row r="171" spans="1:22" x14ac:dyDescent="0.25">
      <c r="A171" s="11"/>
      <c r="B171" s="3"/>
      <c r="C171" s="57"/>
      <c r="D171" s="3"/>
      <c r="E171" s="3"/>
      <c r="F171" s="3"/>
      <c r="G171" s="3"/>
      <c r="H171" s="3"/>
      <c r="I171" s="3"/>
      <c r="J171" s="3"/>
      <c r="K171" s="3"/>
      <c r="L171" s="3"/>
      <c r="M171" s="3"/>
      <c r="N171" s="3"/>
      <c r="O171" s="3"/>
      <c r="P171" s="3"/>
      <c r="Q171" s="3"/>
      <c r="R171" s="3"/>
      <c r="S171" s="3"/>
      <c r="T171" s="3"/>
      <c r="U171" s="3"/>
      <c r="V171" s="3"/>
    </row>
    <row r="172" spans="1:22" x14ac:dyDescent="0.25">
      <c r="A172" s="11"/>
      <c r="B172" s="3"/>
      <c r="C172" s="57"/>
      <c r="D172" s="3"/>
      <c r="E172" s="3"/>
      <c r="F172" s="3"/>
      <c r="G172" s="3"/>
      <c r="H172" s="3"/>
      <c r="I172" s="3"/>
      <c r="J172" s="3"/>
      <c r="K172" s="3"/>
      <c r="L172" s="3"/>
      <c r="M172" s="3"/>
      <c r="N172" s="3"/>
      <c r="O172" s="3"/>
      <c r="P172" s="3"/>
      <c r="Q172" s="3"/>
      <c r="R172" s="3"/>
      <c r="S172" s="3"/>
      <c r="T172" s="3"/>
      <c r="U172" s="3"/>
      <c r="V172" s="3"/>
    </row>
    <row r="173" spans="1:22" x14ac:dyDescent="0.25">
      <c r="A173" s="11"/>
      <c r="B173" s="3"/>
      <c r="C173" s="57"/>
      <c r="D173" s="3"/>
      <c r="E173" s="3"/>
      <c r="F173" s="3"/>
      <c r="G173" s="3"/>
      <c r="H173" s="3"/>
      <c r="I173" s="3"/>
      <c r="J173" s="3"/>
      <c r="K173" s="3"/>
      <c r="L173" s="3"/>
      <c r="M173" s="3"/>
      <c r="N173" s="3"/>
      <c r="O173" s="3"/>
      <c r="P173" s="3"/>
      <c r="Q173" s="3"/>
      <c r="R173" s="3"/>
      <c r="S173" s="3"/>
      <c r="T173" s="3"/>
      <c r="U173" s="3"/>
      <c r="V173" s="3"/>
    </row>
    <row r="174" spans="1:22" x14ac:dyDescent="0.25">
      <c r="A174" s="11"/>
      <c r="B174" s="3"/>
      <c r="C174" s="57"/>
      <c r="D174" s="3"/>
      <c r="E174" s="3"/>
      <c r="F174" s="3"/>
      <c r="G174" s="3"/>
      <c r="H174" s="3"/>
      <c r="I174" s="3"/>
      <c r="J174" s="3"/>
      <c r="K174" s="3"/>
      <c r="L174" s="3"/>
      <c r="M174" s="3"/>
      <c r="N174" s="3"/>
      <c r="O174" s="3"/>
      <c r="P174" s="3"/>
      <c r="Q174" s="3"/>
      <c r="R174" s="3"/>
      <c r="S174" s="3"/>
      <c r="T174" s="3"/>
      <c r="U174" s="3"/>
      <c r="V174" s="3"/>
    </row>
    <row r="175" spans="1:22" x14ac:dyDescent="0.25">
      <c r="A175" s="11"/>
      <c r="B175" s="3"/>
      <c r="C175" s="57"/>
      <c r="D175" s="3"/>
      <c r="E175" s="3"/>
      <c r="F175" s="3"/>
      <c r="G175" s="3"/>
      <c r="H175" s="3"/>
      <c r="I175" s="3"/>
      <c r="J175" s="3"/>
      <c r="K175" s="3"/>
      <c r="L175" s="3"/>
      <c r="M175" s="3"/>
      <c r="N175" s="3"/>
      <c r="O175" s="3"/>
      <c r="P175" s="3"/>
      <c r="Q175" s="3"/>
      <c r="R175" s="3"/>
      <c r="S175" s="3"/>
      <c r="T175" s="3"/>
      <c r="U175" s="3"/>
      <c r="V175" s="3"/>
    </row>
    <row r="176" spans="1:22" x14ac:dyDescent="0.25">
      <c r="A176" s="11"/>
      <c r="B176" s="3"/>
      <c r="C176" s="57"/>
      <c r="D176" s="3"/>
      <c r="E176" s="3"/>
      <c r="F176" s="3"/>
      <c r="G176" s="3"/>
      <c r="H176" s="3"/>
      <c r="I176" s="3"/>
      <c r="J176" s="3"/>
      <c r="K176" s="3"/>
      <c r="L176" s="3"/>
      <c r="M176" s="3"/>
      <c r="N176" s="3"/>
      <c r="O176" s="3"/>
      <c r="P176" s="3"/>
      <c r="Q176" s="3"/>
      <c r="R176" s="3"/>
      <c r="S176" s="3"/>
      <c r="T176" s="3"/>
      <c r="U176" s="3"/>
      <c r="V176" s="3"/>
    </row>
    <row r="177" spans="1:22" x14ac:dyDescent="0.25">
      <c r="A177" s="11"/>
      <c r="B177" s="3"/>
      <c r="C177" s="57"/>
      <c r="D177" s="3"/>
      <c r="E177" s="3"/>
      <c r="F177" s="3"/>
      <c r="G177" s="3"/>
      <c r="H177" s="3"/>
      <c r="I177" s="3"/>
      <c r="J177" s="3"/>
      <c r="K177" s="3"/>
      <c r="L177" s="3"/>
      <c r="M177" s="3"/>
      <c r="N177" s="3"/>
      <c r="O177" s="3"/>
      <c r="P177" s="3"/>
      <c r="Q177" s="3"/>
      <c r="R177" s="3"/>
      <c r="S177" s="3"/>
      <c r="T177" s="3"/>
      <c r="U177" s="3"/>
      <c r="V177" s="3"/>
    </row>
    <row r="178" spans="1:22" x14ac:dyDescent="0.25">
      <c r="A178" s="11"/>
      <c r="B178" s="3"/>
      <c r="C178" s="57"/>
      <c r="D178" s="3"/>
      <c r="E178" s="3"/>
      <c r="F178" s="3"/>
      <c r="G178" s="3"/>
      <c r="H178" s="3"/>
      <c r="I178" s="3"/>
      <c r="J178" s="3"/>
      <c r="K178" s="3"/>
      <c r="L178" s="3"/>
      <c r="M178" s="3"/>
      <c r="N178" s="3"/>
      <c r="O178" s="3"/>
      <c r="P178" s="3"/>
      <c r="Q178" s="3"/>
      <c r="R178" s="3"/>
      <c r="S178" s="3"/>
      <c r="T178" s="3"/>
      <c r="U178" s="3"/>
      <c r="V178" s="3"/>
    </row>
    <row r="179" spans="1:22" x14ac:dyDescent="0.25">
      <c r="A179" s="11"/>
      <c r="B179" s="3"/>
      <c r="C179" s="57"/>
      <c r="D179" s="3"/>
      <c r="E179" s="3"/>
      <c r="F179" s="3"/>
      <c r="G179" s="3"/>
      <c r="H179" s="3"/>
      <c r="I179" s="3"/>
      <c r="J179" s="3"/>
      <c r="K179" s="3"/>
      <c r="L179" s="3"/>
      <c r="M179" s="3"/>
      <c r="N179" s="3"/>
      <c r="O179" s="3"/>
      <c r="P179" s="3"/>
      <c r="Q179" s="3"/>
      <c r="R179" s="3"/>
      <c r="S179" s="3"/>
      <c r="T179" s="3"/>
      <c r="U179" s="3"/>
      <c r="V179" s="3"/>
    </row>
    <row r="180" spans="1:22" x14ac:dyDescent="0.25">
      <c r="A180" s="11"/>
      <c r="B180" s="3"/>
      <c r="C180" s="57"/>
      <c r="D180" s="3"/>
      <c r="E180" s="3"/>
      <c r="F180" s="3"/>
      <c r="G180" s="3"/>
      <c r="H180" s="3"/>
      <c r="I180" s="3"/>
      <c r="J180" s="3"/>
      <c r="K180" s="3"/>
      <c r="L180" s="3"/>
      <c r="M180" s="3"/>
      <c r="N180" s="3"/>
      <c r="O180" s="3"/>
      <c r="P180" s="3"/>
      <c r="Q180" s="3"/>
      <c r="R180" s="3"/>
      <c r="S180" s="3"/>
      <c r="T180" s="3"/>
      <c r="U180" s="3"/>
      <c r="V180" s="3"/>
    </row>
    <row r="181" spans="1:22" x14ac:dyDescent="0.25">
      <c r="A181" s="11"/>
      <c r="B181" s="3"/>
      <c r="C181" s="57"/>
      <c r="D181" s="3"/>
      <c r="E181" s="3"/>
      <c r="F181" s="3"/>
      <c r="G181" s="3"/>
      <c r="H181" s="3"/>
      <c r="I181" s="3"/>
      <c r="J181" s="3"/>
      <c r="K181" s="3"/>
      <c r="L181" s="3"/>
      <c r="M181" s="3"/>
      <c r="N181" s="3"/>
      <c r="O181" s="3"/>
      <c r="P181" s="3"/>
      <c r="Q181" s="3"/>
      <c r="R181" s="3"/>
      <c r="S181" s="3"/>
      <c r="T181" s="3"/>
      <c r="U181" s="3"/>
      <c r="V181" s="3"/>
    </row>
    <row r="182" spans="1:22" x14ac:dyDescent="0.25">
      <c r="A182" s="11"/>
      <c r="B182" s="3"/>
      <c r="C182" s="57"/>
      <c r="D182" s="3"/>
      <c r="E182" s="3"/>
      <c r="F182" s="3"/>
      <c r="G182" s="3"/>
      <c r="H182" s="3"/>
      <c r="I182" s="3"/>
      <c r="J182" s="3"/>
      <c r="K182" s="3"/>
      <c r="L182" s="3"/>
      <c r="M182" s="3"/>
      <c r="N182" s="3"/>
      <c r="O182" s="3"/>
      <c r="P182" s="3"/>
      <c r="Q182" s="3"/>
      <c r="R182" s="3"/>
      <c r="S182" s="3"/>
      <c r="T182" s="3"/>
      <c r="U182" s="3"/>
      <c r="V182" s="3"/>
    </row>
    <row r="183" spans="1:22" x14ac:dyDescent="0.25">
      <c r="A183" s="11"/>
      <c r="B183" s="3"/>
      <c r="C183" s="57"/>
      <c r="D183" s="3"/>
      <c r="E183" s="3"/>
      <c r="F183" s="3"/>
      <c r="G183" s="3"/>
      <c r="H183" s="3"/>
      <c r="I183" s="3"/>
      <c r="J183" s="3"/>
      <c r="K183" s="3"/>
      <c r="L183" s="3"/>
      <c r="M183" s="3"/>
      <c r="N183" s="3"/>
      <c r="O183" s="3"/>
      <c r="P183" s="3"/>
      <c r="Q183" s="3"/>
      <c r="R183" s="3"/>
      <c r="S183" s="3"/>
      <c r="T183" s="3"/>
      <c r="U183" s="3"/>
      <c r="V183" s="3"/>
    </row>
    <row r="184" spans="1:22" x14ac:dyDescent="0.25">
      <c r="A184" s="11"/>
      <c r="B184" s="3"/>
      <c r="C184" s="57"/>
      <c r="D184" s="3"/>
      <c r="E184" s="3"/>
      <c r="F184" s="3"/>
      <c r="G184" s="3"/>
      <c r="H184" s="3"/>
      <c r="I184" s="3"/>
      <c r="J184" s="3"/>
      <c r="K184" s="3"/>
      <c r="L184" s="3"/>
      <c r="M184" s="3"/>
      <c r="N184" s="3"/>
      <c r="O184" s="3"/>
      <c r="P184" s="3"/>
      <c r="Q184" s="3"/>
      <c r="R184" s="3"/>
      <c r="S184" s="3"/>
      <c r="T184" s="3"/>
      <c r="U184" s="3"/>
      <c r="V184" s="3"/>
    </row>
    <row r="185" spans="1:22" x14ac:dyDescent="0.25">
      <c r="A185" s="11"/>
      <c r="B185" s="3"/>
      <c r="C185" s="57"/>
      <c r="D185" s="3"/>
      <c r="E185" s="3"/>
      <c r="F185" s="3"/>
      <c r="G185" s="3"/>
      <c r="H185" s="3"/>
      <c r="I185" s="3"/>
      <c r="J185" s="3"/>
      <c r="K185" s="3"/>
      <c r="L185" s="3"/>
      <c r="M185" s="3"/>
      <c r="N185" s="3"/>
      <c r="O185" s="3"/>
      <c r="P185" s="3"/>
      <c r="Q185" s="3"/>
      <c r="R185" s="3"/>
      <c r="S185" s="3"/>
      <c r="T185" s="3"/>
      <c r="U185" s="3"/>
      <c r="V185" s="3"/>
    </row>
    <row r="186" spans="1:22" x14ac:dyDescent="0.25">
      <c r="A186" s="11"/>
      <c r="B186" s="3"/>
      <c r="C186" s="57"/>
      <c r="D186" s="3"/>
      <c r="E186" s="3"/>
      <c r="F186" s="3"/>
      <c r="G186" s="3"/>
      <c r="H186" s="3"/>
      <c r="I186" s="3"/>
      <c r="J186" s="3"/>
      <c r="K186" s="3"/>
      <c r="L186" s="3"/>
      <c r="M186" s="3"/>
      <c r="N186" s="3"/>
      <c r="O186" s="3"/>
      <c r="P186" s="3"/>
      <c r="Q186" s="3"/>
      <c r="R186" s="3"/>
      <c r="S186" s="3"/>
      <c r="T186" s="3"/>
      <c r="U186" s="3"/>
      <c r="V186" s="3"/>
    </row>
    <row r="187" spans="1:22" x14ac:dyDescent="0.25">
      <c r="A187" s="11"/>
      <c r="B187" s="3"/>
      <c r="C187" s="57"/>
      <c r="D187" s="3"/>
      <c r="E187" s="3"/>
      <c r="F187" s="3"/>
      <c r="G187" s="3"/>
      <c r="H187" s="3"/>
      <c r="I187" s="3"/>
      <c r="J187" s="3"/>
      <c r="K187" s="3"/>
      <c r="L187" s="3"/>
      <c r="M187" s="3"/>
      <c r="N187" s="3"/>
      <c r="O187" s="3"/>
      <c r="P187" s="3"/>
      <c r="Q187" s="3"/>
      <c r="R187" s="3"/>
      <c r="S187" s="3"/>
      <c r="T187" s="3"/>
      <c r="U187" s="3"/>
      <c r="V187" s="3"/>
    </row>
    <row r="188" spans="1:22" x14ac:dyDescent="0.25">
      <c r="A188" s="11"/>
      <c r="B188" s="3"/>
      <c r="C188" s="57"/>
      <c r="D188" s="3"/>
      <c r="E188" s="3"/>
      <c r="F188" s="3"/>
      <c r="G188" s="3"/>
      <c r="H188" s="3"/>
      <c r="I188" s="3"/>
      <c r="J188" s="3"/>
      <c r="K188" s="3"/>
      <c r="L188" s="3"/>
      <c r="M188" s="3"/>
      <c r="N188" s="3"/>
      <c r="O188" s="3"/>
      <c r="P188" s="3"/>
      <c r="Q188" s="3"/>
      <c r="R188" s="3"/>
      <c r="S188" s="3"/>
      <c r="T188" s="3"/>
      <c r="U188" s="3"/>
      <c r="V188" s="3"/>
    </row>
    <row r="189" spans="1:22" x14ac:dyDescent="0.25">
      <c r="A189" s="11"/>
      <c r="B189" s="3"/>
      <c r="C189" s="57"/>
      <c r="D189" s="3"/>
      <c r="E189" s="3"/>
      <c r="F189" s="3"/>
      <c r="G189" s="3"/>
      <c r="H189" s="3"/>
      <c r="I189" s="3"/>
      <c r="J189" s="3"/>
      <c r="K189" s="3"/>
      <c r="L189" s="3"/>
      <c r="M189" s="3"/>
      <c r="N189" s="3"/>
      <c r="O189" s="3"/>
      <c r="P189" s="3"/>
      <c r="Q189" s="3"/>
      <c r="R189" s="3"/>
      <c r="S189" s="3"/>
      <c r="T189" s="3"/>
      <c r="U189" s="3"/>
      <c r="V189" s="3"/>
    </row>
    <row r="190" spans="1:22" x14ac:dyDescent="0.25">
      <c r="A190" s="11"/>
      <c r="B190" s="3"/>
      <c r="C190" s="57"/>
      <c r="D190" s="3"/>
      <c r="E190" s="3"/>
      <c r="F190" s="3"/>
      <c r="G190" s="3"/>
      <c r="H190" s="3"/>
      <c r="I190" s="3"/>
      <c r="J190" s="3"/>
      <c r="K190" s="3"/>
      <c r="L190" s="3"/>
      <c r="M190" s="3"/>
      <c r="N190" s="3"/>
      <c r="O190" s="3"/>
      <c r="P190" s="3"/>
      <c r="Q190" s="3"/>
      <c r="R190" s="3"/>
      <c r="S190" s="3"/>
      <c r="T190" s="3"/>
      <c r="U190" s="3"/>
      <c r="V190" s="3"/>
    </row>
    <row r="191" spans="1:22" x14ac:dyDescent="0.25">
      <c r="A191" s="11"/>
      <c r="B191" s="3"/>
      <c r="C191" s="57"/>
      <c r="D191" s="3"/>
      <c r="E191" s="3"/>
      <c r="F191" s="3"/>
      <c r="G191" s="3"/>
      <c r="H191" s="3"/>
      <c r="I191" s="3"/>
      <c r="J191" s="3"/>
      <c r="K191" s="3"/>
      <c r="L191" s="3"/>
      <c r="M191" s="3"/>
      <c r="N191" s="3"/>
      <c r="O191" s="3"/>
      <c r="P191" s="3"/>
      <c r="Q191" s="3"/>
      <c r="R191" s="3"/>
      <c r="S191" s="3"/>
      <c r="T191" s="3"/>
      <c r="U191" s="3"/>
      <c r="V191" s="3"/>
    </row>
    <row r="192" spans="1:22" x14ac:dyDescent="0.25">
      <c r="A192" s="11"/>
      <c r="B192" s="3"/>
      <c r="C192" s="57"/>
      <c r="D192" s="3"/>
      <c r="E192" s="3"/>
      <c r="F192" s="3"/>
      <c r="G192" s="3"/>
      <c r="H192" s="3"/>
      <c r="I192" s="3"/>
      <c r="J192" s="3"/>
      <c r="K192" s="3"/>
      <c r="L192" s="3"/>
      <c r="M192" s="3"/>
      <c r="N192" s="3"/>
      <c r="O192" s="3"/>
      <c r="P192" s="3"/>
      <c r="Q192" s="3"/>
      <c r="R192" s="3"/>
      <c r="S192" s="3"/>
      <c r="T192" s="3"/>
      <c r="U192" s="3"/>
      <c r="V192" s="3"/>
    </row>
    <row r="193" spans="1:22" x14ac:dyDescent="0.25">
      <c r="A193" s="11"/>
      <c r="B193" s="3"/>
      <c r="C193" s="57"/>
      <c r="D193" s="3"/>
      <c r="E193" s="3"/>
      <c r="F193" s="3"/>
      <c r="G193" s="3"/>
      <c r="H193" s="3"/>
      <c r="I193" s="3"/>
      <c r="J193" s="3"/>
      <c r="K193" s="3"/>
      <c r="L193" s="3"/>
      <c r="M193" s="3"/>
      <c r="N193" s="3"/>
      <c r="O193" s="3"/>
      <c r="P193" s="3"/>
      <c r="Q193" s="3"/>
      <c r="R193" s="3"/>
      <c r="S193" s="3"/>
      <c r="T193" s="3"/>
      <c r="U193" s="3"/>
      <c r="V193" s="3"/>
    </row>
    <row r="194" spans="1:22" x14ac:dyDescent="0.25">
      <c r="A194" s="11"/>
      <c r="B194" s="3"/>
      <c r="C194" s="57"/>
      <c r="D194" s="3"/>
      <c r="E194" s="3"/>
      <c r="F194" s="3"/>
      <c r="G194" s="3"/>
      <c r="H194" s="3"/>
      <c r="I194" s="3"/>
      <c r="J194" s="3"/>
      <c r="K194" s="3"/>
      <c r="L194" s="3"/>
      <c r="M194" s="3"/>
      <c r="N194" s="3"/>
      <c r="O194" s="3"/>
      <c r="P194" s="3"/>
      <c r="Q194" s="3"/>
      <c r="R194" s="3"/>
      <c r="S194" s="3"/>
      <c r="T194" s="3"/>
      <c r="U194" s="3"/>
      <c r="V194" s="3"/>
    </row>
    <row r="195" spans="1:22" x14ac:dyDescent="0.25">
      <c r="A195" s="11"/>
      <c r="B195" s="3"/>
      <c r="C195" s="57"/>
      <c r="D195" s="3"/>
      <c r="E195" s="3"/>
      <c r="F195" s="3"/>
      <c r="G195" s="3"/>
      <c r="H195" s="3"/>
      <c r="I195" s="3"/>
      <c r="J195" s="3"/>
      <c r="K195" s="3"/>
      <c r="L195" s="3"/>
      <c r="M195" s="3"/>
      <c r="N195" s="3"/>
      <c r="O195" s="3"/>
      <c r="P195" s="3"/>
      <c r="Q195" s="3"/>
      <c r="R195" s="3"/>
      <c r="S195" s="3"/>
      <c r="T195" s="3"/>
      <c r="U195" s="3"/>
      <c r="V195" s="3"/>
    </row>
    <row r="196" spans="1:22" x14ac:dyDescent="0.25">
      <c r="A196" s="11"/>
      <c r="B196" s="3"/>
      <c r="C196" s="57"/>
      <c r="D196" s="3"/>
      <c r="E196" s="3"/>
      <c r="F196" s="3"/>
      <c r="G196" s="3"/>
      <c r="H196" s="3"/>
      <c r="I196" s="3"/>
      <c r="J196" s="3"/>
      <c r="K196" s="3"/>
      <c r="L196" s="3"/>
      <c r="M196" s="3"/>
      <c r="N196" s="3"/>
      <c r="O196" s="3"/>
      <c r="P196" s="3"/>
      <c r="Q196" s="3"/>
      <c r="R196" s="3"/>
      <c r="S196" s="3"/>
      <c r="T196" s="3"/>
      <c r="U196" s="3"/>
      <c r="V196" s="3"/>
    </row>
    <row r="197" spans="1:22" x14ac:dyDescent="0.25">
      <c r="A197" s="11"/>
      <c r="B197" s="3"/>
      <c r="C197" s="57"/>
      <c r="D197" s="3"/>
      <c r="E197" s="3"/>
      <c r="F197" s="3"/>
      <c r="G197" s="3"/>
      <c r="H197" s="3"/>
      <c r="I197" s="3"/>
      <c r="J197" s="3"/>
      <c r="K197" s="3"/>
      <c r="L197" s="3"/>
      <c r="M197" s="3"/>
      <c r="N197" s="3"/>
      <c r="O197" s="3"/>
      <c r="P197" s="3"/>
      <c r="Q197" s="3"/>
      <c r="R197" s="3"/>
      <c r="S197" s="3"/>
      <c r="T197" s="3"/>
      <c r="U197" s="3"/>
      <c r="V197" s="3"/>
    </row>
    <row r="198" spans="1:22" x14ac:dyDescent="0.25">
      <c r="A198" s="11"/>
      <c r="B198" s="3"/>
      <c r="C198" s="57"/>
      <c r="D198" s="3"/>
      <c r="E198" s="3"/>
      <c r="F198" s="3"/>
      <c r="G198" s="3"/>
      <c r="H198" s="3"/>
      <c r="I198" s="3"/>
      <c r="J198" s="3"/>
      <c r="K198" s="3"/>
      <c r="L198" s="3"/>
      <c r="M198" s="3"/>
      <c r="N198" s="3"/>
      <c r="O198" s="3"/>
      <c r="P198" s="3"/>
      <c r="Q198" s="3"/>
      <c r="R198" s="3"/>
      <c r="S198" s="3"/>
      <c r="T198" s="3"/>
      <c r="U198" s="3"/>
      <c r="V198" s="3"/>
    </row>
    <row r="199" spans="1:22" x14ac:dyDescent="0.25">
      <c r="A199" s="11"/>
      <c r="B199" s="3"/>
      <c r="C199" s="57"/>
      <c r="D199" s="3"/>
      <c r="E199" s="3"/>
      <c r="F199" s="3"/>
      <c r="G199" s="3"/>
      <c r="H199" s="3"/>
      <c r="I199" s="3"/>
      <c r="J199" s="3"/>
      <c r="K199" s="3"/>
      <c r="L199" s="3"/>
      <c r="M199" s="3"/>
      <c r="N199" s="3"/>
      <c r="O199" s="3"/>
      <c r="P199" s="3"/>
      <c r="Q199" s="3"/>
      <c r="R199" s="3"/>
      <c r="S199" s="3"/>
      <c r="T199" s="3"/>
      <c r="U199" s="3"/>
      <c r="V199" s="3"/>
    </row>
    <row r="200" spans="1:22" x14ac:dyDescent="0.25">
      <c r="A200" s="11"/>
      <c r="B200" s="3"/>
      <c r="C200" s="57"/>
      <c r="D200" s="3"/>
      <c r="E200" s="3"/>
      <c r="F200" s="3"/>
      <c r="G200" s="3"/>
      <c r="H200" s="3"/>
      <c r="I200" s="3"/>
      <c r="J200" s="3"/>
      <c r="K200" s="3"/>
      <c r="L200" s="3"/>
      <c r="M200" s="3"/>
      <c r="N200" s="3"/>
      <c r="O200" s="3"/>
      <c r="P200" s="3"/>
      <c r="Q200" s="3"/>
      <c r="R200" s="3"/>
      <c r="S200" s="3"/>
      <c r="T200" s="3"/>
      <c r="U200" s="3"/>
      <c r="V200" s="3"/>
    </row>
    <row r="201" spans="1:22" x14ac:dyDescent="0.25">
      <c r="A201" s="11"/>
      <c r="B201" s="3"/>
      <c r="C201" s="57"/>
      <c r="D201" s="3"/>
      <c r="E201" s="3"/>
      <c r="F201" s="3"/>
      <c r="G201" s="3"/>
      <c r="H201" s="3"/>
      <c r="I201" s="3"/>
      <c r="J201" s="3"/>
      <c r="K201" s="3"/>
      <c r="L201" s="3"/>
      <c r="M201" s="3"/>
      <c r="N201" s="3"/>
      <c r="O201" s="3"/>
      <c r="P201" s="3"/>
      <c r="Q201" s="3"/>
      <c r="R201" s="3"/>
      <c r="S201" s="3"/>
      <c r="T201" s="3"/>
      <c r="U201" s="3"/>
      <c r="V201" s="3"/>
    </row>
    <row r="202" spans="1:22" x14ac:dyDescent="0.25">
      <c r="A202" s="11"/>
      <c r="B202" s="3"/>
      <c r="C202" s="57"/>
      <c r="D202" s="3"/>
      <c r="E202" s="3"/>
      <c r="F202" s="3"/>
      <c r="G202" s="3"/>
      <c r="H202" s="3"/>
      <c r="I202" s="3"/>
      <c r="J202" s="3"/>
      <c r="K202" s="3"/>
      <c r="L202" s="3"/>
      <c r="M202" s="3"/>
      <c r="N202" s="3"/>
      <c r="O202" s="3"/>
      <c r="P202" s="3"/>
      <c r="Q202" s="3"/>
      <c r="R202" s="3"/>
      <c r="S202" s="3"/>
      <c r="T202" s="3"/>
      <c r="U202" s="3"/>
      <c r="V202" s="3"/>
    </row>
    <row r="203" spans="1:22" x14ac:dyDescent="0.25">
      <c r="A203" s="11"/>
      <c r="B203" s="3"/>
      <c r="C203" s="57"/>
      <c r="D203" s="3"/>
      <c r="E203" s="3"/>
      <c r="F203" s="3"/>
      <c r="G203" s="3"/>
      <c r="H203" s="3"/>
      <c r="I203" s="3"/>
      <c r="J203" s="3"/>
      <c r="K203" s="3"/>
      <c r="L203" s="3"/>
      <c r="M203" s="3"/>
      <c r="N203" s="3"/>
      <c r="O203" s="3"/>
      <c r="P203" s="3"/>
      <c r="Q203" s="3"/>
      <c r="R203" s="3"/>
      <c r="S203" s="3"/>
      <c r="T203" s="3"/>
      <c r="U203" s="3"/>
      <c r="V203" s="3"/>
    </row>
    <row r="204" spans="1:22" x14ac:dyDescent="0.25">
      <c r="A204" s="11"/>
      <c r="B204" s="3"/>
      <c r="C204" s="57"/>
      <c r="D204" s="3"/>
      <c r="E204" s="3"/>
      <c r="F204" s="3"/>
      <c r="G204" s="3"/>
      <c r="H204" s="3"/>
      <c r="I204" s="3"/>
      <c r="J204" s="3"/>
      <c r="K204" s="3"/>
      <c r="L204" s="3"/>
      <c r="M204" s="3"/>
      <c r="N204" s="3"/>
      <c r="O204" s="3"/>
      <c r="P204" s="3"/>
      <c r="Q204" s="3"/>
      <c r="R204" s="3"/>
      <c r="S204" s="3"/>
      <c r="T204" s="3"/>
      <c r="U204" s="3"/>
      <c r="V204" s="3"/>
    </row>
    <row r="205" spans="1:22" x14ac:dyDescent="0.25">
      <c r="A205" s="11"/>
      <c r="B205" s="3"/>
      <c r="C205" s="57"/>
      <c r="D205" s="3"/>
      <c r="E205" s="3"/>
      <c r="F205" s="3"/>
      <c r="G205" s="3"/>
      <c r="H205" s="3"/>
      <c r="I205" s="3"/>
      <c r="J205" s="3"/>
      <c r="K205" s="3"/>
      <c r="L205" s="3"/>
      <c r="M205" s="3"/>
      <c r="N205" s="3"/>
      <c r="O205" s="3"/>
      <c r="P205" s="3"/>
      <c r="Q205" s="3"/>
      <c r="R205" s="3"/>
      <c r="S205" s="3"/>
      <c r="T205" s="3"/>
      <c r="U205" s="3"/>
      <c r="V205" s="3"/>
    </row>
    <row r="206" spans="1:22" x14ac:dyDescent="0.25">
      <c r="A206" s="11"/>
      <c r="B206" s="3"/>
      <c r="C206" s="57"/>
      <c r="D206" s="3"/>
      <c r="E206" s="3"/>
      <c r="F206" s="3"/>
      <c r="G206" s="3"/>
      <c r="H206" s="3"/>
      <c r="I206" s="3"/>
      <c r="J206" s="3"/>
      <c r="K206" s="3"/>
      <c r="L206" s="3"/>
      <c r="M206" s="3"/>
      <c r="N206" s="3"/>
      <c r="O206" s="3"/>
      <c r="P206" s="3"/>
      <c r="Q206" s="3"/>
      <c r="R206" s="3"/>
      <c r="S206" s="3"/>
      <c r="T206" s="3"/>
      <c r="U206" s="3"/>
      <c r="V206" s="3"/>
    </row>
    <row r="207" spans="1:22" x14ac:dyDescent="0.25">
      <c r="A207" s="11"/>
      <c r="B207" s="3"/>
      <c r="C207" s="57"/>
      <c r="D207" s="3"/>
      <c r="E207" s="3"/>
      <c r="F207" s="3"/>
      <c r="G207" s="3"/>
      <c r="H207" s="3"/>
      <c r="I207" s="3"/>
      <c r="J207" s="3"/>
      <c r="K207" s="3"/>
      <c r="L207" s="3"/>
      <c r="M207" s="3"/>
      <c r="N207" s="3"/>
      <c r="O207" s="3"/>
      <c r="P207" s="3"/>
      <c r="Q207" s="3"/>
      <c r="R207" s="3"/>
      <c r="S207" s="3"/>
      <c r="T207" s="3"/>
      <c r="U207" s="3"/>
      <c r="V207" s="3"/>
    </row>
    <row r="208" spans="1:22" x14ac:dyDescent="0.25">
      <c r="A208" s="11"/>
      <c r="B208" s="3"/>
      <c r="C208" s="57"/>
      <c r="D208" s="3"/>
      <c r="E208" s="3"/>
      <c r="F208" s="3"/>
      <c r="G208" s="3"/>
      <c r="H208" s="3"/>
      <c r="I208" s="3"/>
      <c r="J208" s="3"/>
      <c r="K208" s="3"/>
      <c r="L208" s="3"/>
      <c r="M208" s="3"/>
      <c r="N208" s="3"/>
      <c r="O208" s="3"/>
      <c r="P208" s="3"/>
      <c r="Q208" s="3"/>
      <c r="R208" s="3"/>
      <c r="S208" s="3"/>
      <c r="T208" s="3"/>
      <c r="U208" s="3"/>
      <c r="V208" s="3"/>
    </row>
    <row r="209" spans="1:22" x14ac:dyDescent="0.25">
      <c r="A209" s="11"/>
      <c r="B209" s="3"/>
      <c r="C209" s="57"/>
      <c r="D209" s="3"/>
      <c r="E209" s="3"/>
      <c r="F209" s="3"/>
      <c r="G209" s="3"/>
      <c r="H209" s="3"/>
      <c r="I209" s="3"/>
      <c r="J209" s="3"/>
      <c r="K209" s="3"/>
      <c r="L209" s="3"/>
      <c r="M209" s="3"/>
      <c r="N209" s="3"/>
      <c r="O209" s="3"/>
      <c r="P209" s="3"/>
      <c r="Q209" s="3"/>
      <c r="R209" s="3"/>
      <c r="S209" s="3"/>
      <c r="T209" s="3"/>
      <c r="U209" s="3"/>
      <c r="V209" s="3"/>
    </row>
    <row r="210" spans="1:22" x14ac:dyDescent="0.25">
      <c r="A210" s="11"/>
      <c r="B210" s="3"/>
      <c r="C210" s="57"/>
      <c r="D210" s="3"/>
      <c r="E210" s="3"/>
      <c r="F210" s="3"/>
      <c r="G210" s="3"/>
      <c r="H210" s="3"/>
      <c r="I210" s="3"/>
      <c r="J210" s="3"/>
      <c r="K210" s="3"/>
      <c r="L210" s="3"/>
      <c r="M210" s="3"/>
      <c r="N210" s="3"/>
      <c r="O210" s="3"/>
      <c r="P210" s="3"/>
      <c r="Q210" s="3"/>
      <c r="R210" s="3"/>
      <c r="S210" s="3"/>
      <c r="T210" s="3"/>
      <c r="U210" s="3"/>
      <c r="V210" s="3"/>
    </row>
    <row r="211" spans="1:22" x14ac:dyDescent="0.25">
      <c r="A211" s="11"/>
      <c r="B211" s="3"/>
      <c r="C211" s="57"/>
      <c r="D211" s="3"/>
      <c r="E211" s="3"/>
      <c r="F211" s="3"/>
      <c r="G211" s="3"/>
      <c r="H211" s="3"/>
      <c r="I211" s="3"/>
      <c r="J211" s="3"/>
      <c r="K211" s="3"/>
      <c r="L211" s="3"/>
      <c r="M211" s="3"/>
      <c r="N211" s="3"/>
      <c r="O211" s="3"/>
      <c r="P211" s="3"/>
      <c r="Q211" s="3"/>
      <c r="R211" s="3"/>
      <c r="S211" s="3"/>
      <c r="T211" s="3"/>
      <c r="U211" s="3"/>
      <c r="V211" s="3"/>
    </row>
    <row r="212" spans="1:22" x14ac:dyDescent="0.25">
      <c r="A212" s="11"/>
      <c r="B212" s="3"/>
      <c r="C212" s="57"/>
      <c r="D212" s="3"/>
      <c r="E212" s="3"/>
      <c r="F212" s="3"/>
      <c r="G212" s="3"/>
      <c r="H212" s="3"/>
      <c r="I212" s="3"/>
      <c r="J212" s="3"/>
      <c r="K212" s="3"/>
      <c r="L212" s="3"/>
      <c r="M212" s="3"/>
      <c r="N212" s="3"/>
      <c r="O212" s="3"/>
      <c r="P212" s="3"/>
      <c r="Q212" s="3"/>
      <c r="R212" s="3"/>
      <c r="S212" s="3"/>
      <c r="T212" s="3"/>
      <c r="U212" s="3"/>
      <c r="V212" s="3"/>
    </row>
    <row r="213" spans="1:22" x14ac:dyDescent="0.25">
      <c r="A213" s="11"/>
      <c r="B213" s="3"/>
      <c r="C213" s="57"/>
      <c r="D213" s="3"/>
      <c r="E213" s="3"/>
      <c r="F213" s="3"/>
      <c r="G213" s="3"/>
      <c r="H213" s="3"/>
      <c r="I213" s="3"/>
      <c r="J213" s="3"/>
      <c r="K213" s="3"/>
      <c r="L213" s="3"/>
      <c r="M213" s="3"/>
      <c r="N213" s="3"/>
      <c r="O213" s="3"/>
      <c r="P213" s="3"/>
      <c r="Q213" s="3"/>
      <c r="R213" s="3"/>
      <c r="S213" s="3"/>
      <c r="T213" s="3"/>
      <c r="U213" s="3"/>
      <c r="V213" s="3"/>
    </row>
    <row r="214" spans="1:22" x14ac:dyDescent="0.25">
      <c r="A214" s="11"/>
      <c r="B214" s="3"/>
      <c r="C214" s="57"/>
      <c r="D214" s="3"/>
      <c r="E214" s="3"/>
      <c r="F214" s="3"/>
      <c r="G214" s="3"/>
      <c r="H214" s="3"/>
      <c r="I214" s="3"/>
      <c r="J214" s="3"/>
      <c r="K214" s="3"/>
      <c r="L214" s="3"/>
      <c r="M214" s="3"/>
      <c r="N214" s="3"/>
      <c r="O214" s="3"/>
      <c r="P214" s="3"/>
      <c r="Q214" s="3"/>
      <c r="R214" s="3"/>
      <c r="S214" s="3"/>
      <c r="T214" s="3"/>
      <c r="U214" s="3"/>
      <c r="V214" s="3"/>
    </row>
    <row r="215" spans="1:22" x14ac:dyDescent="0.25">
      <c r="A215" s="11"/>
      <c r="B215" s="3"/>
      <c r="C215" s="57"/>
      <c r="D215" s="3"/>
      <c r="E215" s="3"/>
      <c r="F215" s="3"/>
      <c r="G215" s="3"/>
      <c r="H215" s="3"/>
      <c r="I215" s="3"/>
      <c r="J215" s="3"/>
      <c r="K215" s="3"/>
      <c r="L215" s="3"/>
      <c r="M215" s="3"/>
      <c r="N215" s="3"/>
      <c r="O215" s="3"/>
      <c r="P215" s="3"/>
      <c r="Q215" s="3"/>
      <c r="R215" s="3"/>
      <c r="S215" s="3"/>
      <c r="T215" s="3"/>
      <c r="U215" s="3"/>
      <c r="V215" s="3"/>
    </row>
    <row r="216" spans="1:22" x14ac:dyDescent="0.25">
      <c r="A216" s="11"/>
      <c r="B216" s="3"/>
      <c r="C216" s="57"/>
      <c r="D216" s="3"/>
      <c r="E216" s="3"/>
      <c r="F216" s="3"/>
      <c r="G216" s="3"/>
      <c r="H216" s="3"/>
      <c r="I216" s="3"/>
      <c r="J216" s="3"/>
      <c r="K216" s="3"/>
      <c r="L216" s="3"/>
      <c r="M216" s="3"/>
      <c r="N216" s="3"/>
      <c r="O216" s="3"/>
      <c r="P216" s="3"/>
      <c r="Q216" s="3"/>
      <c r="R216" s="3"/>
      <c r="S216" s="3"/>
      <c r="T216" s="3"/>
      <c r="U216" s="3"/>
      <c r="V216" s="3"/>
    </row>
    <row r="217" spans="1:22" x14ac:dyDescent="0.25">
      <c r="A217" s="11"/>
      <c r="B217" s="3"/>
      <c r="C217" s="57"/>
      <c r="D217" s="3"/>
      <c r="E217" s="3"/>
      <c r="F217" s="3"/>
      <c r="G217" s="3"/>
      <c r="H217" s="3"/>
      <c r="I217" s="3"/>
      <c r="J217" s="3"/>
      <c r="K217" s="3"/>
      <c r="L217" s="3"/>
      <c r="M217" s="3"/>
      <c r="N217" s="3"/>
      <c r="O217" s="3"/>
      <c r="P217" s="3"/>
      <c r="Q217" s="3"/>
      <c r="R217" s="3"/>
      <c r="S217" s="3"/>
      <c r="T217" s="3"/>
      <c r="U217" s="3"/>
      <c r="V217" s="3"/>
    </row>
    <row r="218" spans="1:22" x14ac:dyDescent="0.25">
      <c r="A218" s="11"/>
      <c r="B218" s="3"/>
      <c r="C218" s="57"/>
      <c r="D218" s="3"/>
      <c r="E218" s="3"/>
      <c r="F218" s="3"/>
      <c r="G218" s="3"/>
      <c r="H218" s="3"/>
      <c r="I218" s="3"/>
      <c r="J218" s="3"/>
      <c r="K218" s="3"/>
      <c r="L218" s="3"/>
      <c r="M218" s="3"/>
      <c r="N218" s="3"/>
      <c r="O218" s="3"/>
      <c r="P218" s="3"/>
      <c r="Q218" s="3"/>
      <c r="R218" s="3"/>
      <c r="S218" s="3"/>
      <c r="T218" s="3"/>
      <c r="U218" s="3"/>
      <c r="V218" s="3"/>
    </row>
    <row r="219" spans="1:22" x14ac:dyDescent="0.25">
      <c r="A219" s="11"/>
      <c r="B219" s="3"/>
      <c r="C219" s="57"/>
      <c r="D219" s="3"/>
      <c r="E219" s="3"/>
      <c r="F219" s="3"/>
      <c r="G219" s="3"/>
      <c r="H219" s="3"/>
      <c r="I219" s="3"/>
      <c r="J219" s="3"/>
      <c r="K219" s="3"/>
      <c r="L219" s="3"/>
      <c r="M219" s="3"/>
      <c r="N219" s="3"/>
      <c r="O219" s="3"/>
      <c r="P219" s="3"/>
      <c r="Q219" s="3"/>
      <c r="R219" s="3"/>
      <c r="S219" s="3"/>
      <c r="T219" s="3"/>
      <c r="U219" s="3"/>
      <c r="V219" s="3"/>
    </row>
    <row r="220" spans="1:22" x14ac:dyDescent="0.25">
      <c r="A220" s="11"/>
      <c r="B220" s="3"/>
      <c r="C220" s="57"/>
      <c r="D220" s="3"/>
      <c r="E220" s="3"/>
      <c r="F220" s="3"/>
      <c r="G220" s="3"/>
      <c r="H220" s="3"/>
      <c r="I220" s="3"/>
      <c r="J220" s="3"/>
      <c r="K220" s="3"/>
      <c r="L220" s="3"/>
      <c r="M220" s="3"/>
      <c r="N220" s="3"/>
      <c r="O220" s="3"/>
      <c r="P220" s="3"/>
      <c r="Q220" s="3"/>
      <c r="R220" s="3"/>
      <c r="S220" s="3"/>
      <c r="T220" s="3"/>
      <c r="U220" s="3"/>
      <c r="V220" s="3"/>
    </row>
  </sheetData>
  <mergeCells count="6">
    <mergeCell ref="B14:C14"/>
    <mergeCell ref="B1:C1"/>
    <mergeCell ref="B2:C3"/>
    <mergeCell ref="B5:C5"/>
    <mergeCell ref="B9:C9"/>
    <mergeCell ref="B10:C10"/>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00"/>
  <sheetViews>
    <sheetView showGridLines="0" workbookViewId="0">
      <pane xSplit="1" ySplit="7" topLeftCell="B149" activePane="bottomRight" state="frozen"/>
      <selection pane="topRight" activeCell="B1" sqref="B1"/>
      <selection pane="bottomLeft" activeCell="A8" sqref="A8"/>
      <selection pane="bottomRight" activeCell="D13" sqref="D13"/>
    </sheetView>
  </sheetViews>
  <sheetFormatPr defaultColWidth="14.42578125" defaultRowHeight="12" x14ac:dyDescent="0.25"/>
  <cols>
    <col min="1" max="1" width="2.140625" style="51" customWidth="1"/>
    <col min="2" max="3" width="10.7109375" style="51" customWidth="1"/>
    <col min="4" max="4" width="28.7109375" style="51" customWidth="1"/>
    <col min="5" max="5" width="27.28515625" style="51" customWidth="1"/>
    <col min="6" max="6" width="13.7109375" style="51" customWidth="1"/>
    <col min="7" max="7" width="10.85546875" style="51" bestFit="1" customWidth="1"/>
    <col min="8" max="8" width="14.85546875" style="51" customWidth="1"/>
    <col min="9" max="10" width="19.42578125" style="51" bestFit="1" customWidth="1"/>
    <col min="11" max="11" width="14.42578125" style="51" customWidth="1"/>
    <col min="12" max="12" width="8.7109375" style="51" customWidth="1"/>
    <col min="13" max="13" width="22.28515625" style="51" customWidth="1"/>
    <col min="14" max="14" width="23.28515625" style="51" customWidth="1"/>
    <col min="15" max="15" width="14.42578125" style="51" customWidth="1"/>
    <col min="16" max="16" width="8.85546875" style="51" customWidth="1"/>
    <col min="17" max="17" width="12" style="51" bestFit="1" customWidth="1"/>
    <col min="18" max="18" width="11.28515625" style="51" customWidth="1"/>
    <col min="19" max="20" width="10.7109375" style="51" bestFit="1" customWidth="1"/>
    <col min="21" max="21" width="14" style="51" bestFit="1" customWidth="1"/>
    <col min="22" max="22" width="11.7109375" style="51" bestFit="1" customWidth="1"/>
    <col min="23" max="23" width="21.7109375" style="51" customWidth="1"/>
    <col min="24" max="25" width="12.28515625" style="51" bestFit="1" customWidth="1"/>
    <col min="26" max="26" width="12.140625" style="51" bestFit="1" customWidth="1"/>
    <col min="27" max="27" width="8.28515625" style="51" bestFit="1" customWidth="1"/>
    <col min="28" max="28" width="9.140625" style="51" bestFit="1" customWidth="1"/>
    <col min="29" max="29" width="10.7109375" style="51" bestFit="1" customWidth="1"/>
    <col min="30" max="30" width="12" style="51" bestFit="1" customWidth="1"/>
    <col min="31" max="31" width="11.42578125" style="51" customWidth="1"/>
    <col min="32" max="33" width="19.42578125" style="51" bestFit="1" customWidth="1"/>
    <col min="34" max="34" width="9.85546875" style="51" bestFit="1" customWidth="1"/>
    <col min="35" max="35" width="11.140625" style="51" bestFit="1" customWidth="1"/>
    <col min="36" max="36" width="24.7109375" style="51" customWidth="1"/>
    <col min="37" max="37" width="23.42578125" style="51" customWidth="1"/>
    <col min="38" max="38" width="13.42578125" style="51" customWidth="1"/>
    <col min="39" max="39" width="8.85546875" style="51" bestFit="1" customWidth="1"/>
    <col min="40" max="40" width="12" style="51" bestFit="1" customWidth="1"/>
    <col min="41" max="41" width="11.28515625" style="51" customWidth="1"/>
    <col min="42" max="42" width="12.140625" style="51" customWidth="1"/>
    <col min="43" max="43" width="13.42578125" style="51" bestFit="1" customWidth="1"/>
    <col min="44" max="16384" width="14.42578125" style="51"/>
  </cols>
  <sheetData>
    <row r="1" spans="1:45" ht="23.4" x14ac:dyDescent="0.25">
      <c r="A1" s="65" t="s">
        <v>0</v>
      </c>
      <c r="B1" s="113" t="s">
        <v>14</v>
      </c>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5"/>
    </row>
    <row r="2" spans="1:45" ht="12" customHeight="1" x14ac:dyDescent="0.25">
      <c r="A2" s="65"/>
      <c r="B2" s="222" t="s">
        <v>2</v>
      </c>
      <c r="C2" s="223"/>
      <c r="D2" s="223"/>
      <c r="E2" s="224"/>
      <c r="F2" s="120" t="s">
        <v>3316</v>
      </c>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54"/>
      <c r="AQ2" s="154"/>
      <c r="AR2" s="116"/>
      <c r="AS2" s="121"/>
    </row>
    <row r="3" spans="1:45" x14ac:dyDescent="0.25">
      <c r="A3" s="65"/>
      <c r="B3" s="117"/>
      <c r="C3" s="118"/>
      <c r="D3" s="118"/>
      <c r="E3" s="119"/>
      <c r="F3" s="122" t="s">
        <v>3317</v>
      </c>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5"/>
    </row>
    <row r="4" spans="1:45" x14ac:dyDescent="0.25">
      <c r="A4" s="65"/>
      <c r="B4" s="214" t="s">
        <v>16</v>
      </c>
      <c r="C4" s="215"/>
      <c r="D4" s="216"/>
      <c r="E4" s="138" t="s">
        <v>2536</v>
      </c>
      <c r="F4" s="123" t="s">
        <v>3288</v>
      </c>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37"/>
      <c r="AR4" s="137"/>
      <c r="AS4" s="125"/>
    </row>
    <row r="5" spans="1:45" x14ac:dyDescent="0.25">
      <c r="A5" s="65"/>
      <c r="B5" s="66"/>
      <c r="C5" s="67"/>
      <c r="D5" s="68"/>
      <c r="E5" s="139"/>
      <c r="F5" s="68"/>
      <c r="G5" s="68"/>
      <c r="H5" s="136"/>
      <c r="I5" s="68"/>
      <c r="J5" s="68"/>
      <c r="K5" s="68"/>
      <c r="L5" s="68"/>
      <c r="M5" s="68"/>
      <c r="N5" s="68"/>
      <c r="O5" s="68"/>
      <c r="P5" s="68"/>
      <c r="Q5" s="68"/>
      <c r="R5" s="136"/>
      <c r="S5" s="68"/>
      <c r="T5" s="68"/>
      <c r="U5" s="68"/>
      <c r="V5" s="70"/>
      <c r="W5" s="68"/>
      <c r="X5" s="68"/>
      <c r="Y5" s="68"/>
      <c r="Z5" s="68"/>
      <c r="AA5" s="68"/>
      <c r="AB5" s="68"/>
      <c r="AC5" s="68"/>
      <c r="AD5" s="140"/>
      <c r="AE5" s="70"/>
      <c r="AF5" s="68"/>
      <c r="AG5" s="68"/>
      <c r="AH5" s="71"/>
      <c r="AI5" s="68"/>
      <c r="AJ5" s="68"/>
      <c r="AK5" s="68"/>
      <c r="AL5" s="68"/>
      <c r="AM5" s="68"/>
      <c r="AN5" s="68"/>
      <c r="AO5" s="68"/>
      <c r="AP5" s="68"/>
      <c r="AQ5" s="68"/>
      <c r="AR5" s="68"/>
      <c r="AS5" s="69"/>
    </row>
    <row r="6" spans="1:45" ht="17.399999999999999" x14ac:dyDescent="0.35">
      <c r="A6" s="65"/>
      <c r="B6" s="110" t="s">
        <v>17</v>
      </c>
      <c r="C6" s="111"/>
      <c r="D6" s="111"/>
      <c r="E6" s="137"/>
      <c r="F6" s="217" t="s">
        <v>3296</v>
      </c>
      <c r="G6" s="218"/>
      <c r="H6" s="218"/>
      <c r="I6" s="218"/>
      <c r="J6" s="218"/>
      <c r="K6" s="218"/>
      <c r="L6" s="218"/>
      <c r="M6" s="218"/>
      <c r="N6" s="218"/>
      <c r="O6" s="218"/>
      <c r="P6" s="218"/>
      <c r="Q6" s="218"/>
      <c r="R6" s="218"/>
      <c r="S6" s="152"/>
      <c r="T6" s="110" t="s">
        <v>18</v>
      </c>
      <c r="U6" s="111"/>
      <c r="V6" s="111"/>
      <c r="W6" s="111"/>
      <c r="X6" s="111"/>
      <c r="Y6" s="111"/>
      <c r="Z6" s="111"/>
      <c r="AA6" s="111"/>
      <c r="AB6" s="111"/>
      <c r="AC6" s="111"/>
      <c r="AD6" s="153"/>
      <c r="AE6" s="112"/>
      <c r="AF6" s="219" t="s">
        <v>19</v>
      </c>
      <c r="AG6" s="220"/>
      <c r="AH6" s="220"/>
      <c r="AI6" s="220"/>
      <c r="AJ6" s="220"/>
      <c r="AK6" s="220"/>
      <c r="AL6" s="220"/>
      <c r="AM6" s="220"/>
      <c r="AN6" s="220"/>
      <c r="AO6" s="220"/>
      <c r="AP6" s="220"/>
      <c r="AQ6" s="220"/>
      <c r="AR6" s="220"/>
      <c r="AS6" s="221"/>
    </row>
    <row r="7" spans="1:45" ht="84" x14ac:dyDescent="0.25">
      <c r="A7" s="14"/>
      <c r="B7" s="72" t="s">
        <v>20</v>
      </c>
      <c r="C7" s="73" t="s">
        <v>21</v>
      </c>
      <c r="D7" s="73" t="s">
        <v>22</v>
      </c>
      <c r="E7" s="142" t="s">
        <v>23</v>
      </c>
      <c r="F7" s="141" t="s">
        <v>24</v>
      </c>
      <c r="G7" s="134" t="s">
        <v>3295</v>
      </c>
      <c r="H7" s="144" t="s">
        <v>3297</v>
      </c>
      <c r="I7" s="144" t="s">
        <v>25</v>
      </c>
      <c r="J7" s="141" t="s">
        <v>26</v>
      </c>
      <c r="K7" s="74" t="s">
        <v>27</v>
      </c>
      <c r="L7" s="73" t="s">
        <v>28</v>
      </c>
      <c r="M7" s="148" t="s">
        <v>29</v>
      </c>
      <c r="N7" s="73" t="s">
        <v>30</v>
      </c>
      <c r="O7" s="74" t="s">
        <v>31</v>
      </c>
      <c r="P7" s="73" t="s">
        <v>32</v>
      </c>
      <c r="Q7" s="73" t="s">
        <v>33</v>
      </c>
      <c r="R7" s="150" t="s">
        <v>34</v>
      </c>
      <c r="S7" s="75" t="s">
        <v>35</v>
      </c>
      <c r="T7" s="72" t="s">
        <v>36</v>
      </c>
      <c r="U7" s="167" t="s">
        <v>37</v>
      </c>
      <c r="V7" s="73" t="s">
        <v>38</v>
      </c>
      <c r="W7" s="73" t="s">
        <v>39</v>
      </c>
      <c r="X7" s="155" t="s">
        <v>3300</v>
      </c>
      <c r="Y7" s="73" t="s">
        <v>41</v>
      </c>
      <c r="Z7" s="74" t="s">
        <v>42</v>
      </c>
      <c r="AA7" s="73" t="s">
        <v>43</v>
      </c>
      <c r="AB7" s="73" t="s">
        <v>44</v>
      </c>
      <c r="AC7" s="73" t="s">
        <v>45</v>
      </c>
      <c r="AD7" s="74" t="s">
        <v>46</v>
      </c>
      <c r="AE7" s="159" t="s">
        <v>47</v>
      </c>
      <c r="AF7" s="76" t="s">
        <v>48</v>
      </c>
      <c r="AG7" s="73" t="s">
        <v>49</v>
      </c>
      <c r="AH7" s="74" t="s">
        <v>27</v>
      </c>
      <c r="AI7" s="74" t="s">
        <v>50</v>
      </c>
      <c r="AJ7" s="165" t="s">
        <v>28</v>
      </c>
      <c r="AK7" s="74" t="s">
        <v>51</v>
      </c>
      <c r="AL7" s="73" t="s">
        <v>30</v>
      </c>
      <c r="AM7" s="74" t="s">
        <v>31</v>
      </c>
      <c r="AN7" s="73" t="s">
        <v>52</v>
      </c>
      <c r="AO7" s="73" t="s">
        <v>33</v>
      </c>
      <c r="AP7" s="77" t="s">
        <v>34</v>
      </c>
      <c r="AQ7" s="73" t="s">
        <v>35</v>
      </c>
      <c r="AR7" s="74" t="s">
        <v>53</v>
      </c>
      <c r="AS7" s="164" t="s">
        <v>54</v>
      </c>
    </row>
    <row r="8" spans="1:45" x14ac:dyDescent="0.25">
      <c r="A8" s="68"/>
      <c r="B8" s="78"/>
      <c r="C8" s="132"/>
      <c r="D8" s="80"/>
      <c r="E8" s="143"/>
      <c r="F8" s="82"/>
      <c r="G8" s="133"/>
      <c r="H8" s="133"/>
      <c r="I8" s="145"/>
      <c r="J8" s="146"/>
      <c r="K8" s="147"/>
      <c r="L8" s="80"/>
      <c r="M8" s="149"/>
      <c r="N8" s="133"/>
      <c r="O8" s="79"/>
      <c r="P8" s="149"/>
      <c r="Q8" s="79"/>
      <c r="R8" s="21"/>
      <c r="S8" s="83"/>
      <c r="T8" s="84"/>
      <c r="U8" s="85"/>
      <c r="V8" s="85"/>
      <c r="W8" s="85"/>
      <c r="X8" s="85"/>
      <c r="Y8" s="133"/>
      <c r="Z8" s="133"/>
      <c r="AA8" s="156"/>
      <c r="AB8" s="157"/>
      <c r="AC8" s="157"/>
      <c r="AD8" s="85">
        <f>AB8*AC8</f>
        <v>0</v>
      </c>
      <c r="AE8" s="160"/>
      <c r="AF8" s="20"/>
      <c r="AG8" s="21"/>
      <c r="AH8" s="162"/>
      <c r="AI8" s="161"/>
      <c r="AJ8" s="166"/>
      <c r="AK8" s="21"/>
      <c r="AL8" s="21"/>
      <c r="AM8" s="21"/>
      <c r="AN8" s="21"/>
      <c r="AO8" s="21"/>
      <c r="AP8" s="21"/>
      <c r="AQ8" s="21"/>
      <c r="AR8" s="22"/>
      <c r="AS8" s="23"/>
    </row>
    <row r="9" spans="1:45" x14ac:dyDescent="0.25">
      <c r="A9" s="68"/>
      <c r="B9" s="78"/>
      <c r="C9" s="131"/>
      <c r="D9" s="80"/>
      <c r="E9" s="143"/>
      <c r="F9" s="80"/>
      <c r="G9" s="79"/>
      <c r="H9" s="133"/>
      <c r="I9" s="145"/>
      <c r="J9" s="81"/>
      <c r="K9" s="147"/>
      <c r="L9" s="80"/>
      <c r="M9" s="149"/>
      <c r="N9" s="79"/>
      <c r="O9" s="79"/>
      <c r="P9" s="80"/>
      <c r="Q9" s="80"/>
      <c r="R9" s="21"/>
      <c r="S9" s="83"/>
      <c r="T9" s="84"/>
      <c r="U9" s="85"/>
      <c r="V9" s="85"/>
      <c r="W9" s="85"/>
      <c r="X9" s="85"/>
      <c r="Y9" s="79"/>
      <c r="Z9" s="79"/>
      <c r="AA9" s="85"/>
      <c r="AB9" s="157"/>
      <c r="AC9" s="157"/>
      <c r="AD9" s="85">
        <f t="shared" ref="AD9:AD72" si="0">AB9*AC9</f>
        <v>0</v>
      </c>
      <c r="AE9" s="160"/>
      <c r="AF9" s="20"/>
      <c r="AG9" s="21"/>
      <c r="AH9" s="162"/>
      <c r="AI9" s="21"/>
      <c r="AJ9" s="166"/>
      <c r="AK9" s="21"/>
      <c r="AL9" s="21"/>
      <c r="AM9" s="21"/>
      <c r="AN9" s="21"/>
      <c r="AO9" s="21"/>
      <c r="AP9" s="21"/>
      <c r="AQ9" s="21"/>
      <c r="AR9" s="22"/>
      <c r="AS9" s="23"/>
    </row>
    <row r="10" spans="1:45" x14ac:dyDescent="0.25">
      <c r="A10" s="68"/>
      <c r="B10" s="78"/>
      <c r="C10" s="131"/>
      <c r="D10" s="80"/>
      <c r="E10" s="143"/>
      <c r="F10" s="80"/>
      <c r="G10" s="79"/>
      <c r="H10" s="133"/>
      <c r="I10" s="145"/>
      <c r="J10" s="81"/>
      <c r="K10" s="147"/>
      <c r="L10" s="80"/>
      <c r="M10" s="149"/>
      <c r="N10" s="79"/>
      <c r="O10" s="79"/>
      <c r="P10" s="80"/>
      <c r="Q10" s="80"/>
      <c r="R10" s="21"/>
      <c r="S10" s="83"/>
      <c r="T10" s="84"/>
      <c r="U10" s="85"/>
      <c r="V10" s="85"/>
      <c r="W10" s="85"/>
      <c r="X10" s="85"/>
      <c r="Y10" s="79"/>
      <c r="Z10" s="79"/>
      <c r="AA10" s="85"/>
      <c r="AB10" s="157"/>
      <c r="AC10" s="157"/>
      <c r="AD10" s="85">
        <f t="shared" si="0"/>
        <v>0</v>
      </c>
      <c r="AE10" s="160"/>
      <c r="AF10" s="20"/>
      <c r="AG10" s="21"/>
      <c r="AH10" s="162"/>
      <c r="AI10" s="21"/>
      <c r="AJ10" s="166"/>
      <c r="AK10" s="21"/>
      <c r="AL10" s="21"/>
      <c r="AM10" s="21"/>
      <c r="AN10" s="21"/>
      <c r="AO10" s="21"/>
      <c r="AP10" s="21"/>
      <c r="AQ10" s="21"/>
      <c r="AR10" s="22"/>
      <c r="AS10" s="23"/>
    </row>
    <row r="11" spans="1:45" x14ac:dyDescent="0.25">
      <c r="A11" s="68"/>
      <c r="B11" s="78"/>
      <c r="C11" s="131"/>
      <c r="D11" s="80"/>
      <c r="E11" s="143"/>
      <c r="F11" s="80"/>
      <c r="G11" s="79"/>
      <c r="H11" s="133"/>
      <c r="I11" s="145"/>
      <c r="J11" s="81"/>
      <c r="K11" s="147"/>
      <c r="L11" s="80"/>
      <c r="M11" s="149"/>
      <c r="N11" s="79"/>
      <c r="O11" s="79"/>
      <c r="P11" s="80"/>
      <c r="Q11" s="80"/>
      <c r="R11" s="21"/>
      <c r="S11" s="83"/>
      <c r="T11" s="84"/>
      <c r="U11" s="85"/>
      <c r="V11" s="85"/>
      <c r="W11" s="85"/>
      <c r="X11" s="85"/>
      <c r="Y11" s="79"/>
      <c r="Z11" s="79"/>
      <c r="AA11" s="85"/>
      <c r="AB11" s="157"/>
      <c r="AC11" s="157"/>
      <c r="AD11" s="85">
        <f t="shared" si="0"/>
        <v>0</v>
      </c>
      <c r="AE11" s="160"/>
      <c r="AF11" s="20"/>
      <c r="AG11" s="21"/>
      <c r="AH11" s="162"/>
      <c r="AI11" s="21"/>
      <c r="AJ11" s="166"/>
      <c r="AK11" s="21"/>
      <c r="AL11" s="21"/>
      <c r="AM11" s="21"/>
      <c r="AN11" s="21"/>
      <c r="AO11" s="21"/>
      <c r="AP11" s="21"/>
      <c r="AQ11" s="21"/>
      <c r="AR11" s="22"/>
      <c r="AS11" s="23"/>
    </row>
    <row r="12" spans="1:45" x14ac:dyDescent="0.25">
      <c r="A12" s="68"/>
      <c r="B12" s="78"/>
      <c r="C12" s="131"/>
      <c r="D12" s="80"/>
      <c r="E12" s="143"/>
      <c r="F12" s="80"/>
      <c r="G12" s="79"/>
      <c r="H12" s="133"/>
      <c r="I12" s="145"/>
      <c r="J12" s="81"/>
      <c r="K12" s="147"/>
      <c r="L12" s="80"/>
      <c r="M12" s="149"/>
      <c r="N12" s="79"/>
      <c r="O12" s="79"/>
      <c r="P12" s="80"/>
      <c r="Q12" s="80"/>
      <c r="R12" s="21"/>
      <c r="S12" s="83"/>
      <c r="T12" s="84"/>
      <c r="U12" s="85"/>
      <c r="V12" s="85"/>
      <c r="W12" s="85"/>
      <c r="X12" s="85"/>
      <c r="Y12" s="79"/>
      <c r="Z12" s="79"/>
      <c r="AA12" s="85"/>
      <c r="AB12" s="157"/>
      <c r="AC12" s="157"/>
      <c r="AD12" s="85">
        <f t="shared" si="0"/>
        <v>0</v>
      </c>
      <c r="AE12" s="160"/>
      <c r="AF12" s="20"/>
      <c r="AG12" s="21"/>
      <c r="AH12" s="162"/>
      <c r="AI12" s="21"/>
      <c r="AJ12" s="166"/>
      <c r="AK12" s="21"/>
      <c r="AL12" s="21"/>
      <c r="AM12" s="21"/>
      <c r="AN12" s="21"/>
      <c r="AO12" s="21"/>
      <c r="AP12" s="21"/>
      <c r="AQ12" s="21"/>
      <c r="AR12" s="22"/>
      <c r="AS12" s="23"/>
    </row>
    <row r="13" spans="1:45" x14ac:dyDescent="0.25">
      <c r="A13" s="68"/>
      <c r="B13" s="78"/>
      <c r="C13" s="131"/>
      <c r="D13" s="80"/>
      <c r="E13" s="143"/>
      <c r="F13" s="80"/>
      <c r="G13" s="79"/>
      <c r="H13" s="133"/>
      <c r="I13" s="145"/>
      <c r="J13" s="81"/>
      <c r="K13" s="147"/>
      <c r="L13" s="80"/>
      <c r="M13" s="149"/>
      <c r="N13" s="79"/>
      <c r="O13" s="79"/>
      <c r="P13" s="80"/>
      <c r="Q13" s="80"/>
      <c r="R13" s="21"/>
      <c r="S13" s="83"/>
      <c r="T13" s="84"/>
      <c r="U13" s="85"/>
      <c r="V13" s="85"/>
      <c r="W13" s="85"/>
      <c r="X13" s="85"/>
      <c r="Y13" s="79"/>
      <c r="Z13" s="79"/>
      <c r="AA13" s="85"/>
      <c r="AB13" s="157"/>
      <c r="AC13" s="157"/>
      <c r="AD13" s="85">
        <f t="shared" si="0"/>
        <v>0</v>
      </c>
      <c r="AE13" s="160"/>
      <c r="AF13" s="20"/>
      <c r="AG13" s="21"/>
      <c r="AH13" s="162"/>
      <c r="AI13" s="21"/>
      <c r="AJ13" s="166"/>
      <c r="AK13" s="21"/>
      <c r="AL13" s="21"/>
      <c r="AM13" s="21"/>
      <c r="AN13" s="21"/>
      <c r="AO13" s="21"/>
      <c r="AP13" s="21"/>
      <c r="AQ13" s="21"/>
      <c r="AR13" s="22"/>
      <c r="AS13" s="23"/>
    </row>
    <row r="14" spans="1:45" x14ac:dyDescent="0.25">
      <c r="A14" s="68"/>
      <c r="B14" s="78"/>
      <c r="C14" s="131"/>
      <c r="D14" s="80"/>
      <c r="E14" s="143"/>
      <c r="F14" s="80"/>
      <c r="G14" s="79"/>
      <c r="H14" s="133"/>
      <c r="I14" s="145"/>
      <c r="J14" s="81"/>
      <c r="K14" s="147"/>
      <c r="L14" s="80"/>
      <c r="M14" s="149"/>
      <c r="N14" s="79"/>
      <c r="O14" s="79"/>
      <c r="P14" s="80"/>
      <c r="Q14" s="80"/>
      <c r="R14" s="21"/>
      <c r="S14" s="83"/>
      <c r="T14" s="84"/>
      <c r="U14" s="85"/>
      <c r="V14" s="85"/>
      <c r="W14" s="85"/>
      <c r="X14" s="85"/>
      <c r="Y14" s="79"/>
      <c r="Z14" s="79"/>
      <c r="AA14" s="85"/>
      <c r="AB14" s="157"/>
      <c r="AC14" s="157"/>
      <c r="AD14" s="85">
        <f t="shared" si="0"/>
        <v>0</v>
      </c>
      <c r="AE14" s="160"/>
      <c r="AF14" s="20"/>
      <c r="AG14" s="21"/>
      <c r="AH14" s="162"/>
      <c r="AI14" s="21"/>
      <c r="AJ14" s="166"/>
      <c r="AK14" s="21"/>
      <c r="AL14" s="21"/>
      <c r="AM14" s="21"/>
      <c r="AN14" s="21"/>
      <c r="AO14" s="21"/>
      <c r="AP14" s="21"/>
      <c r="AQ14" s="21"/>
      <c r="AR14" s="22"/>
      <c r="AS14" s="23"/>
    </row>
    <row r="15" spans="1:45" x14ac:dyDescent="0.25">
      <c r="A15" s="68"/>
      <c r="B15" s="78"/>
      <c r="C15" s="131"/>
      <c r="D15" s="80"/>
      <c r="E15" s="143"/>
      <c r="F15" s="80"/>
      <c r="G15" s="79"/>
      <c r="H15" s="133"/>
      <c r="I15" s="145"/>
      <c r="J15" s="81"/>
      <c r="K15" s="147"/>
      <c r="L15" s="80"/>
      <c r="M15" s="149"/>
      <c r="N15" s="79"/>
      <c r="O15" s="79"/>
      <c r="P15" s="80"/>
      <c r="Q15" s="80"/>
      <c r="R15" s="21"/>
      <c r="S15" s="83"/>
      <c r="T15" s="84"/>
      <c r="U15" s="85"/>
      <c r="V15" s="85"/>
      <c r="W15" s="85"/>
      <c r="X15" s="85"/>
      <c r="Y15" s="79"/>
      <c r="Z15" s="79"/>
      <c r="AA15" s="85"/>
      <c r="AB15" s="157"/>
      <c r="AC15" s="157"/>
      <c r="AD15" s="85">
        <f t="shared" si="0"/>
        <v>0</v>
      </c>
      <c r="AE15" s="160"/>
      <c r="AF15" s="20"/>
      <c r="AG15" s="21"/>
      <c r="AH15" s="162"/>
      <c r="AI15" s="21"/>
      <c r="AJ15" s="166"/>
      <c r="AK15" s="21"/>
      <c r="AL15" s="21"/>
      <c r="AM15" s="21"/>
      <c r="AN15" s="21"/>
      <c r="AO15" s="21"/>
      <c r="AP15" s="21"/>
      <c r="AQ15" s="21"/>
      <c r="AR15" s="22"/>
      <c r="AS15" s="23"/>
    </row>
    <row r="16" spans="1:45" x14ac:dyDescent="0.25">
      <c r="A16" s="68"/>
      <c r="B16" s="78"/>
      <c r="C16" s="131"/>
      <c r="D16" s="80"/>
      <c r="E16" s="143"/>
      <c r="F16" s="80"/>
      <c r="G16" s="79"/>
      <c r="H16" s="133"/>
      <c r="I16" s="145"/>
      <c r="J16" s="81"/>
      <c r="K16" s="147"/>
      <c r="L16" s="80"/>
      <c r="M16" s="149"/>
      <c r="N16" s="79"/>
      <c r="O16" s="79"/>
      <c r="P16" s="80"/>
      <c r="Q16" s="80"/>
      <c r="R16" s="21"/>
      <c r="S16" s="83"/>
      <c r="T16" s="84"/>
      <c r="U16" s="85"/>
      <c r="V16" s="85"/>
      <c r="W16" s="85"/>
      <c r="X16" s="85"/>
      <c r="Y16" s="79"/>
      <c r="Z16" s="79"/>
      <c r="AA16" s="85"/>
      <c r="AB16" s="157"/>
      <c r="AC16" s="157"/>
      <c r="AD16" s="85">
        <f t="shared" si="0"/>
        <v>0</v>
      </c>
      <c r="AE16" s="160"/>
      <c r="AF16" s="20"/>
      <c r="AG16" s="21"/>
      <c r="AH16" s="162"/>
      <c r="AI16" s="21"/>
      <c r="AJ16" s="166"/>
      <c r="AK16" s="21"/>
      <c r="AL16" s="21"/>
      <c r="AM16" s="21"/>
      <c r="AN16" s="21"/>
      <c r="AO16" s="21"/>
      <c r="AP16" s="21"/>
      <c r="AQ16" s="21"/>
      <c r="AR16" s="22"/>
      <c r="AS16" s="23"/>
    </row>
    <row r="17" spans="1:45" x14ac:dyDescent="0.25">
      <c r="A17" s="68"/>
      <c r="B17" s="78"/>
      <c r="C17" s="131"/>
      <c r="D17" s="80"/>
      <c r="E17" s="143"/>
      <c r="F17" s="80"/>
      <c r="G17" s="79"/>
      <c r="H17" s="133"/>
      <c r="I17" s="145"/>
      <c r="J17" s="81"/>
      <c r="K17" s="147"/>
      <c r="L17" s="80"/>
      <c r="M17" s="149"/>
      <c r="N17" s="79"/>
      <c r="O17" s="79"/>
      <c r="P17" s="80"/>
      <c r="Q17" s="80"/>
      <c r="R17" s="21"/>
      <c r="S17" s="83"/>
      <c r="T17" s="84"/>
      <c r="U17" s="85"/>
      <c r="V17" s="85"/>
      <c r="W17" s="85"/>
      <c r="X17" s="85"/>
      <c r="Y17" s="79"/>
      <c r="Z17" s="79"/>
      <c r="AA17" s="85"/>
      <c r="AB17" s="157"/>
      <c r="AC17" s="157"/>
      <c r="AD17" s="85">
        <f t="shared" si="0"/>
        <v>0</v>
      </c>
      <c r="AE17" s="160"/>
      <c r="AF17" s="20"/>
      <c r="AG17" s="21"/>
      <c r="AH17" s="162"/>
      <c r="AI17" s="21"/>
      <c r="AJ17" s="166"/>
      <c r="AK17" s="21"/>
      <c r="AL17" s="21"/>
      <c r="AM17" s="21"/>
      <c r="AN17" s="21"/>
      <c r="AO17" s="21"/>
      <c r="AP17" s="21"/>
      <c r="AQ17" s="21"/>
      <c r="AR17" s="22"/>
      <c r="AS17" s="23"/>
    </row>
    <row r="18" spans="1:45" x14ac:dyDescent="0.25">
      <c r="A18" s="68"/>
      <c r="B18" s="78"/>
      <c r="C18" s="131"/>
      <c r="D18" s="80"/>
      <c r="E18" s="143"/>
      <c r="F18" s="80"/>
      <c r="G18" s="79"/>
      <c r="H18" s="133"/>
      <c r="I18" s="145"/>
      <c r="J18" s="81"/>
      <c r="K18" s="147"/>
      <c r="L18" s="80"/>
      <c r="M18" s="149"/>
      <c r="N18" s="79"/>
      <c r="O18" s="79"/>
      <c r="P18" s="80"/>
      <c r="Q18" s="80"/>
      <c r="R18" s="21"/>
      <c r="S18" s="83"/>
      <c r="T18" s="84"/>
      <c r="U18" s="85"/>
      <c r="V18" s="85"/>
      <c r="W18" s="85"/>
      <c r="X18" s="85"/>
      <c r="Y18" s="79"/>
      <c r="Z18" s="79"/>
      <c r="AA18" s="85"/>
      <c r="AB18" s="157"/>
      <c r="AC18" s="157"/>
      <c r="AD18" s="85">
        <f t="shared" si="0"/>
        <v>0</v>
      </c>
      <c r="AE18" s="160"/>
      <c r="AF18" s="20"/>
      <c r="AG18" s="21"/>
      <c r="AH18" s="162"/>
      <c r="AI18" s="21"/>
      <c r="AJ18" s="166"/>
      <c r="AK18" s="21"/>
      <c r="AL18" s="21"/>
      <c r="AM18" s="21"/>
      <c r="AN18" s="21"/>
      <c r="AO18" s="21"/>
      <c r="AP18" s="21"/>
      <c r="AQ18" s="21"/>
      <c r="AR18" s="22"/>
      <c r="AS18" s="23"/>
    </row>
    <row r="19" spans="1:45" x14ac:dyDescent="0.25">
      <c r="A19" s="68"/>
      <c r="B19" s="78"/>
      <c r="C19" s="131"/>
      <c r="D19" s="80"/>
      <c r="E19" s="143"/>
      <c r="F19" s="80"/>
      <c r="G19" s="79"/>
      <c r="H19" s="133"/>
      <c r="I19" s="145"/>
      <c r="J19" s="81"/>
      <c r="K19" s="147"/>
      <c r="L19" s="80"/>
      <c r="M19" s="149"/>
      <c r="N19" s="79"/>
      <c r="O19" s="79"/>
      <c r="P19" s="80"/>
      <c r="Q19" s="80"/>
      <c r="R19" s="21"/>
      <c r="S19" s="83"/>
      <c r="T19" s="84"/>
      <c r="U19" s="85"/>
      <c r="V19" s="85"/>
      <c r="W19" s="85"/>
      <c r="X19" s="85"/>
      <c r="Y19" s="79"/>
      <c r="Z19" s="79"/>
      <c r="AA19" s="85"/>
      <c r="AB19" s="157"/>
      <c r="AC19" s="157"/>
      <c r="AD19" s="85">
        <f t="shared" si="0"/>
        <v>0</v>
      </c>
      <c r="AE19" s="160"/>
      <c r="AF19" s="20"/>
      <c r="AG19" s="21"/>
      <c r="AH19" s="162"/>
      <c r="AI19" s="21"/>
      <c r="AJ19" s="166"/>
      <c r="AK19" s="21"/>
      <c r="AL19" s="21"/>
      <c r="AM19" s="21"/>
      <c r="AN19" s="21"/>
      <c r="AO19" s="21"/>
      <c r="AP19" s="21"/>
      <c r="AQ19" s="21"/>
      <c r="AR19" s="22"/>
      <c r="AS19" s="23"/>
    </row>
    <row r="20" spans="1:45" x14ac:dyDescent="0.25">
      <c r="A20" s="68"/>
      <c r="B20" s="78"/>
      <c r="C20" s="131"/>
      <c r="D20" s="80"/>
      <c r="E20" s="143"/>
      <c r="F20" s="80"/>
      <c r="G20" s="79"/>
      <c r="H20" s="133"/>
      <c r="I20" s="145"/>
      <c r="J20" s="81"/>
      <c r="K20" s="147"/>
      <c r="L20" s="80"/>
      <c r="M20" s="149"/>
      <c r="N20" s="79"/>
      <c r="O20" s="79"/>
      <c r="P20" s="80"/>
      <c r="Q20" s="80"/>
      <c r="R20" s="21"/>
      <c r="S20" s="83"/>
      <c r="T20" s="84"/>
      <c r="U20" s="85"/>
      <c r="V20" s="85"/>
      <c r="W20" s="85"/>
      <c r="X20" s="85"/>
      <c r="Y20" s="79"/>
      <c r="Z20" s="79"/>
      <c r="AA20" s="85"/>
      <c r="AB20" s="157"/>
      <c r="AC20" s="157"/>
      <c r="AD20" s="85">
        <f t="shared" si="0"/>
        <v>0</v>
      </c>
      <c r="AE20" s="160"/>
      <c r="AF20" s="20"/>
      <c r="AG20" s="21"/>
      <c r="AH20" s="162"/>
      <c r="AI20" s="21"/>
      <c r="AJ20" s="166"/>
      <c r="AK20" s="21"/>
      <c r="AL20" s="21"/>
      <c r="AM20" s="21"/>
      <c r="AN20" s="21"/>
      <c r="AO20" s="21"/>
      <c r="AP20" s="21"/>
      <c r="AQ20" s="21"/>
      <c r="AR20" s="22"/>
      <c r="AS20" s="23"/>
    </row>
    <row r="21" spans="1:45" x14ac:dyDescent="0.25">
      <c r="A21" s="68"/>
      <c r="B21" s="78"/>
      <c r="C21" s="131"/>
      <c r="D21" s="80"/>
      <c r="E21" s="143"/>
      <c r="F21" s="80"/>
      <c r="G21" s="79"/>
      <c r="H21" s="133"/>
      <c r="I21" s="145"/>
      <c r="J21" s="81"/>
      <c r="K21" s="147"/>
      <c r="L21" s="80"/>
      <c r="M21" s="149"/>
      <c r="N21" s="79"/>
      <c r="O21" s="79"/>
      <c r="P21" s="80"/>
      <c r="Q21" s="80"/>
      <c r="R21" s="21"/>
      <c r="S21" s="83"/>
      <c r="T21" s="84"/>
      <c r="U21" s="85"/>
      <c r="V21" s="85"/>
      <c r="W21" s="85"/>
      <c r="X21" s="85"/>
      <c r="Y21" s="79"/>
      <c r="Z21" s="79"/>
      <c r="AA21" s="85"/>
      <c r="AB21" s="157"/>
      <c r="AC21" s="157"/>
      <c r="AD21" s="85">
        <f t="shared" si="0"/>
        <v>0</v>
      </c>
      <c r="AE21" s="160"/>
      <c r="AF21" s="20"/>
      <c r="AG21" s="21"/>
      <c r="AH21" s="162"/>
      <c r="AI21" s="21"/>
      <c r="AJ21" s="166"/>
      <c r="AK21" s="21"/>
      <c r="AL21" s="21"/>
      <c r="AM21" s="21"/>
      <c r="AN21" s="21"/>
      <c r="AO21" s="21"/>
      <c r="AP21" s="21"/>
      <c r="AQ21" s="21"/>
      <c r="AR21" s="22"/>
      <c r="AS21" s="23"/>
    </row>
    <row r="22" spans="1:45" x14ac:dyDescent="0.25">
      <c r="A22" s="68"/>
      <c r="B22" s="78"/>
      <c r="C22" s="131"/>
      <c r="D22" s="80"/>
      <c r="E22" s="143"/>
      <c r="F22" s="80"/>
      <c r="G22" s="79"/>
      <c r="H22" s="133"/>
      <c r="I22" s="145"/>
      <c r="J22" s="81"/>
      <c r="K22" s="147"/>
      <c r="L22" s="80"/>
      <c r="M22" s="149"/>
      <c r="N22" s="79"/>
      <c r="O22" s="79"/>
      <c r="P22" s="80"/>
      <c r="Q22" s="80"/>
      <c r="R22" s="21"/>
      <c r="S22" s="83"/>
      <c r="T22" s="84"/>
      <c r="U22" s="85"/>
      <c r="V22" s="85"/>
      <c r="W22" s="85"/>
      <c r="X22" s="85"/>
      <c r="Y22" s="79"/>
      <c r="Z22" s="79"/>
      <c r="AA22" s="85"/>
      <c r="AB22" s="157"/>
      <c r="AC22" s="157"/>
      <c r="AD22" s="85">
        <f t="shared" si="0"/>
        <v>0</v>
      </c>
      <c r="AE22" s="160"/>
      <c r="AF22" s="20"/>
      <c r="AG22" s="21"/>
      <c r="AH22" s="162"/>
      <c r="AI22" s="21"/>
      <c r="AJ22" s="166"/>
      <c r="AK22" s="21"/>
      <c r="AL22" s="21"/>
      <c r="AM22" s="21"/>
      <c r="AN22" s="21"/>
      <c r="AO22" s="21"/>
      <c r="AP22" s="21"/>
      <c r="AQ22" s="21"/>
      <c r="AR22" s="22"/>
      <c r="AS22" s="23"/>
    </row>
    <row r="23" spans="1:45" x14ac:dyDescent="0.25">
      <c r="A23" s="68"/>
      <c r="B23" s="78"/>
      <c r="C23" s="131"/>
      <c r="D23" s="80"/>
      <c r="E23" s="143"/>
      <c r="F23" s="80"/>
      <c r="G23" s="79"/>
      <c r="H23" s="133"/>
      <c r="I23" s="145"/>
      <c r="J23" s="81"/>
      <c r="K23" s="147"/>
      <c r="L23" s="80"/>
      <c r="M23" s="149"/>
      <c r="N23" s="79"/>
      <c r="O23" s="79"/>
      <c r="P23" s="80"/>
      <c r="Q23" s="80"/>
      <c r="R23" s="21"/>
      <c r="S23" s="83"/>
      <c r="T23" s="84"/>
      <c r="U23" s="85"/>
      <c r="V23" s="85"/>
      <c r="W23" s="85"/>
      <c r="X23" s="85"/>
      <c r="Y23" s="79"/>
      <c r="Z23" s="79"/>
      <c r="AA23" s="85"/>
      <c r="AB23" s="157"/>
      <c r="AC23" s="157"/>
      <c r="AD23" s="85">
        <f t="shared" si="0"/>
        <v>0</v>
      </c>
      <c r="AE23" s="160"/>
      <c r="AF23" s="20"/>
      <c r="AG23" s="21"/>
      <c r="AH23" s="162"/>
      <c r="AI23" s="21"/>
      <c r="AJ23" s="166"/>
      <c r="AK23" s="21"/>
      <c r="AL23" s="21"/>
      <c r="AM23" s="21"/>
      <c r="AN23" s="21"/>
      <c r="AO23" s="21"/>
      <c r="AP23" s="21"/>
      <c r="AQ23" s="21"/>
      <c r="AR23" s="22"/>
      <c r="AS23" s="23"/>
    </row>
    <row r="24" spans="1:45" x14ac:dyDescent="0.25">
      <c r="A24" s="68"/>
      <c r="B24" s="78"/>
      <c r="C24" s="131"/>
      <c r="D24" s="80"/>
      <c r="E24" s="143"/>
      <c r="F24" s="80"/>
      <c r="G24" s="79"/>
      <c r="H24" s="133"/>
      <c r="I24" s="145"/>
      <c r="J24" s="81"/>
      <c r="K24" s="147"/>
      <c r="L24" s="80"/>
      <c r="M24" s="149"/>
      <c r="N24" s="79"/>
      <c r="O24" s="79"/>
      <c r="P24" s="80"/>
      <c r="Q24" s="80"/>
      <c r="R24" s="21"/>
      <c r="S24" s="83"/>
      <c r="T24" s="84"/>
      <c r="U24" s="85"/>
      <c r="V24" s="85"/>
      <c r="W24" s="85"/>
      <c r="X24" s="85"/>
      <c r="Y24" s="79"/>
      <c r="Z24" s="79"/>
      <c r="AA24" s="85"/>
      <c r="AB24" s="157"/>
      <c r="AC24" s="157"/>
      <c r="AD24" s="85">
        <f t="shared" si="0"/>
        <v>0</v>
      </c>
      <c r="AE24" s="160"/>
      <c r="AF24" s="20"/>
      <c r="AG24" s="21"/>
      <c r="AH24" s="162"/>
      <c r="AI24" s="21"/>
      <c r="AJ24" s="166"/>
      <c r="AK24" s="21"/>
      <c r="AL24" s="21"/>
      <c r="AM24" s="21"/>
      <c r="AN24" s="21"/>
      <c r="AO24" s="21"/>
      <c r="AP24" s="21"/>
      <c r="AQ24" s="21"/>
      <c r="AR24" s="22"/>
      <c r="AS24" s="23"/>
    </row>
    <row r="25" spans="1:45" x14ac:dyDescent="0.25">
      <c r="A25" s="68"/>
      <c r="B25" s="78"/>
      <c r="C25" s="131"/>
      <c r="D25" s="80"/>
      <c r="E25" s="143"/>
      <c r="F25" s="80"/>
      <c r="G25" s="79"/>
      <c r="H25" s="133"/>
      <c r="I25" s="145"/>
      <c r="J25" s="81"/>
      <c r="K25" s="147"/>
      <c r="L25" s="80"/>
      <c r="M25" s="149"/>
      <c r="N25" s="79"/>
      <c r="O25" s="79"/>
      <c r="P25" s="80"/>
      <c r="Q25" s="80"/>
      <c r="R25" s="21"/>
      <c r="S25" s="83"/>
      <c r="T25" s="84"/>
      <c r="U25" s="85"/>
      <c r="V25" s="85"/>
      <c r="W25" s="85"/>
      <c r="X25" s="85"/>
      <c r="Y25" s="79"/>
      <c r="Z25" s="79"/>
      <c r="AA25" s="85"/>
      <c r="AB25" s="157"/>
      <c r="AC25" s="157"/>
      <c r="AD25" s="85">
        <f t="shared" si="0"/>
        <v>0</v>
      </c>
      <c r="AE25" s="160"/>
      <c r="AF25" s="20"/>
      <c r="AG25" s="21"/>
      <c r="AH25" s="162"/>
      <c r="AI25" s="21"/>
      <c r="AJ25" s="166"/>
      <c r="AK25" s="21"/>
      <c r="AL25" s="21"/>
      <c r="AM25" s="21"/>
      <c r="AN25" s="21"/>
      <c r="AO25" s="21"/>
      <c r="AP25" s="21"/>
      <c r="AQ25" s="21"/>
      <c r="AR25" s="22"/>
      <c r="AS25" s="23"/>
    </row>
    <row r="26" spans="1:45" x14ac:dyDescent="0.25">
      <c r="A26" s="68"/>
      <c r="B26" s="78"/>
      <c r="C26" s="131"/>
      <c r="D26" s="80"/>
      <c r="E26" s="143"/>
      <c r="F26" s="80"/>
      <c r="G26" s="79"/>
      <c r="H26" s="133"/>
      <c r="I26" s="145"/>
      <c r="J26" s="81"/>
      <c r="K26" s="147"/>
      <c r="L26" s="80"/>
      <c r="M26" s="149"/>
      <c r="N26" s="79"/>
      <c r="O26" s="79"/>
      <c r="P26" s="80"/>
      <c r="Q26" s="80"/>
      <c r="R26" s="21"/>
      <c r="S26" s="83"/>
      <c r="T26" s="84"/>
      <c r="U26" s="85"/>
      <c r="V26" s="85"/>
      <c r="W26" s="85"/>
      <c r="X26" s="85"/>
      <c r="Y26" s="79"/>
      <c r="Z26" s="79"/>
      <c r="AA26" s="85"/>
      <c r="AB26" s="157"/>
      <c r="AC26" s="157"/>
      <c r="AD26" s="85">
        <f t="shared" si="0"/>
        <v>0</v>
      </c>
      <c r="AE26" s="160"/>
      <c r="AF26" s="20"/>
      <c r="AG26" s="21"/>
      <c r="AH26" s="162"/>
      <c r="AI26" s="21"/>
      <c r="AJ26" s="166"/>
      <c r="AK26" s="21"/>
      <c r="AL26" s="21"/>
      <c r="AM26" s="21"/>
      <c r="AN26" s="21"/>
      <c r="AO26" s="21"/>
      <c r="AP26" s="21"/>
      <c r="AQ26" s="21"/>
      <c r="AR26" s="22"/>
      <c r="AS26" s="23"/>
    </row>
    <row r="27" spans="1:45" x14ac:dyDescent="0.25">
      <c r="A27" s="68"/>
      <c r="B27" s="78"/>
      <c r="C27" s="131"/>
      <c r="D27" s="80"/>
      <c r="E27" s="143"/>
      <c r="F27" s="80"/>
      <c r="G27" s="79"/>
      <c r="H27" s="133"/>
      <c r="I27" s="145"/>
      <c r="J27" s="81"/>
      <c r="K27" s="147"/>
      <c r="L27" s="80"/>
      <c r="M27" s="149"/>
      <c r="N27" s="79"/>
      <c r="O27" s="79"/>
      <c r="P27" s="80"/>
      <c r="Q27" s="80"/>
      <c r="R27" s="21"/>
      <c r="S27" s="83"/>
      <c r="T27" s="84"/>
      <c r="U27" s="85"/>
      <c r="V27" s="85"/>
      <c r="W27" s="85"/>
      <c r="X27" s="85"/>
      <c r="Y27" s="79"/>
      <c r="Z27" s="79"/>
      <c r="AA27" s="85"/>
      <c r="AB27" s="157"/>
      <c r="AC27" s="157"/>
      <c r="AD27" s="85">
        <f t="shared" si="0"/>
        <v>0</v>
      </c>
      <c r="AE27" s="160"/>
      <c r="AF27" s="20"/>
      <c r="AG27" s="21"/>
      <c r="AH27" s="162"/>
      <c r="AI27" s="21"/>
      <c r="AJ27" s="166"/>
      <c r="AK27" s="21"/>
      <c r="AL27" s="21"/>
      <c r="AM27" s="21"/>
      <c r="AN27" s="21"/>
      <c r="AO27" s="21"/>
      <c r="AP27" s="21"/>
      <c r="AQ27" s="21"/>
      <c r="AR27" s="22"/>
      <c r="AS27" s="23"/>
    </row>
    <row r="28" spans="1:45" x14ac:dyDescent="0.25">
      <c r="A28" s="68"/>
      <c r="B28" s="78"/>
      <c r="C28" s="131"/>
      <c r="D28" s="80"/>
      <c r="E28" s="143"/>
      <c r="F28" s="80"/>
      <c r="G28" s="79"/>
      <c r="H28" s="133"/>
      <c r="I28" s="145"/>
      <c r="J28" s="81"/>
      <c r="K28" s="147"/>
      <c r="L28" s="80"/>
      <c r="M28" s="149"/>
      <c r="N28" s="79"/>
      <c r="O28" s="79"/>
      <c r="P28" s="80"/>
      <c r="Q28" s="80"/>
      <c r="R28" s="21"/>
      <c r="S28" s="83"/>
      <c r="T28" s="84"/>
      <c r="U28" s="85"/>
      <c r="V28" s="85"/>
      <c r="W28" s="85"/>
      <c r="X28" s="85"/>
      <c r="Y28" s="79"/>
      <c r="Z28" s="79"/>
      <c r="AA28" s="85"/>
      <c r="AB28" s="157"/>
      <c r="AC28" s="157"/>
      <c r="AD28" s="85">
        <f t="shared" si="0"/>
        <v>0</v>
      </c>
      <c r="AE28" s="160"/>
      <c r="AF28" s="20"/>
      <c r="AG28" s="21"/>
      <c r="AH28" s="162"/>
      <c r="AI28" s="21"/>
      <c r="AJ28" s="166"/>
      <c r="AK28" s="21"/>
      <c r="AL28" s="21"/>
      <c r="AM28" s="21"/>
      <c r="AN28" s="21"/>
      <c r="AO28" s="21"/>
      <c r="AP28" s="21"/>
      <c r="AQ28" s="21"/>
      <c r="AR28" s="22"/>
      <c r="AS28" s="23"/>
    </row>
    <row r="29" spans="1:45" x14ac:dyDescent="0.25">
      <c r="A29" s="68"/>
      <c r="B29" s="78"/>
      <c r="C29" s="131"/>
      <c r="D29" s="80"/>
      <c r="E29" s="143"/>
      <c r="F29" s="80"/>
      <c r="G29" s="79"/>
      <c r="H29" s="133"/>
      <c r="I29" s="145"/>
      <c r="J29" s="81"/>
      <c r="K29" s="147"/>
      <c r="L29" s="80"/>
      <c r="M29" s="149"/>
      <c r="N29" s="79"/>
      <c r="O29" s="79"/>
      <c r="P29" s="80"/>
      <c r="Q29" s="80"/>
      <c r="R29" s="21"/>
      <c r="S29" s="83"/>
      <c r="T29" s="84"/>
      <c r="U29" s="85"/>
      <c r="V29" s="85"/>
      <c r="W29" s="85"/>
      <c r="X29" s="85"/>
      <c r="Y29" s="79"/>
      <c r="Z29" s="79"/>
      <c r="AA29" s="85"/>
      <c r="AB29" s="157"/>
      <c r="AC29" s="157"/>
      <c r="AD29" s="85">
        <f t="shared" si="0"/>
        <v>0</v>
      </c>
      <c r="AE29" s="160"/>
      <c r="AF29" s="20"/>
      <c r="AG29" s="21"/>
      <c r="AH29" s="162"/>
      <c r="AI29" s="21"/>
      <c r="AJ29" s="166"/>
      <c r="AK29" s="21"/>
      <c r="AL29" s="21"/>
      <c r="AM29" s="21"/>
      <c r="AN29" s="21"/>
      <c r="AO29" s="21"/>
      <c r="AP29" s="21"/>
      <c r="AQ29" s="21"/>
      <c r="AR29" s="22"/>
      <c r="AS29" s="23"/>
    </row>
    <row r="30" spans="1:45" x14ac:dyDescent="0.25">
      <c r="A30" s="68"/>
      <c r="B30" s="78"/>
      <c r="C30" s="131"/>
      <c r="D30" s="80"/>
      <c r="E30" s="143"/>
      <c r="F30" s="80"/>
      <c r="G30" s="79"/>
      <c r="H30" s="133"/>
      <c r="I30" s="145"/>
      <c r="J30" s="81"/>
      <c r="K30" s="147"/>
      <c r="L30" s="80"/>
      <c r="M30" s="149"/>
      <c r="N30" s="79"/>
      <c r="O30" s="79"/>
      <c r="P30" s="80"/>
      <c r="Q30" s="80"/>
      <c r="R30" s="21"/>
      <c r="S30" s="83"/>
      <c r="T30" s="84"/>
      <c r="U30" s="85"/>
      <c r="V30" s="85"/>
      <c r="W30" s="85"/>
      <c r="X30" s="85"/>
      <c r="Y30" s="79"/>
      <c r="Z30" s="79"/>
      <c r="AA30" s="85"/>
      <c r="AB30" s="157"/>
      <c r="AC30" s="157"/>
      <c r="AD30" s="85">
        <f t="shared" si="0"/>
        <v>0</v>
      </c>
      <c r="AE30" s="160"/>
      <c r="AF30" s="20"/>
      <c r="AG30" s="21"/>
      <c r="AH30" s="162"/>
      <c r="AI30" s="21"/>
      <c r="AJ30" s="166"/>
      <c r="AK30" s="21"/>
      <c r="AL30" s="21"/>
      <c r="AM30" s="21"/>
      <c r="AN30" s="21"/>
      <c r="AO30" s="21"/>
      <c r="AP30" s="21"/>
      <c r="AQ30" s="21"/>
      <c r="AR30" s="22"/>
      <c r="AS30" s="23"/>
    </row>
    <row r="31" spans="1:45" x14ac:dyDescent="0.25">
      <c r="A31" s="68"/>
      <c r="B31" s="78"/>
      <c r="C31" s="131"/>
      <c r="D31" s="80"/>
      <c r="E31" s="143"/>
      <c r="F31" s="80"/>
      <c r="G31" s="79"/>
      <c r="H31" s="133"/>
      <c r="I31" s="145"/>
      <c r="J31" s="81"/>
      <c r="K31" s="147"/>
      <c r="L31" s="80"/>
      <c r="M31" s="149"/>
      <c r="N31" s="79"/>
      <c r="O31" s="79"/>
      <c r="P31" s="80"/>
      <c r="Q31" s="80"/>
      <c r="R31" s="21"/>
      <c r="S31" s="83"/>
      <c r="T31" s="84"/>
      <c r="U31" s="85"/>
      <c r="V31" s="85"/>
      <c r="W31" s="85"/>
      <c r="X31" s="85"/>
      <c r="Y31" s="79"/>
      <c r="Z31" s="79"/>
      <c r="AA31" s="85"/>
      <c r="AB31" s="157"/>
      <c r="AC31" s="157"/>
      <c r="AD31" s="85">
        <f t="shared" si="0"/>
        <v>0</v>
      </c>
      <c r="AE31" s="160"/>
      <c r="AF31" s="20"/>
      <c r="AG31" s="21"/>
      <c r="AH31" s="162"/>
      <c r="AI31" s="21"/>
      <c r="AJ31" s="166"/>
      <c r="AK31" s="21"/>
      <c r="AL31" s="21"/>
      <c r="AM31" s="21"/>
      <c r="AN31" s="21"/>
      <c r="AO31" s="21"/>
      <c r="AP31" s="21"/>
      <c r="AQ31" s="21"/>
      <c r="AR31" s="22"/>
      <c r="AS31" s="23"/>
    </row>
    <row r="32" spans="1:45" x14ac:dyDescent="0.25">
      <c r="A32" s="68"/>
      <c r="B32" s="78"/>
      <c r="C32" s="131"/>
      <c r="D32" s="80"/>
      <c r="E32" s="143"/>
      <c r="F32" s="80"/>
      <c r="G32" s="79"/>
      <c r="H32" s="133"/>
      <c r="I32" s="145"/>
      <c r="J32" s="81"/>
      <c r="K32" s="147"/>
      <c r="L32" s="80"/>
      <c r="M32" s="149"/>
      <c r="N32" s="79"/>
      <c r="O32" s="79"/>
      <c r="P32" s="80"/>
      <c r="Q32" s="80"/>
      <c r="R32" s="21"/>
      <c r="S32" s="83"/>
      <c r="T32" s="84"/>
      <c r="U32" s="85"/>
      <c r="V32" s="85"/>
      <c r="W32" s="85"/>
      <c r="X32" s="85"/>
      <c r="Y32" s="79"/>
      <c r="Z32" s="79"/>
      <c r="AA32" s="85"/>
      <c r="AB32" s="157"/>
      <c r="AC32" s="157"/>
      <c r="AD32" s="85">
        <f t="shared" si="0"/>
        <v>0</v>
      </c>
      <c r="AE32" s="160"/>
      <c r="AF32" s="20"/>
      <c r="AG32" s="21"/>
      <c r="AH32" s="162"/>
      <c r="AI32" s="21"/>
      <c r="AJ32" s="166"/>
      <c r="AK32" s="21"/>
      <c r="AL32" s="21"/>
      <c r="AM32" s="21"/>
      <c r="AN32" s="21"/>
      <c r="AO32" s="21"/>
      <c r="AP32" s="21"/>
      <c r="AQ32" s="21"/>
      <c r="AR32" s="22"/>
      <c r="AS32" s="23"/>
    </row>
    <row r="33" spans="1:45" x14ac:dyDescent="0.25">
      <c r="A33" s="68"/>
      <c r="B33" s="78"/>
      <c r="C33" s="131"/>
      <c r="D33" s="80"/>
      <c r="E33" s="143"/>
      <c r="F33" s="80"/>
      <c r="G33" s="79"/>
      <c r="H33" s="133"/>
      <c r="I33" s="145"/>
      <c r="J33" s="81"/>
      <c r="K33" s="147"/>
      <c r="L33" s="80"/>
      <c r="M33" s="149"/>
      <c r="N33" s="79"/>
      <c r="O33" s="79"/>
      <c r="P33" s="80"/>
      <c r="Q33" s="80"/>
      <c r="R33" s="21"/>
      <c r="S33" s="83"/>
      <c r="T33" s="84"/>
      <c r="U33" s="85"/>
      <c r="V33" s="85"/>
      <c r="W33" s="85"/>
      <c r="X33" s="85"/>
      <c r="Y33" s="79"/>
      <c r="Z33" s="79"/>
      <c r="AA33" s="85"/>
      <c r="AB33" s="157"/>
      <c r="AC33" s="157"/>
      <c r="AD33" s="85">
        <f t="shared" si="0"/>
        <v>0</v>
      </c>
      <c r="AE33" s="160"/>
      <c r="AF33" s="20"/>
      <c r="AG33" s="21"/>
      <c r="AH33" s="162"/>
      <c r="AI33" s="21"/>
      <c r="AJ33" s="166"/>
      <c r="AK33" s="21"/>
      <c r="AL33" s="21"/>
      <c r="AM33" s="21"/>
      <c r="AN33" s="21"/>
      <c r="AO33" s="21"/>
      <c r="AP33" s="21"/>
      <c r="AQ33" s="21"/>
      <c r="AR33" s="22"/>
      <c r="AS33" s="23"/>
    </row>
    <row r="34" spans="1:45" x14ac:dyDescent="0.25">
      <c r="A34" s="68"/>
      <c r="B34" s="78"/>
      <c r="C34" s="131"/>
      <c r="D34" s="80"/>
      <c r="E34" s="143"/>
      <c r="F34" s="80"/>
      <c r="G34" s="79"/>
      <c r="H34" s="133"/>
      <c r="I34" s="145"/>
      <c r="J34" s="81"/>
      <c r="K34" s="147"/>
      <c r="L34" s="80"/>
      <c r="M34" s="149"/>
      <c r="N34" s="79"/>
      <c r="O34" s="79"/>
      <c r="P34" s="80"/>
      <c r="Q34" s="80"/>
      <c r="R34" s="21"/>
      <c r="S34" s="83"/>
      <c r="T34" s="84"/>
      <c r="U34" s="85"/>
      <c r="V34" s="85"/>
      <c r="W34" s="85"/>
      <c r="X34" s="85"/>
      <c r="Y34" s="79"/>
      <c r="Z34" s="79"/>
      <c r="AA34" s="85"/>
      <c r="AB34" s="157"/>
      <c r="AC34" s="157"/>
      <c r="AD34" s="85">
        <f t="shared" si="0"/>
        <v>0</v>
      </c>
      <c r="AE34" s="160"/>
      <c r="AF34" s="20"/>
      <c r="AG34" s="21"/>
      <c r="AH34" s="162"/>
      <c r="AI34" s="21"/>
      <c r="AJ34" s="166"/>
      <c r="AK34" s="21"/>
      <c r="AL34" s="21"/>
      <c r="AM34" s="21"/>
      <c r="AN34" s="21"/>
      <c r="AO34" s="21"/>
      <c r="AP34" s="21"/>
      <c r="AQ34" s="21"/>
      <c r="AR34" s="22"/>
      <c r="AS34" s="23"/>
    </row>
    <row r="35" spans="1:45" x14ac:dyDescent="0.25">
      <c r="A35" s="68"/>
      <c r="B35" s="78"/>
      <c r="C35" s="131"/>
      <c r="D35" s="80"/>
      <c r="E35" s="143"/>
      <c r="F35" s="80"/>
      <c r="G35" s="79"/>
      <c r="H35" s="133"/>
      <c r="I35" s="145"/>
      <c r="J35" s="81"/>
      <c r="K35" s="147"/>
      <c r="L35" s="80"/>
      <c r="M35" s="149"/>
      <c r="N35" s="79"/>
      <c r="O35" s="79"/>
      <c r="P35" s="80"/>
      <c r="Q35" s="80"/>
      <c r="R35" s="21"/>
      <c r="S35" s="83"/>
      <c r="T35" s="84"/>
      <c r="U35" s="85"/>
      <c r="V35" s="85"/>
      <c r="W35" s="85"/>
      <c r="X35" s="85"/>
      <c r="Y35" s="79"/>
      <c r="Z35" s="79"/>
      <c r="AA35" s="85"/>
      <c r="AB35" s="157"/>
      <c r="AC35" s="157"/>
      <c r="AD35" s="85">
        <f t="shared" si="0"/>
        <v>0</v>
      </c>
      <c r="AE35" s="160"/>
      <c r="AF35" s="20"/>
      <c r="AG35" s="21"/>
      <c r="AH35" s="162"/>
      <c r="AI35" s="21"/>
      <c r="AJ35" s="166"/>
      <c r="AK35" s="21"/>
      <c r="AL35" s="21"/>
      <c r="AM35" s="21"/>
      <c r="AN35" s="21"/>
      <c r="AO35" s="21"/>
      <c r="AP35" s="21"/>
      <c r="AQ35" s="21"/>
      <c r="AR35" s="22"/>
      <c r="AS35" s="23"/>
    </row>
    <row r="36" spans="1:45" x14ac:dyDescent="0.25">
      <c r="A36" s="68"/>
      <c r="B36" s="78"/>
      <c r="C36" s="131"/>
      <c r="D36" s="80"/>
      <c r="E36" s="143"/>
      <c r="F36" s="80"/>
      <c r="G36" s="79"/>
      <c r="H36" s="133"/>
      <c r="I36" s="145"/>
      <c r="J36" s="81"/>
      <c r="K36" s="147"/>
      <c r="L36" s="80"/>
      <c r="M36" s="149"/>
      <c r="N36" s="79"/>
      <c r="O36" s="79"/>
      <c r="P36" s="80"/>
      <c r="Q36" s="80"/>
      <c r="R36" s="21"/>
      <c r="S36" s="83"/>
      <c r="T36" s="84"/>
      <c r="U36" s="85"/>
      <c r="V36" s="85"/>
      <c r="W36" s="85"/>
      <c r="X36" s="85"/>
      <c r="Y36" s="79"/>
      <c r="Z36" s="79"/>
      <c r="AA36" s="85"/>
      <c r="AB36" s="157"/>
      <c r="AC36" s="157"/>
      <c r="AD36" s="85">
        <f t="shared" si="0"/>
        <v>0</v>
      </c>
      <c r="AE36" s="160"/>
      <c r="AF36" s="20"/>
      <c r="AG36" s="21"/>
      <c r="AH36" s="162"/>
      <c r="AI36" s="21"/>
      <c r="AJ36" s="166"/>
      <c r="AK36" s="21"/>
      <c r="AL36" s="21"/>
      <c r="AM36" s="21"/>
      <c r="AN36" s="21"/>
      <c r="AO36" s="21"/>
      <c r="AP36" s="21"/>
      <c r="AQ36" s="21"/>
      <c r="AR36" s="22"/>
      <c r="AS36" s="23"/>
    </row>
    <row r="37" spans="1:45" x14ac:dyDescent="0.25">
      <c r="A37" s="68"/>
      <c r="B37" s="78"/>
      <c r="C37" s="131"/>
      <c r="D37" s="80"/>
      <c r="E37" s="143"/>
      <c r="F37" s="80"/>
      <c r="G37" s="79"/>
      <c r="H37" s="133"/>
      <c r="I37" s="145"/>
      <c r="J37" s="81"/>
      <c r="K37" s="147"/>
      <c r="L37" s="80"/>
      <c r="M37" s="149"/>
      <c r="N37" s="79"/>
      <c r="O37" s="79"/>
      <c r="P37" s="80"/>
      <c r="Q37" s="80"/>
      <c r="R37" s="21"/>
      <c r="S37" s="83"/>
      <c r="T37" s="84"/>
      <c r="U37" s="85"/>
      <c r="V37" s="85"/>
      <c r="W37" s="85"/>
      <c r="X37" s="85"/>
      <c r="Y37" s="79"/>
      <c r="Z37" s="79"/>
      <c r="AA37" s="85"/>
      <c r="AB37" s="157"/>
      <c r="AC37" s="157"/>
      <c r="AD37" s="85">
        <f t="shared" si="0"/>
        <v>0</v>
      </c>
      <c r="AE37" s="160"/>
      <c r="AF37" s="20"/>
      <c r="AG37" s="21"/>
      <c r="AH37" s="162"/>
      <c r="AI37" s="21"/>
      <c r="AJ37" s="166"/>
      <c r="AK37" s="21"/>
      <c r="AL37" s="21"/>
      <c r="AM37" s="21"/>
      <c r="AN37" s="21"/>
      <c r="AO37" s="21"/>
      <c r="AP37" s="21"/>
      <c r="AQ37" s="21"/>
      <c r="AR37" s="22"/>
      <c r="AS37" s="23"/>
    </row>
    <row r="38" spans="1:45" x14ac:dyDescent="0.25">
      <c r="A38" s="68"/>
      <c r="B38" s="78"/>
      <c r="C38" s="131"/>
      <c r="D38" s="80"/>
      <c r="E38" s="143"/>
      <c r="F38" s="80"/>
      <c r="G38" s="79"/>
      <c r="H38" s="133"/>
      <c r="I38" s="145"/>
      <c r="J38" s="81"/>
      <c r="K38" s="147"/>
      <c r="L38" s="80"/>
      <c r="M38" s="149"/>
      <c r="N38" s="79"/>
      <c r="O38" s="79"/>
      <c r="P38" s="80"/>
      <c r="Q38" s="80"/>
      <c r="R38" s="21"/>
      <c r="S38" s="83"/>
      <c r="T38" s="84"/>
      <c r="U38" s="85"/>
      <c r="V38" s="85"/>
      <c r="W38" s="85"/>
      <c r="X38" s="85"/>
      <c r="Y38" s="79"/>
      <c r="Z38" s="79"/>
      <c r="AA38" s="85"/>
      <c r="AB38" s="157"/>
      <c r="AC38" s="157"/>
      <c r="AD38" s="85">
        <f t="shared" si="0"/>
        <v>0</v>
      </c>
      <c r="AE38" s="160"/>
      <c r="AF38" s="20"/>
      <c r="AG38" s="21"/>
      <c r="AH38" s="162"/>
      <c r="AI38" s="21"/>
      <c r="AJ38" s="166"/>
      <c r="AK38" s="21"/>
      <c r="AL38" s="21"/>
      <c r="AM38" s="21"/>
      <c r="AN38" s="21"/>
      <c r="AO38" s="21"/>
      <c r="AP38" s="21"/>
      <c r="AQ38" s="21"/>
      <c r="AR38" s="22"/>
      <c r="AS38" s="23"/>
    </row>
    <row r="39" spans="1:45" x14ac:dyDescent="0.25">
      <c r="A39" s="68"/>
      <c r="B39" s="78"/>
      <c r="C39" s="131"/>
      <c r="D39" s="80"/>
      <c r="E39" s="143"/>
      <c r="F39" s="80"/>
      <c r="G39" s="79"/>
      <c r="H39" s="133"/>
      <c r="I39" s="145"/>
      <c r="J39" s="81"/>
      <c r="K39" s="147"/>
      <c r="L39" s="80"/>
      <c r="M39" s="149"/>
      <c r="N39" s="79"/>
      <c r="O39" s="79"/>
      <c r="P39" s="80"/>
      <c r="Q39" s="80"/>
      <c r="R39" s="21"/>
      <c r="S39" s="83"/>
      <c r="T39" s="84"/>
      <c r="U39" s="85"/>
      <c r="V39" s="85"/>
      <c r="W39" s="85"/>
      <c r="X39" s="85"/>
      <c r="Y39" s="79"/>
      <c r="Z39" s="79"/>
      <c r="AA39" s="85"/>
      <c r="AB39" s="157"/>
      <c r="AC39" s="157"/>
      <c r="AD39" s="85">
        <f t="shared" si="0"/>
        <v>0</v>
      </c>
      <c r="AE39" s="160"/>
      <c r="AF39" s="20"/>
      <c r="AG39" s="21"/>
      <c r="AH39" s="162"/>
      <c r="AI39" s="21"/>
      <c r="AJ39" s="166"/>
      <c r="AK39" s="21"/>
      <c r="AL39" s="21"/>
      <c r="AM39" s="21"/>
      <c r="AN39" s="21"/>
      <c r="AO39" s="21"/>
      <c r="AP39" s="21"/>
      <c r="AQ39" s="21"/>
      <c r="AR39" s="22"/>
      <c r="AS39" s="23"/>
    </row>
    <row r="40" spans="1:45" x14ac:dyDescent="0.25">
      <c r="A40" s="68"/>
      <c r="B40" s="78"/>
      <c r="C40" s="131"/>
      <c r="D40" s="80"/>
      <c r="E40" s="143"/>
      <c r="F40" s="80"/>
      <c r="G40" s="79"/>
      <c r="H40" s="133"/>
      <c r="I40" s="145"/>
      <c r="J40" s="81"/>
      <c r="K40" s="147"/>
      <c r="L40" s="80"/>
      <c r="M40" s="149"/>
      <c r="N40" s="79"/>
      <c r="O40" s="79"/>
      <c r="P40" s="80"/>
      <c r="Q40" s="80"/>
      <c r="R40" s="21"/>
      <c r="S40" s="83"/>
      <c r="T40" s="84"/>
      <c r="U40" s="85"/>
      <c r="V40" s="85"/>
      <c r="W40" s="85"/>
      <c r="X40" s="85"/>
      <c r="Y40" s="79"/>
      <c r="Z40" s="79"/>
      <c r="AA40" s="85"/>
      <c r="AB40" s="157"/>
      <c r="AC40" s="157"/>
      <c r="AD40" s="85">
        <f t="shared" si="0"/>
        <v>0</v>
      </c>
      <c r="AE40" s="160"/>
      <c r="AF40" s="20"/>
      <c r="AG40" s="21"/>
      <c r="AH40" s="162"/>
      <c r="AI40" s="21"/>
      <c r="AJ40" s="166"/>
      <c r="AK40" s="21"/>
      <c r="AL40" s="21"/>
      <c r="AM40" s="21"/>
      <c r="AN40" s="21"/>
      <c r="AO40" s="21"/>
      <c r="AP40" s="21"/>
      <c r="AQ40" s="21"/>
      <c r="AR40" s="22"/>
      <c r="AS40" s="23"/>
    </row>
    <row r="41" spans="1:45" x14ac:dyDescent="0.25">
      <c r="A41" s="68"/>
      <c r="B41" s="78"/>
      <c r="C41" s="131"/>
      <c r="D41" s="80"/>
      <c r="E41" s="143"/>
      <c r="F41" s="80"/>
      <c r="G41" s="79"/>
      <c r="H41" s="133"/>
      <c r="I41" s="145"/>
      <c r="J41" s="81"/>
      <c r="K41" s="147"/>
      <c r="L41" s="80"/>
      <c r="M41" s="149"/>
      <c r="N41" s="79"/>
      <c r="O41" s="79"/>
      <c r="P41" s="80"/>
      <c r="Q41" s="80"/>
      <c r="R41" s="21"/>
      <c r="S41" s="83"/>
      <c r="T41" s="84"/>
      <c r="U41" s="85"/>
      <c r="V41" s="85"/>
      <c r="W41" s="85"/>
      <c r="X41" s="85"/>
      <c r="Y41" s="79"/>
      <c r="Z41" s="79"/>
      <c r="AA41" s="85"/>
      <c r="AB41" s="157"/>
      <c r="AC41" s="157"/>
      <c r="AD41" s="85">
        <f t="shared" si="0"/>
        <v>0</v>
      </c>
      <c r="AE41" s="160"/>
      <c r="AF41" s="20"/>
      <c r="AG41" s="21"/>
      <c r="AH41" s="162"/>
      <c r="AI41" s="21"/>
      <c r="AJ41" s="166"/>
      <c r="AK41" s="21"/>
      <c r="AL41" s="21"/>
      <c r="AM41" s="21"/>
      <c r="AN41" s="21"/>
      <c r="AO41" s="21"/>
      <c r="AP41" s="21"/>
      <c r="AQ41" s="21"/>
      <c r="AR41" s="22"/>
      <c r="AS41" s="23"/>
    </row>
    <row r="42" spans="1:45" x14ac:dyDescent="0.25">
      <c r="A42" s="68"/>
      <c r="B42" s="78"/>
      <c r="C42" s="131"/>
      <c r="D42" s="80"/>
      <c r="E42" s="143"/>
      <c r="F42" s="80"/>
      <c r="G42" s="79"/>
      <c r="H42" s="133"/>
      <c r="I42" s="145"/>
      <c r="J42" s="81"/>
      <c r="K42" s="147"/>
      <c r="L42" s="80"/>
      <c r="M42" s="149"/>
      <c r="N42" s="79"/>
      <c r="O42" s="79"/>
      <c r="P42" s="80"/>
      <c r="Q42" s="80"/>
      <c r="R42" s="21"/>
      <c r="S42" s="83"/>
      <c r="T42" s="84"/>
      <c r="U42" s="85"/>
      <c r="V42" s="85"/>
      <c r="W42" s="85"/>
      <c r="X42" s="85"/>
      <c r="Y42" s="79"/>
      <c r="Z42" s="79"/>
      <c r="AA42" s="85"/>
      <c r="AB42" s="157"/>
      <c r="AC42" s="157"/>
      <c r="AD42" s="85">
        <f t="shared" si="0"/>
        <v>0</v>
      </c>
      <c r="AE42" s="160"/>
      <c r="AF42" s="20"/>
      <c r="AG42" s="21"/>
      <c r="AH42" s="162"/>
      <c r="AI42" s="21"/>
      <c r="AJ42" s="166"/>
      <c r="AK42" s="21"/>
      <c r="AL42" s="21"/>
      <c r="AM42" s="21"/>
      <c r="AN42" s="21"/>
      <c r="AO42" s="21"/>
      <c r="AP42" s="21"/>
      <c r="AQ42" s="21"/>
      <c r="AR42" s="22"/>
      <c r="AS42" s="23"/>
    </row>
    <row r="43" spans="1:45" x14ac:dyDescent="0.25">
      <c r="A43" s="68"/>
      <c r="B43" s="78"/>
      <c r="C43" s="131"/>
      <c r="D43" s="80"/>
      <c r="E43" s="143"/>
      <c r="F43" s="80"/>
      <c r="G43" s="79"/>
      <c r="H43" s="133"/>
      <c r="I43" s="145"/>
      <c r="J43" s="81"/>
      <c r="K43" s="147"/>
      <c r="L43" s="80"/>
      <c r="M43" s="149"/>
      <c r="N43" s="79"/>
      <c r="O43" s="79"/>
      <c r="P43" s="80"/>
      <c r="Q43" s="80"/>
      <c r="R43" s="21"/>
      <c r="S43" s="83"/>
      <c r="T43" s="84"/>
      <c r="U43" s="85"/>
      <c r="V43" s="85"/>
      <c r="W43" s="85"/>
      <c r="X43" s="85"/>
      <c r="Y43" s="79"/>
      <c r="Z43" s="79"/>
      <c r="AA43" s="85"/>
      <c r="AB43" s="157"/>
      <c r="AC43" s="157"/>
      <c r="AD43" s="85">
        <f t="shared" si="0"/>
        <v>0</v>
      </c>
      <c r="AE43" s="160"/>
      <c r="AF43" s="20"/>
      <c r="AG43" s="21"/>
      <c r="AH43" s="162"/>
      <c r="AI43" s="21"/>
      <c r="AJ43" s="166"/>
      <c r="AK43" s="21"/>
      <c r="AL43" s="21"/>
      <c r="AM43" s="21"/>
      <c r="AN43" s="21"/>
      <c r="AO43" s="21"/>
      <c r="AP43" s="21"/>
      <c r="AQ43" s="21"/>
      <c r="AR43" s="22"/>
      <c r="AS43" s="23"/>
    </row>
    <row r="44" spans="1:45" x14ac:dyDescent="0.25">
      <c r="A44" s="68"/>
      <c r="B44" s="78"/>
      <c r="C44" s="131"/>
      <c r="D44" s="80"/>
      <c r="E44" s="143"/>
      <c r="F44" s="80"/>
      <c r="G44" s="79"/>
      <c r="H44" s="133"/>
      <c r="I44" s="145"/>
      <c r="J44" s="81"/>
      <c r="K44" s="147"/>
      <c r="L44" s="80"/>
      <c r="M44" s="149"/>
      <c r="N44" s="79"/>
      <c r="O44" s="79"/>
      <c r="P44" s="80"/>
      <c r="Q44" s="80"/>
      <c r="R44" s="21"/>
      <c r="S44" s="83"/>
      <c r="T44" s="84"/>
      <c r="U44" s="85"/>
      <c r="V44" s="85"/>
      <c r="W44" s="85"/>
      <c r="X44" s="85"/>
      <c r="Y44" s="79"/>
      <c r="Z44" s="79"/>
      <c r="AA44" s="85"/>
      <c r="AB44" s="157"/>
      <c r="AC44" s="157"/>
      <c r="AD44" s="85">
        <f t="shared" si="0"/>
        <v>0</v>
      </c>
      <c r="AE44" s="160"/>
      <c r="AF44" s="20"/>
      <c r="AG44" s="21"/>
      <c r="AH44" s="162"/>
      <c r="AI44" s="21"/>
      <c r="AJ44" s="166"/>
      <c r="AK44" s="21"/>
      <c r="AL44" s="21"/>
      <c r="AM44" s="21"/>
      <c r="AN44" s="21"/>
      <c r="AO44" s="21"/>
      <c r="AP44" s="21"/>
      <c r="AQ44" s="21"/>
      <c r="AR44" s="22"/>
      <c r="AS44" s="23"/>
    </row>
    <row r="45" spans="1:45" x14ac:dyDescent="0.25">
      <c r="A45" s="68"/>
      <c r="B45" s="78"/>
      <c r="C45" s="131"/>
      <c r="D45" s="80"/>
      <c r="E45" s="143"/>
      <c r="F45" s="80"/>
      <c r="G45" s="79"/>
      <c r="H45" s="133"/>
      <c r="I45" s="145"/>
      <c r="J45" s="81"/>
      <c r="K45" s="147"/>
      <c r="L45" s="80"/>
      <c r="M45" s="149"/>
      <c r="N45" s="79"/>
      <c r="O45" s="79"/>
      <c r="P45" s="80"/>
      <c r="Q45" s="80"/>
      <c r="R45" s="21"/>
      <c r="S45" s="83"/>
      <c r="T45" s="84"/>
      <c r="U45" s="85"/>
      <c r="V45" s="85"/>
      <c r="W45" s="85"/>
      <c r="X45" s="85"/>
      <c r="Y45" s="79"/>
      <c r="Z45" s="79"/>
      <c r="AA45" s="85"/>
      <c r="AB45" s="157"/>
      <c r="AC45" s="157"/>
      <c r="AD45" s="85">
        <f t="shared" si="0"/>
        <v>0</v>
      </c>
      <c r="AE45" s="160"/>
      <c r="AF45" s="20"/>
      <c r="AG45" s="21"/>
      <c r="AH45" s="162"/>
      <c r="AI45" s="21"/>
      <c r="AJ45" s="166"/>
      <c r="AK45" s="21"/>
      <c r="AL45" s="21"/>
      <c r="AM45" s="21"/>
      <c r="AN45" s="21"/>
      <c r="AO45" s="21"/>
      <c r="AP45" s="21"/>
      <c r="AQ45" s="21"/>
      <c r="AR45" s="22"/>
      <c r="AS45" s="23"/>
    </row>
    <row r="46" spans="1:45" x14ac:dyDescent="0.25">
      <c r="A46" s="68"/>
      <c r="B46" s="78"/>
      <c r="C46" s="131"/>
      <c r="D46" s="80"/>
      <c r="E46" s="143"/>
      <c r="F46" s="80"/>
      <c r="G46" s="79"/>
      <c r="H46" s="133"/>
      <c r="I46" s="145"/>
      <c r="J46" s="81"/>
      <c r="K46" s="147"/>
      <c r="L46" s="80"/>
      <c r="M46" s="149"/>
      <c r="N46" s="79"/>
      <c r="O46" s="79"/>
      <c r="P46" s="80"/>
      <c r="Q46" s="80"/>
      <c r="R46" s="21"/>
      <c r="S46" s="83"/>
      <c r="T46" s="84"/>
      <c r="U46" s="85"/>
      <c r="V46" s="85"/>
      <c r="W46" s="85"/>
      <c r="X46" s="85"/>
      <c r="Y46" s="79"/>
      <c r="Z46" s="79"/>
      <c r="AA46" s="85"/>
      <c r="AB46" s="157"/>
      <c r="AC46" s="157"/>
      <c r="AD46" s="85">
        <f t="shared" si="0"/>
        <v>0</v>
      </c>
      <c r="AE46" s="160"/>
      <c r="AF46" s="20"/>
      <c r="AG46" s="21"/>
      <c r="AH46" s="162"/>
      <c r="AI46" s="21"/>
      <c r="AJ46" s="166"/>
      <c r="AK46" s="21"/>
      <c r="AL46" s="21"/>
      <c r="AM46" s="21"/>
      <c r="AN46" s="21"/>
      <c r="AO46" s="21"/>
      <c r="AP46" s="21"/>
      <c r="AQ46" s="21"/>
      <c r="AR46" s="22"/>
      <c r="AS46" s="23"/>
    </row>
    <row r="47" spans="1:45" x14ac:dyDescent="0.25">
      <c r="A47" s="68"/>
      <c r="B47" s="78"/>
      <c r="C47" s="131"/>
      <c r="D47" s="80"/>
      <c r="E47" s="143"/>
      <c r="F47" s="80"/>
      <c r="G47" s="79"/>
      <c r="H47" s="133"/>
      <c r="I47" s="145"/>
      <c r="J47" s="81"/>
      <c r="K47" s="147"/>
      <c r="L47" s="80"/>
      <c r="M47" s="149"/>
      <c r="N47" s="79"/>
      <c r="O47" s="79"/>
      <c r="P47" s="80"/>
      <c r="Q47" s="80"/>
      <c r="R47" s="21"/>
      <c r="S47" s="83"/>
      <c r="T47" s="84"/>
      <c r="U47" s="85"/>
      <c r="V47" s="85"/>
      <c r="W47" s="85"/>
      <c r="X47" s="85"/>
      <c r="Y47" s="79"/>
      <c r="Z47" s="79"/>
      <c r="AA47" s="85"/>
      <c r="AB47" s="157"/>
      <c r="AC47" s="157"/>
      <c r="AD47" s="85">
        <f t="shared" si="0"/>
        <v>0</v>
      </c>
      <c r="AE47" s="160"/>
      <c r="AF47" s="20"/>
      <c r="AG47" s="21"/>
      <c r="AH47" s="162"/>
      <c r="AI47" s="21"/>
      <c r="AJ47" s="166"/>
      <c r="AK47" s="21"/>
      <c r="AL47" s="21"/>
      <c r="AM47" s="21"/>
      <c r="AN47" s="21"/>
      <c r="AO47" s="21"/>
      <c r="AP47" s="21"/>
      <c r="AQ47" s="21"/>
      <c r="AR47" s="22"/>
      <c r="AS47" s="23"/>
    </row>
    <row r="48" spans="1:45" x14ac:dyDescent="0.25">
      <c r="A48" s="68"/>
      <c r="B48" s="78"/>
      <c r="C48" s="131"/>
      <c r="D48" s="80"/>
      <c r="E48" s="143"/>
      <c r="F48" s="80"/>
      <c r="G48" s="79"/>
      <c r="H48" s="133"/>
      <c r="I48" s="145"/>
      <c r="J48" s="81"/>
      <c r="K48" s="147"/>
      <c r="L48" s="80"/>
      <c r="M48" s="149"/>
      <c r="N48" s="79"/>
      <c r="O48" s="79"/>
      <c r="P48" s="80"/>
      <c r="Q48" s="80"/>
      <c r="R48" s="21"/>
      <c r="S48" s="83"/>
      <c r="T48" s="84"/>
      <c r="U48" s="85"/>
      <c r="V48" s="85"/>
      <c r="W48" s="85"/>
      <c r="X48" s="85"/>
      <c r="Y48" s="79"/>
      <c r="Z48" s="79"/>
      <c r="AA48" s="85"/>
      <c r="AB48" s="157"/>
      <c r="AC48" s="157"/>
      <c r="AD48" s="85">
        <f t="shared" si="0"/>
        <v>0</v>
      </c>
      <c r="AE48" s="160"/>
      <c r="AF48" s="20"/>
      <c r="AG48" s="21"/>
      <c r="AH48" s="162"/>
      <c r="AI48" s="21"/>
      <c r="AJ48" s="166"/>
      <c r="AK48" s="21"/>
      <c r="AL48" s="21"/>
      <c r="AM48" s="21"/>
      <c r="AN48" s="21"/>
      <c r="AO48" s="21"/>
      <c r="AP48" s="21"/>
      <c r="AQ48" s="21"/>
      <c r="AR48" s="22"/>
      <c r="AS48" s="23"/>
    </row>
    <row r="49" spans="1:45" x14ac:dyDescent="0.25">
      <c r="A49" s="68"/>
      <c r="B49" s="78"/>
      <c r="C49" s="131"/>
      <c r="D49" s="80"/>
      <c r="E49" s="143"/>
      <c r="F49" s="80"/>
      <c r="G49" s="79"/>
      <c r="H49" s="133"/>
      <c r="I49" s="145"/>
      <c r="J49" s="81"/>
      <c r="K49" s="147"/>
      <c r="L49" s="80"/>
      <c r="M49" s="149"/>
      <c r="N49" s="79"/>
      <c r="O49" s="79"/>
      <c r="P49" s="80"/>
      <c r="Q49" s="80"/>
      <c r="R49" s="21"/>
      <c r="S49" s="83"/>
      <c r="T49" s="84"/>
      <c r="U49" s="85"/>
      <c r="V49" s="85"/>
      <c r="W49" s="85"/>
      <c r="X49" s="85"/>
      <c r="Y49" s="79"/>
      <c r="Z49" s="79"/>
      <c r="AA49" s="85"/>
      <c r="AB49" s="157"/>
      <c r="AC49" s="157"/>
      <c r="AD49" s="85">
        <f t="shared" si="0"/>
        <v>0</v>
      </c>
      <c r="AE49" s="160"/>
      <c r="AF49" s="20"/>
      <c r="AG49" s="21"/>
      <c r="AH49" s="162"/>
      <c r="AI49" s="21"/>
      <c r="AJ49" s="166"/>
      <c r="AK49" s="21"/>
      <c r="AL49" s="21"/>
      <c r="AM49" s="21"/>
      <c r="AN49" s="21"/>
      <c r="AO49" s="21"/>
      <c r="AP49" s="21"/>
      <c r="AQ49" s="21"/>
      <c r="AR49" s="22"/>
      <c r="AS49" s="23"/>
    </row>
    <row r="50" spans="1:45" x14ac:dyDescent="0.25">
      <c r="A50" s="68"/>
      <c r="B50" s="78"/>
      <c r="C50" s="131"/>
      <c r="D50" s="80"/>
      <c r="E50" s="143"/>
      <c r="F50" s="80"/>
      <c r="G50" s="79"/>
      <c r="H50" s="133"/>
      <c r="I50" s="145"/>
      <c r="J50" s="81"/>
      <c r="K50" s="147"/>
      <c r="L50" s="80"/>
      <c r="M50" s="149"/>
      <c r="N50" s="79"/>
      <c r="O50" s="79"/>
      <c r="P50" s="80"/>
      <c r="Q50" s="80"/>
      <c r="R50" s="21"/>
      <c r="S50" s="83"/>
      <c r="T50" s="84"/>
      <c r="U50" s="85"/>
      <c r="V50" s="85"/>
      <c r="W50" s="85"/>
      <c r="X50" s="85"/>
      <c r="Y50" s="79"/>
      <c r="Z50" s="79"/>
      <c r="AA50" s="85"/>
      <c r="AB50" s="157"/>
      <c r="AC50" s="157"/>
      <c r="AD50" s="85">
        <f t="shared" si="0"/>
        <v>0</v>
      </c>
      <c r="AE50" s="160"/>
      <c r="AF50" s="20"/>
      <c r="AG50" s="21"/>
      <c r="AH50" s="162"/>
      <c r="AI50" s="21"/>
      <c r="AJ50" s="166"/>
      <c r="AK50" s="21"/>
      <c r="AL50" s="21"/>
      <c r="AM50" s="21"/>
      <c r="AN50" s="21"/>
      <c r="AO50" s="21"/>
      <c r="AP50" s="21"/>
      <c r="AQ50" s="21"/>
      <c r="AR50" s="22"/>
      <c r="AS50" s="23"/>
    </row>
    <row r="51" spans="1:45" x14ac:dyDescent="0.25">
      <c r="A51" s="68"/>
      <c r="B51" s="78"/>
      <c r="C51" s="131"/>
      <c r="D51" s="80"/>
      <c r="E51" s="143"/>
      <c r="F51" s="80"/>
      <c r="G51" s="79"/>
      <c r="H51" s="133"/>
      <c r="I51" s="145"/>
      <c r="J51" s="81"/>
      <c r="K51" s="147"/>
      <c r="L51" s="80"/>
      <c r="M51" s="149"/>
      <c r="N51" s="79"/>
      <c r="O51" s="79"/>
      <c r="P51" s="80"/>
      <c r="Q51" s="80"/>
      <c r="R51" s="21"/>
      <c r="S51" s="83"/>
      <c r="T51" s="84"/>
      <c r="U51" s="85"/>
      <c r="V51" s="85"/>
      <c r="W51" s="85"/>
      <c r="X51" s="85"/>
      <c r="Y51" s="79"/>
      <c r="Z51" s="79"/>
      <c r="AA51" s="85"/>
      <c r="AB51" s="157"/>
      <c r="AC51" s="157"/>
      <c r="AD51" s="85">
        <f t="shared" si="0"/>
        <v>0</v>
      </c>
      <c r="AE51" s="160"/>
      <c r="AF51" s="20"/>
      <c r="AG51" s="21"/>
      <c r="AH51" s="162"/>
      <c r="AI51" s="21"/>
      <c r="AJ51" s="166"/>
      <c r="AK51" s="21"/>
      <c r="AL51" s="21"/>
      <c r="AM51" s="21"/>
      <c r="AN51" s="21"/>
      <c r="AO51" s="21"/>
      <c r="AP51" s="21"/>
      <c r="AQ51" s="21"/>
      <c r="AR51" s="22"/>
      <c r="AS51" s="23"/>
    </row>
    <row r="52" spans="1:45" x14ac:dyDescent="0.25">
      <c r="A52" s="68"/>
      <c r="B52" s="78"/>
      <c r="C52" s="131"/>
      <c r="D52" s="80"/>
      <c r="E52" s="143"/>
      <c r="F52" s="80"/>
      <c r="G52" s="79"/>
      <c r="H52" s="133"/>
      <c r="I52" s="145"/>
      <c r="J52" s="81"/>
      <c r="K52" s="147"/>
      <c r="L52" s="80"/>
      <c r="M52" s="149"/>
      <c r="N52" s="79"/>
      <c r="O52" s="79"/>
      <c r="P52" s="80"/>
      <c r="Q52" s="80"/>
      <c r="R52" s="21"/>
      <c r="S52" s="83"/>
      <c r="T52" s="84"/>
      <c r="U52" s="85"/>
      <c r="V52" s="85"/>
      <c r="W52" s="85"/>
      <c r="X52" s="85"/>
      <c r="Y52" s="79"/>
      <c r="Z52" s="79"/>
      <c r="AA52" s="85"/>
      <c r="AB52" s="157"/>
      <c r="AC52" s="157"/>
      <c r="AD52" s="85">
        <f t="shared" si="0"/>
        <v>0</v>
      </c>
      <c r="AE52" s="160"/>
      <c r="AF52" s="20"/>
      <c r="AG52" s="21"/>
      <c r="AH52" s="162"/>
      <c r="AI52" s="21"/>
      <c r="AJ52" s="166"/>
      <c r="AK52" s="21"/>
      <c r="AL52" s="21"/>
      <c r="AM52" s="21"/>
      <c r="AN52" s="21"/>
      <c r="AO52" s="21"/>
      <c r="AP52" s="21"/>
      <c r="AQ52" s="21"/>
      <c r="AR52" s="22"/>
      <c r="AS52" s="23"/>
    </row>
    <row r="53" spans="1:45" x14ac:dyDescent="0.25">
      <c r="A53" s="68"/>
      <c r="B53" s="78"/>
      <c r="C53" s="131"/>
      <c r="D53" s="80"/>
      <c r="E53" s="143"/>
      <c r="F53" s="80"/>
      <c r="G53" s="79"/>
      <c r="H53" s="133"/>
      <c r="I53" s="145"/>
      <c r="J53" s="81"/>
      <c r="K53" s="147"/>
      <c r="L53" s="80"/>
      <c r="M53" s="149"/>
      <c r="N53" s="79"/>
      <c r="O53" s="79"/>
      <c r="P53" s="80"/>
      <c r="Q53" s="80"/>
      <c r="R53" s="21"/>
      <c r="S53" s="83"/>
      <c r="T53" s="84"/>
      <c r="U53" s="85"/>
      <c r="V53" s="85"/>
      <c r="W53" s="85"/>
      <c r="X53" s="85"/>
      <c r="Y53" s="79"/>
      <c r="Z53" s="79"/>
      <c r="AA53" s="85"/>
      <c r="AB53" s="157"/>
      <c r="AC53" s="157"/>
      <c r="AD53" s="85">
        <f t="shared" si="0"/>
        <v>0</v>
      </c>
      <c r="AE53" s="160"/>
      <c r="AF53" s="20"/>
      <c r="AG53" s="21"/>
      <c r="AH53" s="162"/>
      <c r="AI53" s="21"/>
      <c r="AJ53" s="166"/>
      <c r="AK53" s="21"/>
      <c r="AL53" s="21"/>
      <c r="AM53" s="21"/>
      <c r="AN53" s="21"/>
      <c r="AO53" s="21"/>
      <c r="AP53" s="21"/>
      <c r="AQ53" s="21"/>
      <c r="AR53" s="22"/>
      <c r="AS53" s="23"/>
    </row>
    <row r="54" spans="1:45" x14ac:dyDescent="0.25">
      <c r="A54" s="68"/>
      <c r="B54" s="78"/>
      <c r="C54" s="131"/>
      <c r="D54" s="80"/>
      <c r="E54" s="143"/>
      <c r="F54" s="80"/>
      <c r="G54" s="79"/>
      <c r="H54" s="133"/>
      <c r="I54" s="145"/>
      <c r="J54" s="81"/>
      <c r="K54" s="147"/>
      <c r="L54" s="80"/>
      <c r="M54" s="149"/>
      <c r="N54" s="79"/>
      <c r="O54" s="79"/>
      <c r="P54" s="80"/>
      <c r="Q54" s="80"/>
      <c r="R54" s="21"/>
      <c r="S54" s="83"/>
      <c r="T54" s="84"/>
      <c r="U54" s="85"/>
      <c r="V54" s="85"/>
      <c r="W54" s="85"/>
      <c r="X54" s="85"/>
      <c r="Y54" s="79"/>
      <c r="Z54" s="79"/>
      <c r="AA54" s="85"/>
      <c r="AB54" s="157"/>
      <c r="AC54" s="157"/>
      <c r="AD54" s="85">
        <f t="shared" si="0"/>
        <v>0</v>
      </c>
      <c r="AE54" s="160"/>
      <c r="AF54" s="20"/>
      <c r="AG54" s="21"/>
      <c r="AH54" s="162"/>
      <c r="AI54" s="21"/>
      <c r="AJ54" s="166"/>
      <c r="AK54" s="21"/>
      <c r="AL54" s="21"/>
      <c r="AM54" s="21"/>
      <c r="AN54" s="21"/>
      <c r="AO54" s="21"/>
      <c r="AP54" s="21"/>
      <c r="AQ54" s="21"/>
      <c r="AR54" s="22"/>
      <c r="AS54" s="23"/>
    </row>
    <row r="55" spans="1:45" x14ac:dyDescent="0.25">
      <c r="A55" s="68"/>
      <c r="B55" s="78"/>
      <c r="C55" s="131"/>
      <c r="D55" s="80"/>
      <c r="E55" s="143"/>
      <c r="F55" s="80"/>
      <c r="G55" s="79"/>
      <c r="H55" s="133"/>
      <c r="I55" s="145"/>
      <c r="J55" s="81"/>
      <c r="K55" s="147"/>
      <c r="L55" s="80"/>
      <c r="M55" s="149"/>
      <c r="N55" s="79"/>
      <c r="O55" s="79"/>
      <c r="P55" s="80"/>
      <c r="Q55" s="80"/>
      <c r="R55" s="21"/>
      <c r="S55" s="83"/>
      <c r="T55" s="84"/>
      <c r="U55" s="85"/>
      <c r="V55" s="85"/>
      <c r="W55" s="85"/>
      <c r="X55" s="85"/>
      <c r="Y55" s="79"/>
      <c r="Z55" s="79"/>
      <c r="AA55" s="85"/>
      <c r="AB55" s="157"/>
      <c r="AC55" s="157"/>
      <c r="AD55" s="85">
        <f t="shared" si="0"/>
        <v>0</v>
      </c>
      <c r="AE55" s="160"/>
      <c r="AF55" s="20"/>
      <c r="AG55" s="21"/>
      <c r="AH55" s="162"/>
      <c r="AI55" s="21"/>
      <c r="AJ55" s="166"/>
      <c r="AK55" s="21"/>
      <c r="AL55" s="21"/>
      <c r="AM55" s="21"/>
      <c r="AN55" s="21"/>
      <c r="AO55" s="21"/>
      <c r="AP55" s="21"/>
      <c r="AQ55" s="21"/>
      <c r="AR55" s="22"/>
      <c r="AS55" s="23"/>
    </row>
    <row r="56" spans="1:45" x14ac:dyDescent="0.25">
      <c r="A56" s="68"/>
      <c r="B56" s="78"/>
      <c r="C56" s="131"/>
      <c r="D56" s="80"/>
      <c r="E56" s="143"/>
      <c r="F56" s="80"/>
      <c r="G56" s="79"/>
      <c r="H56" s="133"/>
      <c r="I56" s="145"/>
      <c r="J56" s="81"/>
      <c r="K56" s="147"/>
      <c r="L56" s="80"/>
      <c r="M56" s="149"/>
      <c r="N56" s="79"/>
      <c r="O56" s="79"/>
      <c r="P56" s="80"/>
      <c r="Q56" s="80"/>
      <c r="R56" s="21"/>
      <c r="S56" s="83"/>
      <c r="T56" s="84"/>
      <c r="U56" s="85"/>
      <c r="V56" s="85"/>
      <c r="W56" s="85"/>
      <c r="X56" s="85"/>
      <c r="Y56" s="79"/>
      <c r="Z56" s="79"/>
      <c r="AA56" s="85"/>
      <c r="AB56" s="157"/>
      <c r="AC56" s="157"/>
      <c r="AD56" s="85">
        <f t="shared" si="0"/>
        <v>0</v>
      </c>
      <c r="AE56" s="160"/>
      <c r="AF56" s="20"/>
      <c r="AG56" s="21"/>
      <c r="AH56" s="162"/>
      <c r="AI56" s="21"/>
      <c r="AJ56" s="166"/>
      <c r="AK56" s="21"/>
      <c r="AL56" s="21"/>
      <c r="AM56" s="21"/>
      <c r="AN56" s="21"/>
      <c r="AO56" s="21"/>
      <c r="AP56" s="21"/>
      <c r="AQ56" s="21"/>
      <c r="AR56" s="22"/>
      <c r="AS56" s="23"/>
    </row>
    <row r="57" spans="1:45" x14ac:dyDescent="0.25">
      <c r="A57" s="68"/>
      <c r="B57" s="78"/>
      <c r="C57" s="131"/>
      <c r="D57" s="80"/>
      <c r="E57" s="143"/>
      <c r="F57" s="80"/>
      <c r="G57" s="79"/>
      <c r="H57" s="133"/>
      <c r="I57" s="145"/>
      <c r="J57" s="81"/>
      <c r="K57" s="147"/>
      <c r="L57" s="80"/>
      <c r="M57" s="149"/>
      <c r="N57" s="79"/>
      <c r="O57" s="79"/>
      <c r="P57" s="80"/>
      <c r="Q57" s="80"/>
      <c r="R57" s="21"/>
      <c r="S57" s="83"/>
      <c r="T57" s="84"/>
      <c r="U57" s="85"/>
      <c r="V57" s="85"/>
      <c r="W57" s="85"/>
      <c r="X57" s="85"/>
      <c r="Y57" s="79"/>
      <c r="Z57" s="79"/>
      <c r="AA57" s="85"/>
      <c r="AB57" s="157"/>
      <c r="AC57" s="157"/>
      <c r="AD57" s="85">
        <f t="shared" si="0"/>
        <v>0</v>
      </c>
      <c r="AE57" s="160"/>
      <c r="AF57" s="20"/>
      <c r="AG57" s="21"/>
      <c r="AH57" s="162"/>
      <c r="AI57" s="21"/>
      <c r="AJ57" s="166"/>
      <c r="AK57" s="21"/>
      <c r="AL57" s="21"/>
      <c r="AM57" s="21"/>
      <c r="AN57" s="21"/>
      <c r="AO57" s="21"/>
      <c r="AP57" s="21"/>
      <c r="AQ57" s="21"/>
      <c r="AR57" s="22"/>
      <c r="AS57" s="23"/>
    </row>
    <row r="58" spans="1:45" x14ac:dyDescent="0.25">
      <c r="A58" s="68"/>
      <c r="B58" s="78"/>
      <c r="C58" s="131"/>
      <c r="D58" s="80"/>
      <c r="E58" s="143"/>
      <c r="F58" s="80"/>
      <c r="G58" s="79"/>
      <c r="H58" s="133"/>
      <c r="I58" s="145"/>
      <c r="J58" s="81"/>
      <c r="K58" s="147"/>
      <c r="L58" s="80"/>
      <c r="M58" s="149"/>
      <c r="N58" s="79"/>
      <c r="O58" s="79"/>
      <c r="P58" s="80"/>
      <c r="Q58" s="80"/>
      <c r="R58" s="21"/>
      <c r="S58" s="83"/>
      <c r="T58" s="84"/>
      <c r="U58" s="85"/>
      <c r="V58" s="85"/>
      <c r="W58" s="85"/>
      <c r="X58" s="85"/>
      <c r="Y58" s="79"/>
      <c r="Z58" s="79"/>
      <c r="AA58" s="85"/>
      <c r="AB58" s="157"/>
      <c r="AC58" s="157"/>
      <c r="AD58" s="85">
        <f t="shared" si="0"/>
        <v>0</v>
      </c>
      <c r="AE58" s="160"/>
      <c r="AF58" s="20"/>
      <c r="AG58" s="21"/>
      <c r="AH58" s="162"/>
      <c r="AI58" s="21"/>
      <c r="AJ58" s="166"/>
      <c r="AK58" s="21"/>
      <c r="AL58" s="21"/>
      <c r="AM58" s="21"/>
      <c r="AN58" s="21"/>
      <c r="AO58" s="21"/>
      <c r="AP58" s="21"/>
      <c r="AQ58" s="21"/>
      <c r="AR58" s="22"/>
      <c r="AS58" s="23"/>
    </row>
    <row r="59" spans="1:45" x14ac:dyDescent="0.25">
      <c r="A59" s="68"/>
      <c r="B59" s="78"/>
      <c r="C59" s="131"/>
      <c r="D59" s="80"/>
      <c r="E59" s="143"/>
      <c r="F59" s="80"/>
      <c r="G59" s="79"/>
      <c r="H59" s="133"/>
      <c r="I59" s="145"/>
      <c r="J59" s="81"/>
      <c r="K59" s="147"/>
      <c r="L59" s="80"/>
      <c r="M59" s="149"/>
      <c r="N59" s="79"/>
      <c r="O59" s="79"/>
      <c r="P59" s="80"/>
      <c r="Q59" s="80"/>
      <c r="R59" s="21"/>
      <c r="S59" s="83"/>
      <c r="T59" s="84"/>
      <c r="U59" s="85"/>
      <c r="V59" s="85"/>
      <c r="W59" s="85"/>
      <c r="X59" s="85"/>
      <c r="Y59" s="79"/>
      <c r="Z59" s="79"/>
      <c r="AA59" s="85"/>
      <c r="AB59" s="157"/>
      <c r="AC59" s="157"/>
      <c r="AD59" s="85">
        <f t="shared" si="0"/>
        <v>0</v>
      </c>
      <c r="AE59" s="160"/>
      <c r="AF59" s="20"/>
      <c r="AG59" s="21"/>
      <c r="AH59" s="162"/>
      <c r="AI59" s="21"/>
      <c r="AJ59" s="166"/>
      <c r="AK59" s="21"/>
      <c r="AL59" s="21"/>
      <c r="AM59" s="21"/>
      <c r="AN59" s="21"/>
      <c r="AO59" s="21"/>
      <c r="AP59" s="21"/>
      <c r="AQ59" s="21"/>
      <c r="AR59" s="22"/>
      <c r="AS59" s="23"/>
    </row>
    <row r="60" spans="1:45" x14ac:dyDescent="0.25">
      <c r="A60" s="68"/>
      <c r="B60" s="78"/>
      <c r="C60" s="131"/>
      <c r="D60" s="80"/>
      <c r="E60" s="143"/>
      <c r="F60" s="80"/>
      <c r="G60" s="79"/>
      <c r="H60" s="133"/>
      <c r="I60" s="145"/>
      <c r="J60" s="81"/>
      <c r="K60" s="147"/>
      <c r="L60" s="80"/>
      <c r="M60" s="149"/>
      <c r="N60" s="79"/>
      <c r="O60" s="79"/>
      <c r="P60" s="80"/>
      <c r="Q60" s="80"/>
      <c r="R60" s="21"/>
      <c r="S60" s="83"/>
      <c r="T60" s="84"/>
      <c r="U60" s="85"/>
      <c r="V60" s="85"/>
      <c r="W60" s="85"/>
      <c r="X60" s="85"/>
      <c r="Y60" s="79"/>
      <c r="Z60" s="79"/>
      <c r="AA60" s="85"/>
      <c r="AB60" s="157"/>
      <c r="AC60" s="157"/>
      <c r="AD60" s="85">
        <f t="shared" si="0"/>
        <v>0</v>
      </c>
      <c r="AE60" s="160"/>
      <c r="AF60" s="20"/>
      <c r="AG60" s="21"/>
      <c r="AH60" s="162"/>
      <c r="AI60" s="21"/>
      <c r="AJ60" s="166"/>
      <c r="AK60" s="21"/>
      <c r="AL60" s="21"/>
      <c r="AM60" s="21"/>
      <c r="AN60" s="21"/>
      <c r="AO60" s="21"/>
      <c r="AP60" s="21"/>
      <c r="AQ60" s="21"/>
      <c r="AR60" s="22"/>
      <c r="AS60" s="23"/>
    </row>
    <row r="61" spans="1:45" x14ac:dyDescent="0.25">
      <c r="A61" s="68"/>
      <c r="B61" s="78"/>
      <c r="C61" s="131"/>
      <c r="D61" s="80"/>
      <c r="E61" s="143"/>
      <c r="F61" s="80"/>
      <c r="G61" s="79"/>
      <c r="H61" s="133"/>
      <c r="I61" s="145"/>
      <c r="J61" s="81"/>
      <c r="K61" s="147"/>
      <c r="L61" s="80"/>
      <c r="M61" s="149"/>
      <c r="N61" s="79"/>
      <c r="O61" s="79"/>
      <c r="P61" s="80"/>
      <c r="Q61" s="80"/>
      <c r="R61" s="21"/>
      <c r="S61" s="83"/>
      <c r="T61" s="84"/>
      <c r="U61" s="85"/>
      <c r="V61" s="85"/>
      <c r="W61" s="85"/>
      <c r="X61" s="85"/>
      <c r="Y61" s="79"/>
      <c r="Z61" s="79"/>
      <c r="AA61" s="85"/>
      <c r="AB61" s="157"/>
      <c r="AC61" s="157"/>
      <c r="AD61" s="85">
        <f t="shared" si="0"/>
        <v>0</v>
      </c>
      <c r="AE61" s="160"/>
      <c r="AF61" s="20"/>
      <c r="AG61" s="21"/>
      <c r="AH61" s="162"/>
      <c r="AI61" s="21"/>
      <c r="AJ61" s="166"/>
      <c r="AK61" s="21"/>
      <c r="AL61" s="21"/>
      <c r="AM61" s="21"/>
      <c r="AN61" s="21"/>
      <c r="AO61" s="21"/>
      <c r="AP61" s="21"/>
      <c r="AQ61" s="21"/>
      <c r="AR61" s="22"/>
      <c r="AS61" s="23"/>
    </row>
    <row r="62" spans="1:45" x14ac:dyDescent="0.25">
      <c r="A62" s="68"/>
      <c r="B62" s="78"/>
      <c r="C62" s="131"/>
      <c r="D62" s="80"/>
      <c r="E62" s="143"/>
      <c r="F62" s="80"/>
      <c r="G62" s="79"/>
      <c r="H62" s="133"/>
      <c r="I62" s="145"/>
      <c r="J62" s="81"/>
      <c r="K62" s="147"/>
      <c r="L62" s="80"/>
      <c r="M62" s="149"/>
      <c r="N62" s="79"/>
      <c r="O62" s="79"/>
      <c r="P62" s="80"/>
      <c r="Q62" s="80"/>
      <c r="R62" s="21"/>
      <c r="S62" s="83"/>
      <c r="T62" s="84"/>
      <c r="U62" s="85"/>
      <c r="V62" s="85"/>
      <c r="W62" s="85"/>
      <c r="X62" s="85"/>
      <c r="Y62" s="79"/>
      <c r="Z62" s="79"/>
      <c r="AA62" s="85"/>
      <c r="AB62" s="157"/>
      <c r="AC62" s="157"/>
      <c r="AD62" s="85">
        <f t="shared" si="0"/>
        <v>0</v>
      </c>
      <c r="AE62" s="160"/>
      <c r="AF62" s="20"/>
      <c r="AG62" s="21"/>
      <c r="AH62" s="162"/>
      <c r="AI62" s="21"/>
      <c r="AJ62" s="166"/>
      <c r="AK62" s="21"/>
      <c r="AL62" s="21"/>
      <c r="AM62" s="21"/>
      <c r="AN62" s="21"/>
      <c r="AO62" s="21"/>
      <c r="AP62" s="21"/>
      <c r="AQ62" s="21"/>
      <c r="AR62" s="22"/>
      <c r="AS62" s="23"/>
    </row>
    <row r="63" spans="1:45" x14ac:dyDescent="0.25">
      <c r="A63" s="68"/>
      <c r="B63" s="78"/>
      <c r="C63" s="131"/>
      <c r="D63" s="80"/>
      <c r="E63" s="143"/>
      <c r="F63" s="80"/>
      <c r="G63" s="79"/>
      <c r="H63" s="133"/>
      <c r="I63" s="145"/>
      <c r="J63" s="81"/>
      <c r="K63" s="147"/>
      <c r="L63" s="80"/>
      <c r="M63" s="149"/>
      <c r="N63" s="79"/>
      <c r="O63" s="79"/>
      <c r="P63" s="80"/>
      <c r="Q63" s="80"/>
      <c r="R63" s="21"/>
      <c r="S63" s="83"/>
      <c r="T63" s="84"/>
      <c r="U63" s="85"/>
      <c r="V63" s="85"/>
      <c r="W63" s="85"/>
      <c r="X63" s="85"/>
      <c r="Y63" s="79"/>
      <c r="Z63" s="79"/>
      <c r="AA63" s="85"/>
      <c r="AB63" s="157"/>
      <c r="AC63" s="157"/>
      <c r="AD63" s="85">
        <f t="shared" si="0"/>
        <v>0</v>
      </c>
      <c r="AE63" s="160"/>
      <c r="AF63" s="20"/>
      <c r="AG63" s="21"/>
      <c r="AH63" s="162"/>
      <c r="AI63" s="21"/>
      <c r="AJ63" s="166"/>
      <c r="AK63" s="21"/>
      <c r="AL63" s="21"/>
      <c r="AM63" s="21"/>
      <c r="AN63" s="21"/>
      <c r="AO63" s="21"/>
      <c r="AP63" s="21"/>
      <c r="AQ63" s="21"/>
      <c r="AR63" s="22"/>
      <c r="AS63" s="23"/>
    </row>
    <row r="64" spans="1:45" x14ac:dyDescent="0.25">
      <c r="A64" s="68"/>
      <c r="B64" s="78"/>
      <c r="C64" s="131"/>
      <c r="D64" s="80"/>
      <c r="E64" s="143"/>
      <c r="F64" s="80"/>
      <c r="G64" s="79"/>
      <c r="H64" s="133"/>
      <c r="I64" s="145"/>
      <c r="J64" s="81"/>
      <c r="K64" s="147"/>
      <c r="L64" s="80"/>
      <c r="M64" s="149"/>
      <c r="N64" s="79"/>
      <c r="O64" s="79"/>
      <c r="P64" s="80"/>
      <c r="Q64" s="80"/>
      <c r="R64" s="21"/>
      <c r="S64" s="83"/>
      <c r="T64" s="84"/>
      <c r="U64" s="85"/>
      <c r="V64" s="85"/>
      <c r="W64" s="85"/>
      <c r="X64" s="85"/>
      <c r="Y64" s="79"/>
      <c r="Z64" s="79"/>
      <c r="AA64" s="85"/>
      <c r="AB64" s="157"/>
      <c r="AC64" s="157"/>
      <c r="AD64" s="85">
        <f t="shared" si="0"/>
        <v>0</v>
      </c>
      <c r="AE64" s="160"/>
      <c r="AF64" s="20"/>
      <c r="AG64" s="21"/>
      <c r="AH64" s="162"/>
      <c r="AI64" s="21"/>
      <c r="AJ64" s="166"/>
      <c r="AK64" s="21"/>
      <c r="AL64" s="21"/>
      <c r="AM64" s="21"/>
      <c r="AN64" s="21"/>
      <c r="AO64" s="21"/>
      <c r="AP64" s="21"/>
      <c r="AQ64" s="21"/>
      <c r="AR64" s="22"/>
      <c r="AS64" s="23"/>
    </row>
    <row r="65" spans="1:45" x14ac:dyDescent="0.25">
      <c r="A65" s="68"/>
      <c r="B65" s="78"/>
      <c r="C65" s="131"/>
      <c r="D65" s="80"/>
      <c r="E65" s="143"/>
      <c r="F65" s="80"/>
      <c r="G65" s="79"/>
      <c r="H65" s="133"/>
      <c r="I65" s="145"/>
      <c r="J65" s="81"/>
      <c r="K65" s="147"/>
      <c r="L65" s="80"/>
      <c r="M65" s="149"/>
      <c r="N65" s="79"/>
      <c r="O65" s="79"/>
      <c r="P65" s="80"/>
      <c r="Q65" s="80"/>
      <c r="R65" s="21"/>
      <c r="S65" s="83"/>
      <c r="T65" s="84"/>
      <c r="U65" s="85"/>
      <c r="V65" s="85"/>
      <c r="W65" s="85"/>
      <c r="X65" s="85"/>
      <c r="Y65" s="79"/>
      <c r="Z65" s="79"/>
      <c r="AA65" s="85"/>
      <c r="AB65" s="157"/>
      <c r="AC65" s="157"/>
      <c r="AD65" s="85">
        <f t="shared" si="0"/>
        <v>0</v>
      </c>
      <c r="AE65" s="160"/>
      <c r="AF65" s="20"/>
      <c r="AG65" s="21"/>
      <c r="AH65" s="162"/>
      <c r="AI65" s="21"/>
      <c r="AJ65" s="166"/>
      <c r="AK65" s="21"/>
      <c r="AL65" s="21"/>
      <c r="AM65" s="21"/>
      <c r="AN65" s="21"/>
      <c r="AO65" s="21"/>
      <c r="AP65" s="21"/>
      <c r="AQ65" s="21"/>
      <c r="AR65" s="22"/>
      <c r="AS65" s="23"/>
    </row>
    <row r="66" spans="1:45" x14ac:dyDescent="0.25">
      <c r="A66" s="68"/>
      <c r="B66" s="78"/>
      <c r="C66" s="131"/>
      <c r="D66" s="80"/>
      <c r="E66" s="143"/>
      <c r="F66" s="80"/>
      <c r="G66" s="79"/>
      <c r="H66" s="133"/>
      <c r="I66" s="145"/>
      <c r="J66" s="81"/>
      <c r="K66" s="147"/>
      <c r="L66" s="80"/>
      <c r="M66" s="149"/>
      <c r="N66" s="79"/>
      <c r="O66" s="79"/>
      <c r="P66" s="80"/>
      <c r="Q66" s="80"/>
      <c r="R66" s="21"/>
      <c r="S66" s="83"/>
      <c r="T66" s="84"/>
      <c r="U66" s="85"/>
      <c r="V66" s="85"/>
      <c r="W66" s="85"/>
      <c r="X66" s="85"/>
      <c r="Y66" s="79"/>
      <c r="Z66" s="79"/>
      <c r="AA66" s="85"/>
      <c r="AB66" s="157"/>
      <c r="AC66" s="157"/>
      <c r="AD66" s="85">
        <f t="shared" si="0"/>
        <v>0</v>
      </c>
      <c r="AE66" s="160"/>
      <c r="AF66" s="20"/>
      <c r="AG66" s="21"/>
      <c r="AH66" s="162"/>
      <c r="AI66" s="21"/>
      <c r="AJ66" s="166"/>
      <c r="AK66" s="21"/>
      <c r="AL66" s="21"/>
      <c r="AM66" s="21"/>
      <c r="AN66" s="21"/>
      <c r="AO66" s="21"/>
      <c r="AP66" s="21"/>
      <c r="AQ66" s="21"/>
      <c r="AR66" s="22"/>
      <c r="AS66" s="23"/>
    </row>
    <row r="67" spans="1:45" x14ac:dyDescent="0.25">
      <c r="A67" s="68"/>
      <c r="B67" s="78"/>
      <c r="C67" s="131"/>
      <c r="D67" s="80"/>
      <c r="E67" s="143"/>
      <c r="F67" s="80"/>
      <c r="G67" s="79"/>
      <c r="H67" s="133"/>
      <c r="I67" s="145"/>
      <c r="J67" s="81"/>
      <c r="K67" s="147"/>
      <c r="L67" s="80"/>
      <c r="M67" s="149"/>
      <c r="N67" s="79"/>
      <c r="O67" s="79"/>
      <c r="P67" s="80"/>
      <c r="Q67" s="80"/>
      <c r="R67" s="21"/>
      <c r="S67" s="83"/>
      <c r="T67" s="84"/>
      <c r="U67" s="85"/>
      <c r="V67" s="85"/>
      <c r="W67" s="85"/>
      <c r="X67" s="85"/>
      <c r="Y67" s="79"/>
      <c r="Z67" s="79"/>
      <c r="AA67" s="85"/>
      <c r="AB67" s="157"/>
      <c r="AC67" s="157"/>
      <c r="AD67" s="85">
        <f t="shared" si="0"/>
        <v>0</v>
      </c>
      <c r="AE67" s="160"/>
      <c r="AF67" s="20"/>
      <c r="AG67" s="21"/>
      <c r="AH67" s="162"/>
      <c r="AI67" s="21"/>
      <c r="AJ67" s="166"/>
      <c r="AK67" s="21"/>
      <c r="AL67" s="21"/>
      <c r="AM67" s="21"/>
      <c r="AN67" s="21"/>
      <c r="AO67" s="21"/>
      <c r="AP67" s="21"/>
      <c r="AQ67" s="21"/>
      <c r="AR67" s="22"/>
      <c r="AS67" s="23"/>
    </row>
    <row r="68" spans="1:45" x14ac:dyDescent="0.25">
      <c r="A68" s="68"/>
      <c r="B68" s="78"/>
      <c r="C68" s="131"/>
      <c r="D68" s="80"/>
      <c r="E68" s="143"/>
      <c r="F68" s="80"/>
      <c r="G68" s="79"/>
      <c r="H68" s="133"/>
      <c r="I68" s="145"/>
      <c r="J68" s="81"/>
      <c r="K68" s="147"/>
      <c r="L68" s="80"/>
      <c r="M68" s="149"/>
      <c r="N68" s="79"/>
      <c r="O68" s="79"/>
      <c r="P68" s="80"/>
      <c r="Q68" s="80"/>
      <c r="R68" s="21"/>
      <c r="S68" s="83"/>
      <c r="T68" s="84"/>
      <c r="U68" s="85"/>
      <c r="V68" s="85"/>
      <c r="W68" s="85"/>
      <c r="X68" s="85"/>
      <c r="Y68" s="79"/>
      <c r="Z68" s="79"/>
      <c r="AA68" s="85"/>
      <c r="AB68" s="157"/>
      <c r="AC68" s="157"/>
      <c r="AD68" s="85">
        <f t="shared" si="0"/>
        <v>0</v>
      </c>
      <c r="AE68" s="160"/>
      <c r="AF68" s="20"/>
      <c r="AG68" s="21"/>
      <c r="AH68" s="162"/>
      <c r="AI68" s="21"/>
      <c r="AJ68" s="166"/>
      <c r="AK68" s="21"/>
      <c r="AL68" s="21"/>
      <c r="AM68" s="21"/>
      <c r="AN68" s="21"/>
      <c r="AO68" s="21"/>
      <c r="AP68" s="21"/>
      <c r="AQ68" s="21"/>
      <c r="AR68" s="22"/>
      <c r="AS68" s="23"/>
    </row>
    <row r="69" spans="1:45" x14ac:dyDescent="0.25">
      <c r="A69" s="68"/>
      <c r="B69" s="78"/>
      <c r="C69" s="131"/>
      <c r="D69" s="80"/>
      <c r="E69" s="143"/>
      <c r="F69" s="80"/>
      <c r="G69" s="79"/>
      <c r="H69" s="133"/>
      <c r="I69" s="145"/>
      <c r="J69" s="81"/>
      <c r="K69" s="147"/>
      <c r="L69" s="80"/>
      <c r="M69" s="149"/>
      <c r="N69" s="79"/>
      <c r="O69" s="79"/>
      <c r="P69" s="80"/>
      <c r="Q69" s="80"/>
      <c r="R69" s="21"/>
      <c r="S69" s="83"/>
      <c r="T69" s="84"/>
      <c r="U69" s="85"/>
      <c r="V69" s="85"/>
      <c r="W69" s="85"/>
      <c r="X69" s="85"/>
      <c r="Y69" s="79"/>
      <c r="Z69" s="79"/>
      <c r="AA69" s="85"/>
      <c r="AB69" s="157"/>
      <c r="AC69" s="157"/>
      <c r="AD69" s="85">
        <f t="shared" si="0"/>
        <v>0</v>
      </c>
      <c r="AE69" s="160"/>
      <c r="AF69" s="20"/>
      <c r="AG69" s="21"/>
      <c r="AH69" s="162"/>
      <c r="AI69" s="21"/>
      <c r="AJ69" s="166"/>
      <c r="AK69" s="21"/>
      <c r="AL69" s="21"/>
      <c r="AM69" s="21"/>
      <c r="AN69" s="21"/>
      <c r="AO69" s="21"/>
      <c r="AP69" s="21"/>
      <c r="AQ69" s="21"/>
      <c r="AR69" s="22"/>
      <c r="AS69" s="23"/>
    </row>
    <row r="70" spans="1:45" x14ac:dyDescent="0.25">
      <c r="A70" s="68"/>
      <c r="B70" s="78"/>
      <c r="C70" s="131"/>
      <c r="D70" s="80"/>
      <c r="E70" s="143"/>
      <c r="F70" s="80"/>
      <c r="G70" s="79"/>
      <c r="H70" s="133"/>
      <c r="I70" s="145"/>
      <c r="J70" s="81"/>
      <c r="K70" s="147"/>
      <c r="L70" s="80"/>
      <c r="M70" s="149"/>
      <c r="N70" s="79"/>
      <c r="O70" s="79"/>
      <c r="P70" s="80"/>
      <c r="Q70" s="80"/>
      <c r="R70" s="21"/>
      <c r="S70" s="83"/>
      <c r="T70" s="84"/>
      <c r="U70" s="85"/>
      <c r="V70" s="85"/>
      <c r="W70" s="85"/>
      <c r="X70" s="85"/>
      <c r="Y70" s="79"/>
      <c r="Z70" s="79"/>
      <c r="AA70" s="85"/>
      <c r="AB70" s="157"/>
      <c r="AC70" s="157"/>
      <c r="AD70" s="85">
        <f t="shared" si="0"/>
        <v>0</v>
      </c>
      <c r="AE70" s="160"/>
      <c r="AF70" s="20"/>
      <c r="AG70" s="21"/>
      <c r="AH70" s="162"/>
      <c r="AI70" s="21"/>
      <c r="AJ70" s="166"/>
      <c r="AK70" s="21"/>
      <c r="AL70" s="21"/>
      <c r="AM70" s="21"/>
      <c r="AN70" s="21"/>
      <c r="AO70" s="21"/>
      <c r="AP70" s="21"/>
      <c r="AQ70" s="21"/>
      <c r="AR70" s="22"/>
      <c r="AS70" s="23"/>
    </row>
    <row r="71" spans="1:45" x14ac:dyDescent="0.25">
      <c r="A71" s="68"/>
      <c r="B71" s="78"/>
      <c r="C71" s="131"/>
      <c r="D71" s="80"/>
      <c r="E71" s="143"/>
      <c r="F71" s="80"/>
      <c r="G71" s="79"/>
      <c r="H71" s="133"/>
      <c r="I71" s="145"/>
      <c r="J71" s="81"/>
      <c r="K71" s="147"/>
      <c r="L71" s="80"/>
      <c r="M71" s="149"/>
      <c r="N71" s="79"/>
      <c r="O71" s="79"/>
      <c r="P71" s="80"/>
      <c r="Q71" s="80"/>
      <c r="R71" s="21"/>
      <c r="S71" s="83"/>
      <c r="T71" s="84"/>
      <c r="U71" s="85"/>
      <c r="V71" s="85"/>
      <c r="W71" s="85"/>
      <c r="X71" s="85"/>
      <c r="Y71" s="79"/>
      <c r="Z71" s="79"/>
      <c r="AA71" s="85"/>
      <c r="AB71" s="157"/>
      <c r="AC71" s="157"/>
      <c r="AD71" s="85">
        <f t="shared" si="0"/>
        <v>0</v>
      </c>
      <c r="AE71" s="160"/>
      <c r="AF71" s="20"/>
      <c r="AG71" s="21"/>
      <c r="AH71" s="162"/>
      <c r="AI71" s="21"/>
      <c r="AJ71" s="166"/>
      <c r="AK71" s="21"/>
      <c r="AL71" s="21"/>
      <c r="AM71" s="21"/>
      <c r="AN71" s="21"/>
      <c r="AO71" s="21"/>
      <c r="AP71" s="21"/>
      <c r="AQ71" s="21"/>
      <c r="AR71" s="22"/>
      <c r="AS71" s="23"/>
    </row>
    <row r="72" spans="1:45" x14ac:dyDescent="0.25">
      <c r="A72" s="68"/>
      <c r="B72" s="78"/>
      <c r="C72" s="131"/>
      <c r="D72" s="80"/>
      <c r="E72" s="143"/>
      <c r="F72" s="80"/>
      <c r="G72" s="79"/>
      <c r="H72" s="133"/>
      <c r="I72" s="145"/>
      <c r="J72" s="81"/>
      <c r="K72" s="147"/>
      <c r="L72" s="80"/>
      <c r="M72" s="149"/>
      <c r="N72" s="79"/>
      <c r="O72" s="79"/>
      <c r="P72" s="80"/>
      <c r="Q72" s="80"/>
      <c r="R72" s="21"/>
      <c r="S72" s="83"/>
      <c r="T72" s="84"/>
      <c r="U72" s="85"/>
      <c r="V72" s="85"/>
      <c r="W72" s="85"/>
      <c r="X72" s="85"/>
      <c r="Y72" s="79"/>
      <c r="Z72" s="79"/>
      <c r="AA72" s="85"/>
      <c r="AB72" s="157"/>
      <c r="AC72" s="157"/>
      <c r="AD72" s="85">
        <f t="shared" si="0"/>
        <v>0</v>
      </c>
      <c r="AE72" s="160"/>
      <c r="AF72" s="20"/>
      <c r="AG72" s="21"/>
      <c r="AH72" s="162"/>
      <c r="AI72" s="21"/>
      <c r="AJ72" s="166"/>
      <c r="AK72" s="21"/>
      <c r="AL72" s="21"/>
      <c r="AM72" s="21"/>
      <c r="AN72" s="21"/>
      <c r="AO72" s="21"/>
      <c r="AP72" s="21"/>
      <c r="AQ72" s="21"/>
      <c r="AR72" s="22"/>
      <c r="AS72" s="23"/>
    </row>
    <row r="73" spans="1:45" x14ac:dyDescent="0.25">
      <c r="A73" s="68"/>
      <c r="B73" s="78"/>
      <c r="C73" s="131"/>
      <c r="D73" s="80"/>
      <c r="E73" s="143"/>
      <c r="F73" s="80"/>
      <c r="G73" s="79"/>
      <c r="H73" s="133"/>
      <c r="I73" s="145"/>
      <c r="J73" s="81"/>
      <c r="K73" s="147"/>
      <c r="L73" s="80"/>
      <c r="M73" s="149"/>
      <c r="N73" s="79"/>
      <c r="O73" s="79"/>
      <c r="P73" s="80"/>
      <c r="Q73" s="80"/>
      <c r="R73" s="21"/>
      <c r="S73" s="83"/>
      <c r="T73" s="84"/>
      <c r="U73" s="85"/>
      <c r="V73" s="85"/>
      <c r="W73" s="85"/>
      <c r="X73" s="85"/>
      <c r="Y73" s="79"/>
      <c r="Z73" s="79"/>
      <c r="AA73" s="85"/>
      <c r="AB73" s="157"/>
      <c r="AC73" s="157"/>
      <c r="AD73" s="85">
        <f t="shared" ref="AD73:AD136" si="1">AB73*AC73</f>
        <v>0</v>
      </c>
      <c r="AE73" s="160"/>
      <c r="AF73" s="20"/>
      <c r="AG73" s="21"/>
      <c r="AH73" s="162"/>
      <c r="AI73" s="21"/>
      <c r="AJ73" s="166"/>
      <c r="AK73" s="21"/>
      <c r="AL73" s="21"/>
      <c r="AM73" s="21"/>
      <c r="AN73" s="21"/>
      <c r="AO73" s="21"/>
      <c r="AP73" s="21"/>
      <c r="AQ73" s="21"/>
      <c r="AR73" s="22"/>
      <c r="AS73" s="23"/>
    </row>
    <row r="74" spans="1:45" x14ac:dyDescent="0.25">
      <c r="A74" s="68"/>
      <c r="B74" s="78"/>
      <c r="C74" s="131"/>
      <c r="D74" s="80"/>
      <c r="E74" s="143"/>
      <c r="F74" s="80"/>
      <c r="G74" s="79"/>
      <c r="H74" s="133"/>
      <c r="I74" s="145"/>
      <c r="J74" s="81"/>
      <c r="K74" s="147"/>
      <c r="L74" s="80"/>
      <c r="M74" s="149"/>
      <c r="N74" s="79"/>
      <c r="O74" s="79"/>
      <c r="P74" s="80"/>
      <c r="Q74" s="80"/>
      <c r="R74" s="21"/>
      <c r="S74" s="83"/>
      <c r="T74" s="84"/>
      <c r="U74" s="85"/>
      <c r="V74" s="85"/>
      <c r="W74" s="85"/>
      <c r="X74" s="85"/>
      <c r="Y74" s="79"/>
      <c r="Z74" s="79"/>
      <c r="AA74" s="85"/>
      <c r="AB74" s="157"/>
      <c r="AC74" s="157"/>
      <c r="AD74" s="85">
        <f t="shared" si="1"/>
        <v>0</v>
      </c>
      <c r="AE74" s="160"/>
      <c r="AF74" s="20"/>
      <c r="AG74" s="21"/>
      <c r="AH74" s="162"/>
      <c r="AI74" s="21"/>
      <c r="AJ74" s="166"/>
      <c r="AK74" s="21"/>
      <c r="AL74" s="21"/>
      <c r="AM74" s="21"/>
      <c r="AN74" s="21"/>
      <c r="AO74" s="21"/>
      <c r="AP74" s="21"/>
      <c r="AQ74" s="21"/>
      <c r="AR74" s="22"/>
      <c r="AS74" s="23"/>
    </row>
    <row r="75" spans="1:45" x14ac:dyDescent="0.25">
      <c r="A75" s="68"/>
      <c r="B75" s="78"/>
      <c r="C75" s="131"/>
      <c r="D75" s="80"/>
      <c r="E75" s="143"/>
      <c r="F75" s="80"/>
      <c r="G75" s="79"/>
      <c r="H75" s="133"/>
      <c r="I75" s="145"/>
      <c r="J75" s="81"/>
      <c r="K75" s="147"/>
      <c r="L75" s="80"/>
      <c r="M75" s="149"/>
      <c r="N75" s="79"/>
      <c r="O75" s="79"/>
      <c r="P75" s="80"/>
      <c r="Q75" s="80"/>
      <c r="R75" s="21"/>
      <c r="S75" s="83"/>
      <c r="T75" s="84"/>
      <c r="U75" s="85"/>
      <c r="V75" s="85"/>
      <c r="W75" s="85"/>
      <c r="X75" s="85"/>
      <c r="Y75" s="79"/>
      <c r="Z75" s="79"/>
      <c r="AA75" s="85"/>
      <c r="AB75" s="157"/>
      <c r="AC75" s="157"/>
      <c r="AD75" s="85">
        <f t="shared" si="1"/>
        <v>0</v>
      </c>
      <c r="AE75" s="160"/>
      <c r="AF75" s="20"/>
      <c r="AG75" s="21"/>
      <c r="AH75" s="162"/>
      <c r="AI75" s="21"/>
      <c r="AJ75" s="166"/>
      <c r="AK75" s="21"/>
      <c r="AL75" s="21"/>
      <c r="AM75" s="21"/>
      <c r="AN75" s="21"/>
      <c r="AO75" s="21"/>
      <c r="AP75" s="21"/>
      <c r="AQ75" s="21"/>
      <c r="AR75" s="22"/>
      <c r="AS75" s="23"/>
    </row>
    <row r="76" spans="1:45" x14ac:dyDescent="0.25">
      <c r="A76" s="68"/>
      <c r="B76" s="78"/>
      <c r="C76" s="131"/>
      <c r="D76" s="80"/>
      <c r="E76" s="143"/>
      <c r="F76" s="80"/>
      <c r="G76" s="79"/>
      <c r="H76" s="133"/>
      <c r="I76" s="145"/>
      <c r="J76" s="81"/>
      <c r="K76" s="147"/>
      <c r="L76" s="80"/>
      <c r="M76" s="149"/>
      <c r="N76" s="79"/>
      <c r="O76" s="79"/>
      <c r="P76" s="80"/>
      <c r="Q76" s="80"/>
      <c r="R76" s="21"/>
      <c r="S76" s="83"/>
      <c r="T76" s="84"/>
      <c r="U76" s="85"/>
      <c r="V76" s="85"/>
      <c r="W76" s="85"/>
      <c r="X76" s="85"/>
      <c r="Y76" s="79"/>
      <c r="Z76" s="79"/>
      <c r="AA76" s="85"/>
      <c r="AB76" s="157"/>
      <c r="AC76" s="157"/>
      <c r="AD76" s="85">
        <f t="shared" si="1"/>
        <v>0</v>
      </c>
      <c r="AE76" s="160"/>
      <c r="AF76" s="20"/>
      <c r="AG76" s="21"/>
      <c r="AH76" s="162"/>
      <c r="AI76" s="21"/>
      <c r="AJ76" s="166"/>
      <c r="AK76" s="21"/>
      <c r="AL76" s="21"/>
      <c r="AM76" s="21"/>
      <c r="AN76" s="21"/>
      <c r="AO76" s="21"/>
      <c r="AP76" s="21"/>
      <c r="AQ76" s="21"/>
      <c r="AR76" s="22"/>
      <c r="AS76" s="23"/>
    </row>
    <row r="77" spans="1:45" x14ac:dyDescent="0.25">
      <c r="A77" s="68"/>
      <c r="B77" s="78"/>
      <c r="C77" s="131"/>
      <c r="D77" s="80"/>
      <c r="E77" s="143"/>
      <c r="F77" s="80"/>
      <c r="G77" s="79"/>
      <c r="H77" s="133"/>
      <c r="I77" s="145"/>
      <c r="J77" s="81"/>
      <c r="K77" s="147"/>
      <c r="L77" s="80"/>
      <c r="M77" s="149"/>
      <c r="N77" s="79"/>
      <c r="O77" s="79"/>
      <c r="P77" s="80"/>
      <c r="Q77" s="80"/>
      <c r="R77" s="21"/>
      <c r="S77" s="83"/>
      <c r="T77" s="84"/>
      <c r="U77" s="85"/>
      <c r="V77" s="85"/>
      <c r="W77" s="85"/>
      <c r="X77" s="85"/>
      <c r="Y77" s="79"/>
      <c r="Z77" s="79"/>
      <c r="AA77" s="85"/>
      <c r="AB77" s="157"/>
      <c r="AC77" s="157"/>
      <c r="AD77" s="85">
        <f t="shared" si="1"/>
        <v>0</v>
      </c>
      <c r="AE77" s="160"/>
      <c r="AF77" s="20"/>
      <c r="AG77" s="21"/>
      <c r="AH77" s="162"/>
      <c r="AI77" s="21"/>
      <c r="AJ77" s="166"/>
      <c r="AK77" s="21"/>
      <c r="AL77" s="21"/>
      <c r="AM77" s="21"/>
      <c r="AN77" s="21"/>
      <c r="AO77" s="21"/>
      <c r="AP77" s="21"/>
      <c r="AQ77" s="21"/>
      <c r="AR77" s="22"/>
      <c r="AS77" s="23"/>
    </row>
    <row r="78" spans="1:45" x14ac:dyDescent="0.25">
      <c r="A78" s="68"/>
      <c r="B78" s="78"/>
      <c r="C78" s="131"/>
      <c r="D78" s="80"/>
      <c r="E78" s="143"/>
      <c r="F78" s="80"/>
      <c r="G78" s="79"/>
      <c r="H78" s="133"/>
      <c r="I78" s="145"/>
      <c r="J78" s="81"/>
      <c r="K78" s="147"/>
      <c r="L78" s="80"/>
      <c r="M78" s="149"/>
      <c r="N78" s="79"/>
      <c r="O78" s="79"/>
      <c r="P78" s="80"/>
      <c r="Q78" s="80"/>
      <c r="R78" s="21"/>
      <c r="S78" s="83"/>
      <c r="T78" s="84"/>
      <c r="U78" s="85"/>
      <c r="V78" s="85"/>
      <c r="W78" s="85"/>
      <c r="X78" s="85"/>
      <c r="Y78" s="79"/>
      <c r="Z78" s="79"/>
      <c r="AA78" s="85"/>
      <c r="AB78" s="157"/>
      <c r="AC78" s="157"/>
      <c r="AD78" s="85">
        <f t="shared" si="1"/>
        <v>0</v>
      </c>
      <c r="AE78" s="160"/>
      <c r="AF78" s="20"/>
      <c r="AG78" s="21"/>
      <c r="AH78" s="162"/>
      <c r="AI78" s="21"/>
      <c r="AJ78" s="166"/>
      <c r="AK78" s="21"/>
      <c r="AL78" s="21"/>
      <c r="AM78" s="21"/>
      <c r="AN78" s="21"/>
      <c r="AO78" s="21"/>
      <c r="AP78" s="21"/>
      <c r="AQ78" s="21"/>
      <c r="AR78" s="22"/>
      <c r="AS78" s="23"/>
    </row>
    <row r="79" spans="1:45" x14ac:dyDescent="0.25">
      <c r="A79" s="68"/>
      <c r="B79" s="78"/>
      <c r="C79" s="131"/>
      <c r="D79" s="80"/>
      <c r="E79" s="143"/>
      <c r="F79" s="80"/>
      <c r="G79" s="79"/>
      <c r="H79" s="133"/>
      <c r="I79" s="145"/>
      <c r="J79" s="81"/>
      <c r="K79" s="147"/>
      <c r="L79" s="80"/>
      <c r="M79" s="149"/>
      <c r="N79" s="79"/>
      <c r="O79" s="79"/>
      <c r="P79" s="80"/>
      <c r="Q79" s="80"/>
      <c r="R79" s="21"/>
      <c r="S79" s="83"/>
      <c r="T79" s="84"/>
      <c r="U79" s="85"/>
      <c r="V79" s="85"/>
      <c r="W79" s="85"/>
      <c r="X79" s="85"/>
      <c r="Y79" s="79"/>
      <c r="Z79" s="79"/>
      <c r="AA79" s="85"/>
      <c r="AB79" s="157"/>
      <c r="AC79" s="157"/>
      <c r="AD79" s="85">
        <f t="shared" si="1"/>
        <v>0</v>
      </c>
      <c r="AE79" s="160"/>
      <c r="AF79" s="20"/>
      <c r="AG79" s="21"/>
      <c r="AH79" s="162"/>
      <c r="AI79" s="21"/>
      <c r="AJ79" s="166"/>
      <c r="AK79" s="21"/>
      <c r="AL79" s="21"/>
      <c r="AM79" s="21"/>
      <c r="AN79" s="21"/>
      <c r="AO79" s="21"/>
      <c r="AP79" s="21"/>
      <c r="AQ79" s="21"/>
      <c r="AR79" s="22"/>
      <c r="AS79" s="23"/>
    </row>
    <row r="80" spans="1:45" x14ac:dyDescent="0.25">
      <c r="A80" s="68"/>
      <c r="B80" s="78"/>
      <c r="C80" s="131"/>
      <c r="D80" s="80"/>
      <c r="E80" s="143"/>
      <c r="F80" s="80"/>
      <c r="G80" s="79"/>
      <c r="H80" s="133"/>
      <c r="I80" s="145"/>
      <c r="J80" s="81"/>
      <c r="K80" s="147"/>
      <c r="L80" s="80"/>
      <c r="M80" s="149"/>
      <c r="N80" s="79"/>
      <c r="O80" s="79"/>
      <c r="P80" s="80"/>
      <c r="Q80" s="80"/>
      <c r="R80" s="21"/>
      <c r="S80" s="83"/>
      <c r="T80" s="84"/>
      <c r="U80" s="85"/>
      <c r="V80" s="85"/>
      <c r="W80" s="85"/>
      <c r="X80" s="85"/>
      <c r="Y80" s="79"/>
      <c r="Z80" s="79"/>
      <c r="AA80" s="85"/>
      <c r="AB80" s="157"/>
      <c r="AC80" s="157"/>
      <c r="AD80" s="85">
        <f t="shared" si="1"/>
        <v>0</v>
      </c>
      <c r="AE80" s="160"/>
      <c r="AF80" s="20"/>
      <c r="AG80" s="21"/>
      <c r="AH80" s="162"/>
      <c r="AI80" s="21"/>
      <c r="AJ80" s="166"/>
      <c r="AK80" s="21"/>
      <c r="AL80" s="21"/>
      <c r="AM80" s="21"/>
      <c r="AN80" s="21"/>
      <c r="AO80" s="21"/>
      <c r="AP80" s="21"/>
      <c r="AQ80" s="21"/>
      <c r="AR80" s="22"/>
      <c r="AS80" s="23"/>
    </row>
    <row r="81" spans="1:45" x14ac:dyDescent="0.25">
      <c r="A81" s="68"/>
      <c r="B81" s="78"/>
      <c r="C81" s="131"/>
      <c r="D81" s="80"/>
      <c r="E81" s="143"/>
      <c r="F81" s="80"/>
      <c r="G81" s="79"/>
      <c r="H81" s="133"/>
      <c r="I81" s="145"/>
      <c r="J81" s="81"/>
      <c r="K81" s="147"/>
      <c r="L81" s="80"/>
      <c r="M81" s="149"/>
      <c r="N81" s="79"/>
      <c r="O81" s="79"/>
      <c r="P81" s="80"/>
      <c r="Q81" s="80"/>
      <c r="R81" s="21"/>
      <c r="S81" s="83"/>
      <c r="T81" s="84"/>
      <c r="U81" s="85"/>
      <c r="V81" s="85"/>
      <c r="W81" s="85"/>
      <c r="X81" s="85"/>
      <c r="Y81" s="79"/>
      <c r="Z81" s="79"/>
      <c r="AA81" s="85"/>
      <c r="AB81" s="157"/>
      <c r="AC81" s="157"/>
      <c r="AD81" s="85">
        <f t="shared" si="1"/>
        <v>0</v>
      </c>
      <c r="AE81" s="160"/>
      <c r="AF81" s="20"/>
      <c r="AG81" s="21"/>
      <c r="AH81" s="162"/>
      <c r="AI81" s="21"/>
      <c r="AJ81" s="166"/>
      <c r="AK81" s="21"/>
      <c r="AL81" s="21"/>
      <c r="AM81" s="21"/>
      <c r="AN81" s="21"/>
      <c r="AO81" s="21"/>
      <c r="AP81" s="21"/>
      <c r="AQ81" s="21"/>
      <c r="AR81" s="22"/>
      <c r="AS81" s="23"/>
    </row>
    <row r="82" spans="1:45" x14ac:dyDescent="0.25">
      <c r="A82" s="68"/>
      <c r="B82" s="78"/>
      <c r="C82" s="131"/>
      <c r="D82" s="80"/>
      <c r="E82" s="143"/>
      <c r="F82" s="80"/>
      <c r="G82" s="79"/>
      <c r="H82" s="133"/>
      <c r="I82" s="145"/>
      <c r="J82" s="81"/>
      <c r="K82" s="147"/>
      <c r="L82" s="80"/>
      <c r="M82" s="149"/>
      <c r="N82" s="79"/>
      <c r="O82" s="79"/>
      <c r="P82" s="80"/>
      <c r="Q82" s="80"/>
      <c r="R82" s="21"/>
      <c r="S82" s="83"/>
      <c r="T82" s="84"/>
      <c r="U82" s="85"/>
      <c r="V82" s="85"/>
      <c r="W82" s="85"/>
      <c r="X82" s="85"/>
      <c r="Y82" s="79"/>
      <c r="Z82" s="79"/>
      <c r="AA82" s="85"/>
      <c r="AB82" s="157"/>
      <c r="AC82" s="157"/>
      <c r="AD82" s="85">
        <f t="shared" si="1"/>
        <v>0</v>
      </c>
      <c r="AE82" s="160"/>
      <c r="AF82" s="20"/>
      <c r="AG82" s="21"/>
      <c r="AH82" s="162"/>
      <c r="AI82" s="21"/>
      <c r="AJ82" s="166"/>
      <c r="AK82" s="21"/>
      <c r="AL82" s="21"/>
      <c r="AM82" s="21"/>
      <c r="AN82" s="21"/>
      <c r="AO82" s="21"/>
      <c r="AP82" s="21"/>
      <c r="AQ82" s="21"/>
      <c r="AR82" s="22"/>
      <c r="AS82" s="23"/>
    </row>
    <row r="83" spans="1:45" x14ac:dyDescent="0.25">
      <c r="A83" s="68"/>
      <c r="B83" s="78"/>
      <c r="C83" s="131"/>
      <c r="D83" s="80"/>
      <c r="E83" s="143"/>
      <c r="F83" s="80"/>
      <c r="G83" s="79"/>
      <c r="H83" s="133"/>
      <c r="I83" s="145"/>
      <c r="J83" s="81"/>
      <c r="K83" s="147"/>
      <c r="L83" s="80"/>
      <c r="M83" s="149"/>
      <c r="N83" s="79"/>
      <c r="O83" s="79"/>
      <c r="P83" s="80"/>
      <c r="Q83" s="80"/>
      <c r="R83" s="21"/>
      <c r="S83" s="83"/>
      <c r="T83" s="84"/>
      <c r="U83" s="85"/>
      <c r="V83" s="85"/>
      <c r="W83" s="85"/>
      <c r="X83" s="85"/>
      <c r="Y83" s="79"/>
      <c r="Z83" s="79"/>
      <c r="AA83" s="85"/>
      <c r="AB83" s="157"/>
      <c r="AC83" s="157"/>
      <c r="AD83" s="85">
        <f t="shared" si="1"/>
        <v>0</v>
      </c>
      <c r="AE83" s="160"/>
      <c r="AF83" s="20"/>
      <c r="AG83" s="21"/>
      <c r="AH83" s="162"/>
      <c r="AI83" s="21"/>
      <c r="AJ83" s="166"/>
      <c r="AK83" s="21"/>
      <c r="AL83" s="21"/>
      <c r="AM83" s="21"/>
      <c r="AN83" s="21"/>
      <c r="AO83" s="21"/>
      <c r="AP83" s="21"/>
      <c r="AQ83" s="21"/>
      <c r="AR83" s="22"/>
      <c r="AS83" s="23"/>
    </row>
    <row r="84" spans="1:45" x14ac:dyDescent="0.25">
      <c r="A84" s="68"/>
      <c r="B84" s="78"/>
      <c r="C84" s="131"/>
      <c r="D84" s="80"/>
      <c r="E84" s="143"/>
      <c r="F84" s="80"/>
      <c r="G84" s="79"/>
      <c r="H84" s="133"/>
      <c r="I84" s="145"/>
      <c r="J84" s="81"/>
      <c r="K84" s="147"/>
      <c r="L84" s="80"/>
      <c r="M84" s="149"/>
      <c r="N84" s="79"/>
      <c r="O84" s="79"/>
      <c r="P84" s="80"/>
      <c r="Q84" s="80"/>
      <c r="R84" s="21"/>
      <c r="S84" s="83"/>
      <c r="T84" s="84"/>
      <c r="U84" s="85"/>
      <c r="V84" s="85"/>
      <c r="W84" s="85"/>
      <c r="X84" s="85"/>
      <c r="Y84" s="79"/>
      <c r="Z84" s="79"/>
      <c r="AA84" s="85"/>
      <c r="AB84" s="157"/>
      <c r="AC84" s="157"/>
      <c r="AD84" s="85">
        <f t="shared" si="1"/>
        <v>0</v>
      </c>
      <c r="AE84" s="160"/>
      <c r="AF84" s="20"/>
      <c r="AG84" s="21"/>
      <c r="AH84" s="162"/>
      <c r="AI84" s="21"/>
      <c r="AJ84" s="166"/>
      <c r="AK84" s="21"/>
      <c r="AL84" s="21"/>
      <c r="AM84" s="21"/>
      <c r="AN84" s="21"/>
      <c r="AO84" s="21"/>
      <c r="AP84" s="21"/>
      <c r="AQ84" s="21"/>
      <c r="AR84" s="22"/>
      <c r="AS84" s="23"/>
    </row>
    <row r="85" spans="1:45" x14ac:dyDescent="0.25">
      <c r="A85" s="68"/>
      <c r="B85" s="78"/>
      <c r="C85" s="131"/>
      <c r="D85" s="80"/>
      <c r="E85" s="143"/>
      <c r="F85" s="80"/>
      <c r="G85" s="79"/>
      <c r="H85" s="133"/>
      <c r="I85" s="145"/>
      <c r="J85" s="81"/>
      <c r="K85" s="147"/>
      <c r="L85" s="80"/>
      <c r="M85" s="149"/>
      <c r="N85" s="79"/>
      <c r="O85" s="79"/>
      <c r="P85" s="80"/>
      <c r="Q85" s="80"/>
      <c r="R85" s="21"/>
      <c r="S85" s="83"/>
      <c r="T85" s="84"/>
      <c r="U85" s="85"/>
      <c r="V85" s="85"/>
      <c r="W85" s="85"/>
      <c r="X85" s="85"/>
      <c r="Y85" s="79"/>
      <c r="Z85" s="79"/>
      <c r="AA85" s="85"/>
      <c r="AB85" s="157"/>
      <c r="AC85" s="157"/>
      <c r="AD85" s="85">
        <f t="shared" si="1"/>
        <v>0</v>
      </c>
      <c r="AE85" s="160"/>
      <c r="AF85" s="20"/>
      <c r="AG85" s="21"/>
      <c r="AH85" s="162"/>
      <c r="AI85" s="21"/>
      <c r="AJ85" s="166"/>
      <c r="AK85" s="21"/>
      <c r="AL85" s="21"/>
      <c r="AM85" s="21"/>
      <c r="AN85" s="21"/>
      <c r="AO85" s="21"/>
      <c r="AP85" s="21"/>
      <c r="AQ85" s="21"/>
      <c r="AR85" s="22"/>
      <c r="AS85" s="23"/>
    </row>
    <row r="86" spans="1:45" x14ac:dyDescent="0.25">
      <c r="A86" s="68"/>
      <c r="B86" s="78"/>
      <c r="C86" s="131"/>
      <c r="D86" s="80"/>
      <c r="E86" s="143"/>
      <c r="F86" s="80"/>
      <c r="G86" s="79"/>
      <c r="H86" s="133"/>
      <c r="I86" s="145"/>
      <c r="J86" s="81"/>
      <c r="K86" s="147"/>
      <c r="L86" s="80"/>
      <c r="M86" s="149"/>
      <c r="N86" s="79"/>
      <c r="O86" s="79"/>
      <c r="P86" s="80"/>
      <c r="Q86" s="80"/>
      <c r="R86" s="21"/>
      <c r="S86" s="83"/>
      <c r="T86" s="84"/>
      <c r="U86" s="85"/>
      <c r="V86" s="85"/>
      <c r="W86" s="85"/>
      <c r="X86" s="85"/>
      <c r="Y86" s="79"/>
      <c r="Z86" s="79"/>
      <c r="AA86" s="85"/>
      <c r="AB86" s="157"/>
      <c r="AC86" s="157"/>
      <c r="AD86" s="85">
        <f t="shared" si="1"/>
        <v>0</v>
      </c>
      <c r="AE86" s="160"/>
      <c r="AF86" s="20"/>
      <c r="AG86" s="21"/>
      <c r="AH86" s="162"/>
      <c r="AI86" s="21"/>
      <c r="AJ86" s="166"/>
      <c r="AK86" s="21"/>
      <c r="AL86" s="21"/>
      <c r="AM86" s="21"/>
      <c r="AN86" s="21"/>
      <c r="AO86" s="21"/>
      <c r="AP86" s="21"/>
      <c r="AQ86" s="21"/>
      <c r="AR86" s="22"/>
      <c r="AS86" s="23"/>
    </row>
    <row r="87" spans="1:45" x14ac:dyDescent="0.25">
      <c r="A87" s="68"/>
      <c r="B87" s="78"/>
      <c r="C87" s="131"/>
      <c r="D87" s="80"/>
      <c r="E87" s="143"/>
      <c r="F87" s="80"/>
      <c r="G87" s="79"/>
      <c r="H87" s="133"/>
      <c r="I87" s="145"/>
      <c r="J87" s="81"/>
      <c r="K87" s="147"/>
      <c r="L87" s="80"/>
      <c r="M87" s="149"/>
      <c r="N87" s="79"/>
      <c r="O87" s="79"/>
      <c r="P87" s="80"/>
      <c r="Q87" s="80"/>
      <c r="R87" s="21"/>
      <c r="S87" s="83"/>
      <c r="T87" s="84"/>
      <c r="U87" s="85"/>
      <c r="V87" s="85"/>
      <c r="W87" s="85"/>
      <c r="X87" s="85"/>
      <c r="Y87" s="79"/>
      <c r="Z87" s="79"/>
      <c r="AA87" s="85"/>
      <c r="AB87" s="157"/>
      <c r="AC87" s="157"/>
      <c r="AD87" s="85">
        <f t="shared" si="1"/>
        <v>0</v>
      </c>
      <c r="AE87" s="160"/>
      <c r="AF87" s="20"/>
      <c r="AG87" s="21"/>
      <c r="AH87" s="162"/>
      <c r="AI87" s="21"/>
      <c r="AJ87" s="166"/>
      <c r="AK87" s="21"/>
      <c r="AL87" s="21"/>
      <c r="AM87" s="21"/>
      <c r="AN87" s="21"/>
      <c r="AO87" s="21"/>
      <c r="AP87" s="21"/>
      <c r="AQ87" s="21"/>
      <c r="AR87" s="22"/>
      <c r="AS87" s="23"/>
    </row>
    <row r="88" spans="1:45" x14ac:dyDescent="0.25">
      <c r="A88" s="68"/>
      <c r="B88" s="78"/>
      <c r="C88" s="131"/>
      <c r="D88" s="80"/>
      <c r="E88" s="143"/>
      <c r="F88" s="80"/>
      <c r="G88" s="79"/>
      <c r="H88" s="133"/>
      <c r="I88" s="145"/>
      <c r="J88" s="81"/>
      <c r="K88" s="147"/>
      <c r="L88" s="80"/>
      <c r="M88" s="149"/>
      <c r="N88" s="79"/>
      <c r="O88" s="79"/>
      <c r="P88" s="80"/>
      <c r="Q88" s="80"/>
      <c r="R88" s="21"/>
      <c r="S88" s="83"/>
      <c r="T88" s="84"/>
      <c r="U88" s="85"/>
      <c r="V88" s="85"/>
      <c r="W88" s="85"/>
      <c r="X88" s="85"/>
      <c r="Y88" s="79"/>
      <c r="Z88" s="79"/>
      <c r="AA88" s="85"/>
      <c r="AB88" s="157"/>
      <c r="AC88" s="157"/>
      <c r="AD88" s="85">
        <f t="shared" si="1"/>
        <v>0</v>
      </c>
      <c r="AE88" s="160"/>
      <c r="AF88" s="20"/>
      <c r="AG88" s="21"/>
      <c r="AH88" s="162"/>
      <c r="AI88" s="21"/>
      <c r="AJ88" s="166"/>
      <c r="AK88" s="21"/>
      <c r="AL88" s="21"/>
      <c r="AM88" s="21"/>
      <c r="AN88" s="21"/>
      <c r="AO88" s="21"/>
      <c r="AP88" s="21"/>
      <c r="AQ88" s="21"/>
      <c r="AR88" s="22"/>
      <c r="AS88" s="23"/>
    </row>
    <row r="89" spans="1:45" x14ac:dyDescent="0.25">
      <c r="A89" s="68"/>
      <c r="B89" s="78"/>
      <c r="C89" s="131"/>
      <c r="D89" s="80"/>
      <c r="E89" s="143"/>
      <c r="F89" s="80"/>
      <c r="G89" s="79"/>
      <c r="H89" s="133"/>
      <c r="I89" s="145"/>
      <c r="J89" s="81"/>
      <c r="K89" s="147"/>
      <c r="L89" s="80"/>
      <c r="M89" s="149"/>
      <c r="N89" s="79"/>
      <c r="O89" s="79"/>
      <c r="P89" s="80"/>
      <c r="Q89" s="80"/>
      <c r="R89" s="21"/>
      <c r="S89" s="83"/>
      <c r="T89" s="84"/>
      <c r="U89" s="85"/>
      <c r="V89" s="85"/>
      <c r="W89" s="85"/>
      <c r="X89" s="85"/>
      <c r="Y89" s="79"/>
      <c r="Z89" s="79"/>
      <c r="AA89" s="85"/>
      <c r="AB89" s="157"/>
      <c r="AC89" s="157"/>
      <c r="AD89" s="85">
        <f t="shared" si="1"/>
        <v>0</v>
      </c>
      <c r="AE89" s="160"/>
      <c r="AF89" s="20"/>
      <c r="AG89" s="21"/>
      <c r="AH89" s="162"/>
      <c r="AI89" s="21"/>
      <c r="AJ89" s="166"/>
      <c r="AK89" s="21"/>
      <c r="AL89" s="21"/>
      <c r="AM89" s="21"/>
      <c r="AN89" s="21"/>
      <c r="AO89" s="21"/>
      <c r="AP89" s="21"/>
      <c r="AQ89" s="21"/>
      <c r="AR89" s="22"/>
      <c r="AS89" s="23"/>
    </row>
    <row r="90" spans="1:45" x14ac:dyDescent="0.25">
      <c r="A90" s="68"/>
      <c r="B90" s="78"/>
      <c r="C90" s="131"/>
      <c r="D90" s="80"/>
      <c r="E90" s="143"/>
      <c r="F90" s="80"/>
      <c r="G90" s="79"/>
      <c r="H90" s="133"/>
      <c r="I90" s="145"/>
      <c r="J90" s="81"/>
      <c r="K90" s="147"/>
      <c r="L90" s="80"/>
      <c r="M90" s="149"/>
      <c r="N90" s="79"/>
      <c r="O90" s="79"/>
      <c r="P90" s="80"/>
      <c r="Q90" s="80"/>
      <c r="R90" s="21"/>
      <c r="S90" s="83"/>
      <c r="T90" s="84"/>
      <c r="U90" s="85"/>
      <c r="V90" s="85"/>
      <c r="W90" s="85"/>
      <c r="X90" s="85"/>
      <c r="Y90" s="79"/>
      <c r="Z90" s="79"/>
      <c r="AA90" s="85"/>
      <c r="AB90" s="157"/>
      <c r="AC90" s="157"/>
      <c r="AD90" s="85">
        <f t="shared" si="1"/>
        <v>0</v>
      </c>
      <c r="AE90" s="160"/>
      <c r="AF90" s="20"/>
      <c r="AG90" s="21"/>
      <c r="AH90" s="162"/>
      <c r="AI90" s="21"/>
      <c r="AJ90" s="166"/>
      <c r="AK90" s="21"/>
      <c r="AL90" s="21"/>
      <c r="AM90" s="21"/>
      <c r="AN90" s="21"/>
      <c r="AO90" s="21"/>
      <c r="AP90" s="21"/>
      <c r="AQ90" s="21"/>
      <c r="AR90" s="22"/>
      <c r="AS90" s="23"/>
    </row>
    <row r="91" spans="1:45" x14ac:dyDescent="0.25">
      <c r="A91" s="68"/>
      <c r="B91" s="78"/>
      <c r="C91" s="131"/>
      <c r="D91" s="80"/>
      <c r="E91" s="143"/>
      <c r="F91" s="80"/>
      <c r="G91" s="79"/>
      <c r="H91" s="133"/>
      <c r="I91" s="145"/>
      <c r="J91" s="81"/>
      <c r="K91" s="147"/>
      <c r="L91" s="80"/>
      <c r="M91" s="149"/>
      <c r="N91" s="79"/>
      <c r="O91" s="79"/>
      <c r="P91" s="80"/>
      <c r="Q91" s="80"/>
      <c r="R91" s="21"/>
      <c r="S91" s="83"/>
      <c r="T91" s="84"/>
      <c r="U91" s="85"/>
      <c r="V91" s="85"/>
      <c r="W91" s="85"/>
      <c r="X91" s="85"/>
      <c r="Y91" s="79"/>
      <c r="Z91" s="79"/>
      <c r="AA91" s="85"/>
      <c r="AB91" s="157"/>
      <c r="AC91" s="157"/>
      <c r="AD91" s="85">
        <f t="shared" si="1"/>
        <v>0</v>
      </c>
      <c r="AE91" s="160"/>
      <c r="AF91" s="20"/>
      <c r="AG91" s="21"/>
      <c r="AH91" s="162"/>
      <c r="AI91" s="21"/>
      <c r="AJ91" s="166"/>
      <c r="AK91" s="21"/>
      <c r="AL91" s="21"/>
      <c r="AM91" s="21"/>
      <c r="AN91" s="21"/>
      <c r="AO91" s="21"/>
      <c r="AP91" s="21"/>
      <c r="AQ91" s="21"/>
      <c r="AR91" s="22"/>
      <c r="AS91" s="23"/>
    </row>
    <row r="92" spans="1:45" x14ac:dyDescent="0.25">
      <c r="A92" s="68"/>
      <c r="B92" s="78"/>
      <c r="C92" s="131"/>
      <c r="D92" s="80"/>
      <c r="E92" s="143"/>
      <c r="F92" s="80"/>
      <c r="G92" s="79"/>
      <c r="H92" s="133"/>
      <c r="I92" s="145"/>
      <c r="J92" s="81"/>
      <c r="K92" s="147"/>
      <c r="L92" s="80"/>
      <c r="M92" s="149"/>
      <c r="N92" s="79"/>
      <c r="O92" s="79"/>
      <c r="P92" s="80"/>
      <c r="Q92" s="80"/>
      <c r="R92" s="21"/>
      <c r="S92" s="83"/>
      <c r="T92" s="84"/>
      <c r="U92" s="85"/>
      <c r="V92" s="85"/>
      <c r="W92" s="85"/>
      <c r="X92" s="85"/>
      <c r="Y92" s="79"/>
      <c r="Z92" s="79"/>
      <c r="AA92" s="85"/>
      <c r="AB92" s="157"/>
      <c r="AC92" s="157"/>
      <c r="AD92" s="85">
        <f t="shared" si="1"/>
        <v>0</v>
      </c>
      <c r="AE92" s="160"/>
      <c r="AF92" s="20"/>
      <c r="AG92" s="21"/>
      <c r="AH92" s="162"/>
      <c r="AI92" s="21"/>
      <c r="AJ92" s="166"/>
      <c r="AK92" s="21"/>
      <c r="AL92" s="21"/>
      <c r="AM92" s="21"/>
      <c r="AN92" s="21"/>
      <c r="AO92" s="21"/>
      <c r="AP92" s="21"/>
      <c r="AQ92" s="21"/>
      <c r="AR92" s="22"/>
      <c r="AS92" s="23"/>
    </row>
    <row r="93" spans="1:45" x14ac:dyDescent="0.25">
      <c r="A93" s="68"/>
      <c r="B93" s="78"/>
      <c r="C93" s="131"/>
      <c r="D93" s="80"/>
      <c r="E93" s="143"/>
      <c r="F93" s="80"/>
      <c r="G93" s="79"/>
      <c r="H93" s="133"/>
      <c r="I93" s="145"/>
      <c r="J93" s="81"/>
      <c r="K93" s="147"/>
      <c r="L93" s="80"/>
      <c r="M93" s="149"/>
      <c r="N93" s="79"/>
      <c r="O93" s="79"/>
      <c r="P93" s="80"/>
      <c r="Q93" s="80"/>
      <c r="R93" s="21"/>
      <c r="S93" s="83"/>
      <c r="T93" s="84"/>
      <c r="U93" s="85"/>
      <c r="V93" s="85"/>
      <c r="W93" s="85"/>
      <c r="X93" s="85"/>
      <c r="Y93" s="79"/>
      <c r="Z93" s="79"/>
      <c r="AA93" s="85"/>
      <c r="AB93" s="157"/>
      <c r="AC93" s="157"/>
      <c r="AD93" s="85">
        <f t="shared" si="1"/>
        <v>0</v>
      </c>
      <c r="AE93" s="160"/>
      <c r="AF93" s="20"/>
      <c r="AG93" s="21"/>
      <c r="AH93" s="162"/>
      <c r="AI93" s="21"/>
      <c r="AJ93" s="166"/>
      <c r="AK93" s="21"/>
      <c r="AL93" s="21"/>
      <c r="AM93" s="21"/>
      <c r="AN93" s="21"/>
      <c r="AO93" s="21"/>
      <c r="AP93" s="21"/>
      <c r="AQ93" s="21"/>
      <c r="AR93" s="22"/>
      <c r="AS93" s="23"/>
    </row>
    <row r="94" spans="1:45" x14ac:dyDescent="0.25">
      <c r="A94" s="68"/>
      <c r="B94" s="78"/>
      <c r="C94" s="131"/>
      <c r="D94" s="80"/>
      <c r="E94" s="143"/>
      <c r="F94" s="80"/>
      <c r="G94" s="79"/>
      <c r="H94" s="133"/>
      <c r="I94" s="145"/>
      <c r="J94" s="81"/>
      <c r="K94" s="147"/>
      <c r="L94" s="80"/>
      <c r="M94" s="149"/>
      <c r="N94" s="79"/>
      <c r="O94" s="79"/>
      <c r="P94" s="80"/>
      <c r="Q94" s="80"/>
      <c r="R94" s="21"/>
      <c r="S94" s="83"/>
      <c r="T94" s="84"/>
      <c r="U94" s="85"/>
      <c r="V94" s="85"/>
      <c r="W94" s="85"/>
      <c r="X94" s="85"/>
      <c r="Y94" s="79"/>
      <c r="Z94" s="79"/>
      <c r="AA94" s="85"/>
      <c r="AB94" s="157"/>
      <c r="AC94" s="157"/>
      <c r="AD94" s="85">
        <f t="shared" si="1"/>
        <v>0</v>
      </c>
      <c r="AE94" s="160"/>
      <c r="AF94" s="20"/>
      <c r="AG94" s="21"/>
      <c r="AH94" s="162"/>
      <c r="AI94" s="21"/>
      <c r="AJ94" s="166"/>
      <c r="AK94" s="21"/>
      <c r="AL94" s="21"/>
      <c r="AM94" s="21"/>
      <c r="AN94" s="21"/>
      <c r="AO94" s="21"/>
      <c r="AP94" s="21"/>
      <c r="AQ94" s="21"/>
      <c r="AR94" s="22"/>
      <c r="AS94" s="23"/>
    </row>
    <row r="95" spans="1:45" x14ac:dyDescent="0.25">
      <c r="A95" s="68"/>
      <c r="B95" s="78"/>
      <c r="C95" s="131"/>
      <c r="D95" s="80"/>
      <c r="E95" s="143"/>
      <c r="F95" s="80"/>
      <c r="G95" s="79"/>
      <c r="H95" s="133"/>
      <c r="I95" s="145"/>
      <c r="J95" s="81"/>
      <c r="K95" s="147"/>
      <c r="L95" s="80"/>
      <c r="M95" s="149"/>
      <c r="N95" s="79"/>
      <c r="O95" s="79"/>
      <c r="P95" s="80"/>
      <c r="Q95" s="80"/>
      <c r="R95" s="21"/>
      <c r="S95" s="83"/>
      <c r="T95" s="84"/>
      <c r="U95" s="85"/>
      <c r="V95" s="85"/>
      <c r="W95" s="85"/>
      <c r="X95" s="85"/>
      <c r="Y95" s="79"/>
      <c r="Z95" s="79"/>
      <c r="AA95" s="85"/>
      <c r="AB95" s="157"/>
      <c r="AC95" s="157"/>
      <c r="AD95" s="85">
        <f t="shared" si="1"/>
        <v>0</v>
      </c>
      <c r="AE95" s="160"/>
      <c r="AF95" s="20"/>
      <c r="AG95" s="21"/>
      <c r="AH95" s="162"/>
      <c r="AI95" s="21"/>
      <c r="AJ95" s="166"/>
      <c r="AK95" s="21"/>
      <c r="AL95" s="21"/>
      <c r="AM95" s="21"/>
      <c r="AN95" s="21"/>
      <c r="AO95" s="21"/>
      <c r="AP95" s="21"/>
      <c r="AQ95" s="21"/>
      <c r="AR95" s="22"/>
      <c r="AS95" s="23"/>
    </row>
    <row r="96" spans="1:45" x14ac:dyDescent="0.25">
      <c r="A96" s="68"/>
      <c r="B96" s="78"/>
      <c r="C96" s="131"/>
      <c r="D96" s="80"/>
      <c r="E96" s="143"/>
      <c r="F96" s="80"/>
      <c r="G96" s="79"/>
      <c r="H96" s="133"/>
      <c r="I96" s="145"/>
      <c r="J96" s="81"/>
      <c r="K96" s="147"/>
      <c r="L96" s="80"/>
      <c r="M96" s="149"/>
      <c r="N96" s="79"/>
      <c r="O96" s="79"/>
      <c r="P96" s="80"/>
      <c r="Q96" s="80"/>
      <c r="R96" s="21"/>
      <c r="S96" s="83"/>
      <c r="T96" s="84"/>
      <c r="U96" s="85"/>
      <c r="V96" s="85"/>
      <c r="W96" s="85"/>
      <c r="X96" s="85"/>
      <c r="Y96" s="79"/>
      <c r="Z96" s="79"/>
      <c r="AA96" s="85"/>
      <c r="AB96" s="157"/>
      <c r="AC96" s="157"/>
      <c r="AD96" s="85">
        <f t="shared" si="1"/>
        <v>0</v>
      </c>
      <c r="AE96" s="160"/>
      <c r="AF96" s="20"/>
      <c r="AG96" s="21"/>
      <c r="AH96" s="162"/>
      <c r="AI96" s="21"/>
      <c r="AJ96" s="166"/>
      <c r="AK96" s="21"/>
      <c r="AL96" s="21"/>
      <c r="AM96" s="21"/>
      <c r="AN96" s="21"/>
      <c r="AO96" s="21"/>
      <c r="AP96" s="21"/>
      <c r="AQ96" s="21"/>
      <c r="AR96" s="22"/>
      <c r="AS96" s="23"/>
    </row>
    <row r="97" spans="1:45" x14ac:dyDescent="0.25">
      <c r="A97" s="68"/>
      <c r="B97" s="78"/>
      <c r="C97" s="131"/>
      <c r="D97" s="80"/>
      <c r="E97" s="143"/>
      <c r="F97" s="80"/>
      <c r="G97" s="79"/>
      <c r="H97" s="133"/>
      <c r="I97" s="145"/>
      <c r="J97" s="81"/>
      <c r="K97" s="147"/>
      <c r="L97" s="80"/>
      <c r="M97" s="149"/>
      <c r="N97" s="79"/>
      <c r="O97" s="79"/>
      <c r="P97" s="80"/>
      <c r="Q97" s="80"/>
      <c r="R97" s="21"/>
      <c r="S97" s="83"/>
      <c r="T97" s="84"/>
      <c r="U97" s="85"/>
      <c r="V97" s="85"/>
      <c r="W97" s="85"/>
      <c r="X97" s="85"/>
      <c r="Y97" s="79"/>
      <c r="Z97" s="79"/>
      <c r="AA97" s="85"/>
      <c r="AB97" s="157"/>
      <c r="AC97" s="157"/>
      <c r="AD97" s="85">
        <f t="shared" si="1"/>
        <v>0</v>
      </c>
      <c r="AE97" s="160"/>
      <c r="AF97" s="20"/>
      <c r="AG97" s="21"/>
      <c r="AH97" s="162"/>
      <c r="AI97" s="21"/>
      <c r="AJ97" s="166"/>
      <c r="AK97" s="21"/>
      <c r="AL97" s="21"/>
      <c r="AM97" s="21"/>
      <c r="AN97" s="21"/>
      <c r="AO97" s="21"/>
      <c r="AP97" s="21"/>
      <c r="AQ97" s="21"/>
      <c r="AR97" s="22"/>
      <c r="AS97" s="23"/>
    </row>
    <row r="98" spans="1:45" x14ac:dyDescent="0.25">
      <c r="A98" s="68"/>
      <c r="B98" s="78"/>
      <c r="C98" s="131"/>
      <c r="D98" s="80"/>
      <c r="E98" s="143"/>
      <c r="F98" s="80"/>
      <c r="G98" s="79"/>
      <c r="H98" s="133"/>
      <c r="I98" s="145"/>
      <c r="J98" s="81"/>
      <c r="K98" s="147"/>
      <c r="L98" s="80"/>
      <c r="M98" s="149"/>
      <c r="N98" s="79"/>
      <c r="O98" s="79"/>
      <c r="P98" s="80"/>
      <c r="Q98" s="80"/>
      <c r="R98" s="21"/>
      <c r="S98" s="83"/>
      <c r="T98" s="84"/>
      <c r="U98" s="85"/>
      <c r="V98" s="85"/>
      <c r="W98" s="85"/>
      <c r="X98" s="85"/>
      <c r="Y98" s="79"/>
      <c r="Z98" s="79"/>
      <c r="AA98" s="85"/>
      <c r="AB98" s="157"/>
      <c r="AC98" s="157"/>
      <c r="AD98" s="85">
        <f t="shared" si="1"/>
        <v>0</v>
      </c>
      <c r="AE98" s="160"/>
      <c r="AF98" s="20"/>
      <c r="AG98" s="21"/>
      <c r="AH98" s="162"/>
      <c r="AI98" s="21"/>
      <c r="AJ98" s="166"/>
      <c r="AK98" s="21"/>
      <c r="AL98" s="21"/>
      <c r="AM98" s="21"/>
      <c r="AN98" s="21"/>
      <c r="AO98" s="21"/>
      <c r="AP98" s="21"/>
      <c r="AQ98" s="21"/>
      <c r="AR98" s="22"/>
      <c r="AS98" s="23"/>
    </row>
    <row r="99" spans="1:45" x14ac:dyDescent="0.25">
      <c r="A99" s="68"/>
      <c r="B99" s="78"/>
      <c r="C99" s="131"/>
      <c r="D99" s="80"/>
      <c r="E99" s="143"/>
      <c r="F99" s="80"/>
      <c r="G99" s="79"/>
      <c r="H99" s="133"/>
      <c r="I99" s="145"/>
      <c r="J99" s="81"/>
      <c r="K99" s="147"/>
      <c r="L99" s="80"/>
      <c r="M99" s="149"/>
      <c r="N99" s="79"/>
      <c r="O99" s="79"/>
      <c r="P99" s="80"/>
      <c r="Q99" s="80"/>
      <c r="R99" s="21"/>
      <c r="S99" s="83"/>
      <c r="T99" s="84"/>
      <c r="U99" s="85"/>
      <c r="V99" s="85"/>
      <c r="W99" s="85"/>
      <c r="X99" s="85"/>
      <c r="Y99" s="79"/>
      <c r="Z99" s="79"/>
      <c r="AA99" s="85"/>
      <c r="AB99" s="157"/>
      <c r="AC99" s="157"/>
      <c r="AD99" s="85">
        <f t="shared" si="1"/>
        <v>0</v>
      </c>
      <c r="AE99" s="160"/>
      <c r="AF99" s="20"/>
      <c r="AG99" s="21"/>
      <c r="AH99" s="162"/>
      <c r="AI99" s="21"/>
      <c r="AJ99" s="166"/>
      <c r="AK99" s="21"/>
      <c r="AL99" s="21"/>
      <c r="AM99" s="21"/>
      <c r="AN99" s="21"/>
      <c r="AO99" s="21"/>
      <c r="AP99" s="21"/>
      <c r="AQ99" s="21"/>
      <c r="AR99" s="22"/>
      <c r="AS99" s="23"/>
    </row>
    <row r="100" spans="1:45" x14ac:dyDescent="0.25">
      <c r="A100" s="68"/>
      <c r="B100" s="78"/>
      <c r="C100" s="131"/>
      <c r="D100" s="80"/>
      <c r="E100" s="143"/>
      <c r="F100" s="80"/>
      <c r="G100" s="79"/>
      <c r="H100" s="133"/>
      <c r="I100" s="145"/>
      <c r="J100" s="81"/>
      <c r="K100" s="147"/>
      <c r="L100" s="80"/>
      <c r="M100" s="149"/>
      <c r="N100" s="79"/>
      <c r="O100" s="79"/>
      <c r="P100" s="80"/>
      <c r="Q100" s="80"/>
      <c r="R100" s="21"/>
      <c r="S100" s="83"/>
      <c r="T100" s="84"/>
      <c r="U100" s="85"/>
      <c r="V100" s="85"/>
      <c r="W100" s="85"/>
      <c r="X100" s="85"/>
      <c r="Y100" s="79"/>
      <c r="Z100" s="79"/>
      <c r="AA100" s="85"/>
      <c r="AB100" s="157"/>
      <c r="AC100" s="157"/>
      <c r="AD100" s="85">
        <f t="shared" si="1"/>
        <v>0</v>
      </c>
      <c r="AE100" s="160"/>
      <c r="AF100" s="20"/>
      <c r="AG100" s="21"/>
      <c r="AH100" s="162"/>
      <c r="AI100" s="21"/>
      <c r="AJ100" s="166"/>
      <c r="AK100" s="21"/>
      <c r="AL100" s="21"/>
      <c r="AM100" s="21"/>
      <c r="AN100" s="21"/>
      <c r="AO100" s="21"/>
      <c r="AP100" s="21"/>
      <c r="AQ100" s="21"/>
      <c r="AR100" s="22"/>
      <c r="AS100" s="23"/>
    </row>
    <row r="101" spans="1:45" x14ac:dyDescent="0.25">
      <c r="A101" s="68"/>
      <c r="B101" s="78"/>
      <c r="C101" s="131"/>
      <c r="D101" s="80"/>
      <c r="E101" s="143"/>
      <c r="F101" s="80"/>
      <c r="G101" s="79"/>
      <c r="H101" s="133"/>
      <c r="I101" s="145"/>
      <c r="J101" s="81"/>
      <c r="K101" s="147"/>
      <c r="L101" s="80"/>
      <c r="M101" s="149"/>
      <c r="N101" s="79"/>
      <c r="O101" s="79"/>
      <c r="P101" s="80"/>
      <c r="Q101" s="80"/>
      <c r="R101" s="21"/>
      <c r="S101" s="83"/>
      <c r="T101" s="84"/>
      <c r="U101" s="85"/>
      <c r="V101" s="85"/>
      <c r="W101" s="85"/>
      <c r="X101" s="85"/>
      <c r="Y101" s="79"/>
      <c r="Z101" s="79"/>
      <c r="AA101" s="85"/>
      <c r="AB101" s="157"/>
      <c r="AC101" s="157"/>
      <c r="AD101" s="85">
        <f t="shared" si="1"/>
        <v>0</v>
      </c>
      <c r="AE101" s="160"/>
      <c r="AF101" s="20"/>
      <c r="AG101" s="21"/>
      <c r="AH101" s="162"/>
      <c r="AI101" s="21"/>
      <c r="AJ101" s="166"/>
      <c r="AK101" s="21"/>
      <c r="AL101" s="21"/>
      <c r="AM101" s="21"/>
      <c r="AN101" s="21"/>
      <c r="AO101" s="21"/>
      <c r="AP101" s="21"/>
      <c r="AQ101" s="21"/>
      <c r="AR101" s="22"/>
      <c r="AS101" s="23"/>
    </row>
    <row r="102" spans="1:45" x14ac:dyDescent="0.25">
      <c r="A102" s="68"/>
      <c r="B102" s="78"/>
      <c r="C102" s="131"/>
      <c r="D102" s="80"/>
      <c r="E102" s="143"/>
      <c r="F102" s="80"/>
      <c r="G102" s="79"/>
      <c r="H102" s="133"/>
      <c r="I102" s="145"/>
      <c r="J102" s="81"/>
      <c r="K102" s="147"/>
      <c r="L102" s="80"/>
      <c r="M102" s="149"/>
      <c r="N102" s="79"/>
      <c r="O102" s="79"/>
      <c r="P102" s="80"/>
      <c r="Q102" s="80"/>
      <c r="R102" s="21"/>
      <c r="S102" s="83"/>
      <c r="T102" s="84"/>
      <c r="U102" s="85"/>
      <c r="V102" s="85"/>
      <c r="W102" s="85"/>
      <c r="X102" s="85"/>
      <c r="Y102" s="79"/>
      <c r="Z102" s="79"/>
      <c r="AA102" s="85"/>
      <c r="AB102" s="157"/>
      <c r="AC102" s="157"/>
      <c r="AD102" s="85">
        <f t="shared" si="1"/>
        <v>0</v>
      </c>
      <c r="AE102" s="160"/>
      <c r="AF102" s="20"/>
      <c r="AG102" s="21"/>
      <c r="AH102" s="162"/>
      <c r="AI102" s="21"/>
      <c r="AJ102" s="166"/>
      <c r="AK102" s="21"/>
      <c r="AL102" s="21"/>
      <c r="AM102" s="21"/>
      <c r="AN102" s="21"/>
      <c r="AO102" s="21"/>
      <c r="AP102" s="21"/>
      <c r="AQ102" s="21"/>
      <c r="AR102" s="22"/>
      <c r="AS102" s="23"/>
    </row>
    <row r="103" spans="1:45" x14ac:dyDescent="0.25">
      <c r="A103" s="68"/>
      <c r="B103" s="78"/>
      <c r="C103" s="131"/>
      <c r="D103" s="80"/>
      <c r="E103" s="143"/>
      <c r="F103" s="80"/>
      <c r="G103" s="79"/>
      <c r="H103" s="133"/>
      <c r="I103" s="145"/>
      <c r="J103" s="81"/>
      <c r="K103" s="147"/>
      <c r="L103" s="80"/>
      <c r="M103" s="149"/>
      <c r="N103" s="79"/>
      <c r="O103" s="79"/>
      <c r="P103" s="80"/>
      <c r="Q103" s="80"/>
      <c r="R103" s="21"/>
      <c r="S103" s="83"/>
      <c r="T103" s="84"/>
      <c r="U103" s="85"/>
      <c r="V103" s="85"/>
      <c r="W103" s="85"/>
      <c r="X103" s="85"/>
      <c r="Y103" s="79"/>
      <c r="Z103" s="79"/>
      <c r="AA103" s="85"/>
      <c r="AB103" s="157"/>
      <c r="AC103" s="157"/>
      <c r="AD103" s="85">
        <f t="shared" si="1"/>
        <v>0</v>
      </c>
      <c r="AE103" s="160"/>
      <c r="AF103" s="20"/>
      <c r="AG103" s="21"/>
      <c r="AH103" s="162"/>
      <c r="AI103" s="21"/>
      <c r="AJ103" s="166"/>
      <c r="AK103" s="21"/>
      <c r="AL103" s="21"/>
      <c r="AM103" s="21"/>
      <c r="AN103" s="21"/>
      <c r="AO103" s="21"/>
      <c r="AP103" s="21"/>
      <c r="AQ103" s="21"/>
      <c r="AR103" s="22"/>
      <c r="AS103" s="23"/>
    </row>
    <row r="104" spans="1:45" x14ac:dyDescent="0.25">
      <c r="A104" s="68"/>
      <c r="B104" s="78"/>
      <c r="C104" s="131"/>
      <c r="D104" s="80"/>
      <c r="E104" s="143"/>
      <c r="F104" s="80"/>
      <c r="G104" s="79"/>
      <c r="H104" s="133"/>
      <c r="I104" s="145"/>
      <c r="J104" s="81"/>
      <c r="K104" s="147"/>
      <c r="L104" s="80"/>
      <c r="M104" s="149"/>
      <c r="N104" s="79"/>
      <c r="O104" s="79"/>
      <c r="P104" s="80"/>
      <c r="Q104" s="80"/>
      <c r="R104" s="21"/>
      <c r="S104" s="83"/>
      <c r="T104" s="84"/>
      <c r="U104" s="85"/>
      <c r="V104" s="85"/>
      <c r="W104" s="85"/>
      <c r="X104" s="85"/>
      <c r="Y104" s="79"/>
      <c r="Z104" s="79"/>
      <c r="AA104" s="85"/>
      <c r="AB104" s="157"/>
      <c r="AC104" s="157"/>
      <c r="AD104" s="85">
        <f t="shared" si="1"/>
        <v>0</v>
      </c>
      <c r="AE104" s="160"/>
      <c r="AF104" s="20"/>
      <c r="AG104" s="21"/>
      <c r="AH104" s="162"/>
      <c r="AI104" s="21"/>
      <c r="AJ104" s="166"/>
      <c r="AK104" s="21"/>
      <c r="AL104" s="21"/>
      <c r="AM104" s="21"/>
      <c r="AN104" s="21"/>
      <c r="AO104" s="21"/>
      <c r="AP104" s="21"/>
      <c r="AQ104" s="21"/>
      <c r="AR104" s="22"/>
      <c r="AS104" s="23"/>
    </row>
    <row r="105" spans="1:45" x14ac:dyDescent="0.25">
      <c r="A105" s="68"/>
      <c r="B105" s="78"/>
      <c r="C105" s="131"/>
      <c r="D105" s="80"/>
      <c r="E105" s="143"/>
      <c r="F105" s="80"/>
      <c r="G105" s="79"/>
      <c r="H105" s="133"/>
      <c r="I105" s="145"/>
      <c r="J105" s="81"/>
      <c r="K105" s="147"/>
      <c r="L105" s="80"/>
      <c r="M105" s="149"/>
      <c r="N105" s="79"/>
      <c r="O105" s="79"/>
      <c r="P105" s="80"/>
      <c r="Q105" s="80"/>
      <c r="R105" s="21"/>
      <c r="S105" s="83"/>
      <c r="T105" s="84"/>
      <c r="U105" s="85"/>
      <c r="V105" s="85"/>
      <c r="W105" s="85"/>
      <c r="X105" s="85"/>
      <c r="Y105" s="79"/>
      <c r="Z105" s="79"/>
      <c r="AA105" s="85"/>
      <c r="AB105" s="157"/>
      <c r="AC105" s="157"/>
      <c r="AD105" s="85">
        <f t="shared" si="1"/>
        <v>0</v>
      </c>
      <c r="AE105" s="160"/>
      <c r="AF105" s="20"/>
      <c r="AG105" s="21"/>
      <c r="AH105" s="162"/>
      <c r="AI105" s="21"/>
      <c r="AJ105" s="166"/>
      <c r="AK105" s="21"/>
      <c r="AL105" s="21"/>
      <c r="AM105" s="21"/>
      <c r="AN105" s="21"/>
      <c r="AO105" s="21"/>
      <c r="AP105" s="21"/>
      <c r="AQ105" s="21"/>
      <c r="AR105" s="22"/>
      <c r="AS105" s="23"/>
    </row>
    <row r="106" spans="1:45" x14ac:dyDescent="0.25">
      <c r="A106" s="68"/>
      <c r="B106" s="78"/>
      <c r="C106" s="131"/>
      <c r="D106" s="80"/>
      <c r="E106" s="143"/>
      <c r="F106" s="80"/>
      <c r="G106" s="79"/>
      <c r="H106" s="133"/>
      <c r="I106" s="145"/>
      <c r="J106" s="81"/>
      <c r="K106" s="147"/>
      <c r="L106" s="80"/>
      <c r="M106" s="149"/>
      <c r="N106" s="79"/>
      <c r="O106" s="79"/>
      <c r="P106" s="80"/>
      <c r="Q106" s="80"/>
      <c r="R106" s="21"/>
      <c r="S106" s="83"/>
      <c r="T106" s="84"/>
      <c r="U106" s="85"/>
      <c r="V106" s="85"/>
      <c r="W106" s="85"/>
      <c r="X106" s="85"/>
      <c r="Y106" s="79"/>
      <c r="Z106" s="79"/>
      <c r="AA106" s="85"/>
      <c r="AB106" s="157"/>
      <c r="AC106" s="157"/>
      <c r="AD106" s="85">
        <f t="shared" si="1"/>
        <v>0</v>
      </c>
      <c r="AE106" s="160"/>
      <c r="AF106" s="20"/>
      <c r="AG106" s="21"/>
      <c r="AH106" s="162"/>
      <c r="AI106" s="21"/>
      <c r="AJ106" s="166"/>
      <c r="AK106" s="21"/>
      <c r="AL106" s="21"/>
      <c r="AM106" s="21"/>
      <c r="AN106" s="21"/>
      <c r="AO106" s="21"/>
      <c r="AP106" s="21"/>
      <c r="AQ106" s="21"/>
      <c r="AR106" s="22"/>
      <c r="AS106" s="23"/>
    </row>
    <row r="107" spans="1:45" x14ac:dyDescent="0.25">
      <c r="A107" s="68"/>
      <c r="B107" s="86"/>
      <c r="C107" s="131"/>
      <c r="D107" s="80"/>
      <c r="E107" s="143"/>
      <c r="F107" s="80"/>
      <c r="G107" s="79"/>
      <c r="H107" s="133"/>
      <c r="I107" s="145"/>
      <c r="J107" s="81"/>
      <c r="K107" s="147"/>
      <c r="L107" s="80"/>
      <c r="M107" s="149"/>
      <c r="N107" s="79"/>
      <c r="O107" s="79"/>
      <c r="P107" s="80"/>
      <c r="Q107" s="87"/>
      <c r="R107" s="21"/>
      <c r="S107" s="83"/>
      <c r="T107" s="84"/>
      <c r="U107" s="85"/>
      <c r="V107" s="88"/>
      <c r="W107" s="85"/>
      <c r="X107" s="85"/>
      <c r="Y107" s="79"/>
      <c r="Z107" s="79"/>
      <c r="AA107" s="85"/>
      <c r="AB107" s="157"/>
      <c r="AC107" s="157"/>
      <c r="AD107" s="85">
        <f t="shared" si="1"/>
        <v>0</v>
      </c>
      <c r="AE107" s="160"/>
      <c r="AF107" s="20"/>
      <c r="AG107" s="21"/>
      <c r="AH107" s="162"/>
      <c r="AI107" s="89"/>
      <c r="AJ107" s="166"/>
      <c r="AK107" s="21"/>
      <c r="AL107" s="21"/>
      <c r="AM107" s="21"/>
      <c r="AN107" s="21"/>
      <c r="AO107" s="21"/>
      <c r="AP107" s="21"/>
      <c r="AQ107" s="21"/>
      <c r="AR107" s="22"/>
      <c r="AS107" s="23"/>
    </row>
    <row r="108" spans="1:45" x14ac:dyDescent="0.25">
      <c r="A108" s="65"/>
      <c r="B108" s="90"/>
      <c r="C108" s="131"/>
      <c r="D108" s="80"/>
      <c r="E108" s="143"/>
      <c r="F108" s="80"/>
      <c r="G108" s="79"/>
      <c r="H108" s="133"/>
      <c r="I108" s="145"/>
      <c r="J108" s="81"/>
      <c r="K108" s="147"/>
      <c r="L108" s="80"/>
      <c r="M108" s="149"/>
      <c r="N108" s="79"/>
      <c r="O108" s="79"/>
      <c r="P108" s="80"/>
      <c r="Q108" s="91"/>
      <c r="R108" s="21"/>
      <c r="S108" s="83"/>
      <c r="T108" s="84"/>
      <c r="U108" s="85"/>
      <c r="V108" s="91"/>
      <c r="W108" s="85"/>
      <c r="X108" s="85"/>
      <c r="Y108" s="79"/>
      <c r="Z108" s="79"/>
      <c r="AA108" s="85"/>
      <c r="AB108" s="157"/>
      <c r="AC108" s="157"/>
      <c r="AD108" s="85">
        <f t="shared" si="1"/>
        <v>0</v>
      </c>
      <c r="AE108" s="160"/>
      <c r="AF108" s="20"/>
      <c r="AG108" s="21"/>
      <c r="AH108" s="162"/>
      <c r="AI108" s="91"/>
      <c r="AJ108" s="166"/>
      <c r="AK108" s="21"/>
      <c r="AL108" s="21"/>
      <c r="AM108" s="21"/>
      <c r="AN108" s="21"/>
      <c r="AO108" s="21"/>
      <c r="AP108" s="21"/>
      <c r="AQ108" s="21"/>
      <c r="AR108" s="22"/>
      <c r="AS108" s="23"/>
    </row>
    <row r="109" spans="1:45" x14ac:dyDescent="0.25">
      <c r="A109" s="65"/>
      <c r="B109" s="90"/>
      <c r="C109" s="131"/>
      <c r="D109" s="80"/>
      <c r="E109" s="143"/>
      <c r="F109" s="80"/>
      <c r="G109" s="79"/>
      <c r="H109" s="133"/>
      <c r="I109" s="145"/>
      <c r="J109" s="81"/>
      <c r="K109" s="147"/>
      <c r="L109" s="80"/>
      <c r="M109" s="149"/>
      <c r="N109" s="79"/>
      <c r="O109" s="79"/>
      <c r="P109" s="80"/>
      <c r="Q109" s="91"/>
      <c r="R109" s="21"/>
      <c r="S109" s="83"/>
      <c r="T109" s="84"/>
      <c r="U109" s="85"/>
      <c r="V109" s="91"/>
      <c r="W109" s="85"/>
      <c r="X109" s="85"/>
      <c r="Y109" s="79"/>
      <c r="Z109" s="79"/>
      <c r="AA109" s="85"/>
      <c r="AB109" s="157"/>
      <c r="AC109" s="157"/>
      <c r="AD109" s="85">
        <f t="shared" si="1"/>
        <v>0</v>
      </c>
      <c r="AE109" s="160"/>
      <c r="AF109" s="20"/>
      <c r="AG109" s="21"/>
      <c r="AH109" s="162"/>
      <c r="AI109" s="91"/>
      <c r="AJ109" s="166"/>
      <c r="AK109" s="21"/>
      <c r="AL109" s="21"/>
      <c r="AM109" s="21"/>
      <c r="AN109" s="21"/>
      <c r="AO109" s="21"/>
      <c r="AP109" s="21"/>
      <c r="AQ109" s="21"/>
      <c r="AR109" s="22"/>
      <c r="AS109" s="23"/>
    </row>
    <row r="110" spans="1:45" x14ac:dyDescent="0.25">
      <c r="A110" s="65"/>
      <c r="B110" s="90"/>
      <c r="C110" s="131"/>
      <c r="D110" s="80"/>
      <c r="E110" s="143"/>
      <c r="F110" s="80"/>
      <c r="G110" s="79"/>
      <c r="H110" s="133"/>
      <c r="I110" s="145"/>
      <c r="J110" s="81"/>
      <c r="K110" s="147"/>
      <c r="L110" s="80"/>
      <c r="M110" s="149"/>
      <c r="N110" s="79"/>
      <c r="O110" s="79"/>
      <c r="P110" s="80"/>
      <c r="Q110" s="91"/>
      <c r="R110" s="21"/>
      <c r="S110" s="83"/>
      <c r="T110" s="84"/>
      <c r="U110" s="85"/>
      <c r="V110" s="91"/>
      <c r="W110" s="85"/>
      <c r="X110" s="85"/>
      <c r="Y110" s="79"/>
      <c r="Z110" s="79"/>
      <c r="AA110" s="85"/>
      <c r="AB110" s="157"/>
      <c r="AC110" s="157"/>
      <c r="AD110" s="85">
        <f t="shared" si="1"/>
        <v>0</v>
      </c>
      <c r="AE110" s="160"/>
      <c r="AF110" s="20"/>
      <c r="AG110" s="21"/>
      <c r="AH110" s="162"/>
      <c r="AI110" s="91"/>
      <c r="AJ110" s="166"/>
      <c r="AK110" s="21"/>
      <c r="AL110" s="21"/>
      <c r="AM110" s="21"/>
      <c r="AN110" s="21"/>
      <c r="AO110" s="21"/>
      <c r="AP110" s="21"/>
      <c r="AQ110" s="21"/>
      <c r="AR110" s="22"/>
      <c r="AS110" s="23"/>
    </row>
    <row r="111" spans="1:45" x14ac:dyDescent="0.25">
      <c r="A111" s="65"/>
      <c r="B111" s="90"/>
      <c r="C111" s="131"/>
      <c r="D111" s="80"/>
      <c r="E111" s="143"/>
      <c r="F111" s="80"/>
      <c r="G111" s="79"/>
      <c r="H111" s="133"/>
      <c r="I111" s="145"/>
      <c r="J111" s="81"/>
      <c r="K111" s="147"/>
      <c r="L111" s="80"/>
      <c r="M111" s="149"/>
      <c r="N111" s="79"/>
      <c r="O111" s="79"/>
      <c r="P111" s="80"/>
      <c r="Q111" s="91"/>
      <c r="R111" s="21"/>
      <c r="S111" s="83"/>
      <c r="T111" s="84"/>
      <c r="U111" s="85"/>
      <c r="V111" s="91"/>
      <c r="W111" s="85"/>
      <c r="X111" s="85"/>
      <c r="Y111" s="79"/>
      <c r="Z111" s="79"/>
      <c r="AA111" s="85"/>
      <c r="AB111" s="157"/>
      <c r="AC111" s="157"/>
      <c r="AD111" s="85">
        <f t="shared" si="1"/>
        <v>0</v>
      </c>
      <c r="AE111" s="160"/>
      <c r="AF111" s="20"/>
      <c r="AG111" s="21"/>
      <c r="AH111" s="162"/>
      <c r="AI111" s="91"/>
      <c r="AJ111" s="166"/>
      <c r="AK111" s="21"/>
      <c r="AL111" s="21"/>
      <c r="AM111" s="21"/>
      <c r="AN111" s="21"/>
      <c r="AO111" s="21"/>
      <c r="AP111" s="21"/>
      <c r="AQ111" s="21"/>
      <c r="AR111" s="22"/>
      <c r="AS111" s="23"/>
    </row>
    <row r="112" spans="1:45" x14ac:dyDescent="0.25">
      <c r="A112" s="65"/>
      <c r="B112" s="90"/>
      <c r="C112" s="131"/>
      <c r="D112" s="80"/>
      <c r="E112" s="143"/>
      <c r="F112" s="80"/>
      <c r="G112" s="79"/>
      <c r="H112" s="133"/>
      <c r="I112" s="145"/>
      <c r="J112" s="81"/>
      <c r="K112" s="147"/>
      <c r="L112" s="80"/>
      <c r="M112" s="149"/>
      <c r="N112" s="79"/>
      <c r="O112" s="79"/>
      <c r="P112" s="80"/>
      <c r="Q112" s="91"/>
      <c r="R112" s="21"/>
      <c r="S112" s="83"/>
      <c r="T112" s="84"/>
      <c r="U112" s="85"/>
      <c r="V112" s="91"/>
      <c r="W112" s="85"/>
      <c r="X112" s="85"/>
      <c r="Y112" s="79"/>
      <c r="Z112" s="79"/>
      <c r="AA112" s="85"/>
      <c r="AB112" s="157"/>
      <c r="AC112" s="157"/>
      <c r="AD112" s="85">
        <f t="shared" si="1"/>
        <v>0</v>
      </c>
      <c r="AE112" s="160"/>
      <c r="AF112" s="20"/>
      <c r="AG112" s="21"/>
      <c r="AH112" s="162"/>
      <c r="AI112" s="91"/>
      <c r="AJ112" s="166"/>
      <c r="AK112" s="21"/>
      <c r="AL112" s="21"/>
      <c r="AM112" s="21"/>
      <c r="AN112" s="21"/>
      <c r="AO112" s="21"/>
      <c r="AP112" s="21"/>
      <c r="AQ112" s="21"/>
      <c r="AR112" s="22"/>
      <c r="AS112" s="23"/>
    </row>
    <row r="113" spans="1:45" x14ac:dyDescent="0.25">
      <c r="A113" s="65"/>
      <c r="B113" s="90"/>
      <c r="C113" s="131"/>
      <c r="D113" s="80"/>
      <c r="E113" s="143"/>
      <c r="F113" s="80"/>
      <c r="G113" s="79"/>
      <c r="H113" s="133"/>
      <c r="I113" s="145"/>
      <c r="J113" s="81"/>
      <c r="K113" s="147"/>
      <c r="L113" s="80"/>
      <c r="M113" s="149"/>
      <c r="N113" s="79"/>
      <c r="O113" s="79"/>
      <c r="P113" s="80"/>
      <c r="Q113" s="91"/>
      <c r="R113" s="21"/>
      <c r="S113" s="83"/>
      <c r="T113" s="84"/>
      <c r="U113" s="85"/>
      <c r="V113" s="91"/>
      <c r="W113" s="85"/>
      <c r="X113" s="85"/>
      <c r="Y113" s="79"/>
      <c r="Z113" s="79"/>
      <c r="AA113" s="85"/>
      <c r="AB113" s="157"/>
      <c r="AC113" s="157"/>
      <c r="AD113" s="85">
        <f t="shared" si="1"/>
        <v>0</v>
      </c>
      <c r="AE113" s="160"/>
      <c r="AF113" s="20"/>
      <c r="AG113" s="21"/>
      <c r="AH113" s="162"/>
      <c r="AI113" s="91"/>
      <c r="AJ113" s="166"/>
      <c r="AK113" s="21"/>
      <c r="AL113" s="21"/>
      <c r="AM113" s="21"/>
      <c r="AN113" s="21"/>
      <c r="AO113" s="21"/>
      <c r="AP113" s="21"/>
      <c r="AQ113" s="21"/>
      <c r="AR113" s="22"/>
      <c r="AS113" s="23"/>
    </row>
    <row r="114" spans="1:45" x14ac:dyDescent="0.25">
      <c r="A114" s="65"/>
      <c r="B114" s="90"/>
      <c r="C114" s="131"/>
      <c r="D114" s="80"/>
      <c r="E114" s="143"/>
      <c r="F114" s="80"/>
      <c r="G114" s="79"/>
      <c r="H114" s="133"/>
      <c r="I114" s="145"/>
      <c r="J114" s="81"/>
      <c r="K114" s="147"/>
      <c r="L114" s="80"/>
      <c r="M114" s="149"/>
      <c r="N114" s="79"/>
      <c r="O114" s="79"/>
      <c r="P114" s="80"/>
      <c r="Q114" s="91"/>
      <c r="R114" s="21"/>
      <c r="S114" s="83"/>
      <c r="T114" s="84"/>
      <c r="U114" s="85"/>
      <c r="V114" s="91"/>
      <c r="W114" s="85"/>
      <c r="X114" s="85"/>
      <c r="Y114" s="79"/>
      <c r="Z114" s="79"/>
      <c r="AA114" s="85"/>
      <c r="AB114" s="157"/>
      <c r="AC114" s="157"/>
      <c r="AD114" s="85">
        <f t="shared" si="1"/>
        <v>0</v>
      </c>
      <c r="AE114" s="160"/>
      <c r="AF114" s="20"/>
      <c r="AG114" s="21"/>
      <c r="AH114" s="162"/>
      <c r="AI114" s="91"/>
      <c r="AJ114" s="166"/>
      <c r="AK114" s="21"/>
      <c r="AL114" s="21"/>
      <c r="AM114" s="21"/>
      <c r="AN114" s="21"/>
      <c r="AO114" s="21"/>
      <c r="AP114" s="21"/>
      <c r="AQ114" s="21"/>
      <c r="AR114" s="22"/>
      <c r="AS114" s="23"/>
    </row>
    <row r="115" spans="1:45" x14ac:dyDescent="0.25">
      <c r="A115" s="65"/>
      <c r="B115" s="90"/>
      <c r="C115" s="131"/>
      <c r="D115" s="80"/>
      <c r="E115" s="143"/>
      <c r="F115" s="80"/>
      <c r="G115" s="79"/>
      <c r="H115" s="133"/>
      <c r="I115" s="145"/>
      <c r="J115" s="81"/>
      <c r="K115" s="147"/>
      <c r="L115" s="80"/>
      <c r="M115" s="149"/>
      <c r="N115" s="79"/>
      <c r="O115" s="79"/>
      <c r="P115" s="80"/>
      <c r="Q115" s="91"/>
      <c r="R115" s="21"/>
      <c r="S115" s="83"/>
      <c r="T115" s="84"/>
      <c r="U115" s="85"/>
      <c r="V115" s="91"/>
      <c r="W115" s="85"/>
      <c r="X115" s="85"/>
      <c r="Y115" s="79"/>
      <c r="Z115" s="79"/>
      <c r="AA115" s="85"/>
      <c r="AB115" s="157"/>
      <c r="AC115" s="157"/>
      <c r="AD115" s="85">
        <f t="shared" si="1"/>
        <v>0</v>
      </c>
      <c r="AE115" s="160"/>
      <c r="AF115" s="20"/>
      <c r="AG115" s="21"/>
      <c r="AH115" s="162"/>
      <c r="AI115" s="91"/>
      <c r="AJ115" s="166"/>
      <c r="AK115" s="21"/>
      <c r="AL115" s="21"/>
      <c r="AM115" s="21"/>
      <c r="AN115" s="21"/>
      <c r="AO115" s="21"/>
      <c r="AP115" s="21"/>
      <c r="AQ115" s="21"/>
      <c r="AR115" s="22"/>
      <c r="AS115" s="23"/>
    </row>
    <row r="116" spans="1:45" x14ac:dyDescent="0.25">
      <c r="A116" s="65"/>
      <c r="B116" s="90"/>
      <c r="C116" s="131"/>
      <c r="D116" s="80"/>
      <c r="E116" s="143"/>
      <c r="F116" s="80"/>
      <c r="G116" s="79"/>
      <c r="H116" s="133"/>
      <c r="I116" s="145"/>
      <c r="J116" s="81"/>
      <c r="K116" s="147"/>
      <c r="L116" s="80"/>
      <c r="M116" s="149"/>
      <c r="N116" s="79"/>
      <c r="O116" s="79"/>
      <c r="P116" s="80"/>
      <c r="Q116" s="91"/>
      <c r="R116" s="21"/>
      <c r="S116" s="83"/>
      <c r="T116" s="84"/>
      <c r="U116" s="85"/>
      <c r="V116" s="91"/>
      <c r="W116" s="85"/>
      <c r="X116" s="85"/>
      <c r="Y116" s="79"/>
      <c r="Z116" s="79"/>
      <c r="AA116" s="85"/>
      <c r="AB116" s="157"/>
      <c r="AC116" s="157"/>
      <c r="AD116" s="85">
        <f t="shared" si="1"/>
        <v>0</v>
      </c>
      <c r="AE116" s="160"/>
      <c r="AF116" s="20"/>
      <c r="AG116" s="21"/>
      <c r="AH116" s="162"/>
      <c r="AI116" s="91"/>
      <c r="AJ116" s="166"/>
      <c r="AK116" s="21"/>
      <c r="AL116" s="21"/>
      <c r="AM116" s="21"/>
      <c r="AN116" s="21"/>
      <c r="AO116" s="21"/>
      <c r="AP116" s="21"/>
      <c r="AQ116" s="21"/>
      <c r="AR116" s="22"/>
      <c r="AS116" s="23"/>
    </row>
    <row r="117" spans="1:45" x14ac:dyDescent="0.25">
      <c r="A117" s="65"/>
      <c r="B117" s="90"/>
      <c r="C117" s="131"/>
      <c r="D117" s="80"/>
      <c r="E117" s="143"/>
      <c r="F117" s="80"/>
      <c r="G117" s="79"/>
      <c r="H117" s="133"/>
      <c r="I117" s="145"/>
      <c r="J117" s="81"/>
      <c r="K117" s="147"/>
      <c r="L117" s="80"/>
      <c r="M117" s="149"/>
      <c r="N117" s="79"/>
      <c r="O117" s="79"/>
      <c r="P117" s="80"/>
      <c r="Q117" s="91"/>
      <c r="R117" s="21"/>
      <c r="S117" s="83"/>
      <c r="T117" s="84"/>
      <c r="U117" s="85"/>
      <c r="V117" s="91"/>
      <c r="W117" s="85"/>
      <c r="X117" s="85"/>
      <c r="Y117" s="79"/>
      <c r="Z117" s="79"/>
      <c r="AA117" s="85"/>
      <c r="AB117" s="157"/>
      <c r="AC117" s="157"/>
      <c r="AD117" s="85">
        <f t="shared" si="1"/>
        <v>0</v>
      </c>
      <c r="AE117" s="160"/>
      <c r="AF117" s="20"/>
      <c r="AG117" s="21"/>
      <c r="AH117" s="162"/>
      <c r="AI117" s="91"/>
      <c r="AJ117" s="166"/>
      <c r="AK117" s="21"/>
      <c r="AL117" s="21"/>
      <c r="AM117" s="21"/>
      <c r="AN117" s="21"/>
      <c r="AO117" s="21"/>
      <c r="AP117" s="21"/>
      <c r="AQ117" s="21"/>
      <c r="AR117" s="22"/>
      <c r="AS117" s="23"/>
    </row>
    <row r="118" spans="1:45" x14ac:dyDescent="0.25">
      <c r="A118" s="65"/>
      <c r="B118" s="90"/>
      <c r="C118" s="131"/>
      <c r="D118" s="80"/>
      <c r="E118" s="143"/>
      <c r="F118" s="80"/>
      <c r="G118" s="79"/>
      <c r="H118" s="133"/>
      <c r="I118" s="145"/>
      <c r="J118" s="81"/>
      <c r="K118" s="147"/>
      <c r="L118" s="80"/>
      <c r="M118" s="149"/>
      <c r="N118" s="79"/>
      <c r="O118" s="79"/>
      <c r="P118" s="80"/>
      <c r="Q118" s="91"/>
      <c r="R118" s="21"/>
      <c r="S118" s="83"/>
      <c r="T118" s="84"/>
      <c r="U118" s="85"/>
      <c r="V118" s="91"/>
      <c r="W118" s="85"/>
      <c r="X118" s="85"/>
      <c r="Y118" s="79"/>
      <c r="Z118" s="79"/>
      <c r="AA118" s="85"/>
      <c r="AB118" s="157"/>
      <c r="AC118" s="157"/>
      <c r="AD118" s="85">
        <f t="shared" si="1"/>
        <v>0</v>
      </c>
      <c r="AE118" s="160"/>
      <c r="AF118" s="20"/>
      <c r="AG118" s="21"/>
      <c r="AH118" s="162"/>
      <c r="AI118" s="91"/>
      <c r="AJ118" s="166"/>
      <c r="AK118" s="21"/>
      <c r="AL118" s="21"/>
      <c r="AM118" s="21"/>
      <c r="AN118" s="21"/>
      <c r="AO118" s="21"/>
      <c r="AP118" s="21"/>
      <c r="AQ118" s="21"/>
      <c r="AR118" s="22"/>
      <c r="AS118" s="23"/>
    </row>
    <row r="119" spans="1:45" x14ac:dyDescent="0.25">
      <c r="A119" s="65"/>
      <c r="B119" s="90"/>
      <c r="C119" s="131"/>
      <c r="D119" s="80"/>
      <c r="E119" s="143"/>
      <c r="F119" s="80"/>
      <c r="G119" s="79"/>
      <c r="H119" s="133"/>
      <c r="I119" s="145"/>
      <c r="J119" s="81"/>
      <c r="K119" s="147"/>
      <c r="L119" s="80"/>
      <c r="M119" s="149"/>
      <c r="N119" s="79"/>
      <c r="O119" s="79"/>
      <c r="P119" s="80"/>
      <c r="Q119" s="91"/>
      <c r="R119" s="21"/>
      <c r="S119" s="83"/>
      <c r="T119" s="84"/>
      <c r="U119" s="85"/>
      <c r="V119" s="91"/>
      <c r="W119" s="85"/>
      <c r="X119" s="85"/>
      <c r="Y119" s="79"/>
      <c r="Z119" s="79"/>
      <c r="AA119" s="85"/>
      <c r="AB119" s="157"/>
      <c r="AC119" s="157"/>
      <c r="AD119" s="85">
        <f t="shared" si="1"/>
        <v>0</v>
      </c>
      <c r="AE119" s="160"/>
      <c r="AF119" s="20"/>
      <c r="AG119" s="21"/>
      <c r="AH119" s="162"/>
      <c r="AI119" s="91"/>
      <c r="AJ119" s="166"/>
      <c r="AK119" s="21"/>
      <c r="AL119" s="21"/>
      <c r="AM119" s="21"/>
      <c r="AN119" s="21"/>
      <c r="AO119" s="21"/>
      <c r="AP119" s="21"/>
      <c r="AQ119" s="21"/>
      <c r="AR119" s="22"/>
      <c r="AS119" s="23"/>
    </row>
    <row r="120" spans="1:45" x14ac:dyDescent="0.25">
      <c r="A120" s="65"/>
      <c r="B120" s="90"/>
      <c r="C120" s="131"/>
      <c r="D120" s="80"/>
      <c r="E120" s="143"/>
      <c r="F120" s="80"/>
      <c r="G120" s="79"/>
      <c r="H120" s="133"/>
      <c r="I120" s="145"/>
      <c r="J120" s="81"/>
      <c r="K120" s="147"/>
      <c r="L120" s="80"/>
      <c r="M120" s="149"/>
      <c r="N120" s="79"/>
      <c r="O120" s="79"/>
      <c r="P120" s="80"/>
      <c r="Q120" s="91"/>
      <c r="R120" s="21"/>
      <c r="S120" s="83"/>
      <c r="T120" s="84"/>
      <c r="U120" s="85"/>
      <c r="V120" s="91"/>
      <c r="W120" s="85"/>
      <c r="X120" s="85"/>
      <c r="Y120" s="79"/>
      <c r="Z120" s="79"/>
      <c r="AA120" s="85"/>
      <c r="AB120" s="157"/>
      <c r="AC120" s="157"/>
      <c r="AD120" s="85">
        <f t="shared" si="1"/>
        <v>0</v>
      </c>
      <c r="AE120" s="160"/>
      <c r="AF120" s="20"/>
      <c r="AG120" s="21"/>
      <c r="AH120" s="162"/>
      <c r="AI120" s="91"/>
      <c r="AJ120" s="166"/>
      <c r="AK120" s="21"/>
      <c r="AL120" s="21"/>
      <c r="AM120" s="21"/>
      <c r="AN120" s="21"/>
      <c r="AO120" s="21"/>
      <c r="AP120" s="21"/>
      <c r="AQ120" s="21"/>
      <c r="AR120" s="22"/>
      <c r="AS120" s="23"/>
    </row>
    <row r="121" spans="1:45" x14ac:dyDescent="0.25">
      <c r="A121" s="65"/>
      <c r="B121" s="90"/>
      <c r="C121" s="131"/>
      <c r="D121" s="80"/>
      <c r="E121" s="143"/>
      <c r="F121" s="80"/>
      <c r="G121" s="79"/>
      <c r="H121" s="133"/>
      <c r="I121" s="145"/>
      <c r="J121" s="81"/>
      <c r="K121" s="147"/>
      <c r="L121" s="80"/>
      <c r="M121" s="149"/>
      <c r="N121" s="79"/>
      <c r="O121" s="79"/>
      <c r="P121" s="80"/>
      <c r="Q121" s="91"/>
      <c r="R121" s="21"/>
      <c r="S121" s="83"/>
      <c r="T121" s="84"/>
      <c r="U121" s="85"/>
      <c r="V121" s="91"/>
      <c r="W121" s="85"/>
      <c r="X121" s="85"/>
      <c r="Y121" s="79"/>
      <c r="Z121" s="79"/>
      <c r="AA121" s="85"/>
      <c r="AB121" s="157"/>
      <c r="AC121" s="157"/>
      <c r="AD121" s="85">
        <f t="shared" si="1"/>
        <v>0</v>
      </c>
      <c r="AE121" s="160"/>
      <c r="AF121" s="20"/>
      <c r="AG121" s="21"/>
      <c r="AH121" s="162"/>
      <c r="AI121" s="91"/>
      <c r="AJ121" s="166"/>
      <c r="AK121" s="21"/>
      <c r="AL121" s="21"/>
      <c r="AM121" s="21"/>
      <c r="AN121" s="21"/>
      <c r="AO121" s="21"/>
      <c r="AP121" s="21"/>
      <c r="AQ121" s="21"/>
      <c r="AR121" s="22"/>
      <c r="AS121" s="23"/>
    </row>
    <row r="122" spans="1:45" x14ac:dyDescent="0.25">
      <c r="A122" s="65"/>
      <c r="B122" s="90"/>
      <c r="C122" s="131"/>
      <c r="D122" s="80"/>
      <c r="E122" s="143"/>
      <c r="F122" s="80"/>
      <c r="G122" s="79"/>
      <c r="H122" s="133"/>
      <c r="I122" s="145"/>
      <c r="J122" s="81"/>
      <c r="K122" s="147"/>
      <c r="L122" s="80"/>
      <c r="M122" s="149"/>
      <c r="N122" s="79"/>
      <c r="O122" s="79"/>
      <c r="P122" s="80"/>
      <c r="Q122" s="91"/>
      <c r="R122" s="21"/>
      <c r="S122" s="83"/>
      <c r="T122" s="84"/>
      <c r="U122" s="85"/>
      <c r="V122" s="91"/>
      <c r="W122" s="85"/>
      <c r="X122" s="85"/>
      <c r="Y122" s="79"/>
      <c r="Z122" s="79"/>
      <c r="AA122" s="85"/>
      <c r="AB122" s="157"/>
      <c r="AC122" s="157"/>
      <c r="AD122" s="85">
        <f t="shared" si="1"/>
        <v>0</v>
      </c>
      <c r="AE122" s="160"/>
      <c r="AF122" s="20"/>
      <c r="AG122" s="21"/>
      <c r="AH122" s="162"/>
      <c r="AI122" s="91"/>
      <c r="AJ122" s="166"/>
      <c r="AK122" s="21"/>
      <c r="AL122" s="21"/>
      <c r="AM122" s="21"/>
      <c r="AN122" s="21"/>
      <c r="AO122" s="21"/>
      <c r="AP122" s="21"/>
      <c r="AQ122" s="21"/>
      <c r="AR122" s="22"/>
      <c r="AS122" s="23"/>
    </row>
    <row r="123" spans="1:45" x14ac:dyDescent="0.25">
      <c r="A123" s="65"/>
      <c r="B123" s="90"/>
      <c r="C123" s="131"/>
      <c r="D123" s="80"/>
      <c r="E123" s="143"/>
      <c r="F123" s="80"/>
      <c r="G123" s="79"/>
      <c r="H123" s="133"/>
      <c r="I123" s="145"/>
      <c r="J123" s="81"/>
      <c r="K123" s="147"/>
      <c r="L123" s="80"/>
      <c r="M123" s="149"/>
      <c r="N123" s="79"/>
      <c r="O123" s="79"/>
      <c r="P123" s="80"/>
      <c r="Q123" s="91"/>
      <c r="R123" s="21"/>
      <c r="S123" s="83"/>
      <c r="T123" s="84"/>
      <c r="U123" s="85"/>
      <c r="V123" s="91"/>
      <c r="W123" s="85"/>
      <c r="X123" s="85"/>
      <c r="Y123" s="79"/>
      <c r="Z123" s="79"/>
      <c r="AA123" s="85"/>
      <c r="AB123" s="157"/>
      <c r="AC123" s="157"/>
      <c r="AD123" s="85">
        <f t="shared" si="1"/>
        <v>0</v>
      </c>
      <c r="AE123" s="160"/>
      <c r="AF123" s="20"/>
      <c r="AG123" s="21"/>
      <c r="AH123" s="162"/>
      <c r="AI123" s="91"/>
      <c r="AJ123" s="166"/>
      <c r="AK123" s="21"/>
      <c r="AL123" s="21"/>
      <c r="AM123" s="21"/>
      <c r="AN123" s="21"/>
      <c r="AO123" s="21"/>
      <c r="AP123" s="21"/>
      <c r="AQ123" s="21"/>
      <c r="AR123" s="22"/>
      <c r="AS123" s="23"/>
    </row>
    <row r="124" spans="1:45" x14ac:dyDescent="0.25">
      <c r="A124" s="65"/>
      <c r="B124" s="90"/>
      <c r="C124" s="131"/>
      <c r="D124" s="80"/>
      <c r="E124" s="143"/>
      <c r="F124" s="80"/>
      <c r="G124" s="79"/>
      <c r="H124" s="133"/>
      <c r="I124" s="145"/>
      <c r="J124" s="81"/>
      <c r="K124" s="147"/>
      <c r="L124" s="80"/>
      <c r="M124" s="149"/>
      <c r="N124" s="79"/>
      <c r="O124" s="79"/>
      <c r="P124" s="80"/>
      <c r="Q124" s="91"/>
      <c r="R124" s="21"/>
      <c r="S124" s="83"/>
      <c r="T124" s="84"/>
      <c r="U124" s="85"/>
      <c r="V124" s="91"/>
      <c r="W124" s="85"/>
      <c r="X124" s="85"/>
      <c r="Y124" s="79"/>
      <c r="Z124" s="79"/>
      <c r="AA124" s="85"/>
      <c r="AB124" s="157"/>
      <c r="AC124" s="157"/>
      <c r="AD124" s="85">
        <f t="shared" si="1"/>
        <v>0</v>
      </c>
      <c r="AE124" s="160"/>
      <c r="AF124" s="20"/>
      <c r="AG124" s="21"/>
      <c r="AH124" s="162"/>
      <c r="AI124" s="91"/>
      <c r="AJ124" s="166"/>
      <c r="AK124" s="21"/>
      <c r="AL124" s="21"/>
      <c r="AM124" s="21"/>
      <c r="AN124" s="21"/>
      <c r="AO124" s="21"/>
      <c r="AP124" s="21"/>
      <c r="AQ124" s="21"/>
      <c r="AR124" s="22"/>
      <c r="AS124" s="23"/>
    </row>
    <row r="125" spans="1:45" x14ac:dyDescent="0.25">
      <c r="A125" s="65"/>
      <c r="B125" s="90"/>
      <c r="C125" s="131"/>
      <c r="D125" s="80"/>
      <c r="E125" s="143"/>
      <c r="F125" s="80"/>
      <c r="G125" s="79"/>
      <c r="H125" s="133"/>
      <c r="I125" s="145"/>
      <c r="J125" s="81"/>
      <c r="K125" s="147"/>
      <c r="L125" s="80"/>
      <c r="M125" s="149"/>
      <c r="N125" s="79"/>
      <c r="O125" s="79"/>
      <c r="P125" s="80"/>
      <c r="Q125" s="91"/>
      <c r="R125" s="21"/>
      <c r="S125" s="83"/>
      <c r="T125" s="84"/>
      <c r="U125" s="85"/>
      <c r="V125" s="91"/>
      <c r="W125" s="85"/>
      <c r="X125" s="85"/>
      <c r="Y125" s="79"/>
      <c r="Z125" s="79"/>
      <c r="AA125" s="85"/>
      <c r="AB125" s="157"/>
      <c r="AC125" s="157"/>
      <c r="AD125" s="85">
        <f t="shared" si="1"/>
        <v>0</v>
      </c>
      <c r="AE125" s="160"/>
      <c r="AF125" s="20"/>
      <c r="AG125" s="21"/>
      <c r="AH125" s="162"/>
      <c r="AI125" s="91"/>
      <c r="AJ125" s="166"/>
      <c r="AK125" s="21"/>
      <c r="AL125" s="21"/>
      <c r="AM125" s="21"/>
      <c r="AN125" s="21"/>
      <c r="AO125" s="21"/>
      <c r="AP125" s="21"/>
      <c r="AQ125" s="21"/>
      <c r="AR125" s="22"/>
      <c r="AS125" s="23"/>
    </row>
    <row r="126" spans="1:45" x14ac:dyDescent="0.25">
      <c r="A126" s="65"/>
      <c r="B126" s="90"/>
      <c r="C126" s="131"/>
      <c r="D126" s="80"/>
      <c r="E126" s="143"/>
      <c r="F126" s="80"/>
      <c r="G126" s="79"/>
      <c r="H126" s="133"/>
      <c r="I126" s="145"/>
      <c r="J126" s="81"/>
      <c r="K126" s="147"/>
      <c r="L126" s="80"/>
      <c r="M126" s="149"/>
      <c r="N126" s="79"/>
      <c r="O126" s="79"/>
      <c r="P126" s="80"/>
      <c r="Q126" s="91"/>
      <c r="R126" s="21"/>
      <c r="S126" s="83"/>
      <c r="T126" s="84"/>
      <c r="U126" s="85"/>
      <c r="V126" s="91"/>
      <c r="W126" s="85"/>
      <c r="X126" s="85"/>
      <c r="Y126" s="79"/>
      <c r="Z126" s="79"/>
      <c r="AA126" s="85"/>
      <c r="AB126" s="157"/>
      <c r="AC126" s="157"/>
      <c r="AD126" s="85">
        <f t="shared" si="1"/>
        <v>0</v>
      </c>
      <c r="AE126" s="160"/>
      <c r="AF126" s="20"/>
      <c r="AG126" s="21"/>
      <c r="AH126" s="162"/>
      <c r="AI126" s="91"/>
      <c r="AJ126" s="166"/>
      <c r="AK126" s="21"/>
      <c r="AL126" s="21"/>
      <c r="AM126" s="21"/>
      <c r="AN126" s="21"/>
      <c r="AO126" s="21"/>
      <c r="AP126" s="21"/>
      <c r="AQ126" s="21"/>
      <c r="AR126" s="22"/>
      <c r="AS126" s="23"/>
    </row>
    <row r="127" spans="1:45" x14ac:dyDescent="0.25">
      <c r="A127" s="65"/>
      <c r="B127" s="90"/>
      <c r="C127" s="131"/>
      <c r="D127" s="80"/>
      <c r="E127" s="143"/>
      <c r="F127" s="80"/>
      <c r="G127" s="79"/>
      <c r="H127" s="133"/>
      <c r="I127" s="145"/>
      <c r="J127" s="81"/>
      <c r="K127" s="147"/>
      <c r="L127" s="80"/>
      <c r="M127" s="149"/>
      <c r="N127" s="79"/>
      <c r="O127" s="79"/>
      <c r="P127" s="80"/>
      <c r="Q127" s="91"/>
      <c r="R127" s="21"/>
      <c r="S127" s="83"/>
      <c r="T127" s="84"/>
      <c r="U127" s="85"/>
      <c r="V127" s="91"/>
      <c r="W127" s="85"/>
      <c r="X127" s="85"/>
      <c r="Y127" s="79"/>
      <c r="Z127" s="79"/>
      <c r="AA127" s="85"/>
      <c r="AB127" s="157"/>
      <c r="AC127" s="157"/>
      <c r="AD127" s="85">
        <f t="shared" si="1"/>
        <v>0</v>
      </c>
      <c r="AE127" s="160"/>
      <c r="AF127" s="20"/>
      <c r="AG127" s="21"/>
      <c r="AH127" s="162"/>
      <c r="AI127" s="91"/>
      <c r="AJ127" s="166"/>
      <c r="AK127" s="21"/>
      <c r="AL127" s="21"/>
      <c r="AM127" s="21"/>
      <c r="AN127" s="21"/>
      <c r="AO127" s="21"/>
      <c r="AP127" s="21"/>
      <c r="AQ127" s="21"/>
      <c r="AR127" s="22"/>
      <c r="AS127" s="23"/>
    </row>
    <row r="128" spans="1:45" x14ac:dyDescent="0.25">
      <c r="A128" s="65"/>
      <c r="B128" s="90"/>
      <c r="C128" s="131"/>
      <c r="D128" s="80"/>
      <c r="E128" s="143"/>
      <c r="F128" s="80"/>
      <c r="G128" s="79"/>
      <c r="H128" s="133"/>
      <c r="I128" s="145"/>
      <c r="J128" s="81"/>
      <c r="K128" s="147"/>
      <c r="L128" s="80"/>
      <c r="M128" s="149"/>
      <c r="N128" s="79"/>
      <c r="O128" s="79"/>
      <c r="P128" s="80"/>
      <c r="Q128" s="91"/>
      <c r="R128" s="21"/>
      <c r="S128" s="83"/>
      <c r="T128" s="84"/>
      <c r="U128" s="85"/>
      <c r="V128" s="91"/>
      <c r="W128" s="85"/>
      <c r="X128" s="85"/>
      <c r="Y128" s="79"/>
      <c r="Z128" s="79"/>
      <c r="AA128" s="85"/>
      <c r="AB128" s="157"/>
      <c r="AC128" s="157"/>
      <c r="AD128" s="85">
        <f t="shared" si="1"/>
        <v>0</v>
      </c>
      <c r="AE128" s="160"/>
      <c r="AF128" s="20"/>
      <c r="AG128" s="21"/>
      <c r="AH128" s="162"/>
      <c r="AI128" s="91"/>
      <c r="AJ128" s="166"/>
      <c r="AK128" s="21"/>
      <c r="AL128" s="21"/>
      <c r="AM128" s="21"/>
      <c r="AN128" s="21"/>
      <c r="AO128" s="21"/>
      <c r="AP128" s="21"/>
      <c r="AQ128" s="21"/>
      <c r="AR128" s="22"/>
      <c r="AS128" s="23"/>
    </row>
    <row r="129" spans="1:45" x14ac:dyDescent="0.25">
      <c r="A129" s="65"/>
      <c r="B129" s="90"/>
      <c r="C129" s="131"/>
      <c r="D129" s="80"/>
      <c r="E129" s="143"/>
      <c r="F129" s="80"/>
      <c r="G129" s="79"/>
      <c r="H129" s="133"/>
      <c r="I129" s="145"/>
      <c r="J129" s="81"/>
      <c r="K129" s="147"/>
      <c r="L129" s="80"/>
      <c r="M129" s="149"/>
      <c r="N129" s="79"/>
      <c r="O129" s="79"/>
      <c r="P129" s="80"/>
      <c r="Q129" s="91"/>
      <c r="R129" s="21"/>
      <c r="S129" s="83"/>
      <c r="T129" s="84"/>
      <c r="U129" s="85"/>
      <c r="V129" s="91"/>
      <c r="W129" s="85"/>
      <c r="X129" s="85"/>
      <c r="Y129" s="79"/>
      <c r="Z129" s="79"/>
      <c r="AA129" s="85"/>
      <c r="AB129" s="157"/>
      <c r="AC129" s="157"/>
      <c r="AD129" s="85">
        <f t="shared" si="1"/>
        <v>0</v>
      </c>
      <c r="AE129" s="160"/>
      <c r="AF129" s="20"/>
      <c r="AG129" s="21"/>
      <c r="AH129" s="162"/>
      <c r="AI129" s="91"/>
      <c r="AJ129" s="166"/>
      <c r="AK129" s="21"/>
      <c r="AL129" s="21"/>
      <c r="AM129" s="21"/>
      <c r="AN129" s="21"/>
      <c r="AO129" s="21"/>
      <c r="AP129" s="21"/>
      <c r="AQ129" s="21"/>
      <c r="AR129" s="22"/>
      <c r="AS129" s="23"/>
    </row>
    <row r="130" spans="1:45" x14ac:dyDescent="0.25">
      <c r="A130" s="65"/>
      <c r="B130" s="90"/>
      <c r="C130" s="131"/>
      <c r="D130" s="80"/>
      <c r="E130" s="143"/>
      <c r="F130" s="80"/>
      <c r="G130" s="79"/>
      <c r="H130" s="133"/>
      <c r="I130" s="145"/>
      <c r="J130" s="81"/>
      <c r="K130" s="147"/>
      <c r="L130" s="80"/>
      <c r="M130" s="149"/>
      <c r="N130" s="79"/>
      <c r="O130" s="79"/>
      <c r="P130" s="80"/>
      <c r="Q130" s="91"/>
      <c r="R130" s="21"/>
      <c r="S130" s="83"/>
      <c r="T130" s="84"/>
      <c r="U130" s="85"/>
      <c r="V130" s="91"/>
      <c r="W130" s="85"/>
      <c r="X130" s="85"/>
      <c r="Y130" s="79"/>
      <c r="Z130" s="79"/>
      <c r="AA130" s="85"/>
      <c r="AB130" s="157"/>
      <c r="AC130" s="157"/>
      <c r="AD130" s="85">
        <f t="shared" si="1"/>
        <v>0</v>
      </c>
      <c r="AE130" s="160"/>
      <c r="AF130" s="20"/>
      <c r="AG130" s="21"/>
      <c r="AH130" s="162"/>
      <c r="AI130" s="91"/>
      <c r="AJ130" s="166"/>
      <c r="AK130" s="21"/>
      <c r="AL130" s="21"/>
      <c r="AM130" s="21"/>
      <c r="AN130" s="21"/>
      <c r="AO130" s="21"/>
      <c r="AP130" s="21"/>
      <c r="AQ130" s="21"/>
      <c r="AR130" s="22"/>
      <c r="AS130" s="23"/>
    </row>
    <row r="131" spans="1:45" x14ac:dyDescent="0.25">
      <c r="A131" s="65"/>
      <c r="B131" s="90"/>
      <c r="C131" s="131"/>
      <c r="D131" s="80"/>
      <c r="E131" s="143"/>
      <c r="F131" s="80"/>
      <c r="G131" s="79"/>
      <c r="H131" s="133"/>
      <c r="I131" s="145"/>
      <c r="J131" s="81"/>
      <c r="K131" s="147"/>
      <c r="L131" s="80"/>
      <c r="M131" s="149"/>
      <c r="N131" s="79"/>
      <c r="O131" s="79"/>
      <c r="P131" s="80"/>
      <c r="Q131" s="91"/>
      <c r="R131" s="21"/>
      <c r="S131" s="83"/>
      <c r="T131" s="84"/>
      <c r="U131" s="85"/>
      <c r="V131" s="91"/>
      <c r="W131" s="85"/>
      <c r="X131" s="85"/>
      <c r="Y131" s="79"/>
      <c r="Z131" s="79"/>
      <c r="AA131" s="85"/>
      <c r="AB131" s="157"/>
      <c r="AC131" s="157"/>
      <c r="AD131" s="85">
        <f t="shared" si="1"/>
        <v>0</v>
      </c>
      <c r="AE131" s="160"/>
      <c r="AF131" s="20"/>
      <c r="AG131" s="21"/>
      <c r="AH131" s="162"/>
      <c r="AI131" s="91"/>
      <c r="AJ131" s="166"/>
      <c r="AK131" s="21"/>
      <c r="AL131" s="21"/>
      <c r="AM131" s="21"/>
      <c r="AN131" s="21"/>
      <c r="AO131" s="21"/>
      <c r="AP131" s="21"/>
      <c r="AQ131" s="21"/>
      <c r="AR131" s="22"/>
      <c r="AS131" s="23"/>
    </row>
    <row r="132" spans="1:45" x14ac:dyDescent="0.25">
      <c r="A132" s="65"/>
      <c r="B132" s="90"/>
      <c r="C132" s="131"/>
      <c r="D132" s="80"/>
      <c r="E132" s="143"/>
      <c r="F132" s="80"/>
      <c r="G132" s="79"/>
      <c r="H132" s="133"/>
      <c r="I132" s="145"/>
      <c r="J132" s="81"/>
      <c r="K132" s="147"/>
      <c r="L132" s="80"/>
      <c r="M132" s="149"/>
      <c r="N132" s="79"/>
      <c r="O132" s="79"/>
      <c r="P132" s="80"/>
      <c r="Q132" s="91"/>
      <c r="R132" s="21"/>
      <c r="S132" s="83"/>
      <c r="T132" s="84"/>
      <c r="U132" s="85"/>
      <c r="V132" s="91"/>
      <c r="W132" s="85"/>
      <c r="X132" s="85"/>
      <c r="Y132" s="79"/>
      <c r="Z132" s="79"/>
      <c r="AA132" s="85"/>
      <c r="AB132" s="157"/>
      <c r="AC132" s="157"/>
      <c r="AD132" s="85">
        <f t="shared" si="1"/>
        <v>0</v>
      </c>
      <c r="AE132" s="160"/>
      <c r="AF132" s="20"/>
      <c r="AG132" s="21"/>
      <c r="AH132" s="162"/>
      <c r="AI132" s="91"/>
      <c r="AJ132" s="166"/>
      <c r="AK132" s="21"/>
      <c r="AL132" s="21"/>
      <c r="AM132" s="21"/>
      <c r="AN132" s="21"/>
      <c r="AO132" s="21"/>
      <c r="AP132" s="21"/>
      <c r="AQ132" s="21"/>
      <c r="AR132" s="22"/>
      <c r="AS132" s="23"/>
    </row>
    <row r="133" spans="1:45" x14ac:dyDescent="0.25">
      <c r="A133" s="65"/>
      <c r="B133" s="90"/>
      <c r="C133" s="131"/>
      <c r="D133" s="80"/>
      <c r="E133" s="143"/>
      <c r="F133" s="80"/>
      <c r="G133" s="79"/>
      <c r="H133" s="133"/>
      <c r="I133" s="145"/>
      <c r="J133" s="81"/>
      <c r="K133" s="147"/>
      <c r="L133" s="80"/>
      <c r="M133" s="149"/>
      <c r="N133" s="79"/>
      <c r="O133" s="79"/>
      <c r="P133" s="80"/>
      <c r="Q133" s="91"/>
      <c r="R133" s="21"/>
      <c r="S133" s="83"/>
      <c r="T133" s="84"/>
      <c r="U133" s="85"/>
      <c r="V133" s="91"/>
      <c r="W133" s="85"/>
      <c r="X133" s="85"/>
      <c r="Y133" s="79"/>
      <c r="Z133" s="79"/>
      <c r="AA133" s="85"/>
      <c r="AB133" s="157"/>
      <c r="AC133" s="157"/>
      <c r="AD133" s="85">
        <f t="shared" si="1"/>
        <v>0</v>
      </c>
      <c r="AE133" s="160"/>
      <c r="AF133" s="20"/>
      <c r="AG133" s="21"/>
      <c r="AH133" s="162"/>
      <c r="AI133" s="91"/>
      <c r="AJ133" s="166"/>
      <c r="AK133" s="21"/>
      <c r="AL133" s="21"/>
      <c r="AM133" s="21"/>
      <c r="AN133" s="21"/>
      <c r="AO133" s="21"/>
      <c r="AP133" s="21"/>
      <c r="AQ133" s="21"/>
      <c r="AR133" s="22"/>
      <c r="AS133" s="23"/>
    </row>
    <row r="134" spans="1:45" x14ac:dyDescent="0.25">
      <c r="A134" s="65"/>
      <c r="B134" s="90"/>
      <c r="C134" s="131"/>
      <c r="D134" s="80"/>
      <c r="E134" s="143"/>
      <c r="F134" s="80"/>
      <c r="G134" s="79"/>
      <c r="H134" s="133"/>
      <c r="I134" s="145"/>
      <c r="J134" s="81"/>
      <c r="K134" s="147"/>
      <c r="L134" s="80"/>
      <c r="M134" s="149"/>
      <c r="N134" s="79"/>
      <c r="O134" s="79"/>
      <c r="P134" s="80"/>
      <c r="Q134" s="91"/>
      <c r="R134" s="21"/>
      <c r="S134" s="83"/>
      <c r="T134" s="84"/>
      <c r="U134" s="85"/>
      <c r="V134" s="91"/>
      <c r="W134" s="85"/>
      <c r="X134" s="85"/>
      <c r="Y134" s="79"/>
      <c r="Z134" s="79"/>
      <c r="AA134" s="85"/>
      <c r="AB134" s="157"/>
      <c r="AC134" s="157"/>
      <c r="AD134" s="85">
        <f t="shared" si="1"/>
        <v>0</v>
      </c>
      <c r="AE134" s="160"/>
      <c r="AF134" s="20"/>
      <c r="AG134" s="21"/>
      <c r="AH134" s="162"/>
      <c r="AI134" s="91"/>
      <c r="AJ134" s="166"/>
      <c r="AK134" s="21"/>
      <c r="AL134" s="21"/>
      <c r="AM134" s="21"/>
      <c r="AN134" s="21"/>
      <c r="AO134" s="21"/>
      <c r="AP134" s="21"/>
      <c r="AQ134" s="21"/>
      <c r="AR134" s="22"/>
      <c r="AS134" s="23"/>
    </row>
    <row r="135" spans="1:45" x14ac:dyDescent="0.25">
      <c r="A135" s="65"/>
      <c r="B135" s="90"/>
      <c r="C135" s="131"/>
      <c r="D135" s="80"/>
      <c r="E135" s="143"/>
      <c r="F135" s="80"/>
      <c r="G135" s="79"/>
      <c r="H135" s="133"/>
      <c r="I135" s="145"/>
      <c r="J135" s="81"/>
      <c r="K135" s="147"/>
      <c r="L135" s="80"/>
      <c r="M135" s="149"/>
      <c r="N135" s="79"/>
      <c r="O135" s="79"/>
      <c r="P135" s="80"/>
      <c r="Q135" s="91"/>
      <c r="R135" s="21"/>
      <c r="S135" s="83"/>
      <c r="T135" s="84"/>
      <c r="U135" s="85"/>
      <c r="V135" s="91"/>
      <c r="W135" s="85"/>
      <c r="X135" s="85"/>
      <c r="Y135" s="79"/>
      <c r="Z135" s="79"/>
      <c r="AA135" s="85"/>
      <c r="AB135" s="157"/>
      <c r="AC135" s="157"/>
      <c r="AD135" s="85">
        <f t="shared" si="1"/>
        <v>0</v>
      </c>
      <c r="AE135" s="160"/>
      <c r="AF135" s="20"/>
      <c r="AG135" s="21"/>
      <c r="AH135" s="162"/>
      <c r="AI135" s="91"/>
      <c r="AJ135" s="166"/>
      <c r="AK135" s="21"/>
      <c r="AL135" s="21"/>
      <c r="AM135" s="21"/>
      <c r="AN135" s="21"/>
      <c r="AO135" s="21"/>
      <c r="AP135" s="21"/>
      <c r="AQ135" s="21"/>
      <c r="AR135" s="22"/>
      <c r="AS135" s="23"/>
    </row>
    <row r="136" spans="1:45" x14ac:dyDescent="0.25">
      <c r="A136" s="65"/>
      <c r="B136" s="90"/>
      <c r="C136" s="131"/>
      <c r="D136" s="80"/>
      <c r="E136" s="143"/>
      <c r="F136" s="80"/>
      <c r="G136" s="79"/>
      <c r="H136" s="133"/>
      <c r="I136" s="145"/>
      <c r="J136" s="81"/>
      <c r="K136" s="147"/>
      <c r="L136" s="80"/>
      <c r="M136" s="149"/>
      <c r="N136" s="79"/>
      <c r="O136" s="79"/>
      <c r="P136" s="80"/>
      <c r="Q136" s="91"/>
      <c r="R136" s="21"/>
      <c r="S136" s="83"/>
      <c r="T136" s="84"/>
      <c r="U136" s="85"/>
      <c r="V136" s="91"/>
      <c r="W136" s="85"/>
      <c r="X136" s="85"/>
      <c r="Y136" s="79"/>
      <c r="Z136" s="79"/>
      <c r="AA136" s="85"/>
      <c r="AB136" s="157"/>
      <c r="AC136" s="157"/>
      <c r="AD136" s="85">
        <f t="shared" si="1"/>
        <v>0</v>
      </c>
      <c r="AE136" s="160"/>
      <c r="AF136" s="20"/>
      <c r="AG136" s="21"/>
      <c r="AH136" s="162"/>
      <c r="AI136" s="91"/>
      <c r="AJ136" s="166"/>
      <c r="AK136" s="21"/>
      <c r="AL136" s="21"/>
      <c r="AM136" s="21"/>
      <c r="AN136" s="21"/>
      <c r="AO136" s="21"/>
      <c r="AP136" s="21"/>
      <c r="AQ136" s="21"/>
      <c r="AR136" s="22"/>
      <c r="AS136" s="23"/>
    </row>
    <row r="137" spans="1:45" x14ac:dyDescent="0.25">
      <c r="A137" s="65"/>
      <c r="B137" s="90"/>
      <c r="C137" s="131"/>
      <c r="D137" s="80"/>
      <c r="E137" s="143"/>
      <c r="F137" s="80"/>
      <c r="G137" s="79"/>
      <c r="H137" s="133"/>
      <c r="I137" s="145"/>
      <c r="J137" s="81"/>
      <c r="K137" s="147"/>
      <c r="L137" s="80"/>
      <c r="M137" s="149"/>
      <c r="N137" s="79"/>
      <c r="O137" s="79"/>
      <c r="P137" s="80"/>
      <c r="Q137" s="91"/>
      <c r="R137" s="21"/>
      <c r="S137" s="83"/>
      <c r="T137" s="84"/>
      <c r="U137" s="85"/>
      <c r="V137" s="91"/>
      <c r="W137" s="85"/>
      <c r="X137" s="85"/>
      <c r="Y137" s="79"/>
      <c r="Z137" s="79"/>
      <c r="AA137" s="85"/>
      <c r="AB137" s="157"/>
      <c r="AC137" s="157"/>
      <c r="AD137" s="85">
        <f t="shared" ref="AD137:AD200" si="2">AB137*AC137</f>
        <v>0</v>
      </c>
      <c r="AE137" s="160"/>
      <c r="AF137" s="20"/>
      <c r="AG137" s="21"/>
      <c r="AH137" s="162"/>
      <c r="AI137" s="91"/>
      <c r="AJ137" s="166"/>
      <c r="AK137" s="21"/>
      <c r="AL137" s="21"/>
      <c r="AM137" s="21"/>
      <c r="AN137" s="21"/>
      <c r="AO137" s="21"/>
      <c r="AP137" s="21"/>
      <c r="AQ137" s="21"/>
      <c r="AR137" s="22"/>
      <c r="AS137" s="23"/>
    </row>
    <row r="138" spans="1:45" x14ac:dyDescent="0.25">
      <c r="A138" s="65"/>
      <c r="B138" s="90"/>
      <c r="C138" s="131"/>
      <c r="D138" s="80"/>
      <c r="E138" s="143"/>
      <c r="F138" s="80"/>
      <c r="G138" s="79"/>
      <c r="H138" s="133"/>
      <c r="I138" s="145"/>
      <c r="J138" s="81"/>
      <c r="K138" s="147"/>
      <c r="L138" s="80"/>
      <c r="M138" s="149"/>
      <c r="N138" s="79"/>
      <c r="O138" s="79"/>
      <c r="P138" s="80"/>
      <c r="Q138" s="91"/>
      <c r="R138" s="21"/>
      <c r="S138" s="83"/>
      <c r="T138" s="84"/>
      <c r="U138" s="85"/>
      <c r="V138" s="91"/>
      <c r="W138" s="85"/>
      <c r="X138" s="85"/>
      <c r="Y138" s="79"/>
      <c r="Z138" s="79"/>
      <c r="AA138" s="85"/>
      <c r="AB138" s="157"/>
      <c r="AC138" s="157"/>
      <c r="AD138" s="85">
        <f t="shared" si="2"/>
        <v>0</v>
      </c>
      <c r="AE138" s="160"/>
      <c r="AF138" s="20"/>
      <c r="AG138" s="21"/>
      <c r="AH138" s="162"/>
      <c r="AI138" s="91"/>
      <c r="AJ138" s="166"/>
      <c r="AK138" s="21"/>
      <c r="AL138" s="21"/>
      <c r="AM138" s="21"/>
      <c r="AN138" s="21"/>
      <c r="AO138" s="21"/>
      <c r="AP138" s="21"/>
      <c r="AQ138" s="21"/>
      <c r="AR138" s="22"/>
      <c r="AS138" s="23"/>
    </row>
    <row r="139" spans="1:45" x14ac:dyDescent="0.25">
      <c r="A139" s="65"/>
      <c r="B139" s="90"/>
      <c r="C139" s="131"/>
      <c r="D139" s="80"/>
      <c r="E139" s="143"/>
      <c r="F139" s="80"/>
      <c r="G139" s="79"/>
      <c r="H139" s="133"/>
      <c r="I139" s="145"/>
      <c r="J139" s="81"/>
      <c r="K139" s="147"/>
      <c r="L139" s="80"/>
      <c r="M139" s="149"/>
      <c r="N139" s="79"/>
      <c r="O139" s="79"/>
      <c r="P139" s="80"/>
      <c r="Q139" s="91"/>
      <c r="R139" s="21"/>
      <c r="S139" s="83"/>
      <c r="T139" s="84"/>
      <c r="U139" s="85"/>
      <c r="V139" s="91"/>
      <c r="W139" s="85"/>
      <c r="X139" s="85"/>
      <c r="Y139" s="79"/>
      <c r="Z139" s="79"/>
      <c r="AA139" s="85"/>
      <c r="AB139" s="157"/>
      <c r="AC139" s="157"/>
      <c r="AD139" s="85">
        <f t="shared" si="2"/>
        <v>0</v>
      </c>
      <c r="AE139" s="160"/>
      <c r="AF139" s="20"/>
      <c r="AG139" s="21"/>
      <c r="AH139" s="162"/>
      <c r="AI139" s="91"/>
      <c r="AJ139" s="166"/>
      <c r="AK139" s="21"/>
      <c r="AL139" s="21"/>
      <c r="AM139" s="21"/>
      <c r="AN139" s="21"/>
      <c r="AO139" s="21"/>
      <c r="AP139" s="21"/>
      <c r="AQ139" s="21"/>
      <c r="AR139" s="22"/>
      <c r="AS139" s="23"/>
    </row>
    <row r="140" spans="1:45" x14ac:dyDescent="0.25">
      <c r="A140" s="65"/>
      <c r="B140" s="90"/>
      <c r="C140" s="131"/>
      <c r="D140" s="80"/>
      <c r="E140" s="143"/>
      <c r="F140" s="80"/>
      <c r="G140" s="79"/>
      <c r="H140" s="133"/>
      <c r="I140" s="145"/>
      <c r="J140" s="81"/>
      <c r="K140" s="147"/>
      <c r="L140" s="80"/>
      <c r="M140" s="149"/>
      <c r="N140" s="79"/>
      <c r="O140" s="79"/>
      <c r="P140" s="80"/>
      <c r="Q140" s="91"/>
      <c r="R140" s="21"/>
      <c r="S140" s="83"/>
      <c r="T140" s="84"/>
      <c r="U140" s="85"/>
      <c r="V140" s="91"/>
      <c r="W140" s="85"/>
      <c r="X140" s="85"/>
      <c r="Y140" s="79"/>
      <c r="Z140" s="79"/>
      <c r="AA140" s="85"/>
      <c r="AB140" s="157"/>
      <c r="AC140" s="157"/>
      <c r="AD140" s="85">
        <f t="shared" si="2"/>
        <v>0</v>
      </c>
      <c r="AE140" s="160"/>
      <c r="AF140" s="20"/>
      <c r="AG140" s="21"/>
      <c r="AH140" s="162"/>
      <c r="AI140" s="91"/>
      <c r="AJ140" s="166"/>
      <c r="AK140" s="21"/>
      <c r="AL140" s="21"/>
      <c r="AM140" s="21"/>
      <c r="AN140" s="21"/>
      <c r="AO140" s="21"/>
      <c r="AP140" s="21"/>
      <c r="AQ140" s="21"/>
      <c r="AR140" s="22"/>
      <c r="AS140" s="23"/>
    </row>
    <row r="141" spans="1:45" x14ac:dyDescent="0.25">
      <c r="A141" s="65"/>
      <c r="B141" s="90"/>
      <c r="C141" s="131"/>
      <c r="D141" s="80"/>
      <c r="E141" s="143"/>
      <c r="F141" s="80"/>
      <c r="G141" s="79"/>
      <c r="H141" s="133"/>
      <c r="I141" s="145"/>
      <c r="J141" s="81"/>
      <c r="K141" s="147"/>
      <c r="L141" s="80"/>
      <c r="M141" s="149"/>
      <c r="N141" s="79"/>
      <c r="O141" s="79"/>
      <c r="P141" s="80"/>
      <c r="Q141" s="91"/>
      <c r="R141" s="21"/>
      <c r="S141" s="83"/>
      <c r="T141" s="84"/>
      <c r="U141" s="85"/>
      <c r="V141" s="91"/>
      <c r="W141" s="85"/>
      <c r="X141" s="85"/>
      <c r="Y141" s="79"/>
      <c r="Z141" s="79"/>
      <c r="AA141" s="85"/>
      <c r="AB141" s="157"/>
      <c r="AC141" s="157"/>
      <c r="AD141" s="85">
        <f t="shared" si="2"/>
        <v>0</v>
      </c>
      <c r="AE141" s="160"/>
      <c r="AF141" s="20"/>
      <c r="AG141" s="21"/>
      <c r="AH141" s="162"/>
      <c r="AI141" s="91"/>
      <c r="AJ141" s="166"/>
      <c r="AK141" s="21"/>
      <c r="AL141" s="21"/>
      <c r="AM141" s="21"/>
      <c r="AN141" s="21"/>
      <c r="AO141" s="21"/>
      <c r="AP141" s="21"/>
      <c r="AQ141" s="21"/>
      <c r="AR141" s="22"/>
      <c r="AS141" s="23"/>
    </row>
    <row r="142" spans="1:45" x14ac:dyDescent="0.25">
      <c r="A142" s="65"/>
      <c r="B142" s="90"/>
      <c r="C142" s="131"/>
      <c r="D142" s="80"/>
      <c r="E142" s="143"/>
      <c r="F142" s="80"/>
      <c r="G142" s="79"/>
      <c r="H142" s="133"/>
      <c r="I142" s="145"/>
      <c r="J142" s="81"/>
      <c r="K142" s="147"/>
      <c r="L142" s="80"/>
      <c r="M142" s="149"/>
      <c r="N142" s="79"/>
      <c r="O142" s="79"/>
      <c r="P142" s="80"/>
      <c r="Q142" s="91"/>
      <c r="R142" s="21"/>
      <c r="S142" s="83"/>
      <c r="T142" s="84"/>
      <c r="U142" s="85"/>
      <c r="V142" s="91"/>
      <c r="W142" s="85"/>
      <c r="X142" s="85"/>
      <c r="Y142" s="79"/>
      <c r="Z142" s="79"/>
      <c r="AA142" s="85"/>
      <c r="AB142" s="157"/>
      <c r="AC142" s="157"/>
      <c r="AD142" s="85">
        <f t="shared" si="2"/>
        <v>0</v>
      </c>
      <c r="AE142" s="160"/>
      <c r="AF142" s="20"/>
      <c r="AG142" s="21"/>
      <c r="AH142" s="162"/>
      <c r="AI142" s="91"/>
      <c r="AJ142" s="166"/>
      <c r="AK142" s="21"/>
      <c r="AL142" s="21"/>
      <c r="AM142" s="21"/>
      <c r="AN142" s="21"/>
      <c r="AO142" s="21"/>
      <c r="AP142" s="21"/>
      <c r="AQ142" s="21"/>
      <c r="AR142" s="22"/>
      <c r="AS142" s="23"/>
    </row>
    <row r="143" spans="1:45" x14ac:dyDescent="0.25">
      <c r="A143" s="65"/>
      <c r="B143" s="90"/>
      <c r="C143" s="131"/>
      <c r="D143" s="80"/>
      <c r="E143" s="143"/>
      <c r="F143" s="80"/>
      <c r="G143" s="79"/>
      <c r="H143" s="133"/>
      <c r="I143" s="145"/>
      <c r="J143" s="81"/>
      <c r="K143" s="147"/>
      <c r="L143" s="80"/>
      <c r="M143" s="149"/>
      <c r="N143" s="79"/>
      <c r="O143" s="79"/>
      <c r="P143" s="80"/>
      <c r="Q143" s="91"/>
      <c r="R143" s="21"/>
      <c r="S143" s="83"/>
      <c r="T143" s="84"/>
      <c r="U143" s="85"/>
      <c r="V143" s="91"/>
      <c r="W143" s="85"/>
      <c r="X143" s="85"/>
      <c r="Y143" s="79"/>
      <c r="Z143" s="79"/>
      <c r="AA143" s="85"/>
      <c r="AB143" s="157"/>
      <c r="AC143" s="157"/>
      <c r="AD143" s="85">
        <f t="shared" si="2"/>
        <v>0</v>
      </c>
      <c r="AE143" s="160"/>
      <c r="AF143" s="20"/>
      <c r="AG143" s="21"/>
      <c r="AH143" s="162"/>
      <c r="AI143" s="91"/>
      <c r="AJ143" s="166"/>
      <c r="AK143" s="21"/>
      <c r="AL143" s="21"/>
      <c r="AM143" s="21"/>
      <c r="AN143" s="21"/>
      <c r="AO143" s="21"/>
      <c r="AP143" s="21"/>
      <c r="AQ143" s="21"/>
      <c r="AR143" s="22"/>
      <c r="AS143" s="23"/>
    </row>
    <row r="144" spans="1:45" x14ac:dyDescent="0.25">
      <c r="A144" s="65"/>
      <c r="B144" s="90"/>
      <c r="C144" s="131"/>
      <c r="D144" s="80"/>
      <c r="E144" s="143"/>
      <c r="F144" s="80"/>
      <c r="G144" s="79"/>
      <c r="H144" s="133"/>
      <c r="I144" s="145"/>
      <c r="J144" s="81"/>
      <c r="K144" s="147"/>
      <c r="L144" s="80"/>
      <c r="M144" s="149"/>
      <c r="N144" s="79"/>
      <c r="O144" s="79"/>
      <c r="P144" s="80"/>
      <c r="Q144" s="91"/>
      <c r="R144" s="21"/>
      <c r="S144" s="83"/>
      <c r="T144" s="84"/>
      <c r="U144" s="85"/>
      <c r="V144" s="91"/>
      <c r="W144" s="85"/>
      <c r="X144" s="85"/>
      <c r="Y144" s="79"/>
      <c r="Z144" s="79"/>
      <c r="AA144" s="85"/>
      <c r="AB144" s="157"/>
      <c r="AC144" s="157"/>
      <c r="AD144" s="85">
        <f t="shared" si="2"/>
        <v>0</v>
      </c>
      <c r="AE144" s="160"/>
      <c r="AF144" s="20"/>
      <c r="AG144" s="21"/>
      <c r="AH144" s="162"/>
      <c r="AI144" s="91"/>
      <c r="AJ144" s="166"/>
      <c r="AK144" s="21"/>
      <c r="AL144" s="21"/>
      <c r="AM144" s="21"/>
      <c r="AN144" s="21"/>
      <c r="AO144" s="21"/>
      <c r="AP144" s="21"/>
      <c r="AQ144" s="21"/>
      <c r="AR144" s="22"/>
      <c r="AS144" s="23"/>
    </row>
    <row r="145" spans="1:45" x14ac:dyDescent="0.25">
      <c r="A145" s="65"/>
      <c r="B145" s="90"/>
      <c r="C145" s="131"/>
      <c r="D145" s="80"/>
      <c r="E145" s="143"/>
      <c r="F145" s="80"/>
      <c r="G145" s="79"/>
      <c r="H145" s="133"/>
      <c r="I145" s="145"/>
      <c r="J145" s="81"/>
      <c r="K145" s="147"/>
      <c r="L145" s="80"/>
      <c r="M145" s="149"/>
      <c r="N145" s="79"/>
      <c r="O145" s="79"/>
      <c r="P145" s="80"/>
      <c r="Q145" s="91"/>
      <c r="R145" s="21"/>
      <c r="S145" s="83"/>
      <c r="T145" s="84"/>
      <c r="U145" s="85"/>
      <c r="V145" s="91"/>
      <c r="W145" s="85"/>
      <c r="X145" s="85"/>
      <c r="Y145" s="79"/>
      <c r="Z145" s="79"/>
      <c r="AA145" s="85"/>
      <c r="AB145" s="157"/>
      <c r="AC145" s="157"/>
      <c r="AD145" s="85">
        <f t="shared" si="2"/>
        <v>0</v>
      </c>
      <c r="AE145" s="160"/>
      <c r="AF145" s="20"/>
      <c r="AG145" s="21"/>
      <c r="AH145" s="162"/>
      <c r="AI145" s="91"/>
      <c r="AJ145" s="166"/>
      <c r="AK145" s="21"/>
      <c r="AL145" s="21"/>
      <c r="AM145" s="21"/>
      <c r="AN145" s="21"/>
      <c r="AO145" s="21"/>
      <c r="AP145" s="21"/>
      <c r="AQ145" s="21"/>
      <c r="AR145" s="22"/>
      <c r="AS145" s="23"/>
    </row>
    <row r="146" spans="1:45" x14ac:dyDescent="0.25">
      <c r="A146" s="65"/>
      <c r="B146" s="90"/>
      <c r="C146" s="131"/>
      <c r="D146" s="80"/>
      <c r="E146" s="143"/>
      <c r="F146" s="80"/>
      <c r="G146" s="79"/>
      <c r="H146" s="133"/>
      <c r="I146" s="145"/>
      <c r="J146" s="81"/>
      <c r="K146" s="147"/>
      <c r="L146" s="80"/>
      <c r="M146" s="149"/>
      <c r="N146" s="79"/>
      <c r="O146" s="79"/>
      <c r="P146" s="80"/>
      <c r="Q146" s="91"/>
      <c r="R146" s="21"/>
      <c r="S146" s="83"/>
      <c r="T146" s="84"/>
      <c r="U146" s="85"/>
      <c r="V146" s="91"/>
      <c r="W146" s="85"/>
      <c r="X146" s="85"/>
      <c r="Y146" s="79"/>
      <c r="Z146" s="79"/>
      <c r="AA146" s="85"/>
      <c r="AB146" s="157"/>
      <c r="AC146" s="157"/>
      <c r="AD146" s="85">
        <f t="shared" si="2"/>
        <v>0</v>
      </c>
      <c r="AE146" s="160"/>
      <c r="AF146" s="20"/>
      <c r="AG146" s="21"/>
      <c r="AH146" s="162"/>
      <c r="AI146" s="91"/>
      <c r="AJ146" s="166"/>
      <c r="AK146" s="21"/>
      <c r="AL146" s="21"/>
      <c r="AM146" s="21"/>
      <c r="AN146" s="21"/>
      <c r="AO146" s="21"/>
      <c r="AP146" s="21"/>
      <c r="AQ146" s="21"/>
      <c r="AR146" s="22"/>
      <c r="AS146" s="23"/>
    </row>
    <row r="147" spans="1:45" x14ac:dyDescent="0.25">
      <c r="A147" s="65"/>
      <c r="B147" s="90"/>
      <c r="C147" s="131"/>
      <c r="D147" s="80"/>
      <c r="E147" s="143"/>
      <c r="F147" s="80"/>
      <c r="G147" s="79"/>
      <c r="H147" s="133"/>
      <c r="I147" s="145"/>
      <c r="J147" s="81"/>
      <c r="K147" s="147"/>
      <c r="L147" s="80"/>
      <c r="M147" s="149"/>
      <c r="N147" s="79"/>
      <c r="O147" s="79"/>
      <c r="P147" s="80"/>
      <c r="Q147" s="91"/>
      <c r="R147" s="21"/>
      <c r="S147" s="83"/>
      <c r="T147" s="84"/>
      <c r="U147" s="85"/>
      <c r="V147" s="91"/>
      <c r="W147" s="85"/>
      <c r="X147" s="85"/>
      <c r="Y147" s="79"/>
      <c r="Z147" s="79"/>
      <c r="AA147" s="85"/>
      <c r="AB147" s="157"/>
      <c r="AC147" s="157"/>
      <c r="AD147" s="85">
        <f t="shared" si="2"/>
        <v>0</v>
      </c>
      <c r="AE147" s="160"/>
      <c r="AF147" s="20"/>
      <c r="AG147" s="21"/>
      <c r="AH147" s="162"/>
      <c r="AI147" s="91"/>
      <c r="AJ147" s="166"/>
      <c r="AK147" s="21"/>
      <c r="AL147" s="21"/>
      <c r="AM147" s="21"/>
      <c r="AN147" s="21"/>
      <c r="AO147" s="21"/>
      <c r="AP147" s="21"/>
      <c r="AQ147" s="21"/>
      <c r="AR147" s="22"/>
      <c r="AS147" s="23"/>
    </row>
    <row r="148" spans="1:45" x14ac:dyDescent="0.25">
      <c r="A148" s="65"/>
      <c r="B148" s="90"/>
      <c r="C148" s="131"/>
      <c r="D148" s="80"/>
      <c r="E148" s="143"/>
      <c r="F148" s="80"/>
      <c r="G148" s="79"/>
      <c r="H148" s="133"/>
      <c r="I148" s="145"/>
      <c r="J148" s="81"/>
      <c r="K148" s="147"/>
      <c r="L148" s="80"/>
      <c r="M148" s="149"/>
      <c r="N148" s="79"/>
      <c r="O148" s="79"/>
      <c r="P148" s="80"/>
      <c r="Q148" s="91"/>
      <c r="R148" s="21"/>
      <c r="S148" s="83"/>
      <c r="T148" s="84"/>
      <c r="U148" s="85"/>
      <c r="V148" s="91"/>
      <c r="W148" s="85"/>
      <c r="X148" s="85"/>
      <c r="Y148" s="79"/>
      <c r="Z148" s="79"/>
      <c r="AA148" s="85"/>
      <c r="AB148" s="157"/>
      <c r="AC148" s="157"/>
      <c r="AD148" s="85">
        <f t="shared" si="2"/>
        <v>0</v>
      </c>
      <c r="AE148" s="160"/>
      <c r="AF148" s="20"/>
      <c r="AG148" s="21"/>
      <c r="AH148" s="162"/>
      <c r="AI148" s="91"/>
      <c r="AJ148" s="166"/>
      <c r="AK148" s="21"/>
      <c r="AL148" s="21"/>
      <c r="AM148" s="21"/>
      <c r="AN148" s="21"/>
      <c r="AO148" s="21"/>
      <c r="AP148" s="21"/>
      <c r="AQ148" s="21"/>
      <c r="AR148" s="22"/>
      <c r="AS148" s="23"/>
    </row>
    <row r="149" spans="1:45" x14ac:dyDescent="0.25">
      <c r="A149" s="65"/>
      <c r="B149" s="90"/>
      <c r="C149" s="131"/>
      <c r="D149" s="80"/>
      <c r="E149" s="143"/>
      <c r="F149" s="80"/>
      <c r="G149" s="79"/>
      <c r="H149" s="133"/>
      <c r="I149" s="145"/>
      <c r="J149" s="81"/>
      <c r="K149" s="147"/>
      <c r="L149" s="80"/>
      <c r="M149" s="149"/>
      <c r="N149" s="79"/>
      <c r="O149" s="79"/>
      <c r="P149" s="80"/>
      <c r="Q149" s="91"/>
      <c r="R149" s="21"/>
      <c r="S149" s="83"/>
      <c r="T149" s="84"/>
      <c r="U149" s="85"/>
      <c r="V149" s="91"/>
      <c r="W149" s="85"/>
      <c r="X149" s="85"/>
      <c r="Y149" s="79"/>
      <c r="Z149" s="79"/>
      <c r="AA149" s="85"/>
      <c r="AB149" s="157"/>
      <c r="AC149" s="157"/>
      <c r="AD149" s="85">
        <f t="shared" si="2"/>
        <v>0</v>
      </c>
      <c r="AE149" s="160"/>
      <c r="AF149" s="20"/>
      <c r="AG149" s="21"/>
      <c r="AH149" s="162"/>
      <c r="AI149" s="91"/>
      <c r="AJ149" s="166"/>
      <c r="AK149" s="21"/>
      <c r="AL149" s="21"/>
      <c r="AM149" s="21"/>
      <c r="AN149" s="21"/>
      <c r="AO149" s="21"/>
      <c r="AP149" s="21"/>
      <c r="AQ149" s="21"/>
      <c r="AR149" s="22"/>
      <c r="AS149" s="23"/>
    </row>
    <row r="150" spans="1:45" x14ac:dyDescent="0.25">
      <c r="A150" s="65"/>
      <c r="B150" s="90"/>
      <c r="C150" s="131"/>
      <c r="D150" s="80"/>
      <c r="E150" s="143"/>
      <c r="F150" s="80"/>
      <c r="G150" s="79"/>
      <c r="H150" s="133"/>
      <c r="I150" s="145"/>
      <c r="J150" s="81"/>
      <c r="K150" s="147"/>
      <c r="L150" s="80"/>
      <c r="M150" s="149"/>
      <c r="N150" s="79"/>
      <c r="O150" s="79"/>
      <c r="P150" s="80"/>
      <c r="Q150" s="91"/>
      <c r="R150" s="21"/>
      <c r="S150" s="83"/>
      <c r="T150" s="84"/>
      <c r="U150" s="85"/>
      <c r="V150" s="91"/>
      <c r="W150" s="85"/>
      <c r="X150" s="85"/>
      <c r="Y150" s="79"/>
      <c r="Z150" s="79"/>
      <c r="AA150" s="85"/>
      <c r="AB150" s="157"/>
      <c r="AC150" s="157"/>
      <c r="AD150" s="85">
        <f t="shared" si="2"/>
        <v>0</v>
      </c>
      <c r="AE150" s="160"/>
      <c r="AF150" s="20"/>
      <c r="AG150" s="21"/>
      <c r="AH150" s="162"/>
      <c r="AI150" s="91"/>
      <c r="AJ150" s="166"/>
      <c r="AK150" s="21"/>
      <c r="AL150" s="21"/>
      <c r="AM150" s="21"/>
      <c r="AN150" s="21"/>
      <c r="AO150" s="21"/>
      <c r="AP150" s="21"/>
      <c r="AQ150" s="21"/>
      <c r="AR150" s="22"/>
      <c r="AS150" s="23"/>
    </row>
    <row r="151" spans="1:45" x14ac:dyDescent="0.25">
      <c r="A151" s="65"/>
      <c r="B151" s="90"/>
      <c r="C151" s="131"/>
      <c r="D151" s="80"/>
      <c r="E151" s="143"/>
      <c r="F151" s="80"/>
      <c r="G151" s="79"/>
      <c r="H151" s="133"/>
      <c r="I151" s="145"/>
      <c r="J151" s="81"/>
      <c r="K151" s="147"/>
      <c r="L151" s="80"/>
      <c r="M151" s="149"/>
      <c r="N151" s="79"/>
      <c r="O151" s="79"/>
      <c r="P151" s="80"/>
      <c r="Q151" s="91"/>
      <c r="R151" s="21"/>
      <c r="S151" s="83"/>
      <c r="T151" s="84"/>
      <c r="U151" s="85"/>
      <c r="V151" s="91"/>
      <c r="W151" s="85"/>
      <c r="X151" s="85"/>
      <c r="Y151" s="79"/>
      <c r="Z151" s="79"/>
      <c r="AA151" s="85"/>
      <c r="AB151" s="157"/>
      <c r="AC151" s="157"/>
      <c r="AD151" s="85">
        <f t="shared" si="2"/>
        <v>0</v>
      </c>
      <c r="AE151" s="160"/>
      <c r="AF151" s="20"/>
      <c r="AG151" s="21"/>
      <c r="AH151" s="162"/>
      <c r="AI151" s="91"/>
      <c r="AJ151" s="166"/>
      <c r="AK151" s="21"/>
      <c r="AL151" s="21"/>
      <c r="AM151" s="21"/>
      <c r="AN151" s="21"/>
      <c r="AO151" s="21"/>
      <c r="AP151" s="21"/>
      <c r="AQ151" s="21"/>
      <c r="AR151" s="22"/>
      <c r="AS151" s="23"/>
    </row>
    <row r="152" spans="1:45" x14ac:dyDescent="0.25">
      <c r="A152" s="65"/>
      <c r="B152" s="90"/>
      <c r="C152" s="131"/>
      <c r="D152" s="80"/>
      <c r="E152" s="143"/>
      <c r="F152" s="80"/>
      <c r="G152" s="79"/>
      <c r="H152" s="133"/>
      <c r="I152" s="145"/>
      <c r="J152" s="81"/>
      <c r="K152" s="147"/>
      <c r="L152" s="80"/>
      <c r="M152" s="149"/>
      <c r="N152" s="79"/>
      <c r="O152" s="79"/>
      <c r="P152" s="80"/>
      <c r="Q152" s="91"/>
      <c r="R152" s="21"/>
      <c r="S152" s="83"/>
      <c r="T152" s="84"/>
      <c r="U152" s="85"/>
      <c r="V152" s="91"/>
      <c r="W152" s="85"/>
      <c r="X152" s="85"/>
      <c r="Y152" s="79"/>
      <c r="Z152" s="79"/>
      <c r="AA152" s="85"/>
      <c r="AB152" s="157"/>
      <c r="AC152" s="157"/>
      <c r="AD152" s="85">
        <f t="shared" si="2"/>
        <v>0</v>
      </c>
      <c r="AE152" s="160"/>
      <c r="AF152" s="20"/>
      <c r="AG152" s="21"/>
      <c r="AH152" s="162"/>
      <c r="AI152" s="91"/>
      <c r="AJ152" s="166"/>
      <c r="AK152" s="21"/>
      <c r="AL152" s="21"/>
      <c r="AM152" s="21"/>
      <c r="AN152" s="21"/>
      <c r="AO152" s="21"/>
      <c r="AP152" s="21"/>
      <c r="AQ152" s="21"/>
      <c r="AR152" s="22"/>
      <c r="AS152" s="23"/>
    </row>
    <row r="153" spans="1:45" x14ac:dyDescent="0.25">
      <c r="A153" s="65"/>
      <c r="B153" s="90"/>
      <c r="C153" s="131"/>
      <c r="D153" s="80"/>
      <c r="E153" s="143"/>
      <c r="F153" s="80"/>
      <c r="G153" s="79"/>
      <c r="H153" s="133"/>
      <c r="I153" s="145"/>
      <c r="J153" s="81"/>
      <c r="K153" s="147"/>
      <c r="L153" s="80"/>
      <c r="M153" s="149"/>
      <c r="N153" s="79"/>
      <c r="O153" s="79"/>
      <c r="P153" s="80"/>
      <c r="Q153" s="91"/>
      <c r="R153" s="21"/>
      <c r="S153" s="83"/>
      <c r="T153" s="84"/>
      <c r="U153" s="85"/>
      <c r="V153" s="91"/>
      <c r="W153" s="85"/>
      <c r="X153" s="85"/>
      <c r="Y153" s="79"/>
      <c r="Z153" s="79"/>
      <c r="AA153" s="85"/>
      <c r="AB153" s="157"/>
      <c r="AC153" s="157"/>
      <c r="AD153" s="85">
        <f t="shared" si="2"/>
        <v>0</v>
      </c>
      <c r="AE153" s="160"/>
      <c r="AF153" s="20"/>
      <c r="AG153" s="21"/>
      <c r="AH153" s="162"/>
      <c r="AI153" s="91"/>
      <c r="AJ153" s="166"/>
      <c r="AK153" s="21"/>
      <c r="AL153" s="21"/>
      <c r="AM153" s="21"/>
      <c r="AN153" s="21"/>
      <c r="AO153" s="21"/>
      <c r="AP153" s="21"/>
      <c r="AQ153" s="21"/>
      <c r="AR153" s="22"/>
      <c r="AS153" s="23"/>
    </row>
    <row r="154" spans="1:45" x14ac:dyDescent="0.25">
      <c r="A154" s="65"/>
      <c r="B154" s="90"/>
      <c r="C154" s="131"/>
      <c r="D154" s="80"/>
      <c r="E154" s="143"/>
      <c r="F154" s="80"/>
      <c r="G154" s="79"/>
      <c r="H154" s="133"/>
      <c r="I154" s="145"/>
      <c r="J154" s="81"/>
      <c r="K154" s="147"/>
      <c r="L154" s="80"/>
      <c r="M154" s="149"/>
      <c r="N154" s="79"/>
      <c r="O154" s="79"/>
      <c r="P154" s="80"/>
      <c r="Q154" s="91"/>
      <c r="R154" s="21"/>
      <c r="S154" s="83"/>
      <c r="T154" s="84"/>
      <c r="U154" s="85"/>
      <c r="V154" s="91"/>
      <c r="W154" s="85"/>
      <c r="X154" s="85"/>
      <c r="Y154" s="79"/>
      <c r="Z154" s="79"/>
      <c r="AA154" s="85"/>
      <c r="AB154" s="157"/>
      <c r="AC154" s="157"/>
      <c r="AD154" s="85">
        <f t="shared" si="2"/>
        <v>0</v>
      </c>
      <c r="AE154" s="160"/>
      <c r="AF154" s="20"/>
      <c r="AG154" s="21"/>
      <c r="AH154" s="162"/>
      <c r="AI154" s="91"/>
      <c r="AJ154" s="166"/>
      <c r="AK154" s="21"/>
      <c r="AL154" s="21"/>
      <c r="AM154" s="21"/>
      <c r="AN154" s="21"/>
      <c r="AO154" s="21"/>
      <c r="AP154" s="21"/>
      <c r="AQ154" s="21"/>
      <c r="AR154" s="22"/>
      <c r="AS154" s="23"/>
    </row>
    <row r="155" spans="1:45" x14ac:dyDescent="0.25">
      <c r="A155" s="65"/>
      <c r="B155" s="90"/>
      <c r="C155" s="131"/>
      <c r="D155" s="80"/>
      <c r="E155" s="143"/>
      <c r="F155" s="80"/>
      <c r="G155" s="79"/>
      <c r="H155" s="133"/>
      <c r="I155" s="145"/>
      <c r="J155" s="81"/>
      <c r="K155" s="147"/>
      <c r="L155" s="80"/>
      <c r="M155" s="149"/>
      <c r="N155" s="79"/>
      <c r="O155" s="79"/>
      <c r="P155" s="80"/>
      <c r="Q155" s="91"/>
      <c r="R155" s="21"/>
      <c r="S155" s="83"/>
      <c r="T155" s="84"/>
      <c r="U155" s="85"/>
      <c r="V155" s="91"/>
      <c r="W155" s="85"/>
      <c r="X155" s="85"/>
      <c r="Y155" s="79"/>
      <c r="Z155" s="79"/>
      <c r="AA155" s="85"/>
      <c r="AB155" s="157"/>
      <c r="AC155" s="157"/>
      <c r="AD155" s="85">
        <f t="shared" si="2"/>
        <v>0</v>
      </c>
      <c r="AE155" s="160"/>
      <c r="AF155" s="20"/>
      <c r="AG155" s="21"/>
      <c r="AH155" s="162"/>
      <c r="AI155" s="91"/>
      <c r="AJ155" s="166"/>
      <c r="AK155" s="21"/>
      <c r="AL155" s="21"/>
      <c r="AM155" s="21"/>
      <c r="AN155" s="21"/>
      <c r="AO155" s="21"/>
      <c r="AP155" s="21"/>
      <c r="AQ155" s="21"/>
      <c r="AR155" s="22"/>
      <c r="AS155" s="23"/>
    </row>
    <row r="156" spans="1:45" x14ac:dyDescent="0.25">
      <c r="A156" s="65"/>
      <c r="B156" s="90"/>
      <c r="C156" s="131"/>
      <c r="D156" s="80"/>
      <c r="E156" s="143"/>
      <c r="F156" s="80"/>
      <c r="G156" s="79"/>
      <c r="H156" s="133"/>
      <c r="I156" s="145"/>
      <c r="J156" s="81"/>
      <c r="K156" s="147"/>
      <c r="L156" s="80"/>
      <c r="M156" s="149"/>
      <c r="N156" s="79"/>
      <c r="O156" s="79"/>
      <c r="P156" s="80"/>
      <c r="Q156" s="91"/>
      <c r="R156" s="21"/>
      <c r="S156" s="83"/>
      <c r="T156" s="84"/>
      <c r="U156" s="85"/>
      <c r="V156" s="91"/>
      <c r="W156" s="85"/>
      <c r="X156" s="85"/>
      <c r="Y156" s="79"/>
      <c r="Z156" s="79"/>
      <c r="AA156" s="85"/>
      <c r="AB156" s="157"/>
      <c r="AC156" s="157"/>
      <c r="AD156" s="85">
        <f t="shared" si="2"/>
        <v>0</v>
      </c>
      <c r="AE156" s="160"/>
      <c r="AF156" s="20"/>
      <c r="AG156" s="21"/>
      <c r="AH156" s="162"/>
      <c r="AI156" s="91"/>
      <c r="AJ156" s="166"/>
      <c r="AK156" s="21"/>
      <c r="AL156" s="21"/>
      <c r="AM156" s="21"/>
      <c r="AN156" s="21"/>
      <c r="AO156" s="21"/>
      <c r="AP156" s="21"/>
      <c r="AQ156" s="21"/>
      <c r="AR156" s="22"/>
      <c r="AS156" s="23"/>
    </row>
    <row r="157" spans="1:45" x14ac:dyDescent="0.25">
      <c r="A157" s="65"/>
      <c r="B157" s="90"/>
      <c r="C157" s="131"/>
      <c r="D157" s="80"/>
      <c r="E157" s="143"/>
      <c r="F157" s="80"/>
      <c r="G157" s="79"/>
      <c r="H157" s="133"/>
      <c r="I157" s="145"/>
      <c r="J157" s="81"/>
      <c r="K157" s="147"/>
      <c r="L157" s="80"/>
      <c r="M157" s="149"/>
      <c r="N157" s="79"/>
      <c r="O157" s="79"/>
      <c r="P157" s="80"/>
      <c r="Q157" s="91"/>
      <c r="R157" s="21"/>
      <c r="S157" s="83"/>
      <c r="T157" s="84"/>
      <c r="U157" s="85"/>
      <c r="V157" s="91"/>
      <c r="W157" s="85"/>
      <c r="X157" s="85"/>
      <c r="Y157" s="79"/>
      <c r="Z157" s="79"/>
      <c r="AA157" s="85"/>
      <c r="AB157" s="157"/>
      <c r="AC157" s="157"/>
      <c r="AD157" s="85">
        <f t="shared" si="2"/>
        <v>0</v>
      </c>
      <c r="AE157" s="160"/>
      <c r="AF157" s="20"/>
      <c r="AG157" s="21"/>
      <c r="AH157" s="162"/>
      <c r="AI157" s="91"/>
      <c r="AJ157" s="166"/>
      <c r="AK157" s="21"/>
      <c r="AL157" s="21"/>
      <c r="AM157" s="21"/>
      <c r="AN157" s="21"/>
      <c r="AO157" s="21"/>
      <c r="AP157" s="21"/>
      <c r="AQ157" s="21"/>
      <c r="AR157" s="22"/>
      <c r="AS157" s="23"/>
    </row>
    <row r="158" spans="1:45" x14ac:dyDescent="0.25">
      <c r="A158" s="65"/>
      <c r="B158" s="90"/>
      <c r="C158" s="131"/>
      <c r="D158" s="80"/>
      <c r="E158" s="143"/>
      <c r="F158" s="80"/>
      <c r="G158" s="79"/>
      <c r="H158" s="133"/>
      <c r="I158" s="145"/>
      <c r="J158" s="81"/>
      <c r="K158" s="147"/>
      <c r="L158" s="80"/>
      <c r="M158" s="149"/>
      <c r="N158" s="79"/>
      <c r="O158" s="79"/>
      <c r="P158" s="80"/>
      <c r="Q158" s="91"/>
      <c r="R158" s="21"/>
      <c r="S158" s="83"/>
      <c r="T158" s="84"/>
      <c r="U158" s="85"/>
      <c r="V158" s="91"/>
      <c r="W158" s="85"/>
      <c r="X158" s="85"/>
      <c r="Y158" s="79"/>
      <c r="Z158" s="79"/>
      <c r="AA158" s="85"/>
      <c r="AB158" s="157"/>
      <c r="AC158" s="157"/>
      <c r="AD158" s="85">
        <f t="shared" si="2"/>
        <v>0</v>
      </c>
      <c r="AE158" s="160"/>
      <c r="AF158" s="20"/>
      <c r="AG158" s="21"/>
      <c r="AH158" s="162"/>
      <c r="AI158" s="91"/>
      <c r="AJ158" s="166"/>
      <c r="AK158" s="21"/>
      <c r="AL158" s="21"/>
      <c r="AM158" s="21"/>
      <c r="AN158" s="21"/>
      <c r="AO158" s="21"/>
      <c r="AP158" s="21"/>
      <c r="AQ158" s="21"/>
      <c r="AR158" s="22"/>
      <c r="AS158" s="23"/>
    </row>
    <row r="159" spans="1:45" x14ac:dyDescent="0.25">
      <c r="A159" s="65"/>
      <c r="B159" s="90"/>
      <c r="C159" s="131"/>
      <c r="D159" s="80"/>
      <c r="E159" s="143"/>
      <c r="F159" s="80"/>
      <c r="G159" s="79"/>
      <c r="H159" s="133"/>
      <c r="I159" s="145"/>
      <c r="J159" s="81"/>
      <c r="K159" s="147"/>
      <c r="L159" s="80"/>
      <c r="M159" s="149"/>
      <c r="N159" s="79"/>
      <c r="O159" s="79"/>
      <c r="P159" s="80"/>
      <c r="Q159" s="91"/>
      <c r="R159" s="21"/>
      <c r="S159" s="83"/>
      <c r="T159" s="84"/>
      <c r="U159" s="85"/>
      <c r="V159" s="91"/>
      <c r="W159" s="85"/>
      <c r="X159" s="85"/>
      <c r="Y159" s="79"/>
      <c r="Z159" s="79"/>
      <c r="AA159" s="85"/>
      <c r="AB159" s="157"/>
      <c r="AC159" s="157"/>
      <c r="AD159" s="85">
        <f t="shared" si="2"/>
        <v>0</v>
      </c>
      <c r="AE159" s="160"/>
      <c r="AF159" s="20"/>
      <c r="AG159" s="21"/>
      <c r="AH159" s="162"/>
      <c r="AI159" s="91"/>
      <c r="AJ159" s="166"/>
      <c r="AK159" s="21"/>
      <c r="AL159" s="21"/>
      <c r="AM159" s="21"/>
      <c r="AN159" s="21"/>
      <c r="AO159" s="21"/>
      <c r="AP159" s="21"/>
      <c r="AQ159" s="21"/>
      <c r="AR159" s="22"/>
      <c r="AS159" s="23"/>
    </row>
    <row r="160" spans="1:45" x14ac:dyDescent="0.25">
      <c r="A160" s="65"/>
      <c r="B160" s="90"/>
      <c r="C160" s="131"/>
      <c r="D160" s="80"/>
      <c r="E160" s="143"/>
      <c r="F160" s="80"/>
      <c r="G160" s="79"/>
      <c r="H160" s="133"/>
      <c r="I160" s="145"/>
      <c r="J160" s="81"/>
      <c r="K160" s="147"/>
      <c r="L160" s="80"/>
      <c r="M160" s="149"/>
      <c r="N160" s="79"/>
      <c r="O160" s="79"/>
      <c r="P160" s="80"/>
      <c r="Q160" s="91"/>
      <c r="R160" s="21"/>
      <c r="S160" s="83"/>
      <c r="T160" s="84"/>
      <c r="U160" s="85"/>
      <c r="V160" s="91"/>
      <c r="W160" s="85"/>
      <c r="X160" s="85"/>
      <c r="Y160" s="79"/>
      <c r="Z160" s="79"/>
      <c r="AA160" s="85"/>
      <c r="AB160" s="157"/>
      <c r="AC160" s="157"/>
      <c r="AD160" s="85">
        <f t="shared" si="2"/>
        <v>0</v>
      </c>
      <c r="AE160" s="160"/>
      <c r="AF160" s="20"/>
      <c r="AG160" s="21"/>
      <c r="AH160" s="162"/>
      <c r="AI160" s="91"/>
      <c r="AJ160" s="166"/>
      <c r="AK160" s="21"/>
      <c r="AL160" s="21"/>
      <c r="AM160" s="21"/>
      <c r="AN160" s="21"/>
      <c r="AO160" s="21"/>
      <c r="AP160" s="21"/>
      <c r="AQ160" s="21"/>
      <c r="AR160" s="22"/>
      <c r="AS160" s="23"/>
    </row>
    <row r="161" spans="1:45" x14ac:dyDescent="0.25">
      <c r="A161" s="65"/>
      <c r="B161" s="90"/>
      <c r="C161" s="131"/>
      <c r="D161" s="80"/>
      <c r="E161" s="143"/>
      <c r="F161" s="80"/>
      <c r="G161" s="79"/>
      <c r="H161" s="133"/>
      <c r="I161" s="145"/>
      <c r="J161" s="81"/>
      <c r="K161" s="147"/>
      <c r="L161" s="80"/>
      <c r="M161" s="149"/>
      <c r="N161" s="79"/>
      <c r="O161" s="79"/>
      <c r="P161" s="80"/>
      <c r="Q161" s="91"/>
      <c r="R161" s="21"/>
      <c r="S161" s="83"/>
      <c r="T161" s="84"/>
      <c r="U161" s="85"/>
      <c r="V161" s="91"/>
      <c r="W161" s="85"/>
      <c r="X161" s="85"/>
      <c r="Y161" s="79"/>
      <c r="Z161" s="79"/>
      <c r="AA161" s="85"/>
      <c r="AB161" s="157"/>
      <c r="AC161" s="157"/>
      <c r="AD161" s="85">
        <f t="shared" si="2"/>
        <v>0</v>
      </c>
      <c r="AE161" s="160"/>
      <c r="AF161" s="20"/>
      <c r="AG161" s="21"/>
      <c r="AH161" s="162"/>
      <c r="AI161" s="91"/>
      <c r="AJ161" s="166"/>
      <c r="AK161" s="21"/>
      <c r="AL161" s="21"/>
      <c r="AM161" s="21"/>
      <c r="AN161" s="21"/>
      <c r="AO161" s="21"/>
      <c r="AP161" s="21"/>
      <c r="AQ161" s="21"/>
      <c r="AR161" s="22"/>
      <c r="AS161" s="23"/>
    </row>
    <row r="162" spans="1:45" x14ac:dyDescent="0.25">
      <c r="A162" s="65"/>
      <c r="B162" s="90"/>
      <c r="C162" s="131"/>
      <c r="D162" s="80"/>
      <c r="E162" s="143"/>
      <c r="F162" s="80"/>
      <c r="G162" s="79"/>
      <c r="H162" s="133"/>
      <c r="I162" s="145"/>
      <c r="J162" s="81"/>
      <c r="K162" s="147"/>
      <c r="L162" s="80"/>
      <c r="M162" s="149"/>
      <c r="N162" s="79"/>
      <c r="O162" s="79"/>
      <c r="P162" s="80"/>
      <c r="Q162" s="91"/>
      <c r="R162" s="21"/>
      <c r="S162" s="83"/>
      <c r="T162" s="84"/>
      <c r="U162" s="85"/>
      <c r="V162" s="91"/>
      <c r="W162" s="85"/>
      <c r="X162" s="85"/>
      <c r="Y162" s="79"/>
      <c r="Z162" s="79"/>
      <c r="AA162" s="85"/>
      <c r="AB162" s="157"/>
      <c r="AC162" s="157"/>
      <c r="AD162" s="85">
        <f t="shared" si="2"/>
        <v>0</v>
      </c>
      <c r="AE162" s="160"/>
      <c r="AF162" s="20"/>
      <c r="AG162" s="21"/>
      <c r="AH162" s="162"/>
      <c r="AI162" s="91"/>
      <c r="AJ162" s="166"/>
      <c r="AK162" s="21"/>
      <c r="AL162" s="21"/>
      <c r="AM162" s="21"/>
      <c r="AN162" s="21"/>
      <c r="AO162" s="21"/>
      <c r="AP162" s="21"/>
      <c r="AQ162" s="21"/>
      <c r="AR162" s="22"/>
      <c r="AS162" s="23"/>
    </row>
    <row r="163" spans="1:45" x14ac:dyDescent="0.25">
      <c r="A163" s="65"/>
      <c r="B163" s="90"/>
      <c r="C163" s="131"/>
      <c r="D163" s="80"/>
      <c r="E163" s="143"/>
      <c r="F163" s="80"/>
      <c r="G163" s="79"/>
      <c r="H163" s="133"/>
      <c r="I163" s="145"/>
      <c r="J163" s="81"/>
      <c r="K163" s="147"/>
      <c r="L163" s="80"/>
      <c r="M163" s="149"/>
      <c r="N163" s="79"/>
      <c r="O163" s="79"/>
      <c r="P163" s="80"/>
      <c r="Q163" s="91"/>
      <c r="R163" s="21"/>
      <c r="S163" s="83"/>
      <c r="T163" s="84"/>
      <c r="U163" s="85"/>
      <c r="V163" s="91"/>
      <c r="W163" s="85"/>
      <c r="X163" s="85"/>
      <c r="Y163" s="79"/>
      <c r="Z163" s="79"/>
      <c r="AA163" s="85"/>
      <c r="AB163" s="157"/>
      <c r="AC163" s="157"/>
      <c r="AD163" s="85">
        <f t="shared" si="2"/>
        <v>0</v>
      </c>
      <c r="AE163" s="160"/>
      <c r="AF163" s="20"/>
      <c r="AG163" s="21"/>
      <c r="AH163" s="162"/>
      <c r="AI163" s="91"/>
      <c r="AJ163" s="166"/>
      <c r="AK163" s="21"/>
      <c r="AL163" s="21"/>
      <c r="AM163" s="21"/>
      <c r="AN163" s="21"/>
      <c r="AO163" s="21"/>
      <c r="AP163" s="21"/>
      <c r="AQ163" s="21"/>
      <c r="AR163" s="22"/>
      <c r="AS163" s="23"/>
    </row>
    <row r="164" spans="1:45" x14ac:dyDescent="0.25">
      <c r="A164" s="65"/>
      <c r="B164" s="90"/>
      <c r="C164" s="131"/>
      <c r="D164" s="80"/>
      <c r="E164" s="143"/>
      <c r="F164" s="80"/>
      <c r="G164" s="79"/>
      <c r="H164" s="133"/>
      <c r="I164" s="145"/>
      <c r="J164" s="81"/>
      <c r="K164" s="147"/>
      <c r="L164" s="80"/>
      <c r="M164" s="149"/>
      <c r="N164" s="79"/>
      <c r="O164" s="79"/>
      <c r="P164" s="80"/>
      <c r="Q164" s="91"/>
      <c r="R164" s="21"/>
      <c r="S164" s="83"/>
      <c r="T164" s="84"/>
      <c r="U164" s="85"/>
      <c r="V164" s="91"/>
      <c r="W164" s="85"/>
      <c r="X164" s="85"/>
      <c r="Y164" s="79"/>
      <c r="Z164" s="79"/>
      <c r="AA164" s="85"/>
      <c r="AB164" s="157"/>
      <c r="AC164" s="157"/>
      <c r="AD164" s="85">
        <f t="shared" si="2"/>
        <v>0</v>
      </c>
      <c r="AE164" s="160"/>
      <c r="AF164" s="20"/>
      <c r="AG164" s="21"/>
      <c r="AH164" s="162"/>
      <c r="AI164" s="91"/>
      <c r="AJ164" s="166"/>
      <c r="AK164" s="21"/>
      <c r="AL164" s="21"/>
      <c r="AM164" s="21"/>
      <c r="AN164" s="21"/>
      <c r="AO164" s="21"/>
      <c r="AP164" s="21"/>
      <c r="AQ164" s="21"/>
      <c r="AR164" s="22"/>
      <c r="AS164" s="23"/>
    </row>
    <row r="165" spans="1:45" x14ac:dyDescent="0.25">
      <c r="A165" s="65"/>
      <c r="B165" s="90"/>
      <c r="C165" s="131"/>
      <c r="D165" s="80"/>
      <c r="E165" s="143"/>
      <c r="F165" s="80"/>
      <c r="G165" s="79"/>
      <c r="H165" s="133"/>
      <c r="I165" s="145"/>
      <c r="J165" s="81"/>
      <c r="K165" s="147"/>
      <c r="L165" s="80"/>
      <c r="M165" s="149"/>
      <c r="N165" s="79"/>
      <c r="O165" s="79"/>
      <c r="P165" s="80"/>
      <c r="Q165" s="91"/>
      <c r="R165" s="21"/>
      <c r="S165" s="83"/>
      <c r="T165" s="84"/>
      <c r="U165" s="85"/>
      <c r="V165" s="91"/>
      <c r="W165" s="85"/>
      <c r="X165" s="85"/>
      <c r="Y165" s="79"/>
      <c r="Z165" s="79"/>
      <c r="AA165" s="85"/>
      <c r="AB165" s="157"/>
      <c r="AC165" s="157"/>
      <c r="AD165" s="85">
        <f t="shared" si="2"/>
        <v>0</v>
      </c>
      <c r="AE165" s="160"/>
      <c r="AF165" s="20"/>
      <c r="AG165" s="21"/>
      <c r="AH165" s="162"/>
      <c r="AI165" s="91"/>
      <c r="AJ165" s="166"/>
      <c r="AK165" s="21"/>
      <c r="AL165" s="21"/>
      <c r="AM165" s="21"/>
      <c r="AN165" s="21"/>
      <c r="AO165" s="21"/>
      <c r="AP165" s="21"/>
      <c r="AQ165" s="21"/>
      <c r="AR165" s="22"/>
      <c r="AS165" s="23"/>
    </row>
    <row r="166" spans="1:45" x14ac:dyDescent="0.25">
      <c r="A166" s="65"/>
      <c r="B166" s="90"/>
      <c r="C166" s="131"/>
      <c r="D166" s="80"/>
      <c r="E166" s="143"/>
      <c r="F166" s="80"/>
      <c r="G166" s="79"/>
      <c r="H166" s="133"/>
      <c r="I166" s="145"/>
      <c r="J166" s="81"/>
      <c r="K166" s="147"/>
      <c r="L166" s="80"/>
      <c r="M166" s="149"/>
      <c r="N166" s="79"/>
      <c r="O166" s="79"/>
      <c r="P166" s="80"/>
      <c r="Q166" s="91"/>
      <c r="R166" s="21"/>
      <c r="S166" s="83"/>
      <c r="T166" s="84"/>
      <c r="U166" s="85"/>
      <c r="V166" s="91"/>
      <c r="W166" s="85"/>
      <c r="X166" s="85"/>
      <c r="Y166" s="79"/>
      <c r="Z166" s="79"/>
      <c r="AA166" s="85"/>
      <c r="AB166" s="157"/>
      <c r="AC166" s="157"/>
      <c r="AD166" s="85">
        <f t="shared" si="2"/>
        <v>0</v>
      </c>
      <c r="AE166" s="160"/>
      <c r="AF166" s="20"/>
      <c r="AG166" s="21"/>
      <c r="AH166" s="162"/>
      <c r="AI166" s="91"/>
      <c r="AJ166" s="166"/>
      <c r="AK166" s="21"/>
      <c r="AL166" s="21"/>
      <c r="AM166" s="21"/>
      <c r="AN166" s="21"/>
      <c r="AO166" s="21"/>
      <c r="AP166" s="21"/>
      <c r="AQ166" s="21"/>
      <c r="AR166" s="22"/>
      <c r="AS166" s="23"/>
    </row>
    <row r="167" spans="1:45" x14ac:dyDescent="0.25">
      <c r="A167" s="65"/>
      <c r="B167" s="90"/>
      <c r="C167" s="131"/>
      <c r="D167" s="80"/>
      <c r="E167" s="143"/>
      <c r="F167" s="80"/>
      <c r="G167" s="79"/>
      <c r="H167" s="133"/>
      <c r="I167" s="145"/>
      <c r="J167" s="81"/>
      <c r="K167" s="147"/>
      <c r="L167" s="80"/>
      <c r="M167" s="149"/>
      <c r="N167" s="79"/>
      <c r="O167" s="79"/>
      <c r="P167" s="80"/>
      <c r="Q167" s="91"/>
      <c r="R167" s="21"/>
      <c r="S167" s="83"/>
      <c r="T167" s="84"/>
      <c r="U167" s="85"/>
      <c r="V167" s="91"/>
      <c r="W167" s="85"/>
      <c r="X167" s="85"/>
      <c r="Y167" s="79"/>
      <c r="Z167" s="79"/>
      <c r="AA167" s="85"/>
      <c r="AB167" s="157"/>
      <c r="AC167" s="157"/>
      <c r="AD167" s="85">
        <f t="shared" si="2"/>
        <v>0</v>
      </c>
      <c r="AE167" s="160"/>
      <c r="AF167" s="20"/>
      <c r="AG167" s="21"/>
      <c r="AH167" s="162"/>
      <c r="AI167" s="91"/>
      <c r="AJ167" s="166"/>
      <c r="AK167" s="21"/>
      <c r="AL167" s="21"/>
      <c r="AM167" s="21"/>
      <c r="AN167" s="21"/>
      <c r="AO167" s="21"/>
      <c r="AP167" s="21"/>
      <c r="AQ167" s="21"/>
      <c r="AR167" s="22"/>
      <c r="AS167" s="23"/>
    </row>
    <row r="168" spans="1:45" x14ac:dyDescent="0.25">
      <c r="A168" s="65"/>
      <c r="B168" s="90"/>
      <c r="C168" s="131"/>
      <c r="D168" s="80"/>
      <c r="E168" s="143"/>
      <c r="F168" s="80"/>
      <c r="G168" s="79"/>
      <c r="H168" s="133"/>
      <c r="I168" s="145"/>
      <c r="J168" s="81"/>
      <c r="K168" s="147"/>
      <c r="L168" s="80"/>
      <c r="M168" s="149"/>
      <c r="N168" s="79"/>
      <c r="O168" s="79"/>
      <c r="P168" s="80"/>
      <c r="Q168" s="91"/>
      <c r="R168" s="21"/>
      <c r="S168" s="83"/>
      <c r="T168" s="84"/>
      <c r="U168" s="85"/>
      <c r="V168" s="91"/>
      <c r="W168" s="85"/>
      <c r="X168" s="85"/>
      <c r="Y168" s="79"/>
      <c r="Z168" s="79"/>
      <c r="AA168" s="85"/>
      <c r="AB168" s="157"/>
      <c r="AC168" s="157"/>
      <c r="AD168" s="85">
        <f t="shared" si="2"/>
        <v>0</v>
      </c>
      <c r="AE168" s="160"/>
      <c r="AF168" s="20"/>
      <c r="AG168" s="21"/>
      <c r="AH168" s="162"/>
      <c r="AI168" s="91"/>
      <c r="AJ168" s="166"/>
      <c r="AK168" s="21"/>
      <c r="AL168" s="21"/>
      <c r="AM168" s="21"/>
      <c r="AN168" s="21"/>
      <c r="AO168" s="21"/>
      <c r="AP168" s="21"/>
      <c r="AQ168" s="21"/>
      <c r="AR168" s="22"/>
      <c r="AS168" s="23"/>
    </row>
    <row r="169" spans="1:45" x14ac:dyDescent="0.25">
      <c r="A169" s="65"/>
      <c r="B169" s="90"/>
      <c r="C169" s="131"/>
      <c r="D169" s="80"/>
      <c r="E169" s="143"/>
      <c r="F169" s="80"/>
      <c r="G169" s="79"/>
      <c r="H169" s="133"/>
      <c r="I169" s="145"/>
      <c r="J169" s="81"/>
      <c r="K169" s="147"/>
      <c r="L169" s="80"/>
      <c r="M169" s="149"/>
      <c r="N169" s="79"/>
      <c r="O169" s="79"/>
      <c r="P169" s="80"/>
      <c r="Q169" s="91"/>
      <c r="R169" s="21"/>
      <c r="S169" s="83"/>
      <c r="T169" s="84"/>
      <c r="U169" s="85"/>
      <c r="V169" s="91"/>
      <c r="W169" s="85"/>
      <c r="X169" s="85"/>
      <c r="Y169" s="79"/>
      <c r="Z169" s="79"/>
      <c r="AA169" s="85"/>
      <c r="AB169" s="157"/>
      <c r="AC169" s="157"/>
      <c r="AD169" s="85">
        <f t="shared" si="2"/>
        <v>0</v>
      </c>
      <c r="AE169" s="160"/>
      <c r="AF169" s="20"/>
      <c r="AG169" s="21"/>
      <c r="AH169" s="162"/>
      <c r="AI169" s="91"/>
      <c r="AJ169" s="166"/>
      <c r="AK169" s="21"/>
      <c r="AL169" s="21"/>
      <c r="AM169" s="21"/>
      <c r="AN169" s="21"/>
      <c r="AO169" s="21"/>
      <c r="AP169" s="21"/>
      <c r="AQ169" s="21"/>
      <c r="AR169" s="22"/>
      <c r="AS169" s="23"/>
    </row>
    <row r="170" spans="1:45" x14ac:dyDescent="0.25">
      <c r="A170" s="65"/>
      <c r="B170" s="90"/>
      <c r="C170" s="131"/>
      <c r="D170" s="80"/>
      <c r="E170" s="143"/>
      <c r="F170" s="80"/>
      <c r="G170" s="79"/>
      <c r="H170" s="133"/>
      <c r="I170" s="145"/>
      <c r="J170" s="81"/>
      <c r="K170" s="147"/>
      <c r="L170" s="80"/>
      <c r="M170" s="149"/>
      <c r="N170" s="79"/>
      <c r="O170" s="79"/>
      <c r="P170" s="80"/>
      <c r="Q170" s="91"/>
      <c r="R170" s="21"/>
      <c r="S170" s="83"/>
      <c r="T170" s="84"/>
      <c r="U170" s="85"/>
      <c r="V170" s="91"/>
      <c r="W170" s="85"/>
      <c r="X170" s="85"/>
      <c r="Y170" s="79"/>
      <c r="Z170" s="79"/>
      <c r="AA170" s="85"/>
      <c r="AB170" s="157"/>
      <c r="AC170" s="157"/>
      <c r="AD170" s="85">
        <f t="shared" si="2"/>
        <v>0</v>
      </c>
      <c r="AE170" s="160"/>
      <c r="AF170" s="20"/>
      <c r="AG170" s="21"/>
      <c r="AH170" s="162"/>
      <c r="AI170" s="91"/>
      <c r="AJ170" s="166"/>
      <c r="AK170" s="21"/>
      <c r="AL170" s="21"/>
      <c r="AM170" s="21"/>
      <c r="AN170" s="21"/>
      <c r="AO170" s="21"/>
      <c r="AP170" s="21"/>
      <c r="AQ170" s="21"/>
      <c r="AR170" s="22"/>
      <c r="AS170" s="23"/>
    </row>
    <row r="171" spans="1:45" x14ac:dyDescent="0.25">
      <c r="A171" s="65"/>
      <c r="B171" s="90"/>
      <c r="C171" s="131"/>
      <c r="D171" s="80"/>
      <c r="E171" s="143"/>
      <c r="F171" s="80"/>
      <c r="G171" s="79"/>
      <c r="H171" s="133"/>
      <c r="I171" s="145"/>
      <c r="J171" s="81"/>
      <c r="K171" s="147"/>
      <c r="L171" s="80"/>
      <c r="M171" s="149"/>
      <c r="N171" s="79"/>
      <c r="O171" s="79"/>
      <c r="P171" s="80"/>
      <c r="Q171" s="91"/>
      <c r="R171" s="21"/>
      <c r="S171" s="83"/>
      <c r="T171" s="84"/>
      <c r="U171" s="85"/>
      <c r="V171" s="91"/>
      <c r="W171" s="85"/>
      <c r="X171" s="85"/>
      <c r="Y171" s="79"/>
      <c r="Z171" s="79"/>
      <c r="AA171" s="85"/>
      <c r="AB171" s="157"/>
      <c r="AC171" s="157"/>
      <c r="AD171" s="85">
        <f t="shared" si="2"/>
        <v>0</v>
      </c>
      <c r="AE171" s="160"/>
      <c r="AF171" s="20"/>
      <c r="AG171" s="21"/>
      <c r="AH171" s="162"/>
      <c r="AI171" s="91"/>
      <c r="AJ171" s="166"/>
      <c r="AK171" s="21"/>
      <c r="AL171" s="21"/>
      <c r="AM171" s="21"/>
      <c r="AN171" s="21"/>
      <c r="AO171" s="21"/>
      <c r="AP171" s="21"/>
      <c r="AQ171" s="21"/>
      <c r="AR171" s="22"/>
      <c r="AS171" s="23"/>
    </row>
    <row r="172" spans="1:45" x14ac:dyDescent="0.25">
      <c r="A172" s="65"/>
      <c r="B172" s="90"/>
      <c r="C172" s="131"/>
      <c r="D172" s="80"/>
      <c r="E172" s="143"/>
      <c r="F172" s="80"/>
      <c r="G172" s="79"/>
      <c r="H172" s="133"/>
      <c r="I172" s="145"/>
      <c r="J172" s="81"/>
      <c r="K172" s="147"/>
      <c r="L172" s="80"/>
      <c r="M172" s="149"/>
      <c r="N172" s="79"/>
      <c r="O172" s="79"/>
      <c r="P172" s="80"/>
      <c r="Q172" s="91"/>
      <c r="R172" s="21"/>
      <c r="S172" s="83"/>
      <c r="T172" s="84"/>
      <c r="U172" s="85"/>
      <c r="V172" s="91"/>
      <c r="W172" s="85"/>
      <c r="X172" s="85"/>
      <c r="Y172" s="79"/>
      <c r="Z172" s="79"/>
      <c r="AA172" s="85"/>
      <c r="AB172" s="157"/>
      <c r="AC172" s="157"/>
      <c r="AD172" s="85">
        <f t="shared" si="2"/>
        <v>0</v>
      </c>
      <c r="AE172" s="160"/>
      <c r="AF172" s="20"/>
      <c r="AG172" s="21"/>
      <c r="AH172" s="162"/>
      <c r="AI172" s="91"/>
      <c r="AJ172" s="166"/>
      <c r="AK172" s="21"/>
      <c r="AL172" s="21"/>
      <c r="AM172" s="21"/>
      <c r="AN172" s="21"/>
      <c r="AO172" s="21"/>
      <c r="AP172" s="21"/>
      <c r="AQ172" s="21"/>
      <c r="AR172" s="22"/>
      <c r="AS172" s="23"/>
    </row>
    <row r="173" spans="1:45" x14ac:dyDescent="0.25">
      <c r="A173" s="65"/>
      <c r="B173" s="90"/>
      <c r="C173" s="131"/>
      <c r="D173" s="80"/>
      <c r="E173" s="143"/>
      <c r="F173" s="80"/>
      <c r="G173" s="79"/>
      <c r="H173" s="133"/>
      <c r="I173" s="145"/>
      <c r="J173" s="81"/>
      <c r="K173" s="147"/>
      <c r="L173" s="80"/>
      <c r="M173" s="149"/>
      <c r="N173" s="79"/>
      <c r="O173" s="79"/>
      <c r="P173" s="80"/>
      <c r="Q173" s="91"/>
      <c r="R173" s="21"/>
      <c r="S173" s="83"/>
      <c r="T173" s="84"/>
      <c r="U173" s="85"/>
      <c r="V173" s="91"/>
      <c r="W173" s="85"/>
      <c r="X173" s="85"/>
      <c r="Y173" s="79"/>
      <c r="Z173" s="79"/>
      <c r="AA173" s="85"/>
      <c r="AB173" s="157"/>
      <c r="AC173" s="157"/>
      <c r="AD173" s="85">
        <f t="shared" si="2"/>
        <v>0</v>
      </c>
      <c r="AE173" s="160"/>
      <c r="AF173" s="20"/>
      <c r="AG173" s="21"/>
      <c r="AH173" s="162"/>
      <c r="AI173" s="91"/>
      <c r="AJ173" s="166"/>
      <c r="AK173" s="21"/>
      <c r="AL173" s="21"/>
      <c r="AM173" s="21"/>
      <c r="AN173" s="21"/>
      <c r="AO173" s="21"/>
      <c r="AP173" s="21"/>
      <c r="AQ173" s="21"/>
      <c r="AR173" s="22"/>
      <c r="AS173" s="23"/>
    </row>
    <row r="174" spans="1:45" x14ac:dyDescent="0.25">
      <c r="A174" s="65"/>
      <c r="B174" s="90"/>
      <c r="C174" s="131"/>
      <c r="D174" s="80"/>
      <c r="E174" s="143"/>
      <c r="F174" s="80"/>
      <c r="G174" s="79"/>
      <c r="H174" s="133"/>
      <c r="I174" s="145"/>
      <c r="J174" s="81"/>
      <c r="K174" s="147"/>
      <c r="L174" s="80"/>
      <c r="M174" s="149"/>
      <c r="N174" s="79"/>
      <c r="O174" s="79"/>
      <c r="P174" s="80"/>
      <c r="Q174" s="91"/>
      <c r="R174" s="21"/>
      <c r="S174" s="83"/>
      <c r="T174" s="84"/>
      <c r="U174" s="85"/>
      <c r="V174" s="91"/>
      <c r="W174" s="85"/>
      <c r="X174" s="85"/>
      <c r="Y174" s="79"/>
      <c r="Z174" s="79"/>
      <c r="AA174" s="85"/>
      <c r="AB174" s="157"/>
      <c r="AC174" s="157"/>
      <c r="AD174" s="85">
        <f t="shared" si="2"/>
        <v>0</v>
      </c>
      <c r="AE174" s="160"/>
      <c r="AF174" s="20"/>
      <c r="AG174" s="21"/>
      <c r="AH174" s="162"/>
      <c r="AI174" s="91"/>
      <c r="AJ174" s="166"/>
      <c r="AK174" s="21"/>
      <c r="AL174" s="21"/>
      <c r="AM174" s="21"/>
      <c r="AN174" s="21"/>
      <c r="AO174" s="21"/>
      <c r="AP174" s="21"/>
      <c r="AQ174" s="21"/>
      <c r="AR174" s="22"/>
      <c r="AS174" s="23"/>
    </row>
    <row r="175" spans="1:45" x14ac:dyDescent="0.25">
      <c r="A175" s="65"/>
      <c r="B175" s="90"/>
      <c r="C175" s="131"/>
      <c r="D175" s="80"/>
      <c r="E175" s="143"/>
      <c r="F175" s="80"/>
      <c r="G175" s="79"/>
      <c r="H175" s="133"/>
      <c r="I175" s="145"/>
      <c r="J175" s="81"/>
      <c r="K175" s="147"/>
      <c r="L175" s="80"/>
      <c r="M175" s="149"/>
      <c r="N175" s="79"/>
      <c r="O175" s="79"/>
      <c r="P175" s="80"/>
      <c r="Q175" s="91"/>
      <c r="R175" s="21"/>
      <c r="S175" s="83"/>
      <c r="T175" s="84"/>
      <c r="U175" s="85"/>
      <c r="V175" s="91"/>
      <c r="W175" s="85"/>
      <c r="X175" s="85"/>
      <c r="Y175" s="79"/>
      <c r="Z175" s="79"/>
      <c r="AA175" s="85"/>
      <c r="AB175" s="157"/>
      <c r="AC175" s="157"/>
      <c r="AD175" s="85">
        <f t="shared" si="2"/>
        <v>0</v>
      </c>
      <c r="AE175" s="160"/>
      <c r="AF175" s="20"/>
      <c r="AG175" s="21"/>
      <c r="AH175" s="162"/>
      <c r="AI175" s="91"/>
      <c r="AJ175" s="166"/>
      <c r="AK175" s="21"/>
      <c r="AL175" s="21"/>
      <c r="AM175" s="21"/>
      <c r="AN175" s="21"/>
      <c r="AO175" s="21"/>
      <c r="AP175" s="21"/>
      <c r="AQ175" s="21"/>
      <c r="AR175" s="22"/>
      <c r="AS175" s="23"/>
    </row>
    <row r="176" spans="1:45" x14ac:dyDescent="0.25">
      <c r="A176" s="65"/>
      <c r="B176" s="90"/>
      <c r="C176" s="131"/>
      <c r="D176" s="80"/>
      <c r="E176" s="143"/>
      <c r="F176" s="80"/>
      <c r="G176" s="79"/>
      <c r="H176" s="133"/>
      <c r="I176" s="145"/>
      <c r="J176" s="81"/>
      <c r="K176" s="147"/>
      <c r="L176" s="80"/>
      <c r="M176" s="149"/>
      <c r="N176" s="79"/>
      <c r="O176" s="79"/>
      <c r="P176" s="80"/>
      <c r="Q176" s="91"/>
      <c r="R176" s="21"/>
      <c r="S176" s="83"/>
      <c r="T176" s="84"/>
      <c r="U176" s="85"/>
      <c r="V176" s="91"/>
      <c r="W176" s="85"/>
      <c r="X176" s="85"/>
      <c r="Y176" s="79"/>
      <c r="Z176" s="79"/>
      <c r="AA176" s="85"/>
      <c r="AB176" s="157"/>
      <c r="AC176" s="157"/>
      <c r="AD176" s="85">
        <f t="shared" si="2"/>
        <v>0</v>
      </c>
      <c r="AE176" s="160"/>
      <c r="AF176" s="20"/>
      <c r="AG176" s="21"/>
      <c r="AH176" s="162"/>
      <c r="AI176" s="91"/>
      <c r="AJ176" s="166"/>
      <c r="AK176" s="21"/>
      <c r="AL176" s="21"/>
      <c r="AM176" s="21"/>
      <c r="AN176" s="21"/>
      <c r="AO176" s="21"/>
      <c r="AP176" s="21"/>
      <c r="AQ176" s="21"/>
      <c r="AR176" s="22"/>
      <c r="AS176" s="23"/>
    </row>
    <row r="177" spans="1:45" x14ac:dyDescent="0.25">
      <c r="A177" s="65"/>
      <c r="B177" s="90"/>
      <c r="C177" s="131"/>
      <c r="D177" s="80"/>
      <c r="E177" s="143"/>
      <c r="F177" s="80"/>
      <c r="G177" s="79"/>
      <c r="H177" s="133"/>
      <c r="I177" s="145"/>
      <c r="J177" s="81"/>
      <c r="K177" s="147"/>
      <c r="L177" s="80"/>
      <c r="M177" s="149"/>
      <c r="N177" s="79"/>
      <c r="O177" s="79"/>
      <c r="P177" s="80"/>
      <c r="Q177" s="91"/>
      <c r="R177" s="21"/>
      <c r="S177" s="83"/>
      <c r="T177" s="84"/>
      <c r="U177" s="85"/>
      <c r="V177" s="91"/>
      <c r="W177" s="85"/>
      <c r="X177" s="85"/>
      <c r="Y177" s="79"/>
      <c r="Z177" s="79"/>
      <c r="AA177" s="85"/>
      <c r="AB177" s="157"/>
      <c r="AC177" s="157"/>
      <c r="AD177" s="85">
        <f t="shared" si="2"/>
        <v>0</v>
      </c>
      <c r="AE177" s="160"/>
      <c r="AF177" s="20"/>
      <c r="AG177" s="21"/>
      <c r="AH177" s="162"/>
      <c r="AI177" s="91"/>
      <c r="AJ177" s="166"/>
      <c r="AK177" s="21"/>
      <c r="AL177" s="21"/>
      <c r="AM177" s="21"/>
      <c r="AN177" s="21"/>
      <c r="AO177" s="21"/>
      <c r="AP177" s="21"/>
      <c r="AQ177" s="21"/>
      <c r="AR177" s="22"/>
      <c r="AS177" s="23"/>
    </row>
    <row r="178" spans="1:45" x14ac:dyDescent="0.25">
      <c r="A178" s="65"/>
      <c r="B178" s="90"/>
      <c r="C178" s="131"/>
      <c r="D178" s="80"/>
      <c r="E178" s="143"/>
      <c r="F178" s="80"/>
      <c r="G178" s="79"/>
      <c r="H178" s="133"/>
      <c r="I178" s="145"/>
      <c r="J178" s="81"/>
      <c r="K178" s="147"/>
      <c r="L178" s="80"/>
      <c r="M178" s="149"/>
      <c r="N178" s="79"/>
      <c r="O178" s="79"/>
      <c r="P178" s="80"/>
      <c r="Q178" s="91"/>
      <c r="R178" s="21"/>
      <c r="S178" s="83"/>
      <c r="T178" s="84"/>
      <c r="U178" s="85"/>
      <c r="V178" s="91"/>
      <c r="W178" s="85"/>
      <c r="X178" s="85"/>
      <c r="Y178" s="79"/>
      <c r="Z178" s="79"/>
      <c r="AA178" s="85"/>
      <c r="AB178" s="157"/>
      <c r="AC178" s="157"/>
      <c r="AD178" s="85">
        <f t="shared" si="2"/>
        <v>0</v>
      </c>
      <c r="AE178" s="160"/>
      <c r="AF178" s="20"/>
      <c r="AG178" s="21"/>
      <c r="AH178" s="162"/>
      <c r="AI178" s="91"/>
      <c r="AJ178" s="166"/>
      <c r="AK178" s="21"/>
      <c r="AL178" s="21"/>
      <c r="AM178" s="21"/>
      <c r="AN178" s="21"/>
      <c r="AO178" s="21"/>
      <c r="AP178" s="21"/>
      <c r="AQ178" s="21"/>
      <c r="AR178" s="22"/>
      <c r="AS178" s="23"/>
    </row>
    <row r="179" spans="1:45" x14ac:dyDescent="0.25">
      <c r="A179" s="65"/>
      <c r="B179" s="90"/>
      <c r="C179" s="131"/>
      <c r="D179" s="80"/>
      <c r="E179" s="143"/>
      <c r="F179" s="80"/>
      <c r="G179" s="79"/>
      <c r="H179" s="133"/>
      <c r="I179" s="145"/>
      <c r="J179" s="81"/>
      <c r="K179" s="147"/>
      <c r="L179" s="80"/>
      <c r="M179" s="149"/>
      <c r="N179" s="79"/>
      <c r="O179" s="79"/>
      <c r="P179" s="80"/>
      <c r="Q179" s="91"/>
      <c r="R179" s="21"/>
      <c r="S179" s="83"/>
      <c r="T179" s="84"/>
      <c r="U179" s="85"/>
      <c r="V179" s="91"/>
      <c r="W179" s="85"/>
      <c r="X179" s="85"/>
      <c r="Y179" s="79"/>
      <c r="Z179" s="79"/>
      <c r="AA179" s="85"/>
      <c r="AB179" s="157"/>
      <c r="AC179" s="157"/>
      <c r="AD179" s="85">
        <f t="shared" si="2"/>
        <v>0</v>
      </c>
      <c r="AE179" s="160"/>
      <c r="AF179" s="20"/>
      <c r="AG179" s="21"/>
      <c r="AH179" s="162"/>
      <c r="AI179" s="91"/>
      <c r="AJ179" s="166"/>
      <c r="AK179" s="21"/>
      <c r="AL179" s="21"/>
      <c r="AM179" s="21"/>
      <c r="AN179" s="21"/>
      <c r="AO179" s="21"/>
      <c r="AP179" s="21"/>
      <c r="AQ179" s="21"/>
      <c r="AR179" s="22"/>
      <c r="AS179" s="23"/>
    </row>
    <row r="180" spans="1:45" x14ac:dyDescent="0.25">
      <c r="A180" s="65"/>
      <c r="B180" s="90"/>
      <c r="C180" s="131"/>
      <c r="D180" s="80"/>
      <c r="E180" s="143"/>
      <c r="F180" s="80"/>
      <c r="G180" s="79"/>
      <c r="H180" s="133"/>
      <c r="I180" s="145"/>
      <c r="J180" s="81"/>
      <c r="K180" s="147"/>
      <c r="L180" s="80"/>
      <c r="M180" s="149"/>
      <c r="N180" s="79"/>
      <c r="O180" s="79"/>
      <c r="P180" s="80"/>
      <c r="Q180" s="91"/>
      <c r="R180" s="21"/>
      <c r="S180" s="83"/>
      <c r="T180" s="84"/>
      <c r="U180" s="85"/>
      <c r="V180" s="91"/>
      <c r="W180" s="85"/>
      <c r="X180" s="85"/>
      <c r="Y180" s="79"/>
      <c r="Z180" s="79"/>
      <c r="AA180" s="85"/>
      <c r="AB180" s="157"/>
      <c r="AC180" s="157"/>
      <c r="AD180" s="85">
        <f t="shared" si="2"/>
        <v>0</v>
      </c>
      <c r="AE180" s="160"/>
      <c r="AF180" s="20"/>
      <c r="AG180" s="21"/>
      <c r="AH180" s="162"/>
      <c r="AI180" s="91"/>
      <c r="AJ180" s="166"/>
      <c r="AK180" s="21"/>
      <c r="AL180" s="21"/>
      <c r="AM180" s="21"/>
      <c r="AN180" s="21"/>
      <c r="AO180" s="21"/>
      <c r="AP180" s="21"/>
      <c r="AQ180" s="21"/>
      <c r="AR180" s="22"/>
      <c r="AS180" s="23"/>
    </row>
    <row r="181" spans="1:45" x14ac:dyDescent="0.25">
      <c r="A181" s="65"/>
      <c r="B181" s="90"/>
      <c r="C181" s="131"/>
      <c r="D181" s="80"/>
      <c r="E181" s="143"/>
      <c r="F181" s="80"/>
      <c r="G181" s="79"/>
      <c r="H181" s="133"/>
      <c r="I181" s="145"/>
      <c r="J181" s="81"/>
      <c r="K181" s="147"/>
      <c r="L181" s="80"/>
      <c r="M181" s="149"/>
      <c r="N181" s="79"/>
      <c r="O181" s="79"/>
      <c r="P181" s="80"/>
      <c r="Q181" s="91"/>
      <c r="R181" s="21"/>
      <c r="S181" s="83"/>
      <c r="T181" s="84"/>
      <c r="U181" s="85"/>
      <c r="V181" s="91"/>
      <c r="W181" s="85"/>
      <c r="X181" s="85"/>
      <c r="Y181" s="79"/>
      <c r="Z181" s="79"/>
      <c r="AA181" s="85"/>
      <c r="AB181" s="157"/>
      <c r="AC181" s="157"/>
      <c r="AD181" s="85">
        <f t="shared" si="2"/>
        <v>0</v>
      </c>
      <c r="AE181" s="160"/>
      <c r="AF181" s="20"/>
      <c r="AG181" s="21"/>
      <c r="AH181" s="162"/>
      <c r="AI181" s="91"/>
      <c r="AJ181" s="166"/>
      <c r="AK181" s="21"/>
      <c r="AL181" s="21"/>
      <c r="AM181" s="21"/>
      <c r="AN181" s="21"/>
      <c r="AO181" s="21"/>
      <c r="AP181" s="21"/>
      <c r="AQ181" s="21"/>
      <c r="AR181" s="22"/>
      <c r="AS181" s="23"/>
    </row>
    <row r="182" spans="1:45" x14ac:dyDescent="0.25">
      <c r="A182" s="65"/>
      <c r="B182" s="90"/>
      <c r="C182" s="131"/>
      <c r="D182" s="80"/>
      <c r="E182" s="143"/>
      <c r="F182" s="80"/>
      <c r="G182" s="79"/>
      <c r="H182" s="133"/>
      <c r="I182" s="145"/>
      <c r="J182" s="81"/>
      <c r="K182" s="147"/>
      <c r="L182" s="80"/>
      <c r="M182" s="149"/>
      <c r="N182" s="79"/>
      <c r="O182" s="79"/>
      <c r="P182" s="80"/>
      <c r="Q182" s="91"/>
      <c r="R182" s="21"/>
      <c r="S182" s="83"/>
      <c r="T182" s="84"/>
      <c r="U182" s="85"/>
      <c r="V182" s="91"/>
      <c r="W182" s="85"/>
      <c r="X182" s="85"/>
      <c r="Y182" s="79"/>
      <c r="Z182" s="79"/>
      <c r="AA182" s="85"/>
      <c r="AB182" s="157"/>
      <c r="AC182" s="157"/>
      <c r="AD182" s="85">
        <f t="shared" si="2"/>
        <v>0</v>
      </c>
      <c r="AE182" s="160"/>
      <c r="AF182" s="20"/>
      <c r="AG182" s="21"/>
      <c r="AH182" s="162"/>
      <c r="AI182" s="91"/>
      <c r="AJ182" s="166"/>
      <c r="AK182" s="21"/>
      <c r="AL182" s="21"/>
      <c r="AM182" s="21"/>
      <c r="AN182" s="21"/>
      <c r="AO182" s="21"/>
      <c r="AP182" s="21"/>
      <c r="AQ182" s="21"/>
      <c r="AR182" s="22"/>
      <c r="AS182" s="23"/>
    </row>
    <row r="183" spans="1:45" x14ac:dyDescent="0.25">
      <c r="A183" s="65"/>
      <c r="B183" s="90"/>
      <c r="C183" s="131"/>
      <c r="D183" s="80"/>
      <c r="E183" s="143"/>
      <c r="F183" s="80"/>
      <c r="G183" s="79"/>
      <c r="H183" s="133"/>
      <c r="I183" s="145"/>
      <c r="J183" s="81"/>
      <c r="K183" s="147"/>
      <c r="L183" s="80"/>
      <c r="M183" s="149"/>
      <c r="N183" s="79"/>
      <c r="O183" s="79"/>
      <c r="P183" s="80"/>
      <c r="Q183" s="91"/>
      <c r="R183" s="21"/>
      <c r="S183" s="83"/>
      <c r="T183" s="84"/>
      <c r="U183" s="85"/>
      <c r="V183" s="91"/>
      <c r="W183" s="85"/>
      <c r="X183" s="85"/>
      <c r="Y183" s="79"/>
      <c r="Z183" s="79"/>
      <c r="AA183" s="85"/>
      <c r="AB183" s="157"/>
      <c r="AC183" s="157"/>
      <c r="AD183" s="85">
        <f t="shared" si="2"/>
        <v>0</v>
      </c>
      <c r="AE183" s="160"/>
      <c r="AF183" s="20"/>
      <c r="AG183" s="21"/>
      <c r="AH183" s="162"/>
      <c r="AI183" s="91"/>
      <c r="AJ183" s="166"/>
      <c r="AK183" s="21"/>
      <c r="AL183" s="21"/>
      <c r="AM183" s="21"/>
      <c r="AN183" s="21"/>
      <c r="AO183" s="21"/>
      <c r="AP183" s="21"/>
      <c r="AQ183" s="21"/>
      <c r="AR183" s="22"/>
      <c r="AS183" s="23"/>
    </row>
    <row r="184" spans="1:45" x14ac:dyDescent="0.25">
      <c r="A184" s="65"/>
      <c r="B184" s="90"/>
      <c r="C184" s="131"/>
      <c r="D184" s="80"/>
      <c r="E184" s="143"/>
      <c r="F184" s="80"/>
      <c r="G184" s="79"/>
      <c r="H184" s="133"/>
      <c r="I184" s="145"/>
      <c r="J184" s="81"/>
      <c r="K184" s="147"/>
      <c r="L184" s="80"/>
      <c r="M184" s="149"/>
      <c r="N184" s="79"/>
      <c r="O184" s="79"/>
      <c r="P184" s="80"/>
      <c r="Q184" s="91"/>
      <c r="R184" s="21"/>
      <c r="S184" s="83"/>
      <c r="T184" s="84"/>
      <c r="U184" s="85"/>
      <c r="V184" s="91"/>
      <c r="W184" s="85"/>
      <c r="X184" s="85"/>
      <c r="Y184" s="79"/>
      <c r="Z184" s="79"/>
      <c r="AA184" s="85"/>
      <c r="AB184" s="157"/>
      <c r="AC184" s="157"/>
      <c r="AD184" s="85">
        <f t="shared" si="2"/>
        <v>0</v>
      </c>
      <c r="AE184" s="160"/>
      <c r="AF184" s="20"/>
      <c r="AG184" s="21"/>
      <c r="AH184" s="162"/>
      <c r="AI184" s="91"/>
      <c r="AJ184" s="166"/>
      <c r="AK184" s="21"/>
      <c r="AL184" s="21"/>
      <c r="AM184" s="21"/>
      <c r="AN184" s="21"/>
      <c r="AO184" s="21"/>
      <c r="AP184" s="21"/>
      <c r="AQ184" s="21"/>
      <c r="AR184" s="22"/>
      <c r="AS184" s="23"/>
    </row>
    <row r="185" spans="1:45" x14ac:dyDescent="0.25">
      <c r="A185" s="65"/>
      <c r="B185" s="90"/>
      <c r="C185" s="131"/>
      <c r="D185" s="80"/>
      <c r="E185" s="143"/>
      <c r="F185" s="80"/>
      <c r="G185" s="79"/>
      <c r="H185" s="133"/>
      <c r="I185" s="145"/>
      <c r="J185" s="81"/>
      <c r="K185" s="147"/>
      <c r="L185" s="80"/>
      <c r="M185" s="149"/>
      <c r="N185" s="79"/>
      <c r="O185" s="79"/>
      <c r="P185" s="80"/>
      <c r="Q185" s="91"/>
      <c r="R185" s="21"/>
      <c r="S185" s="83"/>
      <c r="T185" s="84"/>
      <c r="U185" s="85"/>
      <c r="V185" s="91"/>
      <c r="W185" s="85"/>
      <c r="X185" s="85"/>
      <c r="Y185" s="79"/>
      <c r="Z185" s="79"/>
      <c r="AA185" s="85"/>
      <c r="AB185" s="157"/>
      <c r="AC185" s="157"/>
      <c r="AD185" s="85">
        <f t="shared" si="2"/>
        <v>0</v>
      </c>
      <c r="AE185" s="160"/>
      <c r="AF185" s="20"/>
      <c r="AG185" s="21"/>
      <c r="AH185" s="162"/>
      <c r="AI185" s="91"/>
      <c r="AJ185" s="166"/>
      <c r="AK185" s="21"/>
      <c r="AL185" s="21"/>
      <c r="AM185" s="21"/>
      <c r="AN185" s="21"/>
      <c r="AO185" s="21"/>
      <c r="AP185" s="21"/>
      <c r="AQ185" s="21"/>
      <c r="AR185" s="22"/>
      <c r="AS185" s="23"/>
    </row>
    <row r="186" spans="1:45" x14ac:dyDescent="0.25">
      <c r="A186" s="65"/>
      <c r="B186" s="90"/>
      <c r="C186" s="131"/>
      <c r="D186" s="80"/>
      <c r="E186" s="143"/>
      <c r="F186" s="80"/>
      <c r="G186" s="79"/>
      <c r="H186" s="133"/>
      <c r="I186" s="145"/>
      <c r="J186" s="81"/>
      <c r="K186" s="147"/>
      <c r="L186" s="80"/>
      <c r="M186" s="149"/>
      <c r="N186" s="79"/>
      <c r="O186" s="79"/>
      <c r="P186" s="80"/>
      <c r="Q186" s="91"/>
      <c r="R186" s="21"/>
      <c r="S186" s="83"/>
      <c r="T186" s="84"/>
      <c r="U186" s="85"/>
      <c r="V186" s="91"/>
      <c r="W186" s="85"/>
      <c r="X186" s="85"/>
      <c r="Y186" s="79"/>
      <c r="Z186" s="79"/>
      <c r="AA186" s="85"/>
      <c r="AB186" s="157"/>
      <c r="AC186" s="157"/>
      <c r="AD186" s="85">
        <f t="shared" si="2"/>
        <v>0</v>
      </c>
      <c r="AE186" s="160"/>
      <c r="AF186" s="20"/>
      <c r="AG186" s="21"/>
      <c r="AH186" s="162"/>
      <c r="AI186" s="91"/>
      <c r="AJ186" s="166"/>
      <c r="AK186" s="21"/>
      <c r="AL186" s="21"/>
      <c r="AM186" s="21"/>
      <c r="AN186" s="21"/>
      <c r="AO186" s="21"/>
      <c r="AP186" s="21"/>
      <c r="AQ186" s="21"/>
      <c r="AR186" s="22"/>
      <c r="AS186" s="23"/>
    </row>
    <row r="187" spans="1:45" x14ac:dyDescent="0.25">
      <c r="A187" s="65"/>
      <c r="B187" s="90"/>
      <c r="C187" s="131"/>
      <c r="D187" s="80"/>
      <c r="E187" s="143"/>
      <c r="F187" s="80"/>
      <c r="G187" s="79"/>
      <c r="H187" s="133"/>
      <c r="I187" s="145"/>
      <c r="J187" s="81"/>
      <c r="K187" s="147"/>
      <c r="L187" s="80"/>
      <c r="M187" s="149"/>
      <c r="N187" s="79"/>
      <c r="O187" s="79"/>
      <c r="P187" s="80"/>
      <c r="Q187" s="91"/>
      <c r="R187" s="21"/>
      <c r="S187" s="83"/>
      <c r="T187" s="84"/>
      <c r="U187" s="85"/>
      <c r="V187" s="91"/>
      <c r="W187" s="85"/>
      <c r="X187" s="85"/>
      <c r="Y187" s="79"/>
      <c r="Z187" s="79"/>
      <c r="AA187" s="85"/>
      <c r="AB187" s="157"/>
      <c r="AC187" s="157"/>
      <c r="AD187" s="85">
        <f t="shared" si="2"/>
        <v>0</v>
      </c>
      <c r="AE187" s="160"/>
      <c r="AF187" s="20"/>
      <c r="AG187" s="21"/>
      <c r="AH187" s="162"/>
      <c r="AI187" s="91"/>
      <c r="AJ187" s="166"/>
      <c r="AK187" s="21"/>
      <c r="AL187" s="21"/>
      <c r="AM187" s="21"/>
      <c r="AN187" s="21"/>
      <c r="AO187" s="21"/>
      <c r="AP187" s="21"/>
      <c r="AQ187" s="21"/>
      <c r="AR187" s="22"/>
      <c r="AS187" s="23"/>
    </row>
    <row r="188" spans="1:45" x14ac:dyDescent="0.25">
      <c r="A188" s="65"/>
      <c r="B188" s="90"/>
      <c r="C188" s="131"/>
      <c r="D188" s="80"/>
      <c r="E188" s="143"/>
      <c r="F188" s="80"/>
      <c r="G188" s="79"/>
      <c r="H188" s="133"/>
      <c r="I188" s="145"/>
      <c r="J188" s="81"/>
      <c r="K188" s="147"/>
      <c r="L188" s="80"/>
      <c r="M188" s="149"/>
      <c r="N188" s="79"/>
      <c r="O188" s="79"/>
      <c r="P188" s="80"/>
      <c r="Q188" s="91"/>
      <c r="R188" s="21"/>
      <c r="S188" s="83"/>
      <c r="T188" s="84"/>
      <c r="U188" s="85"/>
      <c r="V188" s="91"/>
      <c r="W188" s="85"/>
      <c r="X188" s="85"/>
      <c r="Y188" s="79"/>
      <c r="Z188" s="79"/>
      <c r="AA188" s="85"/>
      <c r="AB188" s="157"/>
      <c r="AC188" s="157"/>
      <c r="AD188" s="85">
        <f t="shared" si="2"/>
        <v>0</v>
      </c>
      <c r="AE188" s="160"/>
      <c r="AF188" s="20"/>
      <c r="AG188" s="21"/>
      <c r="AH188" s="162"/>
      <c r="AI188" s="91"/>
      <c r="AJ188" s="166"/>
      <c r="AK188" s="21"/>
      <c r="AL188" s="21"/>
      <c r="AM188" s="21"/>
      <c r="AN188" s="21"/>
      <c r="AO188" s="21"/>
      <c r="AP188" s="21"/>
      <c r="AQ188" s="21"/>
      <c r="AR188" s="22"/>
      <c r="AS188" s="23"/>
    </row>
    <row r="189" spans="1:45" x14ac:dyDescent="0.25">
      <c r="A189" s="65"/>
      <c r="B189" s="90"/>
      <c r="C189" s="131"/>
      <c r="D189" s="80"/>
      <c r="E189" s="143"/>
      <c r="F189" s="80"/>
      <c r="G189" s="79"/>
      <c r="H189" s="133"/>
      <c r="I189" s="145"/>
      <c r="J189" s="81"/>
      <c r="K189" s="147"/>
      <c r="L189" s="80"/>
      <c r="M189" s="149"/>
      <c r="N189" s="79"/>
      <c r="O189" s="79"/>
      <c r="P189" s="80"/>
      <c r="Q189" s="91"/>
      <c r="R189" s="21"/>
      <c r="S189" s="83"/>
      <c r="T189" s="84"/>
      <c r="U189" s="85"/>
      <c r="V189" s="91"/>
      <c r="W189" s="85"/>
      <c r="X189" s="85"/>
      <c r="Y189" s="79"/>
      <c r="Z189" s="79"/>
      <c r="AA189" s="85"/>
      <c r="AB189" s="157"/>
      <c r="AC189" s="157"/>
      <c r="AD189" s="85">
        <f t="shared" si="2"/>
        <v>0</v>
      </c>
      <c r="AE189" s="160"/>
      <c r="AF189" s="20"/>
      <c r="AG189" s="21"/>
      <c r="AH189" s="162"/>
      <c r="AI189" s="91"/>
      <c r="AJ189" s="166"/>
      <c r="AK189" s="21"/>
      <c r="AL189" s="21"/>
      <c r="AM189" s="21"/>
      <c r="AN189" s="21"/>
      <c r="AO189" s="21"/>
      <c r="AP189" s="21"/>
      <c r="AQ189" s="21"/>
      <c r="AR189" s="22"/>
      <c r="AS189" s="23"/>
    </row>
    <row r="190" spans="1:45" x14ac:dyDescent="0.25">
      <c r="A190" s="65"/>
      <c r="B190" s="90"/>
      <c r="C190" s="131"/>
      <c r="D190" s="80"/>
      <c r="E190" s="143"/>
      <c r="F190" s="80"/>
      <c r="G190" s="79"/>
      <c r="H190" s="133"/>
      <c r="I190" s="145"/>
      <c r="J190" s="81"/>
      <c r="K190" s="147"/>
      <c r="L190" s="80"/>
      <c r="M190" s="149"/>
      <c r="N190" s="79"/>
      <c r="O190" s="79"/>
      <c r="P190" s="80"/>
      <c r="Q190" s="91"/>
      <c r="R190" s="21"/>
      <c r="S190" s="83"/>
      <c r="T190" s="84"/>
      <c r="U190" s="85"/>
      <c r="V190" s="91"/>
      <c r="W190" s="85"/>
      <c r="X190" s="85"/>
      <c r="Y190" s="79"/>
      <c r="Z190" s="79"/>
      <c r="AA190" s="85"/>
      <c r="AB190" s="157"/>
      <c r="AC190" s="157"/>
      <c r="AD190" s="85">
        <f t="shared" si="2"/>
        <v>0</v>
      </c>
      <c r="AE190" s="160"/>
      <c r="AF190" s="20"/>
      <c r="AG190" s="21"/>
      <c r="AH190" s="162"/>
      <c r="AI190" s="91"/>
      <c r="AJ190" s="166"/>
      <c r="AK190" s="21"/>
      <c r="AL190" s="21"/>
      <c r="AM190" s="21"/>
      <c r="AN190" s="21"/>
      <c r="AO190" s="21"/>
      <c r="AP190" s="21"/>
      <c r="AQ190" s="21"/>
      <c r="AR190" s="22"/>
      <c r="AS190" s="23"/>
    </row>
    <row r="191" spans="1:45" x14ac:dyDescent="0.25">
      <c r="A191" s="65"/>
      <c r="B191" s="90"/>
      <c r="C191" s="131"/>
      <c r="D191" s="80"/>
      <c r="E191" s="143"/>
      <c r="F191" s="80"/>
      <c r="G191" s="79"/>
      <c r="H191" s="133"/>
      <c r="I191" s="145"/>
      <c r="J191" s="81"/>
      <c r="K191" s="147"/>
      <c r="L191" s="80"/>
      <c r="M191" s="149"/>
      <c r="N191" s="79"/>
      <c r="O191" s="79"/>
      <c r="P191" s="80"/>
      <c r="Q191" s="91"/>
      <c r="R191" s="21"/>
      <c r="S191" s="83"/>
      <c r="T191" s="84"/>
      <c r="U191" s="85"/>
      <c r="V191" s="91"/>
      <c r="W191" s="85"/>
      <c r="X191" s="85"/>
      <c r="Y191" s="79"/>
      <c r="Z191" s="79"/>
      <c r="AA191" s="85"/>
      <c r="AB191" s="157"/>
      <c r="AC191" s="157"/>
      <c r="AD191" s="85">
        <f t="shared" si="2"/>
        <v>0</v>
      </c>
      <c r="AE191" s="160"/>
      <c r="AF191" s="20"/>
      <c r="AG191" s="21"/>
      <c r="AH191" s="162"/>
      <c r="AI191" s="91"/>
      <c r="AJ191" s="166"/>
      <c r="AK191" s="21"/>
      <c r="AL191" s="21"/>
      <c r="AM191" s="21"/>
      <c r="AN191" s="21"/>
      <c r="AO191" s="21"/>
      <c r="AP191" s="21"/>
      <c r="AQ191" s="21"/>
      <c r="AR191" s="22"/>
      <c r="AS191" s="23"/>
    </row>
    <row r="192" spans="1:45" x14ac:dyDescent="0.25">
      <c r="A192" s="65"/>
      <c r="B192" s="90"/>
      <c r="C192" s="131"/>
      <c r="D192" s="80"/>
      <c r="E192" s="143"/>
      <c r="F192" s="80"/>
      <c r="G192" s="79"/>
      <c r="H192" s="133"/>
      <c r="I192" s="145"/>
      <c r="J192" s="81"/>
      <c r="K192" s="147"/>
      <c r="L192" s="80"/>
      <c r="M192" s="149"/>
      <c r="N192" s="79"/>
      <c r="O192" s="79"/>
      <c r="P192" s="80"/>
      <c r="Q192" s="91"/>
      <c r="R192" s="21"/>
      <c r="S192" s="83"/>
      <c r="T192" s="84"/>
      <c r="U192" s="85"/>
      <c r="V192" s="91"/>
      <c r="W192" s="85"/>
      <c r="X192" s="85"/>
      <c r="Y192" s="79"/>
      <c r="Z192" s="79"/>
      <c r="AA192" s="85"/>
      <c r="AB192" s="157"/>
      <c r="AC192" s="157"/>
      <c r="AD192" s="85">
        <f t="shared" si="2"/>
        <v>0</v>
      </c>
      <c r="AE192" s="160"/>
      <c r="AF192" s="20"/>
      <c r="AG192" s="21"/>
      <c r="AH192" s="162"/>
      <c r="AI192" s="91"/>
      <c r="AJ192" s="166"/>
      <c r="AK192" s="21"/>
      <c r="AL192" s="21"/>
      <c r="AM192" s="21"/>
      <c r="AN192" s="21"/>
      <c r="AO192" s="21"/>
      <c r="AP192" s="21"/>
      <c r="AQ192" s="21"/>
      <c r="AR192" s="22"/>
      <c r="AS192" s="23"/>
    </row>
    <row r="193" spans="1:45" x14ac:dyDescent="0.25">
      <c r="A193" s="65"/>
      <c r="B193" s="90"/>
      <c r="C193" s="131"/>
      <c r="D193" s="80"/>
      <c r="E193" s="143"/>
      <c r="F193" s="80"/>
      <c r="G193" s="79"/>
      <c r="H193" s="133"/>
      <c r="I193" s="145"/>
      <c r="J193" s="81"/>
      <c r="K193" s="147"/>
      <c r="L193" s="80"/>
      <c r="M193" s="149"/>
      <c r="N193" s="79"/>
      <c r="O193" s="79"/>
      <c r="P193" s="80"/>
      <c r="Q193" s="91"/>
      <c r="R193" s="21"/>
      <c r="S193" s="83"/>
      <c r="T193" s="84"/>
      <c r="U193" s="85"/>
      <c r="V193" s="91"/>
      <c r="W193" s="85"/>
      <c r="X193" s="85"/>
      <c r="Y193" s="79"/>
      <c r="Z193" s="79"/>
      <c r="AA193" s="85"/>
      <c r="AB193" s="157"/>
      <c r="AC193" s="157"/>
      <c r="AD193" s="85">
        <f t="shared" si="2"/>
        <v>0</v>
      </c>
      <c r="AE193" s="160"/>
      <c r="AF193" s="20"/>
      <c r="AG193" s="21"/>
      <c r="AH193" s="162"/>
      <c r="AI193" s="91"/>
      <c r="AJ193" s="166"/>
      <c r="AK193" s="21"/>
      <c r="AL193" s="21"/>
      <c r="AM193" s="21"/>
      <c r="AN193" s="21"/>
      <c r="AO193" s="21"/>
      <c r="AP193" s="21"/>
      <c r="AQ193" s="21"/>
      <c r="AR193" s="22"/>
      <c r="AS193" s="23"/>
    </row>
    <row r="194" spans="1:45" x14ac:dyDescent="0.25">
      <c r="A194" s="65"/>
      <c r="B194" s="90"/>
      <c r="C194" s="131"/>
      <c r="D194" s="80"/>
      <c r="E194" s="143"/>
      <c r="F194" s="80"/>
      <c r="G194" s="79"/>
      <c r="H194" s="133"/>
      <c r="I194" s="145"/>
      <c r="J194" s="81"/>
      <c r="K194" s="147"/>
      <c r="L194" s="80"/>
      <c r="M194" s="149"/>
      <c r="N194" s="79"/>
      <c r="O194" s="79"/>
      <c r="P194" s="80"/>
      <c r="Q194" s="91"/>
      <c r="R194" s="21"/>
      <c r="S194" s="83"/>
      <c r="T194" s="84"/>
      <c r="U194" s="85"/>
      <c r="V194" s="91"/>
      <c r="W194" s="85"/>
      <c r="X194" s="85"/>
      <c r="Y194" s="79"/>
      <c r="Z194" s="79"/>
      <c r="AA194" s="85"/>
      <c r="AB194" s="157"/>
      <c r="AC194" s="157"/>
      <c r="AD194" s="85">
        <f t="shared" si="2"/>
        <v>0</v>
      </c>
      <c r="AE194" s="160"/>
      <c r="AF194" s="20"/>
      <c r="AG194" s="21"/>
      <c r="AH194" s="162"/>
      <c r="AI194" s="91"/>
      <c r="AJ194" s="166"/>
      <c r="AK194" s="21"/>
      <c r="AL194" s="21"/>
      <c r="AM194" s="21"/>
      <c r="AN194" s="21"/>
      <c r="AO194" s="21"/>
      <c r="AP194" s="21"/>
      <c r="AQ194" s="21"/>
      <c r="AR194" s="22"/>
      <c r="AS194" s="23"/>
    </row>
    <row r="195" spans="1:45" x14ac:dyDescent="0.25">
      <c r="A195" s="65"/>
      <c r="B195" s="90"/>
      <c r="C195" s="131"/>
      <c r="D195" s="80"/>
      <c r="E195" s="143"/>
      <c r="F195" s="80"/>
      <c r="G195" s="79"/>
      <c r="H195" s="133"/>
      <c r="I195" s="145"/>
      <c r="J195" s="81"/>
      <c r="K195" s="147"/>
      <c r="L195" s="80"/>
      <c r="M195" s="149"/>
      <c r="N195" s="79"/>
      <c r="O195" s="79"/>
      <c r="P195" s="80"/>
      <c r="Q195" s="91"/>
      <c r="R195" s="21"/>
      <c r="S195" s="83"/>
      <c r="T195" s="84"/>
      <c r="U195" s="85"/>
      <c r="V195" s="91"/>
      <c r="W195" s="85"/>
      <c r="X195" s="85"/>
      <c r="Y195" s="79"/>
      <c r="Z195" s="79"/>
      <c r="AA195" s="85"/>
      <c r="AB195" s="157"/>
      <c r="AC195" s="157"/>
      <c r="AD195" s="85">
        <f t="shared" si="2"/>
        <v>0</v>
      </c>
      <c r="AE195" s="160"/>
      <c r="AF195" s="20"/>
      <c r="AG195" s="21"/>
      <c r="AH195" s="162"/>
      <c r="AI195" s="91"/>
      <c r="AJ195" s="166"/>
      <c r="AK195" s="21"/>
      <c r="AL195" s="21"/>
      <c r="AM195" s="21"/>
      <c r="AN195" s="21"/>
      <c r="AO195" s="21"/>
      <c r="AP195" s="21"/>
      <c r="AQ195" s="21"/>
      <c r="AR195" s="22"/>
      <c r="AS195" s="23"/>
    </row>
    <row r="196" spans="1:45" x14ac:dyDescent="0.25">
      <c r="A196" s="65"/>
      <c r="B196" s="90"/>
      <c r="C196" s="131"/>
      <c r="D196" s="80"/>
      <c r="E196" s="143"/>
      <c r="F196" s="80"/>
      <c r="G196" s="79"/>
      <c r="H196" s="133"/>
      <c r="I196" s="145"/>
      <c r="J196" s="81"/>
      <c r="K196" s="147"/>
      <c r="L196" s="80"/>
      <c r="M196" s="149"/>
      <c r="N196" s="79"/>
      <c r="O196" s="79"/>
      <c r="P196" s="80"/>
      <c r="Q196" s="91"/>
      <c r="R196" s="21"/>
      <c r="S196" s="83"/>
      <c r="T196" s="84"/>
      <c r="U196" s="85"/>
      <c r="V196" s="91"/>
      <c r="W196" s="85"/>
      <c r="X196" s="85"/>
      <c r="Y196" s="79"/>
      <c r="Z196" s="79"/>
      <c r="AA196" s="85"/>
      <c r="AB196" s="157"/>
      <c r="AC196" s="157"/>
      <c r="AD196" s="85">
        <f t="shared" si="2"/>
        <v>0</v>
      </c>
      <c r="AE196" s="160"/>
      <c r="AF196" s="20"/>
      <c r="AG196" s="21"/>
      <c r="AH196" s="162"/>
      <c r="AI196" s="91"/>
      <c r="AJ196" s="166"/>
      <c r="AK196" s="21"/>
      <c r="AL196" s="21"/>
      <c r="AM196" s="21"/>
      <c r="AN196" s="21"/>
      <c r="AO196" s="21"/>
      <c r="AP196" s="21"/>
      <c r="AQ196" s="21"/>
      <c r="AR196" s="22"/>
      <c r="AS196" s="23"/>
    </row>
    <row r="197" spans="1:45" x14ac:dyDescent="0.25">
      <c r="A197" s="65"/>
      <c r="B197" s="90"/>
      <c r="C197" s="131"/>
      <c r="D197" s="80"/>
      <c r="E197" s="143"/>
      <c r="F197" s="80"/>
      <c r="G197" s="79"/>
      <c r="H197" s="133"/>
      <c r="I197" s="145"/>
      <c r="J197" s="81"/>
      <c r="K197" s="147"/>
      <c r="L197" s="80"/>
      <c r="M197" s="149"/>
      <c r="N197" s="79"/>
      <c r="O197" s="79"/>
      <c r="P197" s="80"/>
      <c r="Q197" s="91"/>
      <c r="R197" s="21"/>
      <c r="S197" s="83"/>
      <c r="T197" s="84"/>
      <c r="U197" s="85"/>
      <c r="V197" s="91"/>
      <c r="W197" s="85"/>
      <c r="X197" s="85"/>
      <c r="Y197" s="79"/>
      <c r="Z197" s="79"/>
      <c r="AA197" s="85"/>
      <c r="AB197" s="157"/>
      <c r="AC197" s="157"/>
      <c r="AD197" s="85">
        <f t="shared" si="2"/>
        <v>0</v>
      </c>
      <c r="AE197" s="160"/>
      <c r="AF197" s="20"/>
      <c r="AG197" s="21"/>
      <c r="AH197" s="162"/>
      <c r="AI197" s="91"/>
      <c r="AJ197" s="166"/>
      <c r="AK197" s="21"/>
      <c r="AL197" s="21"/>
      <c r="AM197" s="21"/>
      <c r="AN197" s="21"/>
      <c r="AO197" s="21"/>
      <c r="AP197" s="21"/>
      <c r="AQ197" s="21"/>
      <c r="AR197" s="22"/>
      <c r="AS197" s="23"/>
    </row>
    <row r="198" spans="1:45" x14ac:dyDescent="0.25">
      <c r="A198" s="65"/>
      <c r="B198" s="90"/>
      <c r="C198" s="131"/>
      <c r="D198" s="80"/>
      <c r="E198" s="143"/>
      <c r="F198" s="80"/>
      <c r="G198" s="79"/>
      <c r="H198" s="133"/>
      <c r="I198" s="145"/>
      <c r="J198" s="81"/>
      <c r="K198" s="147"/>
      <c r="L198" s="80"/>
      <c r="M198" s="149"/>
      <c r="N198" s="79"/>
      <c r="O198" s="79"/>
      <c r="P198" s="80"/>
      <c r="Q198" s="91"/>
      <c r="R198" s="21"/>
      <c r="S198" s="83"/>
      <c r="T198" s="84"/>
      <c r="U198" s="85"/>
      <c r="V198" s="91"/>
      <c r="W198" s="85"/>
      <c r="X198" s="85"/>
      <c r="Y198" s="79"/>
      <c r="Z198" s="79"/>
      <c r="AA198" s="85"/>
      <c r="AB198" s="157"/>
      <c r="AC198" s="157"/>
      <c r="AD198" s="85">
        <f t="shared" si="2"/>
        <v>0</v>
      </c>
      <c r="AE198" s="160"/>
      <c r="AF198" s="20"/>
      <c r="AG198" s="21"/>
      <c r="AH198" s="162"/>
      <c r="AI198" s="91"/>
      <c r="AJ198" s="166"/>
      <c r="AK198" s="21"/>
      <c r="AL198" s="21"/>
      <c r="AM198" s="21"/>
      <c r="AN198" s="21"/>
      <c r="AO198" s="21"/>
      <c r="AP198" s="21"/>
      <c r="AQ198" s="21"/>
      <c r="AR198" s="22"/>
      <c r="AS198" s="23"/>
    </row>
    <row r="199" spans="1:45" x14ac:dyDescent="0.25">
      <c r="A199" s="65"/>
      <c r="B199" s="90"/>
      <c r="C199" s="131"/>
      <c r="D199" s="80"/>
      <c r="E199" s="143"/>
      <c r="F199" s="80"/>
      <c r="G199" s="79"/>
      <c r="H199" s="133"/>
      <c r="I199" s="145"/>
      <c r="J199" s="81"/>
      <c r="K199" s="147"/>
      <c r="L199" s="80"/>
      <c r="M199" s="149"/>
      <c r="N199" s="79"/>
      <c r="O199" s="79"/>
      <c r="P199" s="80"/>
      <c r="Q199" s="91"/>
      <c r="R199" s="21"/>
      <c r="S199" s="83"/>
      <c r="T199" s="84"/>
      <c r="U199" s="85"/>
      <c r="V199" s="91"/>
      <c r="W199" s="85"/>
      <c r="X199" s="85"/>
      <c r="Y199" s="79"/>
      <c r="Z199" s="79"/>
      <c r="AA199" s="85"/>
      <c r="AB199" s="157"/>
      <c r="AC199" s="157"/>
      <c r="AD199" s="85">
        <f t="shared" si="2"/>
        <v>0</v>
      </c>
      <c r="AE199" s="160"/>
      <c r="AF199" s="20"/>
      <c r="AG199" s="21"/>
      <c r="AH199" s="162"/>
      <c r="AI199" s="91"/>
      <c r="AJ199" s="166"/>
      <c r="AK199" s="21"/>
      <c r="AL199" s="21"/>
      <c r="AM199" s="21"/>
      <c r="AN199" s="21"/>
      <c r="AO199" s="21"/>
      <c r="AP199" s="21"/>
      <c r="AQ199" s="21"/>
      <c r="AR199" s="22"/>
      <c r="AS199" s="23"/>
    </row>
    <row r="200" spans="1:45" x14ac:dyDescent="0.25">
      <c r="A200" s="65"/>
      <c r="B200" s="90"/>
      <c r="C200" s="131"/>
      <c r="D200" s="80"/>
      <c r="E200" s="143"/>
      <c r="F200" s="80"/>
      <c r="G200" s="79"/>
      <c r="H200" s="133"/>
      <c r="I200" s="145"/>
      <c r="J200" s="81"/>
      <c r="K200" s="147"/>
      <c r="L200" s="80"/>
      <c r="M200" s="149"/>
      <c r="N200" s="79"/>
      <c r="O200" s="79"/>
      <c r="P200" s="80"/>
      <c r="Q200" s="91"/>
      <c r="R200" s="21"/>
      <c r="S200" s="83"/>
      <c r="T200" s="84"/>
      <c r="U200" s="85"/>
      <c r="V200" s="91"/>
      <c r="W200" s="85"/>
      <c r="X200" s="85"/>
      <c r="Y200" s="79"/>
      <c r="Z200" s="79"/>
      <c r="AA200" s="85"/>
      <c r="AB200" s="157"/>
      <c r="AC200" s="157"/>
      <c r="AD200" s="85">
        <f t="shared" si="2"/>
        <v>0</v>
      </c>
      <c r="AE200" s="160"/>
      <c r="AF200" s="20"/>
      <c r="AG200" s="21"/>
      <c r="AH200" s="162"/>
      <c r="AI200" s="91"/>
      <c r="AJ200" s="166"/>
      <c r="AK200" s="21"/>
      <c r="AL200" s="21"/>
      <c r="AM200" s="21"/>
      <c r="AN200" s="21"/>
      <c r="AO200" s="21"/>
      <c r="AP200" s="21"/>
      <c r="AQ200" s="21"/>
      <c r="AR200" s="22"/>
      <c r="AS200" s="23"/>
    </row>
    <row r="201" spans="1:45" x14ac:dyDescent="0.25">
      <c r="A201" s="65"/>
      <c r="B201" s="90"/>
      <c r="C201" s="131"/>
      <c r="D201" s="80"/>
      <c r="E201" s="143"/>
      <c r="F201" s="80"/>
      <c r="G201" s="79"/>
      <c r="H201" s="133"/>
      <c r="I201" s="145"/>
      <c r="J201" s="81"/>
      <c r="K201" s="147"/>
      <c r="L201" s="80"/>
      <c r="M201" s="149"/>
      <c r="N201" s="79"/>
      <c r="O201" s="79"/>
      <c r="P201" s="80"/>
      <c r="Q201" s="91"/>
      <c r="R201" s="21"/>
      <c r="S201" s="83"/>
      <c r="T201" s="84"/>
      <c r="U201" s="85"/>
      <c r="V201" s="91"/>
      <c r="W201" s="85"/>
      <c r="X201" s="85"/>
      <c r="Y201" s="79"/>
      <c r="Z201" s="79"/>
      <c r="AA201" s="85"/>
      <c r="AB201" s="157"/>
      <c r="AC201" s="157"/>
      <c r="AD201" s="85">
        <f t="shared" ref="AD201:AD264" si="3">AB201*AC201</f>
        <v>0</v>
      </c>
      <c r="AE201" s="160"/>
      <c r="AF201" s="20"/>
      <c r="AG201" s="21"/>
      <c r="AH201" s="162"/>
      <c r="AI201" s="91"/>
      <c r="AJ201" s="166"/>
      <c r="AK201" s="21"/>
      <c r="AL201" s="21"/>
      <c r="AM201" s="21"/>
      <c r="AN201" s="21"/>
      <c r="AO201" s="21"/>
      <c r="AP201" s="21"/>
      <c r="AQ201" s="21"/>
      <c r="AR201" s="22"/>
      <c r="AS201" s="23"/>
    </row>
    <row r="202" spans="1:45" x14ac:dyDescent="0.25">
      <c r="A202" s="65"/>
      <c r="B202" s="90"/>
      <c r="C202" s="131"/>
      <c r="D202" s="80"/>
      <c r="E202" s="143"/>
      <c r="F202" s="80"/>
      <c r="G202" s="79"/>
      <c r="H202" s="133"/>
      <c r="I202" s="145"/>
      <c r="J202" s="81"/>
      <c r="K202" s="147"/>
      <c r="L202" s="80"/>
      <c r="M202" s="149"/>
      <c r="N202" s="79"/>
      <c r="O202" s="79"/>
      <c r="P202" s="80"/>
      <c r="Q202" s="91"/>
      <c r="R202" s="21"/>
      <c r="S202" s="83"/>
      <c r="T202" s="84"/>
      <c r="U202" s="85"/>
      <c r="V202" s="91"/>
      <c r="W202" s="85"/>
      <c r="X202" s="85"/>
      <c r="Y202" s="79"/>
      <c r="Z202" s="79"/>
      <c r="AA202" s="85"/>
      <c r="AB202" s="157"/>
      <c r="AC202" s="157"/>
      <c r="AD202" s="85">
        <f t="shared" si="3"/>
        <v>0</v>
      </c>
      <c r="AE202" s="160"/>
      <c r="AF202" s="20"/>
      <c r="AG202" s="21"/>
      <c r="AH202" s="162"/>
      <c r="AI202" s="91"/>
      <c r="AJ202" s="166"/>
      <c r="AK202" s="21"/>
      <c r="AL202" s="21"/>
      <c r="AM202" s="21"/>
      <c r="AN202" s="21"/>
      <c r="AO202" s="21"/>
      <c r="AP202" s="21"/>
      <c r="AQ202" s="21"/>
      <c r="AR202" s="22"/>
      <c r="AS202" s="23"/>
    </row>
    <row r="203" spans="1:45" x14ac:dyDescent="0.25">
      <c r="A203" s="65"/>
      <c r="B203" s="90"/>
      <c r="C203" s="131"/>
      <c r="D203" s="80"/>
      <c r="E203" s="143"/>
      <c r="F203" s="80"/>
      <c r="G203" s="79"/>
      <c r="H203" s="133"/>
      <c r="I203" s="145"/>
      <c r="J203" s="81"/>
      <c r="K203" s="147"/>
      <c r="L203" s="80"/>
      <c r="M203" s="149"/>
      <c r="N203" s="79"/>
      <c r="O203" s="79"/>
      <c r="P203" s="80"/>
      <c r="Q203" s="91"/>
      <c r="R203" s="21"/>
      <c r="S203" s="83"/>
      <c r="T203" s="84"/>
      <c r="U203" s="85"/>
      <c r="V203" s="91"/>
      <c r="W203" s="85"/>
      <c r="X203" s="85"/>
      <c r="Y203" s="79"/>
      <c r="Z203" s="79"/>
      <c r="AA203" s="85"/>
      <c r="AB203" s="157"/>
      <c r="AC203" s="157"/>
      <c r="AD203" s="85">
        <f t="shared" si="3"/>
        <v>0</v>
      </c>
      <c r="AE203" s="160"/>
      <c r="AF203" s="20"/>
      <c r="AG203" s="21"/>
      <c r="AH203" s="162"/>
      <c r="AI203" s="91"/>
      <c r="AJ203" s="166"/>
      <c r="AK203" s="21"/>
      <c r="AL203" s="21"/>
      <c r="AM203" s="21"/>
      <c r="AN203" s="21"/>
      <c r="AO203" s="21"/>
      <c r="AP203" s="21"/>
      <c r="AQ203" s="21"/>
      <c r="AR203" s="22"/>
      <c r="AS203" s="23"/>
    </row>
    <row r="204" spans="1:45" x14ac:dyDescent="0.25">
      <c r="A204" s="65"/>
      <c r="B204" s="90"/>
      <c r="C204" s="131"/>
      <c r="D204" s="80"/>
      <c r="E204" s="143"/>
      <c r="F204" s="80"/>
      <c r="G204" s="79"/>
      <c r="H204" s="133"/>
      <c r="I204" s="145"/>
      <c r="J204" s="81"/>
      <c r="K204" s="147"/>
      <c r="L204" s="80"/>
      <c r="M204" s="149"/>
      <c r="N204" s="79"/>
      <c r="O204" s="79"/>
      <c r="P204" s="80"/>
      <c r="Q204" s="91"/>
      <c r="R204" s="21"/>
      <c r="S204" s="83"/>
      <c r="T204" s="84"/>
      <c r="U204" s="85"/>
      <c r="V204" s="91"/>
      <c r="W204" s="85"/>
      <c r="X204" s="85"/>
      <c r="Y204" s="79"/>
      <c r="Z204" s="79"/>
      <c r="AA204" s="85"/>
      <c r="AB204" s="157"/>
      <c r="AC204" s="157"/>
      <c r="AD204" s="85">
        <f t="shared" si="3"/>
        <v>0</v>
      </c>
      <c r="AE204" s="160"/>
      <c r="AF204" s="20"/>
      <c r="AG204" s="21"/>
      <c r="AH204" s="162"/>
      <c r="AI204" s="91"/>
      <c r="AJ204" s="166"/>
      <c r="AK204" s="21"/>
      <c r="AL204" s="21"/>
      <c r="AM204" s="21"/>
      <c r="AN204" s="21"/>
      <c r="AO204" s="21"/>
      <c r="AP204" s="21"/>
      <c r="AQ204" s="21"/>
      <c r="AR204" s="22"/>
      <c r="AS204" s="23"/>
    </row>
    <row r="205" spans="1:45" x14ac:dyDescent="0.25">
      <c r="A205" s="65"/>
      <c r="B205" s="90"/>
      <c r="C205" s="131"/>
      <c r="D205" s="80"/>
      <c r="E205" s="143"/>
      <c r="F205" s="80"/>
      <c r="G205" s="79"/>
      <c r="H205" s="133"/>
      <c r="I205" s="145"/>
      <c r="J205" s="81"/>
      <c r="K205" s="147"/>
      <c r="L205" s="80"/>
      <c r="M205" s="149"/>
      <c r="N205" s="79"/>
      <c r="O205" s="79"/>
      <c r="P205" s="80"/>
      <c r="Q205" s="91"/>
      <c r="R205" s="21"/>
      <c r="S205" s="83"/>
      <c r="T205" s="84"/>
      <c r="U205" s="85"/>
      <c r="V205" s="91"/>
      <c r="W205" s="85"/>
      <c r="X205" s="85"/>
      <c r="Y205" s="79"/>
      <c r="Z205" s="79"/>
      <c r="AA205" s="85"/>
      <c r="AB205" s="157"/>
      <c r="AC205" s="157"/>
      <c r="AD205" s="85">
        <f t="shared" si="3"/>
        <v>0</v>
      </c>
      <c r="AE205" s="160"/>
      <c r="AF205" s="20"/>
      <c r="AG205" s="21"/>
      <c r="AH205" s="162"/>
      <c r="AI205" s="91"/>
      <c r="AJ205" s="166"/>
      <c r="AK205" s="21"/>
      <c r="AL205" s="21"/>
      <c r="AM205" s="21"/>
      <c r="AN205" s="21"/>
      <c r="AO205" s="21"/>
      <c r="AP205" s="21"/>
      <c r="AQ205" s="21"/>
      <c r="AR205" s="22"/>
      <c r="AS205" s="23"/>
    </row>
    <row r="206" spans="1:45" x14ac:dyDescent="0.25">
      <c r="A206" s="65"/>
      <c r="B206" s="90"/>
      <c r="C206" s="131"/>
      <c r="D206" s="80"/>
      <c r="E206" s="143"/>
      <c r="F206" s="80"/>
      <c r="G206" s="79"/>
      <c r="H206" s="133"/>
      <c r="I206" s="145"/>
      <c r="J206" s="81"/>
      <c r="K206" s="147"/>
      <c r="L206" s="80"/>
      <c r="M206" s="149"/>
      <c r="N206" s="79"/>
      <c r="O206" s="79"/>
      <c r="P206" s="80"/>
      <c r="Q206" s="91"/>
      <c r="R206" s="21"/>
      <c r="S206" s="83"/>
      <c r="T206" s="84"/>
      <c r="U206" s="85"/>
      <c r="V206" s="91"/>
      <c r="W206" s="85"/>
      <c r="X206" s="85"/>
      <c r="Y206" s="79"/>
      <c r="Z206" s="79"/>
      <c r="AA206" s="85"/>
      <c r="AB206" s="157"/>
      <c r="AC206" s="157"/>
      <c r="AD206" s="85">
        <f t="shared" si="3"/>
        <v>0</v>
      </c>
      <c r="AE206" s="160"/>
      <c r="AF206" s="20"/>
      <c r="AG206" s="21"/>
      <c r="AH206" s="162"/>
      <c r="AI206" s="91"/>
      <c r="AJ206" s="166"/>
      <c r="AK206" s="21"/>
      <c r="AL206" s="21"/>
      <c r="AM206" s="21"/>
      <c r="AN206" s="21"/>
      <c r="AO206" s="21"/>
      <c r="AP206" s="21"/>
      <c r="AQ206" s="21"/>
      <c r="AR206" s="22"/>
      <c r="AS206" s="23"/>
    </row>
    <row r="207" spans="1:45" x14ac:dyDescent="0.25">
      <c r="A207" s="65"/>
      <c r="B207" s="90"/>
      <c r="C207" s="131"/>
      <c r="D207" s="80"/>
      <c r="E207" s="143"/>
      <c r="F207" s="80"/>
      <c r="G207" s="79"/>
      <c r="H207" s="133"/>
      <c r="I207" s="145"/>
      <c r="J207" s="81"/>
      <c r="K207" s="147"/>
      <c r="L207" s="80"/>
      <c r="M207" s="149"/>
      <c r="N207" s="79"/>
      <c r="O207" s="79"/>
      <c r="P207" s="80"/>
      <c r="Q207" s="91"/>
      <c r="R207" s="21"/>
      <c r="S207" s="83"/>
      <c r="T207" s="84"/>
      <c r="U207" s="85"/>
      <c r="V207" s="91"/>
      <c r="W207" s="85"/>
      <c r="X207" s="85"/>
      <c r="Y207" s="79"/>
      <c r="Z207" s="79"/>
      <c r="AA207" s="85"/>
      <c r="AB207" s="157"/>
      <c r="AC207" s="157"/>
      <c r="AD207" s="85">
        <f t="shared" si="3"/>
        <v>0</v>
      </c>
      <c r="AE207" s="160"/>
      <c r="AF207" s="20"/>
      <c r="AG207" s="21"/>
      <c r="AH207" s="162"/>
      <c r="AI207" s="91"/>
      <c r="AJ207" s="166"/>
      <c r="AK207" s="21"/>
      <c r="AL207" s="21"/>
      <c r="AM207" s="21"/>
      <c r="AN207" s="21"/>
      <c r="AO207" s="21"/>
      <c r="AP207" s="21"/>
      <c r="AQ207" s="21"/>
      <c r="AR207" s="22"/>
      <c r="AS207" s="23"/>
    </row>
    <row r="208" spans="1:45" x14ac:dyDescent="0.25">
      <c r="A208" s="65"/>
      <c r="B208" s="90"/>
      <c r="C208" s="131"/>
      <c r="D208" s="80"/>
      <c r="E208" s="143"/>
      <c r="F208" s="80"/>
      <c r="G208" s="79"/>
      <c r="H208" s="133"/>
      <c r="I208" s="145"/>
      <c r="J208" s="81"/>
      <c r="K208" s="147"/>
      <c r="L208" s="80"/>
      <c r="M208" s="149"/>
      <c r="N208" s="79"/>
      <c r="O208" s="79"/>
      <c r="P208" s="80"/>
      <c r="Q208" s="91"/>
      <c r="R208" s="21"/>
      <c r="S208" s="83"/>
      <c r="T208" s="84"/>
      <c r="U208" s="85"/>
      <c r="V208" s="91"/>
      <c r="W208" s="85"/>
      <c r="X208" s="85"/>
      <c r="Y208" s="79"/>
      <c r="Z208" s="79"/>
      <c r="AA208" s="85"/>
      <c r="AB208" s="157"/>
      <c r="AC208" s="157"/>
      <c r="AD208" s="85">
        <f t="shared" si="3"/>
        <v>0</v>
      </c>
      <c r="AE208" s="160"/>
      <c r="AF208" s="20"/>
      <c r="AG208" s="21"/>
      <c r="AH208" s="162"/>
      <c r="AI208" s="91"/>
      <c r="AJ208" s="166"/>
      <c r="AK208" s="21"/>
      <c r="AL208" s="21"/>
      <c r="AM208" s="21"/>
      <c r="AN208" s="21"/>
      <c r="AO208" s="21"/>
      <c r="AP208" s="21"/>
      <c r="AQ208" s="21"/>
      <c r="AR208" s="22"/>
      <c r="AS208" s="23"/>
    </row>
    <row r="209" spans="1:45" x14ac:dyDescent="0.25">
      <c r="A209" s="65"/>
      <c r="B209" s="90"/>
      <c r="C209" s="131"/>
      <c r="D209" s="80"/>
      <c r="E209" s="143"/>
      <c r="F209" s="80"/>
      <c r="G209" s="79"/>
      <c r="H209" s="133"/>
      <c r="I209" s="145"/>
      <c r="J209" s="81"/>
      <c r="K209" s="147"/>
      <c r="L209" s="80"/>
      <c r="M209" s="149"/>
      <c r="N209" s="79"/>
      <c r="O209" s="79"/>
      <c r="P209" s="80"/>
      <c r="Q209" s="91"/>
      <c r="R209" s="21"/>
      <c r="S209" s="83"/>
      <c r="T209" s="84"/>
      <c r="U209" s="85"/>
      <c r="V209" s="91"/>
      <c r="W209" s="85"/>
      <c r="X209" s="85"/>
      <c r="Y209" s="79"/>
      <c r="Z209" s="79"/>
      <c r="AA209" s="85"/>
      <c r="AB209" s="157"/>
      <c r="AC209" s="157"/>
      <c r="AD209" s="85">
        <f t="shared" si="3"/>
        <v>0</v>
      </c>
      <c r="AE209" s="160"/>
      <c r="AF209" s="20"/>
      <c r="AG209" s="21"/>
      <c r="AH209" s="162"/>
      <c r="AI209" s="91"/>
      <c r="AJ209" s="166"/>
      <c r="AK209" s="21"/>
      <c r="AL209" s="21"/>
      <c r="AM209" s="21"/>
      <c r="AN209" s="21"/>
      <c r="AO209" s="21"/>
      <c r="AP209" s="21"/>
      <c r="AQ209" s="21"/>
      <c r="AR209" s="22"/>
      <c r="AS209" s="23"/>
    </row>
    <row r="210" spans="1:45" x14ac:dyDescent="0.25">
      <c r="A210" s="65"/>
      <c r="B210" s="90"/>
      <c r="C210" s="131"/>
      <c r="D210" s="80"/>
      <c r="E210" s="143"/>
      <c r="F210" s="80"/>
      <c r="G210" s="79"/>
      <c r="H210" s="133"/>
      <c r="I210" s="145"/>
      <c r="J210" s="81"/>
      <c r="K210" s="147"/>
      <c r="L210" s="80"/>
      <c r="M210" s="149"/>
      <c r="N210" s="79"/>
      <c r="O210" s="79"/>
      <c r="P210" s="80"/>
      <c r="Q210" s="91"/>
      <c r="R210" s="21"/>
      <c r="S210" s="83"/>
      <c r="T210" s="84"/>
      <c r="U210" s="85"/>
      <c r="V210" s="91"/>
      <c r="W210" s="85"/>
      <c r="X210" s="85"/>
      <c r="Y210" s="79"/>
      <c r="Z210" s="79"/>
      <c r="AA210" s="85"/>
      <c r="AB210" s="157"/>
      <c r="AC210" s="157"/>
      <c r="AD210" s="85">
        <f t="shared" si="3"/>
        <v>0</v>
      </c>
      <c r="AE210" s="160"/>
      <c r="AF210" s="20"/>
      <c r="AG210" s="21"/>
      <c r="AH210" s="162"/>
      <c r="AI210" s="91"/>
      <c r="AJ210" s="166"/>
      <c r="AK210" s="21"/>
      <c r="AL210" s="21"/>
      <c r="AM210" s="21"/>
      <c r="AN210" s="21"/>
      <c r="AO210" s="21"/>
      <c r="AP210" s="21"/>
      <c r="AQ210" s="21"/>
      <c r="AR210" s="22"/>
      <c r="AS210" s="23"/>
    </row>
    <row r="211" spans="1:45" x14ac:dyDescent="0.25">
      <c r="A211" s="65"/>
      <c r="B211" s="90"/>
      <c r="C211" s="131"/>
      <c r="D211" s="80"/>
      <c r="E211" s="143"/>
      <c r="F211" s="80"/>
      <c r="G211" s="79"/>
      <c r="H211" s="133"/>
      <c r="I211" s="145"/>
      <c r="J211" s="81"/>
      <c r="K211" s="147"/>
      <c r="L211" s="80"/>
      <c r="M211" s="149"/>
      <c r="N211" s="79"/>
      <c r="O211" s="79"/>
      <c r="P211" s="80"/>
      <c r="Q211" s="91"/>
      <c r="R211" s="21"/>
      <c r="S211" s="83"/>
      <c r="T211" s="84"/>
      <c r="U211" s="85"/>
      <c r="V211" s="91"/>
      <c r="W211" s="85"/>
      <c r="X211" s="85"/>
      <c r="Y211" s="79"/>
      <c r="Z211" s="79"/>
      <c r="AA211" s="85"/>
      <c r="AB211" s="157"/>
      <c r="AC211" s="157"/>
      <c r="AD211" s="85">
        <f t="shared" si="3"/>
        <v>0</v>
      </c>
      <c r="AE211" s="160"/>
      <c r="AF211" s="20"/>
      <c r="AG211" s="21"/>
      <c r="AH211" s="162"/>
      <c r="AI211" s="91"/>
      <c r="AJ211" s="166"/>
      <c r="AK211" s="21"/>
      <c r="AL211" s="21"/>
      <c r="AM211" s="21"/>
      <c r="AN211" s="21"/>
      <c r="AO211" s="21"/>
      <c r="AP211" s="21"/>
      <c r="AQ211" s="21"/>
      <c r="AR211" s="22"/>
      <c r="AS211" s="23"/>
    </row>
    <row r="212" spans="1:45" x14ac:dyDescent="0.25">
      <c r="A212" s="65"/>
      <c r="B212" s="90"/>
      <c r="C212" s="131"/>
      <c r="D212" s="80"/>
      <c r="E212" s="143"/>
      <c r="F212" s="80"/>
      <c r="G212" s="79"/>
      <c r="H212" s="133"/>
      <c r="I212" s="145"/>
      <c r="J212" s="81"/>
      <c r="K212" s="147"/>
      <c r="L212" s="80"/>
      <c r="M212" s="149"/>
      <c r="N212" s="79"/>
      <c r="O212" s="79"/>
      <c r="P212" s="80"/>
      <c r="Q212" s="91"/>
      <c r="R212" s="21"/>
      <c r="S212" s="83"/>
      <c r="T212" s="84"/>
      <c r="U212" s="85"/>
      <c r="V212" s="91"/>
      <c r="W212" s="85"/>
      <c r="X212" s="85"/>
      <c r="Y212" s="79"/>
      <c r="Z212" s="79"/>
      <c r="AA212" s="85"/>
      <c r="AB212" s="157"/>
      <c r="AC212" s="157"/>
      <c r="AD212" s="85">
        <f t="shared" si="3"/>
        <v>0</v>
      </c>
      <c r="AE212" s="160"/>
      <c r="AF212" s="20"/>
      <c r="AG212" s="21"/>
      <c r="AH212" s="162"/>
      <c r="AI212" s="91"/>
      <c r="AJ212" s="166"/>
      <c r="AK212" s="21"/>
      <c r="AL212" s="21"/>
      <c r="AM212" s="21"/>
      <c r="AN212" s="21"/>
      <c r="AO212" s="21"/>
      <c r="AP212" s="21"/>
      <c r="AQ212" s="21"/>
      <c r="AR212" s="22"/>
      <c r="AS212" s="23"/>
    </row>
    <row r="213" spans="1:45" x14ac:dyDescent="0.25">
      <c r="A213" s="65"/>
      <c r="B213" s="90"/>
      <c r="C213" s="131"/>
      <c r="D213" s="80"/>
      <c r="E213" s="143"/>
      <c r="F213" s="80"/>
      <c r="G213" s="79"/>
      <c r="H213" s="133"/>
      <c r="I213" s="145"/>
      <c r="J213" s="81"/>
      <c r="K213" s="147"/>
      <c r="L213" s="80"/>
      <c r="M213" s="149"/>
      <c r="N213" s="79"/>
      <c r="O213" s="79"/>
      <c r="P213" s="80"/>
      <c r="Q213" s="91"/>
      <c r="R213" s="21"/>
      <c r="S213" s="83"/>
      <c r="T213" s="84"/>
      <c r="U213" s="85"/>
      <c r="V213" s="91"/>
      <c r="W213" s="85"/>
      <c r="X213" s="85"/>
      <c r="Y213" s="79"/>
      <c r="Z213" s="79"/>
      <c r="AA213" s="85"/>
      <c r="AB213" s="157"/>
      <c r="AC213" s="157"/>
      <c r="AD213" s="85">
        <f t="shared" si="3"/>
        <v>0</v>
      </c>
      <c r="AE213" s="160"/>
      <c r="AF213" s="20"/>
      <c r="AG213" s="21"/>
      <c r="AH213" s="162"/>
      <c r="AI213" s="91"/>
      <c r="AJ213" s="166"/>
      <c r="AK213" s="21"/>
      <c r="AL213" s="21"/>
      <c r="AM213" s="21"/>
      <c r="AN213" s="21"/>
      <c r="AO213" s="21"/>
      <c r="AP213" s="21"/>
      <c r="AQ213" s="21"/>
      <c r="AR213" s="22"/>
      <c r="AS213" s="23"/>
    </row>
    <row r="214" spans="1:45" x14ac:dyDescent="0.25">
      <c r="A214" s="65"/>
      <c r="B214" s="90"/>
      <c r="C214" s="131"/>
      <c r="D214" s="80"/>
      <c r="E214" s="143"/>
      <c r="F214" s="80"/>
      <c r="G214" s="79"/>
      <c r="H214" s="133"/>
      <c r="I214" s="145"/>
      <c r="J214" s="81"/>
      <c r="K214" s="147"/>
      <c r="L214" s="80"/>
      <c r="M214" s="149"/>
      <c r="N214" s="79"/>
      <c r="O214" s="79"/>
      <c r="P214" s="80"/>
      <c r="Q214" s="91"/>
      <c r="R214" s="21"/>
      <c r="S214" s="83"/>
      <c r="T214" s="84"/>
      <c r="U214" s="85"/>
      <c r="V214" s="91"/>
      <c r="W214" s="85"/>
      <c r="X214" s="85"/>
      <c r="Y214" s="79"/>
      <c r="Z214" s="79"/>
      <c r="AA214" s="85"/>
      <c r="AB214" s="157"/>
      <c r="AC214" s="157"/>
      <c r="AD214" s="85">
        <f t="shared" si="3"/>
        <v>0</v>
      </c>
      <c r="AE214" s="160"/>
      <c r="AF214" s="20"/>
      <c r="AG214" s="21"/>
      <c r="AH214" s="162"/>
      <c r="AI214" s="91"/>
      <c r="AJ214" s="166"/>
      <c r="AK214" s="21"/>
      <c r="AL214" s="21"/>
      <c r="AM214" s="21"/>
      <c r="AN214" s="21"/>
      <c r="AO214" s="21"/>
      <c r="AP214" s="21"/>
      <c r="AQ214" s="21"/>
      <c r="AR214" s="22"/>
      <c r="AS214" s="23"/>
    </row>
    <row r="215" spans="1:45" x14ac:dyDescent="0.25">
      <c r="A215" s="65"/>
      <c r="B215" s="90"/>
      <c r="C215" s="131"/>
      <c r="D215" s="80"/>
      <c r="E215" s="143"/>
      <c r="F215" s="80"/>
      <c r="G215" s="79"/>
      <c r="H215" s="133"/>
      <c r="I215" s="145"/>
      <c r="J215" s="81"/>
      <c r="K215" s="147"/>
      <c r="L215" s="80"/>
      <c r="M215" s="149"/>
      <c r="N215" s="79"/>
      <c r="O215" s="79"/>
      <c r="P215" s="80"/>
      <c r="Q215" s="91"/>
      <c r="R215" s="21"/>
      <c r="S215" s="83"/>
      <c r="T215" s="84"/>
      <c r="U215" s="85"/>
      <c r="V215" s="91"/>
      <c r="W215" s="85"/>
      <c r="X215" s="85"/>
      <c r="Y215" s="79"/>
      <c r="Z215" s="79"/>
      <c r="AA215" s="85"/>
      <c r="AB215" s="157"/>
      <c r="AC215" s="157"/>
      <c r="AD215" s="85">
        <f t="shared" si="3"/>
        <v>0</v>
      </c>
      <c r="AE215" s="160"/>
      <c r="AF215" s="20"/>
      <c r="AG215" s="21"/>
      <c r="AH215" s="162"/>
      <c r="AI215" s="91"/>
      <c r="AJ215" s="166"/>
      <c r="AK215" s="21"/>
      <c r="AL215" s="21"/>
      <c r="AM215" s="21"/>
      <c r="AN215" s="21"/>
      <c r="AO215" s="21"/>
      <c r="AP215" s="21"/>
      <c r="AQ215" s="21"/>
      <c r="AR215" s="22"/>
      <c r="AS215" s="23"/>
    </row>
    <row r="216" spans="1:45" x14ac:dyDescent="0.25">
      <c r="A216" s="65"/>
      <c r="B216" s="90"/>
      <c r="C216" s="131"/>
      <c r="D216" s="80"/>
      <c r="E216" s="143"/>
      <c r="F216" s="80"/>
      <c r="G216" s="79"/>
      <c r="H216" s="133"/>
      <c r="I216" s="145"/>
      <c r="J216" s="81"/>
      <c r="K216" s="147"/>
      <c r="L216" s="80"/>
      <c r="M216" s="149"/>
      <c r="N216" s="79"/>
      <c r="O216" s="79"/>
      <c r="P216" s="80"/>
      <c r="Q216" s="91"/>
      <c r="R216" s="21"/>
      <c r="S216" s="83"/>
      <c r="T216" s="84"/>
      <c r="U216" s="85"/>
      <c r="V216" s="91"/>
      <c r="W216" s="85"/>
      <c r="X216" s="85"/>
      <c r="Y216" s="79"/>
      <c r="Z216" s="79"/>
      <c r="AA216" s="85"/>
      <c r="AB216" s="157"/>
      <c r="AC216" s="157"/>
      <c r="AD216" s="85">
        <f t="shared" si="3"/>
        <v>0</v>
      </c>
      <c r="AE216" s="160"/>
      <c r="AF216" s="20"/>
      <c r="AG216" s="21"/>
      <c r="AH216" s="162"/>
      <c r="AI216" s="91"/>
      <c r="AJ216" s="166"/>
      <c r="AK216" s="21"/>
      <c r="AL216" s="21"/>
      <c r="AM216" s="21"/>
      <c r="AN216" s="21"/>
      <c r="AO216" s="21"/>
      <c r="AP216" s="21"/>
      <c r="AQ216" s="21"/>
      <c r="AR216" s="22"/>
      <c r="AS216" s="23"/>
    </row>
    <row r="217" spans="1:45" x14ac:dyDescent="0.25">
      <c r="A217" s="65"/>
      <c r="B217" s="90"/>
      <c r="C217" s="131"/>
      <c r="D217" s="80"/>
      <c r="E217" s="143"/>
      <c r="F217" s="80"/>
      <c r="G217" s="79"/>
      <c r="H217" s="133"/>
      <c r="I217" s="145"/>
      <c r="J217" s="81"/>
      <c r="K217" s="147"/>
      <c r="L217" s="80"/>
      <c r="M217" s="149"/>
      <c r="N217" s="79"/>
      <c r="O217" s="79"/>
      <c r="P217" s="80"/>
      <c r="Q217" s="91"/>
      <c r="R217" s="21"/>
      <c r="S217" s="83"/>
      <c r="T217" s="84"/>
      <c r="U217" s="85"/>
      <c r="V217" s="91"/>
      <c r="W217" s="85"/>
      <c r="X217" s="85"/>
      <c r="Y217" s="79"/>
      <c r="Z217" s="79"/>
      <c r="AA217" s="85"/>
      <c r="AB217" s="157"/>
      <c r="AC217" s="157"/>
      <c r="AD217" s="85">
        <f t="shared" si="3"/>
        <v>0</v>
      </c>
      <c r="AE217" s="160"/>
      <c r="AF217" s="20"/>
      <c r="AG217" s="21"/>
      <c r="AH217" s="162"/>
      <c r="AI217" s="91"/>
      <c r="AJ217" s="166"/>
      <c r="AK217" s="21"/>
      <c r="AL217" s="21"/>
      <c r="AM217" s="21"/>
      <c r="AN217" s="21"/>
      <c r="AO217" s="21"/>
      <c r="AP217" s="21"/>
      <c r="AQ217" s="21"/>
      <c r="AR217" s="22"/>
      <c r="AS217" s="23"/>
    </row>
    <row r="218" spans="1:45" x14ac:dyDescent="0.25">
      <c r="A218" s="65"/>
      <c r="B218" s="90"/>
      <c r="C218" s="131"/>
      <c r="D218" s="80"/>
      <c r="E218" s="143"/>
      <c r="F218" s="80"/>
      <c r="G218" s="79"/>
      <c r="H218" s="133"/>
      <c r="I218" s="145"/>
      <c r="J218" s="81"/>
      <c r="K218" s="147"/>
      <c r="L218" s="80"/>
      <c r="M218" s="149"/>
      <c r="N218" s="79"/>
      <c r="O218" s="79"/>
      <c r="P218" s="80"/>
      <c r="Q218" s="91"/>
      <c r="R218" s="21"/>
      <c r="S218" s="83"/>
      <c r="T218" s="84"/>
      <c r="U218" s="85"/>
      <c r="V218" s="91"/>
      <c r="W218" s="85"/>
      <c r="X218" s="85"/>
      <c r="Y218" s="79"/>
      <c r="Z218" s="79"/>
      <c r="AA218" s="85"/>
      <c r="AB218" s="157"/>
      <c r="AC218" s="157"/>
      <c r="AD218" s="85">
        <f t="shared" si="3"/>
        <v>0</v>
      </c>
      <c r="AE218" s="160"/>
      <c r="AF218" s="20"/>
      <c r="AG218" s="21"/>
      <c r="AH218" s="162"/>
      <c r="AI218" s="91"/>
      <c r="AJ218" s="166"/>
      <c r="AK218" s="21"/>
      <c r="AL218" s="21"/>
      <c r="AM218" s="21"/>
      <c r="AN218" s="21"/>
      <c r="AO218" s="21"/>
      <c r="AP218" s="21"/>
      <c r="AQ218" s="21"/>
      <c r="AR218" s="22"/>
      <c r="AS218" s="23"/>
    </row>
    <row r="219" spans="1:45" x14ac:dyDescent="0.25">
      <c r="A219" s="65"/>
      <c r="B219" s="90"/>
      <c r="C219" s="131"/>
      <c r="D219" s="80"/>
      <c r="E219" s="143"/>
      <c r="F219" s="80"/>
      <c r="G219" s="79"/>
      <c r="H219" s="133"/>
      <c r="I219" s="145"/>
      <c r="J219" s="81"/>
      <c r="K219" s="147"/>
      <c r="L219" s="80"/>
      <c r="M219" s="149"/>
      <c r="N219" s="79"/>
      <c r="O219" s="79"/>
      <c r="P219" s="80"/>
      <c r="Q219" s="91"/>
      <c r="R219" s="21"/>
      <c r="S219" s="83"/>
      <c r="T219" s="84"/>
      <c r="U219" s="85"/>
      <c r="V219" s="91"/>
      <c r="W219" s="85"/>
      <c r="X219" s="85"/>
      <c r="Y219" s="79"/>
      <c r="Z219" s="79"/>
      <c r="AA219" s="85"/>
      <c r="AB219" s="157"/>
      <c r="AC219" s="157"/>
      <c r="AD219" s="85">
        <f t="shared" si="3"/>
        <v>0</v>
      </c>
      <c r="AE219" s="160"/>
      <c r="AF219" s="20"/>
      <c r="AG219" s="21"/>
      <c r="AH219" s="162"/>
      <c r="AI219" s="91"/>
      <c r="AJ219" s="166"/>
      <c r="AK219" s="21"/>
      <c r="AL219" s="21"/>
      <c r="AM219" s="21"/>
      <c r="AN219" s="21"/>
      <c r="AO219" s="21"/>
      <c r="AP219" s="21"/>
      <c r="AQ219" s="21"/>
      <c r="AR219" s="22"/>
      <c r="AS219" s="23"/>
    </row>
    <row r="220" spans="1:45" x14ac:dyDescent="0.25">
      <c r="A220" s="65"/>
      <c r="B220" s="90"/>
      <c r="C220" s="131"/>
      <c r="D220" s="80"/>
      <c r="E220" s="143"/>
      <c r="F220" s="80"/>
      <c r="G220" s="79"/>
      <c r="H220" s="133"/>
      <c r="I220" s="145"/>
      <c r="J220" s="81"/>
      <c r="K220" s="147"/>
      <c r="L220" s="80"/>
      <c r="M220" s="149"/>
      <c r="N220" s="79"/>
      <c r="O220" s="79"/>
      <c r="P220" s="80"/>
      <c r="Q220" s="91"/>
      <c r="R220" s="21"/>
      <c r="S220" s="83"/>
      <c r="T220" s="84"/>
      <c r="U220" s="85"/>
      <c r="V220" s="91"/>
      <c r="W220" s="85"/>
      <c r="X220" s="85"/>
      <c r="Y220" s="79"/>
      <c r="Z220" s="79"/>
      <c r="AA220" s="85"/>
      <c r="AB220" s="157"/>
      <c r="AC220" s="157"/>
      <c r="AD220" s="85">
        <f t="shared" si="3"/>
        <v>0</v>
      </c>
      <c r="AE220" s="160"/>
      <c r="AF220" s="20"/>
      <c r="AG220" s="21"/>
      <c r="AH220" s="162"/>
      <c r="AI220" s="91"/>
      <c r="AJ220" s="166"/>
      <c r="AK220" s="21"/>
      <c r="AL220" s="21"/>
      <c r="AM220" s="21"/>
      <c r="AN220" s="21"/>
      <c r="AO220" s="21"/>
      <c r="AP220" s="21"/>
      <c r="AQ220" s="21"/>
      <c r="AR220" s="22"/>
      <c r="AS220" s="23"/>
    </row>
    <row r="221" spans="1:45" x14ac:dyDescent="0.25">
      <c r="B221" s="92"/>
      <c r="C221" s="131"/>
      <c r="D221" s="80"/>
      <c r="E221" s="143"/>
      <c r="F221" s="80"/>
      <c r="G221" s="79"/>
      <c r="H221" s="133"/>
      <c r="I221" s="145"/>
      <c r="J221" s="81"/>
      <c r="K221" s="147"/>
      <c r="L221" s="80"/>
      <c r="M221" s="149"/>
      <c r="N221" s="79"/>
      <c r="O221" s="79"/>
      <c r="P221" s="80"/>
      <c r="Q221" s="93"/>
      <c r="R221" s="21"/>
      <c r="S221" s="83"/>
      <c r="T221" s="84"/>
      <c r="U221" s="85"/>
      <c r="V221" s="93"/>
      <c r="W221" s="85"/>
      <c r="X221" s="85"/>
      <c r="Y221" s="79"/>
      <c r="Z221" s="79"/>
      <c r="AA221" s="85"/>
      <c r="AB221" s="157"/>
      <c r="AC221" s="157"/>
      <c r="AD221" s="85">
        <f t="shared" si="3"/>
        <v>0</v>
      </c>
      <c r="AE221" s="160"/>
      <c r="AF221" s="20"/>
      <c r="AG221" s="21"/>
      <c r="AH221" s="162"/>
      <c r="AI221" s="93"/>
      <c r="AJ221" s="166"/>
      <c r="AK221" s="21"/>
      <c r="AL221" s="21"/>
      <c r="AM221" s="21"/>
      <c r="AN221" s="21"/>
      <c r="AO221" s="21"/>
      <c r="AP221" s="21"/>
      <c r="AQ221" s="21"/>
      <c r="AR221" s="22"/>
      <c r="AS221" s="23"/>
    </row>
    <row r="222" spans="1:45" x14ac:dyDescent="0.25">
      <c r="B222" s="92"/>
      <c r="C222" s="131"/>
      <c r="D222" s="80"/>
      <c r="E222" s="143"/>
      <c r="F222" s="80"/>
      <c r="G222" s="79"/>
      <c r="H222" s="133"/>
      <c r="I222" s="145"/>
      <c r="J222" s="81"/>
      <c r="K222" s="147"/>
      <c r="L222" s="80"/>
      <c r="M222" s="149"/>
      <c r="N222" s="79"/>
      <c r="O222" s="79"/>
      <c r="P222" s="80"/>
      <c r="Q222" s="93"/>
      <c r="R222" s="21"/>
      <c r="S222" s="83"/>
      <c r="T222" s="84"/>
      <c r="U222" s="85"/>
      <c r="V222" s="93"/>
      <c r="W222" s="85"/>
      <c r="X222" s="85"/>
      <c r="Y222" s="79"/>
      <c r="Z222" s="79"/>
      <c r="AA222" s="85"/>
      <c r="AB222" s="157"/>
      <c r="AC222" s="157"/>
      <c r="AD222" s="85">
        <f t="shared" si="3"/>
        <v>0</v>
      </c>
      <c r="AE222" s="160"/>
      <c r="AF222" s="20"/>
      <c r="AG222" s="21"/>
      <c r="AH222" s="162"/>
      <c r="AI222" s="93"/>
      <c r="AJ222" s="166"/>
      <c r="AK222" s="21"/>
      <c r="AL222" s="21"/>
      <c r="AM222" s="21"/>
      <c r="AN222" s="21"/>
      <c r="AO222" s="21"/>
      <c r="AP222" s="21"/>
      <c r="AQ222" s="21"/>
      <c r="AR222" s="22"/>
      <c r="AS222" s="23"/>
    </row>
    <row r="223" spans="1:45" x14ac:dyDescent="0.25">
      <c r="B223" s="92"/>
      <c r="C223" s="131"/>
      <c r="D223" s="80"/>
      <c r="E223" s="143"/>
      <c r="F223" s="80"/>
      <c r="G223" s="79"/>
      <c r="H223" s="133"/>
      <c r="I223" s="145"/>
      <c r="J223" s="81"/>
      <c r="K223" s="147"/>
      <c r="L223" s="80"/>
      <c r="M223" s="149"/>
      <c r="N223" s="79"/>
      <c r="O223" s="79"/>
      <c r="P223" s="80"/>
      <c r="Q223" s="93"/>
      <c r="R223" s="21"/>
      <c r="S223" s="83"/>
      <c r="T223" s="84"/>
      <c r="U223" s="85"/>
      <c r="V223" s="93"/>
      <c r="W223" s="85"/>
      <c r="X223" s="85"/>
      <c r="Y223" s="79"/>
      <c r="Z223" s="79"/>
      <c r="AA223" s="85"/>
      <c r="AB223" s="157"/>
      <c r="AC223" s="157"/>
      <c r="AD223" s="85">
        <f t="shared" si="3"/>
        <v>0</v>
      </c>
      <c r="AE223" s="160"/>
      <c r="AF223" s="20"/>
      <c r="AG223" s="21"/>
      <c r="AH223" s="162"/>
      <c r="AI223" s="93"/>
      <c r="AJ223" s="166"/>
      <c r="AK223" s="21"/>
      <c r="AL223" s="21"/>
      <c r="AM223" s="21"/>
      <c r="AN223" s="21"/>
      <c r="AO223" s="21"/>
      <c r="AP223" s="21"/>
      <c r="AQ223" s="21"/>
      <c r="AR223" s="22"/>
      <c r="AS223" s="23"/>
    </row>
    <row r="224" spans="1:45" x14ac:dyDescent="0.25">
      <c r="B224" s="92"/>
      <c r="C224" s="131"/>
      <c r="D224" s="80"/>
      <c r="E224" s="143"/>
      <c r="F224" s="80"/>
      <c r="G224" s="79"/>
      <c r="H224" s="133"/>
      <c r="I224" s="145"/>
      <c r="J224" s="81"/>
      <c r="K224" s="147"/>
      <c r="L224" s="80"/>
      <c r="M224" s="149"/>
      <c r="N224" s="79"/>
      <c r="O224" s="79"/>
      <c r="P224" s="80"/>
      <c r="Q224" s="93"/>
      <c r="R224" s="21"/>
      <c r="S224" s="83"/>
      <c r="T224" s="84"/>
      <c r="U224" s="85"/>
      <c r="V224" s="93"/>
      <c r="W224" s="85"/>
      <c r="X224" s="85"/>
      <c r="Y224" s="79"/>
      <c r="Z224" s="79"/>
      <c r="AA224" s="85"/>
      <c r="AB224" s="157"/>
      <c r="AC224" s="157"/>
      <c r="AD224" s="85">
        <f t="shared" si="3"/>
        <v>0</v>
      </c>
      <c r="AE224" s="160"/>
      <c r="AF224" s="20"/>
      <c r="AG224" s="21"/>
      <c r="AH224" s="162"/>
      <c r="AI224" s="93"/>
      <c r="AJ224" s="166"/>
      <c r="AK224" s="21"/>
      <c r="AL224" s="21"/>
      <c r="AM224" s="21"/>
      <c r="AN224" s="21"/>
      <c r="AO224" s="21"/>
      <c r="AP224" s="21"/>
      <c r="AQ224" s="21"/>
      <c r="AR224" s="22"/>
      <c r="AS224" s="23"/>
    </row>
    <row r="225" spans="2:45" x14ac:dyDescent="0.25">
      <c r="B225" s="92"/>
      <c r="C225" s="131"/>
      <c r="D225" s="80"/>
      <c r="E225" s="143"/>
      <c r="F225" s="80"/>
      <c r="G225" s="79"/>
      <c r="H225" s="133"/>
      <c r="I225" s="145"/>
      <c r="J225" s="81"/>
      <c r="K225" s="147"/>
      <c r="L225" s="80"/>
      <c r="M225" s="149"/>
      <c r="N225" s="79"/>
      <c r="O225" s="79"/>
      <c r="P225" s="80"/>
      <c r="Q225" s="93"/>
      <c r="R225" s="21"/>
      <c r="S225" s="83"/>
      <c r="T225" s="84"/>
      <c r="U225" s="85"/>
      <c r="V225" s="93"/>
      <c r="W225" s="85"/>
      <c r="X225" s="85"/>
      <c r="Y225" s="79"/>
      <c r="Z225" s="79"/>
      <c r="AA225" s="85"/>
      <c r="AB225" s="157"/>
      <c r="AC225" s="157"/>
      <c r="AD225" s="85">
        <f t="shared" si="3"/>
        <v>0</v>
      </c>
      <c r="AE225" s="160"/>
      <c r="AF225" s="20"/>
      <c r="AG225" s="21"/>
      <c r="AH225" s="162"/>
      <c r="AI225" s="93"/>
      <c r="AJ225" s="166"/>
      <c r="AK225" s="21"/>
      <c r="AL225" s="21"/>
      <c r="AM225" s="21"/>
      <c r="AN225" s="21"/>
      <c r="AO225" s="21"/>
      <c r="AP225" s="21"/>
      <c r="AQ225" s="21"/>
      <c r="AR225" s="22"/>
      <c r="AS225" s="23"/>
    </row>
    <row r="226" spans="2:45" x14ac:dyDescent="0.25">
      <c r="B226" s="92"/>
      <c r="C226" s="131"/>
      <c r="D226" s="80"/>
      <c r="E226" s="143"/>
      <c r="F226" s="80"/>
      <c r="G226" s="79"/>
      <c r="H226" s="133"/>
      <c r="I226" s="145"/>
      <c r="J226" s="81"/>
      <c r="K226" s="147"/>
      <c r="L226" s="80"/>
      <c r="M226" s="149"/>
      <c r="N226" s="79"/>
      <c r="O226" s="79"/>
      <c r="P226" s="80"/>
      <c r="Q226" s="93"/>
      <c r="R226" s="21"/>
      <c r="S226" s="83"/>
      <c r="T226" s="84"/>
      <c r="U226" s="85"/>
      <c r="V226" s="93"/>
      <c r="W226" s="85"/>
      <c r="X226" s="85"/>
      <c r="Y226" s="79"/>
      <c r="Z226" s="79"/>
      <c r="AA226" s="85"/>
      <c r="AB226" s="157"/>
      <c r="AC226" s="157"/>
      <c r="AD226" s="85">
        <f t="shared" si="3"/>
        <v>0</v>
      </c>
      <c r="AE226" s="160"/>
      <c r="AF226" s="20"/>
      <c r="AG226" s="21"/>
      <c r="AH226" s="162"/>
      <c r="AI226" s="93"/>
      <c r="AJ226" s="166"/>
      <c r="AK226" s="21"/>
      <c r="AL226" s="21"/>
      <c r="AM226" s="21"/>
      <c r="AN226" s="21"/>
      <c r="AO226" s="21"/>
      <c r="AP226" s="21"/>
      <c r="AQ226" s="21"/>
      <c r="AR226" s="22"/>
      <c r="AS226" s="23"/>
    </row>
    <row r="227" spans="2:45" x14ac:dyDescent="0.25">
      <c r="B227" s="92"/>
      <c r="C227" s="131"/>
      <c r="D227" s="80"/>
      <c r="E227" s="143"/>
      <c r="F227" s="80"/>
      <c r="G227" s="79"/>
      <c r="H227" s="133"/>
      <c r="I227" s="145"/>
      <c r="J227" s="81"/>
      <c r="K227" s="147"/>
      <c r="L227" s="80"/>
      <c r="M227" s="149"/>
      <c r="N227" s="79"/>
      <c r="O227" s="79"/>
      <c r="P227" s="80"/>
      <c r="Q227" s="93"/>
      <c r="R227" s="21"/>
      <c r="S227" s="83"/>
      <c r="T227" s="84"/>
      <c r="U227" s="85"/>
      <c r="V227" s="93"/>
      <c r="W227" s="85"/>
      <c r="X227" s="85"/>
      <c r="Y227" s="79"/>
      <c r="Z227" s="79"/>
      <c r="AA227" s="85"/>
      <c r="AB227" s="157"/>
      <c r="AC227" s="157"/>
      <c r="AD227" s="85">
        <f t="shared" si="3"/>
        <v>0</v>
      </c>
      <c r="AE227" s="160"/>
      <c r="AF227" s="20"/>
      <c r="AG227" s="21"/>
      <c r="AH227" s="162"/>
      <c r="AI227" s="93"/>
      <c r="AJ227" s="166"/>
      <c r="AK227" s="21"/>
      <c r="AL227" s="21"/>
      <c r="AM227" s="21"/>
      <c r="AN227" s="21"/>
      <c r="AO227" s="21"/>
      <c r="AP227" s="21"/>
      <c r="AQ227" s="21"/>
      <c r="AR227" s="22"/>
      <c r="AS227" s="23"/>
    </row>
    <row r="228" spans="2:45" x14ac:dyDescent="0.25">
      <c r="B228" s="92"/>
      <c r="C228" s="131"/>
      <c r="D228" s="80"/>
      <c r="E228" s="143"/>
      <c r="F228" s="80"/>
      <c r="G228" s="79"/>
      <c r="H228" s="133"/>
      <c r="I228" s="145"/>
      <c r="J228" s="81"/>
      <c r="K228" s="147"/>
      <c r="L228" s="80"/>
      <c r="M228" s="149"/>
      <c r="N228" s="79"/>
      <c r="O228" s="79"/>
      <c r="P228" s="80"/>
      <c r="Q228" s="93"/>
      <c r="R228" s="21"/>
      <c r="S228" s="83"/>
      <c r="T228" s="84"/>
      <c r="U228" s="85"/>
      <c r="V228" s="93"/>
      <c r="W228" s="85"/>
      <c r="X228" s="85"/>
      <c r="Y228" s="79"/>
      <c r="Z228" s="79"/>
      <c r="AA228" s="85"/>
      <c r="AB228" s="157"/>
      <c r="AC228" s="157"/>
      <c r="AD228" s="85">
        <f t="shared" si="3"/>
        <v>0</v>
      </c>
      <c r="AE228" s="160"/>
      <c r="AF228" s="20"/>
      <c r="AG228" s="21"/>
      <c r="AH228" s="162"/>
      <c r="AI228" s="93"/>
      <c r="AJ228" s="166"/>
      <c r="AK228" s="21"/>
      <c r="AL228" s="21"/>
      <c r="AM228" s="21"/>
      <c r="AN228" s="21"/>
      <c r="AO228" s="21"/>
      <c r="AP228" s="21"/>
      <c r="AQ228" s="21"/>
      <c r="AR228" s="22"/>
      <c r="AS228" s="23"/>
    </row>
    <row r="229" spans="2:45" x14ac:dyDescent="0.25">
      <c r="B229" s="92"/>
      <c r="C229" s="131"/>
      <c r="D229" s="80"/>
      <c r="E229" s="143"/>
      <c r="F229" s="80"/>
      <c r="G229" s="79"/>
      <c r="H229" s="133"/>
      <c r="I229" s="145"/>
      <c r="J229" s="81"/>
      <c r="K229" s="147"/>
      <c r="L229" s="80"/>
      <c r="M229" s="149"/>
      <c r="N229" s="79"/>
      <c r="O229" s="79"/>
      <c r="P229" s="80"/>
      <c r="Q229" s="93"/>
      <c r="R229" s="21"/>
      <c r="S229" s="83"/>
      <c r="T229" s="84"/>
      <c r="U229" s="85"/>
      <c r="V229" s="93"/>
      <c r="W229" s="85"/>
      <c r="X229" s="85"/>
      <c r="Y229" s="79"/>
      <c r="Z229" s="79"/>
      <c r="AA229" s="85"/>
      <c r="AB229" s="157"/>
      <c r="AC229" s="157"/>
      <c r="AD229" s="85">
        <f t="shared" si="3"/>
        <v>0</v>
      </c>
      <c r="AE229" s="160"/>
      <c r="AF229" s="20"/>
      <c r="AG229" s="21"/>
      <c r="AH229" s="162"/>
      <c r="AI229" s="93"/>
      <c r="AJ229" s="166"/>
      <c r="AK229" s="21"/>
      <c r="AL229" s="21"/>
      <c r="AM229" s="21"/>
      <c r="AN229" s="21"/>
      <c r="AO229" s="21"/>
      <c r="AP229" s="21"/>
      <c r="AQ229" s="21"/>
      <c r="AR229" s="22"/>
      <c r="AS229" s="23"/>
    </row>
    <row r="230" spans="2:45" x14ac:dyDescent="0.25">
      <c r="B230" s="92"/>
      <c r="C230" s="131"/>
      <c r="D230" s="80"/>
      <c r="E230" s="143"/>
      <c r="F230" s="80"/>
      <c r="G230" s="79"/>
      <c r="H230" s="133"/>
      <c r="I230" s="145"/>
      <c r="J230" s="81"/>
      <c r="K230" s="147"/>
      <c r="L230" s="80"/>
      <c r="M230" s="149"/>
      <c r="N230" s="79"/>
      <c r="O230" s="79"/>
      <c r="P230" s="80"/>
      <c r="Q230" s="93"/>
      <c r="R230" s="21"/>
      <c r="S230" s="83"/>
      <c r="T230" s="84"/>
      <c r="U230" s="85"/>
      <c r="V230" s="93"/>
      <c r="W230" s="85"/>
      <c r="X230" s="85"/>
      <c r="Y230" s="79"/>
      <c r="Z230" s="79"/>
      <c r="AA230" s="85"/>
      <c r="AB230" s="157"/>
      <c r="AC230" s="157"/>
      <c r="AD230" s="85">
        <f t="shared" si="3"/>
        <v>0</v>
      </c>
      <c r="AE230" s="160"/>
      <c r="AF230" s="20"/>
      <c r="AG230" s="21"/>
      <c r="AH230" s="162"/>
      <c r="AI230" s="93"/>
      <c r="AJ230" s="166"/>
      <c r="AK230" s="21"/>
      <c r="AL230" s="21"/>
      <c r="AM230" s="21"/>
      <c r="AN230" s="21"/>
      <c r="AO230" s="21"/>
      <c r="AP230" s="21"/>
      <c r="AQ230" s="21"/>
      <c r="AR230" s="22"/>
      <c r="AS230" s="23"/>
    </row>
    <row r="231" spans="2:45" x14ac:dyDescent="0.25">
      <c r="B231" s="92"/>
      <c r="C231" s="131"/>
      <c r="D231" s="80"/>
      <c r="E231" s="143"/>
      <c r="F231" s="80"/>
      <c r="G231" s="79"/>
      <c r="H231" s="133"/>
      <c r="I231" s="145"/>
      <c r="J231" s="81"/>
      <c r="K231" s="147"/>
      <c r="L231" s="80"/>
      <c r="M231" s="149"/>
      <c r="N231" s="79"/>
      <c r="O231" s="79"/>
      <c r="P231" s="80"/>
      <c r="Q231" s="93"/>
      <c r="R231" s="21"/>
      <c r="S231" s="83"/>
      <c r="T231" s="84"/>
      <c r="U231" s="85"/>
      <c r="V231" s="93"/>
      <c r="W231" s="85"/>
      <c r="X231" s="85"/>
      <c r="Y231" s="79"/>
      <c r="Z231" s="79"/>
      <c r="AA231" s="85"/>
      <c r="AB231" s="157"/>
      <c r="AC231" s="157"/>
      <c r="AD231" s="85">
        <f t="shared" si="3"/>
        <v>0</v>
      </c>
      <c r="AE231" s="160"/>
      <c r="AF231" s="20"/>
      <c r="AG231" s="21"/>
      <c r="AH231" s="162"/>
      <c r="AI231" s="93"/>
      <c r="AJ231" s="166"/>
      <c r="AK231" s="21"/>
      <c r="AL231" s="21"/>
      <c r="AM231" s="21"/>
      <c r="AN231" s="21"/>
      <c r="AO231" s="21"/>
      <c r="AP231" s="21"/>
      <c r="AQ231" s="21"/>
      <c r="AR231" s="22"/>
      <c r="AS231" s="23"/>
    </row>
    <row r="232" spans="2:45" x14ac:dyDescent="0.25">
      <c r="B232" s="92"/>
      <c r="C232" s="131"/>
      <c r="D232" s="80"/>
      <c r="E232" s="143"/>
      <c r="F232" s="80"/>
      <c r="G232" s="79"/>
      <c r="H232" s="133"/>
      <c r="I232" s="145"/>
      <c r="J232" s="81"/>
      <c r="K232" s="147"/>
      <c r="L232" s="80"/>
      <c r="M232" s="149"/>
      <c r="N232" s="79"/>
      <c r="O232" s="79"/>
      <c r="P232" s="80"/>
      <c r="Q232" s="93"/>
      <c r="R232" s="21"/>
      <c r="S232" s="83"/>
      <c r="T232" s="84"/>
      <c r="U232" s="85"/>
      <c r="V232" s="93"/>
      <c r="W232" s="85"/>
      <c r="X232" s="85"/>
      <c r="Y232" s="79"/>
      <c r="Z232" s="79"/>
      <c r="AA232" s="85"/>
      <c r="AB232" s="157"/>
      <c r="AC232" s="157"/>
      <c r="AD232" s="85">
        <f t="shared" si="3"/>
        <v>0</v>
      </c>
      <c r="AE232" s="160"/>
      <c r="AF232" s="20"/>
      <c r="AG232" s="21"/>
      <c r="AH232" s="162"/>
      <c r="AI232" s="93"/>
      <c r="AJ232" s="166"/>
      <c r="AK232" s="21"/>
      <c r="AL232" s="21"/>
      <c r="AM232" s="21"/>
      <c r="AN232" s="21"/>
      <c r="AO232" s="21"/>
      <c r="AP232" s="21"/>
      <c r="AQ232" s="21"/>
      <c r="AR232" s="22"/>
      <c r="AS232" s="23"/>
    </row>
    <row r="233" spans="2:45" x14ac:dyDescent="0.25">
      <c r="B233" s="92"/>
      <c r="C233" s="131"/>
      <c r="D233" s="80"/>
      <c r="E233" s="143"/>
      <c r="F233" s="80"/>
      <c r="G233" s="79"/>
      <c r="H233" s="133"/>
      <c r="I233" s="145"/>
      <c r="J233" s="81"/>
      <c r="K233" s="147"/>
      <c r="L233" s="80"/>
      <c r="M233" s="149"/>
      <c r="N233" s="79"/>
      <c r="O233" s="79"/>
      <c r="P233" s="80"/>
      <c r="Q233" s="93"/>
      <c r="R233" s="21"/>
      <c r="S233" s="83"/>
      <c r="T233" s="84"/>
      <c r="U233" s="85"/>
      <c r="V233" s="93"/>
      <c r="W233" s="85"/>
      <c r="X233" s="85"/>
      <c r="Y233" s="79"/>
      <c r="Z233" s="79"/>
      <c r="AA233" s="85"/>
      <c r="AB233" s="157"/>
      <c r="AC233" s="157"/>
      <c r="AD233" s="85">
        <f t="shared" si="3"/>
        <v>0</v>
      </c>
      <c r="AE233" s="160"/>
      <c r="AF233" s="20"/>
      <c r="AG233" s="21"/>
      <c r="AH233" s="162"/>
      <c r="AI233" s="93"/>
      <c r="AJ233" s="166"/>
      <c r="AK233" s="21"/>
      <c r="AL233" s="21"/>
      <c r="AM233" s="21"/>
      <c r="AN233" s="21"/>
      <c r="AO233" s="21"/>
      <c r="AP233" s="21"/>
      <c r="AQ233" s="21"/>
      <c r="AR233" s="22"/>
      <c r="AS233" s="23"/>
    </row>
    <row r="234" spans="2:45" x14ac:dyDescent="0.25">
      <c r="B234" s="92"/>
      <c r="C234" s="131"/>
      <c r="D234" s="80"/>
      <c r="E234" s="143"/>
      <c r="F234" s="80"/>
      <c r="G234" s="79"/>
      <c r="H234" s="133"/>
      <c r="I234" s="145"/>
      <c r="J234" s="81"/>
      <c r="K234" s="147"/>
      <c r="L234" s="80"/>
      <c r="M234" s="149"/>
      <c r="N234" s="79"/>
      <c r="O234" s="79"/>
      <c r="P234" s="80"/>
      <c r="Q234" s="93"/>
      <c r="R234" s="21"/>
      <c r="S234" s="83"/>
      <c r="T234" s="84"/>
      <c r="U234" s="85"/>
      <c r="V234" s="93"/>
      <c r="W234" s="85"/>
      <c r="X234" s="85"/>
      <c r="Y234" s="79"/>
      <c r="Z234" s="79"/>
      <c r="AA234" s="85"/>
      <c r="AB234" s="157"/>
      <c r="AC234" s="157"/>
      <c r="AD234" s="85">
        <f t="shared" si="3"/>
        <v>0</v>
      </c>
      <c r="AE234" s="160"/>
      <c r="AF234" s="20"/>
      <c r="AG234" s="21"/>
      <c r="AH234" s="162"/>
      <c r="AI234" s="93"/>
      <c r="AJ234" s="166"/>
      <c r="AK234" s="21"/>
      <c r="AL234" s="21"/>
      <c r="AM234" s="21"/>
      <c r="AN234" s="21"/>
      <c r="AO234" s="21"/>
      <c r="AP234" s="21"/>
      <c r="AQ234" s="21"/>
      <c r="AR234" s="22"/>
      <c r="AS234" s="23"/>
    </row>
    <row r="235" spans="2:45" x14ac:dyDescent="0.25">
      <c r="B235" s="92"/>
      <c r="C235" s="131"/>
      <c r="D235" s="80"/>
      <c r="E235" s="143"/>
      <c r="F235" s="80"/>
      <c r="G235" s="79"/>
      <c r="H235" s="133"/>
      <c r="I235" s="145"/>
      <c r="J235" s="81"/>
      <c r="K235" s="147"/>
      <c r="L235" s="80"/>
      <c r="M235" s="149"/>
      <c r="N235" s="79"/>
      <c r="O235" s="79"/>
      <c r="P235" s="80"/>
      <c r="Q235" s="93"/>
      <c r="R235" s="21"/>
      <c r="S235" s="83"/>
      <c r="T235" s="84"/>
      <c r="U235" s="85"/>
      <c r="V235" s="93"/>
      <c r="W235" s="85"/>
      <c r="X235" s="85"/>
      <c r="Y235" s="79"/>
      <c r="Z235" s="79"/>
      <c r="AA235" s="85"/>
      <c r="AB235" s="157"/>
      <c r="AC235" s="157"/>
      <c r="AD235" s="85">
        <f t="shared" si="3"/>
        <v>0</v>
      </c>
      <c r="AE235" s="160"/>
      <c r="AF235" s="20"/>
      <c r="AG235" s="21"/>
      <c r="AH235" s="162"/>
      <c r="AI235" s="93"/>
      <c r="AJ235" s="166"/>
      <c r="AK235" s="21"/>
      <c r="AL235" s="21"/>
      <c r="AM235" s="21"/>
      <c r="AN235" s="21"/>
      <c r="AO235" s="21"/>
      <c r="AP235" s="21"/>
      <c r="AQ235" s="21"/>
      <c r="AR235" s="22"/>
      <c r="AS235" s="23"/>
    </row>
    <row r="236" spans="2:45" x14ac:dyDescent="0.25">
      <c r="B236" s="92"/>
      <c r="C236" s="131"/>
      <c r="D236" s="80"/>
      <c r="E236" s="143"/>
      <c r="F236" s="80"/>
      <c r="G236" s="79"/>
      <c r="H236" s="133"/>
      <c r="I236" s="145"/>
      <c r="J236" s="81"/>
      <c r="K236" s="147"/>
      <c r="L236" s="80"/>
      <c r="M236" s="149"/>
      <c r="N236" s="79"/>
      <c r="O236" s="79"/>
      <c r="P236" s="80"/>
      <c r="Q236" s="93"/>
      <c r="R236" s="21"/>
      <c r="S236" s="83"/>
      <c r="T236" s="84"/>
      <c r="U236" s="85"/>
      <c r="V236" s="93"/>
      <c r="W236" s="85"/>
      <c r="X236" s="85"/>
      <c r="Y236" s="79"/>
      <c r="Z236" s="79"/>
      <c r="AA236" s="85"/>
      <c r="AB236" s="157"/>
      <c r="AC236" s="157"/>
      <c r="AD236" s="85">
        <f t="shared" si="3"/>
        <v>0</v>
      </c>
      <c r="AE236" s="160"/>
      <c r="AF236" s="20"/>
      <c r="AG236" s="21"/>
      <c r="AH236" s="162"/>
      <c r="AI236" s="93"/>
      <c r="AJ236" s="166"/>
      <c r="AK236" s="21"/>
      <c r="AL236" s="21"/>
      <c r="AM236" s="21"/>
      <c r="AN236" s="21"/>
      <c r="AO236" s="21"/>
      <c r="AP236" s="21"/>
      <c r="AQ236" s="21"/>
      <c r="AR236" s="22"/>
      <c r="AS236" s="23"/>
    </row>
    <row r="237" spans="2:45" x14ac:dyDescent="0.25">
      <c r="B237" s="92"/>
      <c r="C237" s="131"/>
      <c r="D237" s="80"/>
      <c r="E237" s="143"/>
      <c r="F237" s="80"/>
      <c r="G237" s="79"/>
      <c r="H237" s="133"/>
      <c r="I237" s="145"/>
      <c r="J237" s="81"/>
      <c r="K237" s="147"/>
      <c r="L237" s="80"/>
      <c r="M237" s="149"/>
      <c r="N237" s="79"/>
      <c r="O237" s="79"/>
      <c r="P237" s="80"/>
      <c r="Q237" s="93"/>
      <c r="R237" s="21"/>
      <c r="S237" s="83"/>
      <c r="T237" s="84"/>
      <c r="U237" s="85"/>
      <c r="V237" s="93"/>
      <c r="W237" s="85"/>
      <c r="X237" s="85"/>
      <c r="Y237" s="79"/>
      <c r="Z237" s="79"/>
      <c r="AA237" s="85"/>
      <c r="AB237" s="157"/>
      <c r="AC237" s="157"/>
      <c r="AD237" s="85">
        <f t="shared" si="3"/>
        <v>0</v>
      </c>
      <c r="AE237" s="160"/>
      <c r="AF237" s="20"/>
      <c r="AG237" s="21"/>
      <c r="AH237" s="162"/>
      <c r="AI237" s="93"/>
      <c r="AJ237" s="166"/>
      <c r="AK237" s="21"/>
      <c r="AL237" s="21"/>
      <c r="AM237" s="21"/>
      <c r="AN237" s="21"/>
      <c r="AO237" s="21"/>
      <c r="AP237" s="21"/>
      <c r="AQ237" s="21"/>
      <c r="AR237" s="22"/>
      <c r="AS237" s="23"/>
    </row>
    <row r="238" spans="2:45" x14ac:dyDescent="0.25">
      <c r="B238" s="92"/>
      <c r="C238" s="131"/>
      <c r="D238" s="80"/>
      <c r="E238" s="143"/>
      <c r="F238" s="80"/>
      <c r="G238" s="79"/>
      <c r="H238" s="133"/>
      <c r="I238" s="145"/>
      <c r="J238" s="81"/>
      <c r="K238" s="147"/>
      <c r="L238" s="80"/>
      <c r="M238" s="149"/>
      <c r="N238" s="79"/>
      <c r="O238" s="79"/>
      <c r="P238" s="80"/>
      <c r="Q238" s="93"/>
      <c r="R238" s="21"/>
      <c r="S238" s="83"/>
      <c r="T238" s="84"/>
      <c r="U238" s="85"/>
      <c r="V238" s="93"/>
      <c r="W238" s="85"/>
      <c r="X238" s="85"/>
      <c r="Y238" s="79"/>
      <c r="Z238" s="79"/>
      <c r="AA238" s="85"/>
      <c r="AB238" s="157"/>
      <c r="AC238" s="157"/>
      <c r="AD238" s="85">
        <f t="shared" si="3"/>
        <v>0</v>
      </c>
      <c r="AE238" s="160"/>
      <c r="AF238" s="20"/>
      <c r="AG238" s="21"/>
      <c r="AH238" s="162"/>
      <c r="AI238" s="93"/>
      <c r="AJ238" s="166"/>
      <c r="AK238" s="21"/>
      <c r="AL238" s="21"/>
      <c r="AM238" s="21"/>
      <c r="AN238" s="21"/>
      <c r="AO238" s="21"/>
      <c r="AP238" s="21"/>
      <c r="AQ238" s="21"/>
      <c r="AR238" s="22"/>
      <c r="AS238" s="23"/>
    </row>
    <row r="239" spans="2:45" x14ac:dyDescent="0.25">
      <c r="B239" s="92"/>
      <c r="C239" s="131"/>
      <c r="D239" s="80"/>
      <c r="E239" s="143"/>
      <c r="F239" s="80"/>
      <c r="G239" s="79"/>
      <c r="H239" s="133"/>
      <c r="I239" s="145"/>
      <c r="J239" s="81"/>
      <c r="K239" s="147"/>
      <c r="L239" s="80"/>
      <c r="M239" s="149"/>
      <c r="N239" s="79"/>
      <c r="O239" s="79"/>
      <c r="P239" s="80"/>
      <c r="Q239" s="93"/>
      <c r="R239" s="21"/>
      <c r="S239" s="83"/>
      <c r="T239" s="84"/>
      <c r="U239" s="85"/>
      <c r="V239" s="93"/>
      <c r="W239" s="85"/>
      <c r="X239" s="85"/>
      <c r="Y239" s="79"/>
      <c r="Z239" s="79"/>
      <c r="AA239" s="85"/>
      <c r="AB239" s="157"/>
      <c r="AC239" s="157"/>
      <c r="AD239" s="85">
        <f t="shared" si="3"/>
        <v>0</v>
      </c>
      <c r="AE239" s="160"/>
      <c r="AF239" s="20"/>
      <c r="AG239" s="21"/>
      <c r="AH239" s="162"/>
      <c r="AI239" s="93"/>
      <c r="AJ239" s="166"/>
      <c r="AK239" s="21"/>
      <c r="AL239" s="21"/>
      <c r="AM239" s="21"/>
      <c r="AN239" s="21"/>
      <c r="AO239" s="21"/>
      <c r="AP239" s="21"/>
      <c r="AQ239" s="21"/>
      <c r="AR239" s="22"/>
      <c r="AS239" s="23"/>
    </row>
    <row r="240" spans="2:45" x14ac:dyDescent="0.25">
      <c r="B240" s="92"/>
      <c r="C240" s="131"/>
      <c r="D240" s="80"/>
      <c r="E240" s="143"/>
      <c r="F240" s="80"/>
      <c r="G240" s="79"/>
      <c r="H240" s="133"/>
      <c r="I240" s="145"/>
      <c r="J240" s="81"/>
      <c r="K240" s="147"/>
      <c r="L240" s="80"/>
      <c r="M240" s="149"/>
      <c r="N240" s="79"/>
      <c r="O240" s="79"/>
      <c r="P240" s="80"/>
      <c r="Q240" s="93"/>
      <c r="R240" s="21"/>
      <c r="S240" s="83"/>
      <c r="T240" s="84"/>
      <c r="U240" s="85"/>
      <c r="V240" s="93"/>
      <c r="W240" s="85"/>
      <c r="X240" s="85"/>
      <c r="Y240" s="79"/>
      <c r="Z240" s="79"/>
      <c r="AA240" s="85"/>
      <c r="AB240" s="157"/>
      <c r="AC240" s="157"/>
      <c r="AD240" s="85">
        <f t="shared" si="3"/>
        <v>0</v>
      </c>
      <c r="AE240" s="160"/>
      <c r="AF240" s="20"/>
      <c r="AG240" s="21"/>
      <c r="AH240" s="162"/>
      <c r="AI240" s="93"/>
      <c r="AJ240" s="166"/>
      <c r="AK240" s="21"/>
      <c r="AL240" s="21"/>
      <c r="AM240" s="21"/>
      <c r="AN240" s="21"/>
      <c r="AO240" s="21"/>
      <c r="AP240" s="21"/>
      <c r="AQ240" s="21"/>
      <c r="AR240" s="22"/>
      <c r="AS240" s="23"/>
    </row>
    <row r="241" spans="2:45" x14ac:dyDescent="0.25">
      <c r="B241" s="92"/>
      <c r="C241" s="131"/>
      <c r="D241" s="80"/>
      <c r="E241" s="143"/>
      <c r="F241" s="80"/>
      <c r="G241" s="79"/>
      <c r="H241" s="133"/>
      <c r="I241" s="145"/>
      <c r="J241" s="81"/>
      <c r="K241" s="147"/>
      <c r="L241" s="80"/>
      <c r="M241" s="149"/>
      <c r="N241" s="79"/>
      <c r="O241" s="79"/>
      <c r="P241" s="80"/>
      <c r="Q241" s="93"/>
      <c r="R241" s="21"/>
      <c r="S241" s="83"/>
      <c r="T241" s="84"/>
      <c r="U241" s="85"/>
      <c r="V241" s="93"/>
      <c r="W241" s="85"/>
      <c r="X241" s="85"/>
      <c r="Y241" s="79"/>
      <c r="Z241" s="79"/>
      <c r="AA241" s="85"/>
      <c r="AB241" s="157"/>
      <c r="AC241" s="157"/>
      <c r="AD241" s="85">
        <f t="shared" si="3"/>
        <v>0</v>
      </c>
      <c r="AE241" s="160"/>
      <c r="AF241" s="20"/>
      <c r="AG241" s="21"/>
      <c r="AH241" s="162"/>
      <c r="AI241" s="93"/>
      <c r="AJ241" s="166"/>
      <c r="AK241" s="21"/>
      <c r="AL241" s="21"/>
      <c r="AM241" s="21"/>
      <c r="AN241" s="21"/>
      <c r="AO241" s="21"/>
      <c r="AP241" s="21"/>
      <c r="AQ241" s="21"/>
      <c r="AR241" s="22"/>
      <c r="AS241" s="23"/>
    </row>
    <row r="242" spans="2:45" x14ac:dyDescent="0.25">
      <c r="B242" s="92"/>
      <c r="C242" s="131"/>
      <c r="D242" s="80"/>
      <c r="E242" s="143"/>
      <c r="F242" s="80"/>
      <c r="G242" s="79"/>
      <c r="H242" s="133"/>
      <c r="I242" s="145"/>
      <c r="J242" s="81"/>
      <c r="K242" s="147"/>
      <c r="L242" s="80"/>
      <c r="M242" s="149"/>
      <c r="N242" s="79"/>
      <c r="O242" s="79"/>
      <c r="P242" s="80"/>
      <c r="Q242" s="93"/>
      <c r="R242" s="21"/>
      <c r="S242" s="83"/>
      <c r="T242" s="84"/>
      <c r="U242" s="85"/>
      <c r="V242" s="93"/>
      <c r="W242" s="85"/>
      <c r="X242" s="85"/>
      <c r="Y242" s="79"/>
      <c r="Z242" s="79"/>
      <c r="AA242" s="85"/>
      <c r="AB242" s="157"/>
      <c r="AC242" s="157"/>
      <c r="AD242" s="85">
        <f t="shared" si="3"/>
        <v>0</v>
      </c>
      <c r="AE242" s="160"/>
      <c r="AF242" s="20"/>
      <c r="AG242" s="21"/>
      <c r="AH242" s="162"/>
      <c r="AI242" s="93"/>
      <c r="AJ242" s="166"/>
      <c r="AK242" s="21"/>
      <c r="AL242" s="21"/>
      <c r="AM242" s="21"/>
      <c r="AN242" s="21"/>
      <c r="AO242" s="21"/>
      <c r="AP242" s="21"/>
      <c r="AQ242" s="21"/>
      <c r="AR242" s="22"/>
      <c r="AS242" s="23"/>
    </row>
    <row r="243" spans="2:45" x14ac:dyDescent="0.25">
      <c r="B243" s="92"/>
      <c r="C243" s="131"/>
      <c r="D243" s="80"/>
      <c r="E243" s="143"/>
      <c r="F243" s="80"/>
      <c r="G243" s="79"/>
      <c r="H243" s="133"/>
      <c r="I243" s="145"/>
      <c r="J243" s="81"/>
      <c r="K243" s="147"/>
      <c r="L243" s="80"/>
      <c r="M243" s="149"/>
      <c r="N243" s="79"/>
      <c r="O243" s="79"/>
      <c r="P243" s="80"/>
      <c r="Q243" s="93"/>
      <c r="R243" s="21"/>
      <c r="S243" s="83"/>
      <c r="T243" s="84"/>
      <c r="U243" s="85"/>
      <c r="V243" s="93"/>
      <c r="W243" s="85"/>
      <c r="X243" s="85"/>
      <c r="Y243" s="79"/>
      <c r="Z243" s="79"/>
      <c r="AA243" s="85"/>
      <c r="AB243" s="157"/>
      <c r="AC243" s="157"/>
      <c r="AD243" s="85">
        <f t="shared" si="3"/>
        <v>0</v>
      </c>
      <c r="AE243" s="160"/>
      <c r="AF243" s="20"/>
      <c r="AG243" s="21"/>
      <c r="AH243" s="162"/>
      <c r="AI243" s="93"/>
      <c r="AJ243" s="166"/>
      <c r="AK243" s="21"/>
      <c r="AL243" s="21"/>
      <c r="AM243" s="21"/>
      <c r="AN243" s="21"/>
      <c r="AO243" s="21"/>
      <c r="AP243" s="21"/>
      <c r="AQ243" s="21"/>
      <c r="AR243" s="22"/>
      <c r="AS243" s="23"/>
    </row>
    <row r="244" spans="2:45" x14ac:dyDescent="0.25">
      <c r="B244" s="92"/>
      <c r="C244" s="131"/>
      <c r="D244" s="80"/>
      <c r="E244" s="143"/>
      <c r="F244" s="80"/>
      <c r="G244" s="79"/>
      <c r="H244" s="133"/>
      <c r="I244" s="145"/>
      <c r="J244" s="81"/>
      <c r="K244" s="147"/>
      <c r="L244" s="80"/>
      <c r="M244" s="149"/>
      <c r="N244" s="79"/>
      <c r="O244" s="79"/>
      <c r="P244" s="80"/>
      <c r="Q244" s="93"/>
      <c r="R244" s="21"/>
      <c r="S244" s="83"/>
      <c r="T244" s="84"/>
      <c r="U244" s="85"/>
      <c r="V244" s="93"/>
      <c r="W244" s="85"/>
      <c r="X244" s="85"/>
      <c r="Y244" s="79"/>
      <c r="Z244" s="79"/>
      <c r="AA244" s="85"/>
      <c r="AB244" s="157"/>
      <c r="AC244" s="157"/>
      <c r="AD244" s="85">
        <f t="shared" si="3"/>
        <v>0</v>
      </c>
      <c r="AE244" s="160"/>
      <c r="AF244" s="20"/>
      <c r="AG244" s="21"/>
      <c r="AH244" s="162"/>
      <c r="AI244" s="93"/>
      <c r="AJ244" s="166"/>
      <c r="AK244" s="21"/>
      <c r="AL244" s="21"/>
      <c r="AM244" s="21"/>
      <c r="AN244" s="21"/>
      <c r="AO244" s="21"/>
      <c r="AP244" s="21"/>
      <c r="AQ244" s="21"/>
      <c r="AR244" s="22"/>
      <c r="AS244" s="23"/>
    </row>
    <row r="245" spans="2:45" x14ac:dyDescent="0.25">
      <c r="B245" s="92"/>
      <c r="C245" s="131"/>
      <c r="D245" s="80"/>
      <c r="E245" s="143"/>
      <c r="F245" s="80"/>
      <c r="G245" s="79"/>
      <c r="H245" s="133"/>
      <c r="I245" s="145"/>
      <c r="J245" s="81"/>
      <c r="K245" s="147"/>
      <c r="L245" s="80"/>
      <c r="M245" s="149"/>
      <c r="N245" s="79"/>
      <c r="O245" s="79"/>
      <c r="P245" s="80"/>
      <c r="Q245" s="93"/>
      <c r="R245" s="21"/>
      <c r="S245" s="83"/>
      <c r="T245" s="84"/>
      <c r="U245" s="85"/>
      <c r="V245" s="93"/>
      <c r="W245" s="85"/>
      <c r="X245" s="85"/>
      <c r="Y245" s="79"/>
      <c r="Z245" s="79"/>
      <c r="AA245" s="85"/>
      <c r="AB245" s="157"/>
      <c r="AC245" s="157"/>
      <c r="AD245" s="85">
        <f t="shared" si="3"/>
        <v>0</v>
      </c>
      <c r="AE245" s="160"/>
      <c r="AF245" s="20"/>
      <c r="AG245" s="21"/>
      <c r="AH245" s="162"/>
      <c r="AI245" s="93"/>
      <c r="AJ245" s="166"/>
      <c r="AK245" s="21"/>
      <c r="AL245" s="21"/>
      <c r="AM245" s="21"/>
      <c r="AN245" s="21"/>
      <c r="AO245" s="21"/>
      <c r="AP245" s="21"/>
      <c r="AQ245" s="21"/>
      <c r="AR245" s="22"/>
      <c r="AS245" s="23"/>
    </row>
    <row r="246" spans="2:45" x14ac:dyDescent="0.25">
      <c r="B246" s="92"/>
      <c r="C246" s="131"/>
      <c r="D246" s="80"/>
      <c r="E246" s="143"/>
      <c r="F246" s="80"/>
      <c r="G246" s="79"/>
      <c r="H246" s="133"/>
      <c r="I246" s="145"/>
      <c r="J246" s="81"/>
      <c r="K246" s="147"/>
      <c r="L246" s="80"/>
      <c r="M246" s="149"/>
      <c r="N246" s="79"/>
      <c r="O246" s="79"/>
      <c r="P246" s="80"/>
      <c r="Q246" s="93"/>
      <c r="R246" s="21"/>
      <c r="S246" s="83"/>
      <c r="T246" s="84"/>
      <c r="U246" s="85"/>
      <c r="V246" s="93"/>
      <c r="W246" s="85"/>
      <c r="X246" s="85"/>
      <c r="Y246" s="79"/>
      <c r="Z246" s="79"/>
      <c r="AA246" s="85"/>
      <c r="AB246" s="157"/>
      <c r="AC246" s="157"/>
      <c r="AD246" s="85">
        <f t="shared" si="3"/>
        <v>0</v>
      </c>
      <c r="AE246" s="160"/>
      <c r="AF246" s="20"/>
      <c r="AG246" s="21"/>
      <c r="AH246" s="162"/>
      <c r="AI246" s="93"/>
      <c r="AJ246" s="166"/>
      <c r="AK246" s="21"/>
      <c r="AL246" s="21"/>
      <c r="AM246" s="21"/>
      <c r="AN246" s="21"/>
      <c r="AO246" s="21"/>
      <c r="AP246" s="21"/>
      <c r="AQ246" s="21"/>
      <c r="AR246" s="22"/>
      <c r="AS246" s="23"/>
    </row>
    <row r="247" spans="2:45" x14ac:dyDescent="0.25">
      <c r="B247" s="92"/>
      <c r="C247" s="131"/>
      <c r="D247" s="80"/>
      <c r="E247" s="143"/>
      <c r="F247" s="80"/>
      <c r="G247" s="79"/>
      <c r="H247" s="133"/>
      <c r="I247" s="145"/>
      <c r="J247" s="81"/>
      <c r="K247" s="147"/>
      <c r="L247" s="80"/>
      <c r="M247" s="149"/>
      <c r="N247" s="79"/>
      <c r="O247" s="79"/>
      <c r="P247" s="80"/>
      <c r="Q247" s="93"/>
      <c r="R247" s="21"/>
      <c r="S247" s="83"/>
      <c r="T247" s="84"/>
      <c r="U247" s="85"/>
      <c r="V247" s="93"/>
      <c r="W247" s="85"/>
      <c r="X247" s="85"/>
      <c r="Y247" s="79"/>
      <c r="Z247" s="79"/>
      <c r="AA247" s="85"/>
      <c r="AB247" s="157"/>
      <c r="AC247" s="157"/>
      <c r="AD247" s="85">
        <f t="shared" si="3"/>
        <v>0</v>
      </c>
      <c r="AE247" s="160"/>
      <c r="AF247" s="20"/>
      <c r="AG247" s="21"/>
      <c r="AH247" s="162"/>
      <c r="AI247" s="93"/>
      <c r="AJ247" s="166"/>
      <c r="AK247" s="21"/>
      <c r="AL247" s="21"/>
      <c r="AM247" s="21"/>
      <c r="AN247" s="21"/>
      <c r="AO247" s="21"/>
      <c r="AP247" s="21"/>
      <c r="AQ247" s="21"/>
      <c r="AR247" s="22"/>
      <c r="AS247" s="23"/>
    </row>
    <row r="248" spans="2:45" x14ac:dyDescent="0.25">
      <c r="B248" s="92"/>
      <c r="C248" s="131"/>
      <c r="D248" s="80"/>
      <c r="E248" s="143"/>
      <c r="F248" s="80"/>
      <c r="G248" s="79"/>
      <c r="H248" s="133"/>
      <c r="I248" s="145"/>
      <c r="J248" s="81"/>
      <c r="K248" s="147"/>
      <c r="L248" s="80"/>
      <c r="M248" s="149"/>
      <c r="N248" s="79"/>
      <c r="O248" s="79"/>
      <c r="P248" s="80"/>
      <c r="Q248" s="93"/>
      <c r="R248" s="21"/>
      <c r="S248" s="83"/>
      <c r="T248" s="84"/>
      <c r="U248" s="85"/>
      <c r="V248" s="93"/>
      <c r="W248" s="85"/>
      <c r="X248" s="85"/>
      <c r="Y248" s="79"/>
      <c r="Z248" s="79"/>
      <c r="AA248" s="85"/>
      <c r="AB248" s="157"/>
      <c r="AC248" s="157"/>
      <c r="AD248" s="85">
        <f t="shared" si="3"/>
        <v>0</v>
      </c>
      <c r="AE248" s="160"/>
      <c r="AF248" s="20"/>
      <c r="AG248" s="21"/>
      <c r="AH248" s="162"/>
      <c r="AI248" s="93"/>
      <c r="AJ248" s="166"/>
      <c r="AK248" s="21"/>
      <c r="AL248" s="21"/>
      <c r="AM248" s="21"/>
      <c r="AN248" s="21"/>
      <c r="AO248" s="21"/>
      <c r="AP248" s="21"/>
      <c r="AQ248" s="21"/>
      <c r="AR248" s="22"/>
      <c r="AS248" s="23"/>
    </row>
    <row r="249" spans="2:45" x14ac:dyDescent="0.25">
      <c r="B249" s="92"/>
      <c r="C249" s="131"/>
      <c r="D249" s="80"/>
      <c r="E249" s="143"/>
      <c r="F249" s="80"/>
      <c r="G249" s="79"/>
      <c r="H249" s="133"/>
      <c r="I249" s="145"/>
      <c r="J249" s="81"/>
      <c r="K249" s="147"/>
      <c r="L249" s="80"/>
      <c r="M249" s="149"/>
      <c r="N249" s="79"/>
      <c r="O249" s="79"/>
      <c r="P249" s="80"/>
      <c r="Q249" s="93"/>
      <c r="R249" s="21"/>
      <c r="S249" s="83"/>
      <c r="T249" s="84"/>
      <c r="U249" s="85"/>
      <c r="V249" s="93"/>
      <c r="W249" s="85"/>
      <c r="X249" s="85"/>
      <c r="Y249" s="79"/>
      <c r="Z249" s="79"/>
      <c r="AA249" s="85"/>
      <c r="AB249" s="157"/>
      <c r="AC249" s="157"/>
      <c r="AD249" s="85">
        <f t="shared" si="3"/>
        <v>0</v>
      </c>
      <c r="AE249" s="160"/>
      <c r="AF249" s="20"/>
      <c r="AG249" s="21"/>
      <c r="AH249" s="162"/>
      <c r="AI249" s="93"/>
      <c r="AJ249" s="166"/>
      <c r="AK249" s="21"/>
      <c r="AL249" s="21"/>
      <c r="AM249" s="21"/>
      <c r="AN249" s="21"/>
      <c r="AO249" s="21"/>
      <c r="AP249" s="21"/>
      <c r="AQ249" s="21"/>
      <c r="AR249" s="22"/>
      <c r="AS249" s="23"/>
    </row>
    <row r="250" spans="2:45" x14ac:dyDescent="0.25">
      <c r="B250" s="92"/>
      <c r="C250" s="131"/>
      <c r="D250" s="80"/>
      <c r="E250" s="143"/>
      <c r="F250" s="80"/>
      <c r="G250" s="79"/>
      <c r="H250" s="133"/>
      <c r="I250" s="145"/>
      <c r="J250" s="81"/>
      <c r="K250" s="147"/>
      <c r="L250" s="80"/>
      <c r="M250" s="149"/>
      <c r="N250" s="79"/>
      <c r="O250" s="79"/>
      <c r="P250" s="80"/>
      <c r="Q250" s="93"/>
      <c r="R250" s="21"/>
      <c r="S250" s="83"/>
      <c r="T250" s="84"/>
      <c r="U250" s="85"/>
      <c r="V250" s="93"/>
      <c r="W250" s="85"/>
      <c r="X250" s="85"/>
      <c r="Y250" s="79"/>
      <c r="Z250" s="79"/>
      <c r="AA250" s="85"/>
      <c r="AB250" s="157"/>
      <c r="AC250" s="157"/>
      <c r="AD250" s="85">
        <f t="shared" si="3"/>
        <v>0</v>
      </c>
      <c r="AE250" s="160"/>
      <c r="AF250" s="20"/>
      <c r="AG250" s="21"/>
      <c r="AH250" s="162"/>
      <c r="AI250" s="93"/>
      <c r="AJ250" s="166"/>
      <c r="AK250" s="21"/>
      <c r="AL250" s="21"/>
      <c r="AM250" s="21"/>
      <c r="AN250" s="21"/>
      <c r="AO250" s="21"/>
      <c r="AP250" s="21"/>
      <c r="AQ250" s="21"/>
      <c r="AR250" s="22"/>
      <c r="AS250" s="23"/>
    </row>
    <row r="251" spans="2:45" x14ac:dyDescent="0.25">
      <c r="B251" s="92"/>
      <c r="C251" s="131"/>
      <c r="D251" s="80"/>
      <c r="E251" s="143"/>
      <c r="F251" s="80"/>
      <c r="G251" s="79"/>
      <c r="H251" s="133"/>
      <c r="I251" s="145"/>
      <c r="J251" s="81"/>
      <c r="K251" s="147"/>
      <c r="L251" s="80"/>
      <c r="M251" s="149"/>
      <c r="N251" s="79"/>
      <c r="O251" s="79"/>
      <c r="P251" s="80"/>
      <c r="Q251" s="93"/>
      <c r="R251" s="21"/>
      <c r="S251" s="83"/>
      <c r="T251" s="84"/>
      <c r="U251" s="85"/>
      <c r="V251" s="93"/>
      <c r="W251" s="85"/>
      <c r="X251" s="85"/>
      <c r="Y251" s="79"/>
      <c r="Z251" s="79"/>
      <c r="AA251" s="85"/>
      <c r="AB251" s="157"/>
      <c r="AC251" s="157"/>
      <c r="AD251" s="85">
        <f t="shared" si="3"/>
        <v>0</v>
      </c>
      <c r="AE251" s="160"/>
      <c r="AF251" s="20"/>
      <c r="AG251" s="21"/>
      <c r="AH251" s="162"/>
      <c r="AI251" s="93"/>
      <c r="AJ251" s="166"/>
      <c r="AK251" s="21"/>
      <c r="AL251" s="21"/>
      <c r="AM251" s="21"/>
      <c r="AN251" s="21"/>
      <c r="AO251" s="21"/>
      <c r="AP251" s="21"/>
      <c r="AQ251" s="21"/>
      <c r="AR251" s="22"/>
      <c r="AS251" s="23"/>
    </row>
    <row r="252" spans="2:45" x14ac:dyDescent="0.25">
      <c r="B252" s="92"/>
      <c r="C252" s="131"/>
      <c r="D252" s="80"/>
      <c r="E252" s="143"/>
      <c r="F252" s="80"/>
      <c r="G252" s="79"/>
      <c r="H252" s="133"/>
      <c r="I252" s="145"/>
      <c r="J252" s="81"/>
      <c r="K252" s="147"/>
      <c r="L252" s="80"/>
      <c r="M252" s="149"/>
      <c r="N252" s="79"/>
      <c r="O252" s="79"/>
      <c r="P252" s="80"/>
      <c r="Q252" s="93"/>
      <c r="R252" s="21"/>
      <c r="S252" s="83"/>
      <c r="T252" s="84"/>
      <c r="U252" s="85"/>
      <c r="V252" s="93"/>
      <c r="W252" s="85"/>
      <c r="X252" s="85"/>
      <c r="Y252" s="79"/>
      <c r="Z252" s="79"/>
      <c r="AA252" s="85"/>
      <c r="AB252" s="157"/>
      <c r="AC252" s="157"/>
      <c r="AD252" s="85">
        <f t="shared" si="3"/>
        <v>0</v>
      </c>
      <c r="AE252" s="160"/>
      <c r="AF252" s="20"/>
      <c r="AG252" s="21"/>
      <c r="AH252" s="162"/>
      <c r="AI252" s="93"/>
      <c r="AJ252" s="166"/>
      <c r="AK252" s="21"/>
      <c r="AL252" s="21"/>
      <c r="AM252" s="21"/>
      <c r="AN252" s="21"/>
      <c r="AO252" s="21"/>
      <c r="AP252" s="21"/>
      <c r="AQ252" s="21"/>
      <c r="AR252" s="22"/>
      <c r="AS252" s="23"/>
    </row>
    <row r="253" spans="2:45" x14ac:dyDescent="0.25">
      <c r="B253" s="92"/>
      <c r="C253" s="131"/>
      <c r="D253" s="80"/>
      <c r="E253" s="143"/>
      <c r="F253" s="80"/>
      <c r="G253" s="79"/>
      <c r="H253" s="133"/>
      <c r="I253" s="145"/>
      <c r="J253" s="81"/>
      <c r="K253" s="147"/>
      <c r="L253" s="80"/>
      <c r="M253" s="149"/>
      <c r="N253" s="79"/>
      <c r="O253" s="79"/>
      <c r="P253" s="80"/>
      <c r="Q253" s="93"/>
      <c r="R253" s="21"/>
      <c r="S253" s="83"/>
      <c r="T253" s="84"/>
      <c r="U253" s="85"/>
      <c r="V253" s="93"/>
      <c r="W253" s="85"/>
      <c r="X253" s="85"/>
      <c r="Y253" s="79"/>
      <c r="Z253" s="79"/>
      <c r="AA253" s="85"/>
      <c r="AB253" s="157"/>
      <c r="AC253" s="157"/>
      <c r="AD253" s="85">
        <f t="shared" si="3"/>
        <v>0</v>
      </c>
      <c r="AE253" s="160"/>
      <c r="AF253" s="20"/>
      <c r="AG253" s="21"/>
      <c r="AH253" s="162"/>
      <c r="AI253" s="93"/>
      <c r="AJ253" s="166"/>
      <c r="AK253" s="21"/>
      <c r="AL253" s="21"/>
      <c r="AM253" s="21"/>
      <c r="AN253" s="21"/>
      <c r="AO253" s="21"/>
      <c r="AP253" s="21"/>
      <c r="AQ253" s="21"/>
      <c r="AR253" s="22"/>
      <c r="AS253" s="23"/>
    </row>
    <row r="254" spans="2:45" x14ac:dyDescent="0.25">
      <c r="B254" s="92"/>
      <c r="C254" s="131"/>
      <c r="D254" s="80"/>
      <c r="E254" s="143"/>
      <c r="F254" s="80"/>
      <c r="G254" s="79"/>
      <c r="H254" s="133"/>
      <c r="I254" s="145"/>
      <c r="J254" s="81"/>
      <c r="K254" s="147"/>
      <c r="L254" s="80"/>
      <c r="M254" s="149"/>
      <c r="N254" s="79"/>
      <c r="O254" s="79"/>
      <c r="P254" s="80"/>
      <c r="Q254" s="93"/>
      <c r="R254" s="21"/>
      <c r="S254" s="83"/>
      <c r="T254" s="84"/>
      <c r="U254" s="85"/>
      <c r="V254" s="93"/>
      <c r="W254" s="85"/>
      <c r="X254" s="85"/>
      <c r="Y254" s="79"/>
      <c r="Z254" s="79"/>
      <c r="AA254" s="85"/>
      <c r="AB254" s="157"/>
      <c r="AC254" s="157"/>
      <c r="AD254" s="85">
        <f t="shared" si="3"/>
        <v>0</v>
      </c>
      <c r="AE254" s="160"/>
      <c r="AF254" s="20"/>
      <c r="AG254" s="21"/>
      <c r="AH254" s="162"/>
      <c r="AI254" s="93"/>
      <c r="AJ254" s="166"/>
      <c r="AK254" s="21"/>
      <c r="AL254" s="21"/>
      <c r="AM254" s="21"/>
      <c r="AN254" s="21"/>
      <c r="AO254" s="21"/>
      <c r="AP254" s="21"/>
      <c r="AQ254" s="21"/>
      <c r="AR254" s="22"/>
      <c r="AS254" s="23"/>
    </row>
    <row r="255" spans="2:45" x14ac:dyDescent="0.25">
      <c r="B255" s="92"/>
      <c r="C255" s="131"/>
      <c r="D255" s="80"/>
      <c r="E255" s="143"/>
      <c r="F255" s="80"/>
      <c r="G255" s="79"/>
      <c r="H255" s="133"/>
      <c r="I255" s="145"/>
      <c r="J255" s="81"/>
      <c r="K255" s="147"/>
      <c r="L255" s="80"/>
      <c r="M255" s="149"/>
      <c r="N255" s="79"/>
      <c r="O255" s="79"/>
      <c r="P255" s="80"/>
      <c r="Q255" s="93"/>
      <c r="R255" s="21"/>
      <c r="S255" s="83"/>
      <c r="T255" s="84"/>
      <c r="U255" s="85"/>
      <c r="V255" s="93"/>
      <c r="W255" s="85"/>
      <c r="X255" s="85"/>
      <c r="Y255" s="79"/>
      <c r="Z255" s="79"/>
      <c r="AA255" s="85"/>
      <c r="AB255" s="157"/>
      <c r="AC255" s="157"/>
      <c r="AD255" s="85">
        <f t="shared" si="3"/>
        <v>0</v>
      </c>
      <c r="AE255" s="160"/>
      <c r="AF255" s="20"/>
      <c r="AG255" s="21"/>
      <c r="AH255" s="162"/>
      <c r="AI255" s="93"/>
      <c r="AJ255" s="166"/>
      <c r="AK255" s="21"/>
      <c r="AL255" s="21"/>
      <c r="AM255" s="21"/>
      <c r="AN255" s="21"/>
      <c r="AO255" s="21"/>
      <c r="AP255" s="21"/>
      <c r="AQ255" s="21"/>
      <c r="AR255" s="22"/>
      <c r="AS255" s="23"/>
    </row>
    <row r="256" spans="2:45" x14ac:dyDescent="0.25">
      <c r="B256" s="92"/>
      <c r="C256" s="131"/>
      <c r="D256" s="80"/>
      <c r="E256" s="143"/>
      <c r="F256" s="80"/>
      <c r="G256" s="79"/>
      <c r="H256" s="133"/>
      <c r="I256" s="145"/>
      <c r="J256" s="81"/>
      <c r="K256" s="147"/>
      <c r="L256" s="80"/>
      <c r="M256" s="149"/>
      <c r="N256" s="79"/>
      <c r="O256" s="79"/>
      <c r="P256" s="80"/>
      <c r="Q256" s="93"/>
      <c r="R256" s="21"/>
      <c r="S256" s="83"/>
      <c r="T256" s="84"/>
      <c r="U256" s="85"/>
      <c r="V256" s="93"/>
      <c r="W256" s="85"/>
      <c r="X256" s="85"/>
      <c r="Y256" s="79"/>
      <c r="Z256" s="79"/>
      <c r="AA256" s="85"/>
      <c r="AB256" s="157"/>
      <c r="AC256" s="157"/>
      <c r="AD256" s="85">
        <f t="shared" si="3"/>
        <v>0</v>
      </c>
      <c r="AE256" s="160"/>
      <c r="AF256" s="20"/>
      <c r="AG256" s="21"/>
      <c r="AH256" s="162"/>
      <c r="AI256" s="93"/>
      <c r="AJ256" s="166"/>
      <c r="AK256" s="21"/>
      <c r="AL256" s="21"/>
      <c r="AM256" s="21"/>
      <c r="AN256" s="21"/>
      <c r="AO256" s="21"/>
      <c r="AP256" s="21"/>
      <c r="AQ256" s="21"/>
      <c r="AR256" s="22"/>
      <c r="AS256" s="23"/>
    </row>
    <row r="257" spans="2:45" x14ac:dyDescent="0.25">
      <c r="B257" s="92"/>
      <c r="C257" s="131"/>
      <c r="D257" s="80"/>
      <c r="E257" s="143"/>
      <c r="F257" s="80"/>
      <c r="G257" s="79"/>
      <c r="H257" s="133"/>
      <c r="I257" s="145"/>
      <c r="J257" s="81"/>
      <c r="K257" s="147"/>
      <c r="L257" s="80"/>
      <c r="M257" s="149"/>
      <c r="N257" s="79"/>
      <c r="O257" s="79"/>
      <c r="P257" s="80"/>
      <c r="Q257" s="93"/>
      <c r="R257" s="21"/>
      <c r="S257" s="83"/>
      <c r="T257" s="84"/>
      <c r="U257" s="85"/>
      <c r="V257" s="93"/>
      <c r="W257" s="85"/>
      <c r="X257" s="85"/>
      <c r="Y257" s="79"/>
      <c r="Z257" s="79"/>
      <c r="AA257" s="85"/>
      <c r="AB257" s="157"/>
      <c r="AC257" s="157"/>
      <c r="AD257" s="85">
        <f t="shared" si="3"/>
        <v>0</v>
      </c>
      <c r="AE257" s="160"/>
      <c r="AF257" s="20"/>
      <c r="AG257" s="21"/>
      <c r="AH257" s="162"/>
      <c r="AI257" s="93"/>
      <c r="AJ257" s="166"/>
      <c r="AK257" s="21"/>
      <c r="AL257" s="21"/>
      <c r="AM257" s="21"/>
      <c r="AN257" s="21"/>
      <c r="AO257" s="21"/>
      <c r="AP257" s="21"/>
      <c r="AQ257" s="21"/>
      <c r="AR257" s="22"/>
      <c r="AS257" s="23"/>
    </row>
    <row r="258" spans="2:45" x14ac:dyDescent="0.25">
      <c r="B258" s="92"/>
      <c r="C258" s="131"/>
      <c r="D258" s="80"/>
      <c r="E258" s="143"/>
      <c r="F258" s="80"/>
      <c r="G258" s="79"/>
      <c r="H258" s="133"/>
      <c r="I258" s="145"/>
      <c r="J258" s="81"/>
      <c r="K258" s="147"/>
      <c r="L258" s="80"/>
      <c r="M258" s="149"/>
      <c r="N258" s="79"/>
      <c r="O258" s="79"/>
      <c r="P258" s="80"/>
      <c r="Q258" s="93"/>
      <c r="R258" s="21"/>
      <c r="S258" s="83"/>
      <c r="T258" s="84"/>
      <c r="U258" s="85"/>
      <c r="V258" s="93"/>
      <c r="W258" s="85"/>
      <c r="X258" s="85"/>
      <c r="Y258" s="79"/>
      <c r="Z258" s="79"/>
      <c r="AA258" s="85"/>
      <c r="AB258" s="157"/>
      <c r="AC258" s="157"/>
      <c r="AD258" s="85">
        <f t="shared" si="3"/>
        <v>0</v>
      </c>
      <c r="AE258" s="160"/>
      <c r="AF258" s="20"/>
      <c r="AG258" s="21"/>
      <c r="AH258" s="162"/>
      <c r="AI258" s="93"/>
      <c r="AJ258" s="166"/>
      <c r="AK258" s="21"/>
      <c r="AL258" s="21"/>
      <c r="AM258" s="21"/>
      <c r="AN258" s="21"/>
      <c r="AO258" s="21"/>
      <c r="AP258" s="21"/>
      <c r="AQ258" s="21"/>
      <c r="AR258" s="22"/>
      <c r="AS258" s="23"/>
    </row>
    <row r="259" spans="2:45" x14ac:dyDescent="0.25">
      <c r="B259" s="92"/>
      <c r="C259" s="131"/>
      <c r="D259" s="80"/>
      <c r="E259" s="143"/>
      <c r="F259" s="80"/>
      <c r="G259" s="79"/>
      <c r="H259" s="133"/>
      <c r="I259" s="145"/>
      <c r="J259" s="81"/>
      <c r="K259" s="147"/>
      <c r="L259" s="80"/>
      <c r="M259" s="149"/>
      <c r="N259" s="79"/>
      <c r="O259" s="79"/>
      <c r="P259" s="80"/>
      <c r="Q259" s="93"/>
      <c r="R259" s="21"/>
      <c r="S259" s="83"/>
      <c r="T259" s="84"/>
      <c r="U259" s="85"/>
      <c r="V259" s="93"/>
      <c r="W259" s="85"/>
      <c r="X259" s="85"/>
      <c r="Y259" s="79"/>
      <c r="Z259" s="79"/>
      <c r="AA259" s="85"/>
      <c r="AB259" s="157"/>
      <c r="AC259" s="157"/>
      <c r="AD259" s="85">
        <f t="shared" si="3"/>
        <v>0</v>
      </c>
      <c r="AE259" s="160"/>
      <c r="AF259" s="20"/>
      <c r="AG259" s="21"/>
      <c r="AH259" s="162"/>
      <c r="AI259" s="93"/>
      <c r="AJ259" s="166"/>
      <c r="AK259" s="21"/>
      <c r="AL259" s="21"/>
      <c r="AM259" s="21"/>
      <c r="AN259" s="21"/>
      <c r="AO259" s="21"/>
      <c r="AP259" s="21"/>
      <c r="AQ259" s="21"/>
      <c r="AR259" s="22"/>
      <c r="AS259" s="23"/>
    </row>
    <row r="260" spans="2:45" x14ac:dyDescent="0.25">
      <c r="B260" s="92"/>
      <c r="C260" s="131"/>
      <c r="D260" s="80"/>
      <c r="E260" s="143"/>
      <c r="F260" s="80"/>
      <c r="G260" s="79"/>
      <c r="H260" s="133"/>
      <c r="I260" s="145"/>
      <c r="J260" s="81"/>
      <c r="K260" s="147"/>
      <c r="L260" s="80"/>
      <c r="M260" s="149"/>
      <c r="N260" s="79"/>
      <c r="O260" s="79"/>
      <c r="P260" s="80"/>
      <c r="Q260" s="93"/>
      <c r="R260" s="21"/>
      <c r="S260" s="83"/>
      <c r="T260" s="84"/>
      <c r="U260" s="85"/>
      <c r="V260" s="93"/>
      <c r="W260" s="85"/>
      <c r="X260" s="85"/>
      <c r="Y260" s="79"/>
      <c r="Z260" s="79"/>
      <c r="AA260" s="85"/>
      <c r="AB260" s="157"/>
      <c r="AC260" s="157"/>
      <c r="AD260" s="85">
        <f t="shared" si="3"/>
        <v>0</v>
      </c>
      <c r="AE260" s="160"/>
      <c r="AF260" s="20"/>
      <c r="AG260" s="21"/>
      <c r="AH260" s="162"/>
      <c r="AI260" s="93"/>
      <c r="AJ260" s="166"/>
      <c r="AK260" s="21"/>
      <c r="AL260" s="21"/>
      <c r="AM260" s="21"/>
      <c r="AN260" s="21"/>
      <c r="AO260" s="21"/>
      <c r="AP260" s="21"/>
      <c r="AQ260" s="21"/>
      <c r="AR260" s="22"/>
      <c r="AS260" s="23"/>
    </row>
    <row r="261" spans="2:45" x14ac:dyDescent="0.25">
      <c r="B261" s="92"/>
      <c r="C261" s="131"/>
      <c r="D261" s="80"/>
      <c r="E261" s="143"/>
      <c r="F261" s="80"/>
      <c r="G261" s="79"/>
      <c r="H261" s="133"/>
      <c r="I261" s="145"/>
      <c r="J261" s="81"/>
      <c r="K261" s="147"/>
      <c r="L261" s="80"/>
      <c r="M261" s="149"/>
      <c r="N261" s="79"/>
      <c r="O261" s="79"/>
      <c r="P261" s="80"/>
      <c r="Q261" s="93"/>
      <c r="R261" s="21"/>
      <c r="S261" s="83"/>
      <c r="T261" s="84"/>
      <c r="U261" s="85"/>
      <c r="V261" s="93"/>
      <c r="W261" s="85"/>
      <c r="X261" s="85"/>
      <c r="Y261" s="79"/>
      <c r="Z261" s="79"/>
      <c r="AA261" s="85"/>
      <c r="AB261" s="157"/>
      <c r="AC261" s="157"/>
      <c r="AD261" s="85">
        <f t="shared" si="3"/>
        <v>0</v>
      </c>
      <c r="AE261" s="160"/>
      <c r="AF261" s="20"/>
      <c r="AG261" s="21"/>
      <c r="AH261" s="162"/>
      <c r="AI261" s="93"/>
      <c r="AJ261" s="166"/>
      <c r="AK261" s="21"/>
      <c r="AL261" s="21"/>
      <c r="AM261" s="21"/>
      <c r="AN261" s="21"/>
      <c r="AO261" s="21"/>
      <c r="AP261" s="21"/>
      <c r="AQ261" s="21"/>
      <c r="AR261" s="22"/>
      <c r="AS261" s="23"/>
    </row>
    <row r="262" spans="2:45" x14ac:dyDescent="0.25">
      <c r="B262" s="92"/>
      <c r="C262" s="131"/>
      <c r="D262" s="80"/>
      <c r="E262" s="143"/>
      <c r="F262" s="80"/>
      <c r="G262" s="79"/>
      <c r="H262" s="133"/>
      <c r="I262" s="145"/>
      <c r="J262" s="81"/>
      <c r="K262" s="147"/>
      <c r="L262" s="80"/>
      <c r="M262" s="149"/>
      <c r="N262" s="79"/>
      <c r="O262" s="79"/>
      <c r="P262" s="80"/>
      <c r="Q262" s="93"/>
      <c r="R262" s="21"/>
      <c r="S262" s="83"/>
      <c r="T262" s="84"/>
      <c r="U262" s="85"/>
      <c r="V262" s="93"/>
      <c r="W262" s="85"/>
      <c r="X262" s="85"/>
      <c r="Y262" s="79"/>
      <c r="Z262" s="79"/>
      <c r="AA262" s="85"/>
      <c r="AB262" s="157"/>
      <c r="AC262" s="157"/>
      <c r="AD262" s="85">
        <f t="shared" si="3"/>
        <v>0</v>
      </c>
      <c r="AE262" s="160"/>
      <c r="AF262" s="20"/>
      <c r="AG262" s="21"/>
      <c r="AH262" s="162"/>
      <c r="AI262" s="93"/>
      <c r="AJ262" s="166"/>
      <c r="AK262" s="21"/>
      <c r="AL262" s="21"/>
      <c r="AM262" s="21"/>
      <c r="AN262" s="21"/>
      <c r="AO262" s="21"/>
      <c r="AP262" s="21"/>
      <c r="AQ262" s="21"/>
      <c r="AR262" s="22"/>
      <c r="AS262" s="23"/>
    </row>
    <row r="263" spans="2:45" x14ac:dyDescent="0.25">
      <c r="B263" s="92"/>
      <c r="C263" s="131"/>
      <c r="D263" s="80"/>
      <c r="E263" s="143"/>
      <c r="F263" s="80"/>
      <c r="G263" s="79"/>
      <c r="H263" s="133"/>
      <c r="I263" s="145"/>
      <c r="J263" s="81"/>
      <c r="K263" s="147"/>
      <c r="L263" s="80"/>
      <c r="M263" s="149"/>
      <c r="N263" s="79"/>
      <c r="O263" s="79"/>
      <c r="P263" s="80"/>
      <c r="Q263" s="93"/>
      <c r="R263" s="21"/>
      <c r="S263" s="83"/>
      <c r="T263" s="84"/>
      <c r="U263" s="85"/>
      <c r="V263" s="93"/>
      <c r="W263" s="85"/>
      <c r="X263" s="85"/>
      <c r="Y263" s="79"/>
      <c r="Z263" s="79"/>
      <c r="AA263" s="85"/>
      <c r="AB263" s="157"/>
      <c r="AC263" s="157"/>
      <c r="AD263" s="85">
        <f t="shared" si="3"/>
        <v>0</v>
      </c>
      <c r="AE263" s="160"/>
      <c r="AF263" s="20"/>
      <c r="AG263" s="21"/>
      <c r="AH263" s="162"/>
      <c r="AI263" s="93"/>
      <c r="AJ263" s="166"/>
      <c r="AK263" s="21"/>
      <c r="AL263" s="21"/>
      <c r="AM263" s="21"/>
      <c r="AN263" s="21"/>
      <c r="AO263" s="21"/>
      <c r="AP263" s="21"/>
      <c r="AQ263" s="21"/>
      <c r="AR263" s="22"/>
      <c r="AS263" s="23"/>
    </row>
    <row r="264" spans="2:45" x14ac:dyDescent="0.25">
      <c r="B264" s="92"/>
      <c r="C264" s="131"/>
      <c r="D264" s="80"/>
      <c r="E264" s="143"/>
      <c r="F264" s="80"/>
      <c r="G264" s="79"/>
      <c r="H264" s="133"/>
      <c r="I264" s="145"/>
      <c r="J264" s="81"/>
      <c r="K264" s="147"/>
      <c r="L264" s="80"/>
      <c r="M264" s="149"/>
      <c r="N264" s="79"/>
      <c r="O264" s="79"/>
      <c r="P264" s="80"/>
      <c r="Q264" s="93"/>
      <c r="R264" s="21"/>
      <c r="S264" s="83"/>
      <c r="T264" s="84"/>
      <c r="U264" s="85"/>
      <c r="V264" s="93"/>
      <c r="W264" s="85"/>
      <c r="X264" s="85"/>
      <c r="Y264" s="79"/>
      <c r="Z264" s="79"/>
      <c r="AA264" s="85"/>
      <c r="AB264" s="157"/>
      <c r="AC264" s="157"/>
      <c r="AD264" s="85">
        <f t="shared" si="3"/>
        <v>0</v>
      </c>
      <c r="AE264" s="160"/>
      <c r="AF264" s="20"/>
      <c r="AG264" s="21"/>
      <c r="AH264" s="162"/>
      <c r="AI264" s="93"/>
      <c r="AJ264" s="166"/>
      <c r="AK264" s="21"/>
      <c r="AL264" s="21"/>
      <c r="AM264" s="21"/>
      <c r="AN264" s="21"/>
      <c r="AO264" s="21"/>
      <c r="AP264" s="21"/>
      <c r="AQ264" s="21"/>
      <c r="AR264" s="22"/>
      <c r="AS264" s="23"/>
    </row>
    <row r="265" spans="2:45" x14ac:dyDescent="0.25">
      <c r="B265" s="92"/>
      <c r="C265" s="131"/>
      <c r="D265" s="80"/>
      <c r="E265" s="143"/>
      <c r="F265" s="80"/>
      <c r="G265" s="79"/>
      <c r="H265" s="133"/>
      <c r="I265" s="145"/>
      <c r="J265" s="81"/>
      <c r="K265" s="147"/>
      <c r="L265" s="80"/>
      <c r="M265" s="149"/>
      <c r="N265" s="79"/>
      <c r="O265" s="79"/>
      <c r="P265" s="80"/>
      <c r="Q265" s="93"/>
      <c r="R265" s="21"/>
      <c r="S265" s="83"/>
      <c r="T265" s="84"/>
      <c r="U265" s="85"/>
      <c r="V265" s="93"/>
      <c r="W265" s="85"/>
      <c r="X265" s="85"/>
      <c r="Y265" s="79"/>
      <c r="Z265" s="79"/>
      <c r="AA265" s="85"/>
      <c r="AB265" s="157"/>
      <c r="AC265" s="157"/>
      <c r="AD265" s="85">
        <f t="shared" ref="AD265:AD328" si="4">AB265*AC265</f>
        <v>0</v>
      </c>
      <c r="AE265" s="160"/>
      <c r="AF265" s="20"/>
      <c r="AG265" s="21"/>
      <c r="AH265" s="162"/>
      <c r="AI265" s="93"/>
      <c r="AJ265" s="166"/>
      <c r="AK265" s="21"/>
      <c r="AL265" s="21"/>
      <c r="AM265" s="21"/>
      <c r="AN265" s="21"/>
      <c r="AO265" s="21"/>
      <c r="AP265" s="21"/>
      <c r="AQ265" s="21"/>
      <c r="AR265" s="22"/>
      <c r="AS265" s="23"/>
    </row>
    <row r="266" spans="2:45" x14ac:dyDescent="0.25">
      <c r="B266" s="92"/>
      <c r="C266" s="131"/>
      <c r="D266" s="80"/>
      <c r="E266" s="143"/>
      <c r="F266" s="80"/>
      <c r="G266" s="79"/>
      <c r="H266" s="133"/>
      <c r="I266" s="145"/>
      <c r="J266" s="81"/>
      <c r="K266" s="147"/>
      <c r="L266" s="80"/>
      <c r="M266" s="149"/>
      <c r="N266" s="79"/>
      <c r="O266" s="79"/>
      <c r="P266" s="80"/>
      <c r="Q266" s="93"/>
      <c r="R266" s="21"/>
      <c r="S266" s="83"/>
      <c r="T266" s="84"/>
      <c r="U266" s="85"/>
      <c r="V266" s="93"/>
      <c r="W266" s="85"/>
      <c r="X266" s="85"/>
      <c r="Y266" s="79"/>
      <c r="Z266" s="79"/>
      <c r="AA266" s="85"/>
      <c r="AB266" s="157"/>
      <c r="AC266" s="157"/>
      <c r="AD266" s="85">
        <f t="shared" si="4"/>
        <v>0</v>
      </c>
      <c r="AE266" s="160"/>
      <c r="AF266" s="20"/>
      <c r="AG266" s="21"/>
      <c r="AH266" s="162"/>
      <c r="AI266" s="93"/>
      <c r="AJ266" s="166"/>
      <c r="AK266" s="21"/>
      <c r="AL266" s="21"/>
      <c r="AM266" s="21"/>
      <c r="AN266" s="21"/>
      <c r="AO266" s="21"/>
      <c r="AP266" s="21"/>
      <c r="AQ266" s="21"/>
      <c r="AR266" s="22"/>
      <c r="AS266" s="23"/>
    </row>
    <row r="267" spans="2:45" x14ac:dyDescent="0.25">
      <c r="B267" s="92"/>
      <c r="C267" s="131"/>
      <c r="D267" s="80"/>
      <c r="E267" s="143"/>
      <c r="F267" s="80"/>
      <c r="G267" s="79"/>
      <c r="H267" s="133"/>
      <c r="I267" s="145"/>
      <c r="J267" s="81"/>
      <c r="K267" s="147"/>
      <c r="L267" s="80"/>
      <c r="M267" s="149"/>
      <c r="N267" s="79"/>
      <c r="O267" s="79"/>
      <c r="P267" s="80"/>
      <c r="Q267" s="93"/>
      <c r="R267" s="21"/>
      <c r="S267" s="83"/>
      <c r="T267" s="84"/>
      <c r="U267" s="85"/>
      <c r="V267" s="93"/>
      <c r="W267" s="85"/>
      <c r="X267" s="85"/>
      <c r="Y267" s="79"/>
      <c r="Z267" s="79"/>
      <c r="AA267" s="85"/>
      <c r="AB267" s="157"/>
      <c r="AC267" s="157"/>
      <c r="AD267" s="85">
        <f t="shared" si="4"/>
        <v>0</v>
      </c>
      <c r="AE267" s="160"/>
      <c r="AF267" s="20"/>
      <c r="AG267" s="21"/>
      <c r="AH267" s="162"/>
      <c r="AI267" s="93"/>
      <c r="AJ267" s="166"/>
      <c r="AK267" s="21"/>
      <c r="AL267" s="21"/>
      <c r="AM267" s="21"/>
      <c r="AN267" s="21"/>
      <c r="AO267" s="21"/>
      <c r="AP267" s="21"/>
      <c r="AQ267" s="21"/>
      <c r="AR267" s="22"/>
      <c r="AS267" s="23"/>
    </row>
    <row r="268" spans="2:45" x14ac:dyDescent="0.25">
      <c r="B268" s="92"/>
      <c r="C268" s="131"/>
      <c r="D268" s="80"/>
      <c r="E268" s="143"/>
      <c r="F268" s="80"/>
      <c r="G268" s="79"/>
      <c r="H268" s="133"/>
      <c r="I268" s="145"/>
      <c r="J268" s="81"/>
      <c r="K268" s="147"/>
      <c r="L268" s="80"/>
      <c r="M268" s="149"/>
      <c r="N268" s="79"/>
      <c r="O268" s="79"/>
      <c r="P268" s="80"/>
      <c r="Q268" s="93"/>
      <c r="R268" s="21"/>
      <c r="S268" s="83"/>
      <c r="T268" s="84"/>
      <c r="U268" s="85"/>
      <c r="V268" s="93"/>
      <c r="W268" s="85"/>
      <c r="X268" s="85"/>
      <c r="Y268" s="79"/>
      <c r="Z268" s="79"/>
      <c r="AA268" s="85"/>
      <c r="AB268" s="157"/>
      <c r="AC268" s="157"/>
      <c r="AD268" s="85">
        <f t="shared" si="4"/>
        <v>0</v>
      </c>
      <c r="AE268" s="160"/>
      <c r="AF268" s="20"/>
      <c r="AG268" s="21"/>
      <c r="AH268" s="162"/>
      <c r="AI268" s="93"/>
      <c r="AJ268" s="166"/>
      <c r="AK268" s="21"/>
      <c r="AL268" s="21"/>
      <c r="AM268" s="21"/>
      <c r="AN268" s="21"/>
      <c r="AO268" s="21"/>
      <c r="AP268" s="21"/>
      <c r="AQ268" s="21"/>
      <c r="AR268" s="22"/>
      <c r="AS268" s="23"/>
    </row>
    <row r="269" spans="2:45" x14ac:dyDescent="0.25">
      <c r="B269" s="92"/>
      <c r="C269" s="131"/>
      <c r="D269" s="80"/>
      <c r="E269" s="143"/>
      <c r="F269" s="80"/>
      <c r="G269" s="79"/>
      <c r="H269" s="133"/>
      <c r="I269" s="145"/>
      <c r="J269" s="81"/>
      <c r="K269" s="147"/>
      <c r="L269" s="80"/>
      <c r="M269" s="149"/>
      <c r="N269" s="79"/>
      <c r="O269" s="79"/>
      <c r="P269" s="80"/>
      <c r="Q269" s="93"/>
      <c r="R269" s="21"/>
      <c r="S269" s="83"/>
      <c r="T269" s="84"/>
      <c r="U269" s="85"/>
      <c r="V269" s="93"/>
      <c r="W269" s="85"/>
      <c r="X269" s="85"/>
      <c r="Y269" s="79"/>
      <c r="Z269" s="79"/>
      <c r="AA269" s="85"/>
      <c r="AB269" s="157"/>
      <c r="AC269" s="157"/>
      <c r="AD269" s="85">
        <f t="shared" si="4"/>
        <v>0</v>
      </c>
      <c r="AE269" s="160"/>
      <c r="AF269" s="20"/>
      <c r="AG269" s="21"/>
      <c r="AH269" s="162"/>
      <c r="AI269" s="93"/>
      <c r="AJ269" s="166"/>
      <c r="AK269" s="21"/>
      <c r="AL269" s="21"/>
      <c r="AM269" s="21"/>
      <c r="AN269" s="21"/>
      <c r="AO269" s="21"/>
      <c r="AP269" s="21"/>
      <c r="AQ269" s="21"/>
      <c r="AR269" s="22"/>
      <c r="AS269" s="23"/>
    </row>
    <row r="270" spans="2:45" x14ac:dyDescent="0.25">
      <c r="B270" s="92"/>
      <c r="C270" s="131"/>
      <c r="D270" s="80"/>
      <c r="E270" s="143"/>
      <c r="F270" s="80"/>
      <c r="G270" s="79"/>
      <c r="H270" s="133"/>
      <c r="I270" s="145"/>
      <c r="J270" s="81"/>
      <c r="K270" s="147"/>
      <c r="L270" s="80"/>
      <c r="M270" s="149"/>
      <c r="N270" s="79"/>
      <c r="O270" s="79"/>
      <c r="P270" s="80"/>
      <c r="Q270" s="93"/>
      <c r="R270" s="21"/>
      <c r="S270" s="83"/>
      <c r="T270" s="84"/>
      <c r="U270" s="85"/>
      <c r="V270" s="93"/>
      <c r="W270" s="85"/>
      <c r="X270" s="85"/>
      <c r="Y270" s="79"/>
      <c r="Z270" s="79"/>
      <c r="AA270" s="85"/>
      <c r="AB270" s="157"/>
      <c r="AC270" s="157"/>
      <c r="AD270" s="85">
        <f t="shared" si="4"/>
        <v>0</v>
      </c>
      <c r="AE270" s="160"/>
      <c r="AF270" s="20"/>
      <c r="AG270" s="21"/>
      <c r="AH270" s="162"/>
      <c r="AI270" s="93"/>
      <c r="AJ270" s="166"/>
      <c r="AK270" s="21"/>
      <c r="AL270" s="21"/>
      <c r="AM270" s="21"/>
      <c r="AN270" s="21"/>
      <c r="AO270" s="21"/>
      <c r="AP270" s="21"/>
      <c r="AQ270" s="21"/>
      <c r="AR270" s="22"/>
      <c r="AS270" s="23"/>
    </row>
    <row r="271" spans="2:45" x14ac:dyDescent="0.25">
      <c r="B271" s="92"/>
      <c r="C271" s="131"/>
      <c r="D271" s="80"/>
      <c r="E271" s="143"/>
      <c r="F271" s="80"/>
      <c r="G271" s="79"/>
      <c r="H271" s="133"/>
      <c r="I271" s="145"/>
      <c r="J271" s="81"/>
      <c r="K271" s="147"/>
      <c r="L271" s="80"/>
      <c r="M271" s="149"/>
      <c r="N271" s="79"/>
      <c r="O271" s="79"/>
      <c r="P271" s="80"/>
      <c r="Q271" s="93"/>
      <c r="R271" s="21"/>
      <c r="S271" s="83"/>
      <c r="T271" s="84"/>
      <c r="U271" s="85"/>
      <c r="V271" s="93"/>
      <c r="W271" s="85"/>
      <c r="X271" s="85"/>
      <c r="Y271" s="79"/>
      <c r="Z271" s="79"/>
      <c r="AA271" s="85"/>
      <c r="AB271" s="157"/>
      <c r="AC271" s="157"/>
      <c r="AD271" s="85">
        <f t="shared" si="4"/>
        <v>0</v>
      </c>
      <c r="AE271" s="160"/>
      <c r="AF271" s="20"/>
      <c r="AG271" s="21"/>
      <c r="AH271" s="162"/>
      <c r="AI271" s="93"/>
      <c r="AJ271" s="166"/>
      <c r="AK271" s="21"/>
      <c r="AL271" s="21"/>
      <c r="AM271" s="21"/>
      <c r="AN271" s="21"/>
      <c r="AO271" s="21"/>
      <c r="AP271" s="21"/>
      <c r="AQ271" s="21"/>
      <c r="AR271" s="22"/>
      <c r="AS271" s="23"/>
    </row>
    <row r="272" spans="2:45" x14ac:dyDescent="0.25">
      <c r="B272" s="92"/>
      <c r="C272" s="131"/>
      <c r="D272" s="80"/>
      <c r="E272" s="143"/>
      <c r="F272" s="80"/>
      <c r="G272" s="79"/>
      <c r="H272" s="133"/>
      <c r="I272" s="145"/>
      <c r="J272" s="81"/>
      <c r="K272" s="147"/>
      <c r="L272" s="80"/>
      <c r="M272" s="149"/>
      <c r="N272" s="79"/>
      <c r="O272" s="79"/>
      <c r="P272" s="80"/>
      <c r="Q272" s="93"/>
      <c r="R272" s="21"/>
      <c r="S272" s="83"/>
      <c r="T272" s="84"/>
      <c r="U272" s="85"/>
      <c r="V272" s="93"/>
      <c r="W272" s="85"/>
      <c r="X272" s="85"/>
      <c r="Y272" s="79"/>
      <c r="Z272" s="79"/>
      <c r="AA272" s="85"/>
      <c r="AB272" s="157"/>
      <c r="AC272" s="157"/>
      <c r="AD272" s="85">
        <f t="shared" si="4"/>
        <v>0</v>
      </c>
      <c r="AE272" s="160"/>
      <c r="AF272" s="20"/>
      <c r="AG272" s="21"/>
      <c r="AH272" s="162"/>
      <c r="AI272" s="93"/>
      <c r="AJ272" s="166"/>
      <c r="AK272" s="21"/>
      <c r="AL272" s="21"/>
      <c r="AM272" s="21"/>
      <c r="AN272" s="21"/>
      <c r="AO272" s="21"/>
      <c r="AP272" s="21"/>
      <c r="AQ272" s="21"/>
      <c r="AR272" s="22"/>
      <c r="AS272" s="23"/>
    </row>
    <row r="273" spans="2:45" x14ac:dyDescent="0.25">
      <c r="B273" s="92"/>
      <c r="C273" s="131"/>
      <c r="D273" s="80"/>
      <c r="E273" s="143"/>
      <c r="F273" s="80"/>
      <c r="G273" s="79"/>
      <c r="H273" s="133"/>
      <c r="I273" s="145"/>
      <c r="J273" s="81"/>
      <c r="K273" s="147"/>
      <c r="L273" s="80"/>
      <c r="M273" s="149"/>
      <c r="N273" s="79"/>
      <c r="O273" s="79"/>
      <c r="P273" s="80"/>
      <c r="Q273" s="93"/>
      <c r="R273" s="21"/>
      <c r="S273" s="83"/>
      <c r="T273" s="84"/>
      <c r="U273" s="85"/>
      <c r="V273" s="93"/>
      <c r="W273" s="85"/>
      <c r="X273" s="85"/>
      <c r="Y273" s="79"/>
      <c r="Z273" s="79"/>
      <c r="AA273" s="85"/>
      <c r="AB273" s="157"/>
      <c r="AC273" s="157"/>
      <c r="AD273" s="85">
        <f t="shared" si="4"/>
        <v>0</v>
      </c>
      <c r="AE273" s="160"/>
      <c r="AF273" s="20"/>
      <c r="AG273" s="21"/>
      <c r="AH273" s="162"/>
      <c r="AI273" s="93"/>
      <c r="AJ273" s="166"/>
      <c r="AK273" s="21"/>
      <c r="AL273" s="21"/>
      <c r="AM273" s="21"/>
      <c r="AN273" s="21"/>
      <c r="AO273" s="21"/>
      <c r="AP273" s="21"/>
      <c r="AQ273" s="21"/>
      <c r="AR273" s="22"/>
      <c r="AS273" s="23"/>
    </row>
    <row r="274" spans="2:45" x14ac:dyDescent="0.25">
      <c r="B274" s="92"/>
      <c r="C274" s="131"/>
      <c r="D274" s="80"/>
      <c r="E274" s="143"/>
      <c r="F274" s="80"/>
      <c r="G274" s="79"/>
      <c r="H274" s="133"/>
      <c r="I274" s="145"/>
      <c r="J274" s="81"/>
      <c r="K274" s="147"/>
      <c r="L274" s="80"/>
      <c r="M274" s="149"/>
      <c r="N274" s="79"/>
      <c r="O274" s="79"/>
      <c r="P274" s="80"/>
      <c r="Q274" s="93"/>
      <c r="R274" s="21"/>
      <c r="S274" s="83"/>
      <c r="T274" s="84"/>
      <c r="U274" s="85"/>
      <c r="V274" s="93"/>
      <c r="W274" s="85"/>
      <c r="X274" s="85"/>
      <c r="Y274" s="79"/>
      <c r="Z274" s="79"/>
      <c r="AA274" s="85"/>
      <c r="AB274" s="157"/>
      <c r="AC274" s="157"/>
      <c r="AD274" s="85">
        <f t="shared" si="4"/>
        <v>0</v>
      </c>
      <c r="AE274" s="160"/>
      <c r="AF274" s="20"/>
      <c r="AG274" s="21"/>
      <c r="AH274" s="162"/>
      <c r="AI274" s="93"/>
      <c r="AJ274" s="166"/>
      <c r="AK274" s="21"/>
      <c r="AL274" s="21"/>
      <c r="AM274" s="21"/>
      <c r="AN274" s="21"/>
      <c r="AO274" s="21"/>
      <c r="AP274" s="21"/>
      <c r="AQ274" s="21"/>
      <c r="AR274" s="22"/>
      <c r="AS274" s="23"/>
    </row>
    <row r="275" spans="2:45" x14ac:dyDescent="0.25">
      <c r="B275" s="92"/>
      <c r="C275" s="131"/>
      <c r="D275" s="80"/>
      <c r="E275" s="143"/>
      <c r="F275" s="80"/>
      <c r="G275" s="79"/>
      <c r="H275" s="133"/>
      <c r="I275" s="145"/>
      <c r="J275" s="81"/>
      <c r="K275" s="147"/>
      <c r="L275" s="80"/>
      <c r="M275" s="149"/>
      <c r="N275" s="79"/>
      <c r="O275" s="79"/>
      <c r="P275" s="80"/>
      <c r="Q275" s="93"/>
      <c r="R275" s="21"/>
      <c r="S275" s="83"/>
      <c r="T275" s="84"/>
      <c r="U275" s="85"/>
      <c r="V275" s="93"/>
      <c r="W275" s="85"/>
      <c r="X275" s="85"/>
      <c r="Y275" s="79"/>
      <c r="Z275" s="79"/>
      <c r="AA275" s="85"/>
      <c r="AB275" s="157"/>
      <c r="AC275" s="157"/>
      <c r="AD275" s="85">
        <f t="shared" si="4"/>
        <v>0</v>
      </c>
      <c r="AE275" s="160"/>
      <c r="AF275" s="20"/>
      <c r="AG275" s="21"/>
      <c r="AH275" s="162"/>
      <c r="AI275" s="93"/>
      <c r="AJ275" s="166"/>
      <c r="AK275" s="21"/>
      <c r="AL275" s="21"/>
      <c r="AM275" s="21"/>
      <c r="AN275" s="21"/>
      <c r="AO275" s="21"/>
      <c r="AP275" s="21"/>
      <c r="AQ275" s="21"/>
      <c r="AR275" s="22"/>
      <c r="AS275" s="23"/>
    </row>
    <row r="276" spans="2:45" x14ac:dyDescent="0.25">
      <c r="B276" s="92"/>
      <c r="C276" s="131"/>
      <c r="D276" s="80"/>
      <c r="E276" s="143"/>
      <c r="F276" s="80"/>
      <c r="G276" s="79"/>
      <c r="H276" s="133"/>
      <c r="I276" s="145"/>
      <c r="J276" s="81"/>
      <c r="K276" s="147"/>
      <c r="L276" s="80"/>
      <c r="M276" s="149"/>
      <c r="N276" s="79"/>
      <c r="O276" s="79"/>
      <c r="P276" s="80"/>
      <c r="Q276" s="93"/>
      <c r="R276" s="21"/>
      <c r="S276" s="83"/>
      <c r="T276" s="84"/>
      <c r="U276" s="85"/>
      <c r="V276" s="93"/>
      <c r="W276" s="85"/>
      <c r="X276" s="85"/>
      <c r="Y276" s="79"/>
      <c r="Z276" s="79"/>
      <c r="AA276" s="85"/>
      <c r="AB276" s="157"/>
      <c r="AC276" s="157"/>
      <c r="AD276" s="85">
        <f t="shared" si="4"/>
        <v>0</v>
      </c>
      <c r="AE276" s="160"/>
      <c r="AF276" s="20"/>
      <c r="AG276" s="21"/>
      <c r="AH276" s="162"/>
      <c r="AI276" s="93"/>
      <c r="AJ276" s="166"/>
      <c r="AK276" s="21"/>
      <c r="AL276" s="21"/>
      <c r="AM276" s="21"/>
      <c r="AN276" s="21"/>
      <c r="AO276" s="21"/>
      <c r="AP276" s="21"/>
      <c r="AQ276" s="21"/>
      <c r="AR276" s="22"/>
      <c r="AS276" s="23"/>
    </row>
    <row r="277" spans="2:45" x14ac:dyDescent="0.25">
      <c r="B277" s="92"/>
      <c r="C277" s="131"/>
      <c r="D277" s="80"/>
      <c r="E277" s="143"/>
      <c r="F277" s="80"/>
      <c r="G277" s="79"/>
      <c r="H277" s="133"/>
      <c r="I277" s="145"/>
      <c r="J277" s="81"/>
      <c r="K277" s="147"/>
      <c r="L277" s="80"/>
      <c r="M277" s="149"/>
      <c r="N277" s="79"/>
      <c r="O277" s="79"/>
      <c r="P277" s="80"/>
      <c r="Q277" s="93"/>
      <c r="R277" s="21"/>
      <c r="S277" s="83"/>
      <c r="T277" s="84"/>
      <c r="U277" s="85"/>
      <c r="V277" s="93"/>
      <c r="W277" s="85"/>
      <c r="X277" s="85"/>
      <c r="Y277" s="79"/>
      <c r="Z277" s="79"/>
      <c r="AA277" s="85"/>
      <c r="AB277" s="157"/>
      <c r="AC277" s="157"/>
      <c r="AD277" s="85">
        <f t="shared" si="4"/>
        <v>0</v>
      </c>
      <c r="AE277" s="160"/>
      <c r="AF277" s="20"/>
      <c r="AG277" s="21"/>
      <c r="AH277" s="162"/>
      <c r="AI277" s="93"/>
      <c r="AJ277" s="166"/>
      <c r="AK277" s="21"/>
      <c r="AL277" s="21"/>
      <c r="AM277" s="21"/>
      <c r="AN277" s="21"/>
      <c r="AO277" s="21"/>
      <c r="AP277" s="21"/>
      <c r="AQ277" s="21"/>
      <c r="AR277" s="22"/>
      <c r="AS277" s="23"/>
    </row>
    <row r="278" spans="2:45" x14ac:dyDescent="0.25">
      <c r="B278" s="92"/>
      <c r="C278" s="131"/>
      <c r="D278" s="80"/>
      <c r="E278" s="143"/>
      <c r="F278" s="80"/>
      <c r="G278" s="79"/>
      <c r="H278" s="133"/>
      <c r="I278" s="145"/>
      <c r="J278" s="81"/>
      <c r="K278" s="147"/>
      <c r="L278" s="80"/>
      <c r="M278" s="149"/>
      <c r="N278" s="79"/>
      <c r="O278" s="79"/>
      <c r="P278" s="80"/>
      <c r="Q278" s="93"/>
      <c r="R278" s="21"/>
      <c r="S278" s="83"/>
      <c r="T278" s="84"/>
      <c r="U278" s="85"/>
      <c r="V278" s="93"/>
      <c r="W278" s="85"/>
      <c r="X278" s="85"/>
      <c r="Y278" s="79"/>
      <c r="Z278" s="79"/>
      <c r="AA278" s="85"/>
      <c r="AB278" s="157"/>
      <c r="AC278" s="157"/>
      <c r="AD278" s="85">
        <f t="shared" si="4"/>
        <v>0</v>
      </c>
      <c r="AE278" s="160"/>
      <c r="AF278" s="20"/>
      <c r="AG278" s="21"/>
      <c r="AH278" s="162"/>
      <c r="AI278" s="93"/>
      <c r="AJ278" s="166"/>
      <c r="AK278" s="21"/>
      <c r="AL278" s="21"/>
      <c r="AM278" s="21"/>
      <c r="AN278" s="21"/>
      <c r="AO278" s="21"/>
      <c r="AP278" s="21"/>
      <c r="AQ278" s="21"/>
      <c r="AR278" s="22"/>
      <c r="AS278" s="23"/>
    </row>
    <row r="279" spans="2:45" x14ac:dyDescent="0.25">
      <c r="B279" s="92"/>
      <c r="C279" s="131"/>
      <c r="D279" s="80"/>
      <c r="E279" s="143"/>
      <c r="F279" s="80"/>
      <c r="G279" s="79"/>
      <c r="H279" s="133"/>
      <c r="I279" s="145"/>
      <c r="J279" s="81"/>
      <c r="K279" s="147"/>
      <c r="L279" s="80"/>
      <c r="M279" s="149"/>
      <c r="N279" s="79"/>
      <c r="O279" s="79"/>
      <c r="P279" s="80"/>
      <c r="Q279" s="93"/>
      <c r="R279" s="21"/>
      <c r="S279" s="83"/>
      <c r="T279" s="84"/>
      <c r="U279" s="85"/>
      <c r="V279" s="93"/>
      <c r="W279" s="85"/>
      <c r="X279" s="85"/>
      <c r="Y279" s="79"/>
      <c r="Z279" s="79"/>
      <c r="AA279" s="85"/>
      <c r="AB279" s="157"/>
      <c r="AC279" s="157"/>
      <c r="AD279" s="85">
        <f t="shared" si="4"/>
        <v>0</v>
      </c>
      <c r="AE279" s="160"/>
      <c r="AF279" s="20"/>
      <c r="AG279" s="21"/>
      <c r="AH279" s="162"/>
      <c r="AI279" s="93"/>
      <c r="AJ279" s="166"/>
      <c r="AK279" s="21"/>
      <c r="AL279" s="21"/>
      <c r="AM279" s="21"/>
      <c r="AN279" s="21"/>
      <c r="AO279" s="21"/>
      <c r="AP279" s="21"/>
      <c r="AQ279" s="21"/>
      <c r="AR279" s="22"/>
      <c r="AS279" s="23"/>
    </row>
    <row r="280" spans="2:45" x14ac:dyDescent="0.25">
      <c r="B280" s="92"/>
      <c r="C280" s="131"/>
      <c r="D280" s="80"/>
      <c r="E280" s="143"/>
      <c r="F280" s="80"/>
      <c r="G280" s="79"/>
      <c r="H280" s="133"/>
      <c r="I280" s="145"/>
      <c r="J280" s="81"/>
      <c r="K280" s="147"/>
      <c r="L280" s="80"/>
      <c r="M280" s="149"/>
      <c r="N280" s="79"/>
      <c r="O280" s="79"/>
      <c r="P280" s="80"/>
      <c r="Q280" s="93"/>
      <c r="R280" s="21"/>
      <c r="S280" s="83"/>
      <c r="T280" s="84"/>
      <c r="U280" s="85"/>
      <c r="V280" s="93"/>
      <c r="W280" s="85"/>
      <c r="X280" s="85"/>
      <c r="Y280" s="79"/>
      <c r="Z280" s="79"/>
      <c r="AA280" s="85"/>
      <c r="AB280" s="157"/>
      <c r="AC280" s="157"/>
      <c r="AD280" s="85">
        <f t="shared" si="4"/>
        <v>0</v>
      </c>
      <c r="AE280" s="160"/>
      <c r="AF280" s="20"/>
      <c r="AG280" s="21"/>
      <c r="AH280" s="162"/>
      <c r="AI280" s="93"/>
      <c r="AJ280" s="166"/>
      <c r="AK280" s="21"/>
      <c r="AL280" s="21"/>
      <c r="AM280" s="21"/>
      <c r="AN280" s="21"/>
      <c r="AO280" s="21"/>
      <c r="AP280" s="21"/>
      <c r="AQ280" s="21"/>
      <c r="AR280" s="22"/>
      <c r="AS280" s="23"/>
    </row>
    <row r="281" spans="2:45" x14ac:dyDescent="0.25">
      <c r="B281" s="92"/>
      <c r="C281" s="131"/>
      <c r="D281" s="80"/>
      <c r="E281" s="143"/>
      <c r="F281" s="80"/>
      <c r="G281" s="79"/>
      <c r="H281" s="133"/>
      <c r="I281" s="145"/>
      <c r="J281" s="81"/>
      <c r="K281" s="147"/>
      <c r="L281" s="80"/>
      <c r="M281" s="149"/>
      <c r="N281" s="79"/>
      <c r="O281" s="79"/>
      <c r="P281" s="80"/>
      <c r="Q281" s="93"/>
      <c r="R281" s="21"/>
      <c r="S281" s="83"/>
      <c r="T281" s="84"/>
      <c r="U281" s="85"/>
      <c r="V281" s="93"/>
      <c r="W281" s="85"/>
      <c r="X281" s="85"/>
      <c r="Y281" s="79"/>
      <c r="Z281" s="79"/>
      <c r="AA281" s="85"/>
      <c r="AB281" s="157"/>
      <c r="AC281" s="157"/>
      <c r="AD281" s="85">
        <f t="shared" si="4"/>
        <v>0</v>
      </c>
      <c r="AE281" s="160"/>
      <c r="AF281" s="20"/>
      <c r="AG281" s="21"/>
      <c r="AH281" s="162"/>
      <c r="AI281" s="93"/>
      <c r="AJ281" s="166"/>
      <c r="AK281" s="21"/>
      <c r="AL281" s="21"/>
      <c r="AM281" s="21"/>
      <c r="AN281" s="21"/>
      <c r="AO281" s="21"/>
      <c r="AP281" s="21"/>
      <c r="AQ281" s="21"/>
      <c r="AR281" s="22"/>
      <c r="AS281" s="23"/>
    </row>
    <row r="282" spans="2:45" x14ac:dyDescent="0.25">
      <c r="B282" s="92"/>
      <c r="C282" s="131"/>
      <c r="D282" s="80"/>
      <c r="E282" s="143"/>
      <c r="F282" s="80"/>
      <c r="G282" s="79"/>
      <c r="H282" s="133"/>
      <c r="I282" s="145"/>
      <c r="J282" s="81"/>
      <c r="K282" s="147"/>
      <c r="L282" s="80"/>
      <c r="M282" s="149"/>
      <c r="N282" s="79"/>
      <c r="O282" s="79"/>
      <c r="P282" s="80"/>
      <c r="Q282" s="93"/>
      <c r="R282" s="21"/>
      <c r="S282" s="83"/>
      <c r="T282" s="84"/>
      <c r="U282" s="85"/>
      <c r="V282" s="93"/>
      <c r="W282" s="85"/>
      <c r="X282" s="85"/>
      <c r="Y282" s="79"/>
      <c r="Z282" s="79"/>
      <c r="AA282" s="85"/>
      <c r="AB282" s="157"/>
      <c r="AC282" s="157"/>
      <c r="AD282" s="85">
        <f t="shared" si="4"/>
        <v>0</v>
      </c>
      <c r="AE282" s="160"/>
      <c r="AF282" s="20"/>
      <c r="AG282" s="21"/>
      <c r="AH282" s="162"/>
      <c r="AI282" s="93"/>
      <c r="AJ282" s="166"/>
      <c r="AK282" s="21"/>
      <c r="AL282" s="21"/>
      <c r="AM282" s="21"/>
      <c r="AN282" s="21"/>
      <c r="AO282" s="21"/>
      <c r="AP282" s="21"/>
      <c r="AQ282" s="21"/>
      <c r="AR282" s="22"/>
      <c r="AS282" s="23"/>
    </row>
    <row r="283" spans="2:45" x14ac:dyDescent="0.25">
      <c r="B283" s="92"/>
      <c r="C283" s="131"/>
      <c r="D283" s="80"/>
      <c r="E283" s="143"/>
      <c r="F283" s="80"/>
      <c r="G283" s="79"/>
      <c r="H283" s="133"/>
      <c r="I283" s="145"/>
      <c r="J283" s="81"/>
      <c r="K283" s="147"/>
      <c r="L283" s="80"/>
      <c r="M283" s="149"/>
      <c r="N283" s="79"/>
      <c r="O283" s="79"/>
      <c r="P283" s="80"/>
      <c r="Q283" s="93"/>
      <c r="R283" s="21"/>
      <c r="S283" s="83"/>
      <c r="T283" s="84"/>
      <c r="U283" s="85"/>
      <c r="V283" s="93"/>
      <c r="W283" s="85"/>
      <c r="X283" s="85"/>
      <c r="Y283" s="79"/>
      <c r="Z283" s="79"/>
      <c r="AA283" s="85"/>
      <c r="AB283" s="157"/>
      <c r="AC283" s="157"/>
      <c r="AD283" s="85">
        <f t="shared" si="4"/>
        <v>0</v>
      </c>
      <c r="AE283" s="160"/>
      <c r="AF283" s="20"/>
      <c r="AG283" s="21"/>
      <c r="AH283" s="162"/>
      <c r="AI283" s="93"/>
      <c r="AJ283" s="166"/>
      <c r="AK283" s="21"/>
      <c r="AL283" s="21"/>
      <c r="AM283" s="21"/>
      <c r="AN283" s="21"/>
      <c r="AO283" s="21"/>
      <c r="AP283" s="21"/>
      <c r="AQ283" s="21"/>
      <c r="AR283" s="22"/>
      <c r="AS283" s="23"/>
    </row>
    <row r="284" spans="2:45" x14ac:dyDescent="0.25">
      <c r="B284" s="92"/>
      <c r="C284" s="131"/>
      <c r="D284" s="80"/>
      <c r="E284" s="143"/>
      <c r="F284" s="80"/>
      <c r="G284" s="79"/>
      <c r="H284" s="133"/>
      <c r="I284" s="145"/>
      <c r="J284" s="81"/>
      <c r="K284" s="147"/>
      <c r="L284" s="80"/>
      <c r="M284" s="149"/>
      <c r="N284" s="79"/>
      <c r="O284" s="79"/>
      <c r="P284" s="80"/>
      <c r="Q284" s="93"/>
      <c r="R284" s="21"/>
      <c r="S284" s="83"/>
      <c r="T284" s="84"/>
      <c r="U284" s="85"/>
      <c r="V284" s="93"/>
      <c r="W284" s="85"/>
      <c r="X284" s="85"/>
      <c r="Y284" s="79"/>
      <c r="Z284" s="79"/>
      <c r="AA284" s="85"/>
      <c r="AB284" s="157"/>
      <c r="AC284" s="157"/>
      <c r="AD284" s="85">
        <f t="shared" si="4"/>
        <v>0</v>
      </c>
      <c r="AE284" s="160"/>
      <c r="AF284" s="20"/>
      <c r="AG284" s="21"/>
      <c r="AH284" s="162"/>
      <c r="AI284" s="93"/>
      <c r="AJ284" s="166"/>
      <c r="AK284" s="21"/>
      <c r="AL284" s="21"/>
      <c r="AM284" s="21"/>
      <c r="AN284" s="21"/>
      <c r="AO284" s="21"/>
      <c r="AP284" s="21"/>
      <c r="AQ284" s="21"/>
      <c r="AR284" s="22"/>
      <c r="AS284" s="23"/>
    </row>
    <row r="285" spans="2:45" x14ac:dyDescent="0.25">
      <c r="B285" s="92"/>
      <c r="C285" s="131"/>
      <c r="D285" s="80"/>
      <c r="E285" s="143"/>
      <c r="F285" s="80"/>
      <c r="G285" s="79"/>
      <c r="H285" s="133"/>
      <c r="I285" s="145"/>
      <c r="J285" s="81"/>
      <c r="K285" s="147"/>
      <c r="L285" s="80"/>
      <c r="M285" s="149"/>
      <c r="N285" s="79"/>
      <c r="O285" s="79"/>
      <c r="P285" s="80"/>
      <c r="Q285" s="93"/>
      <c r="R285" s="21"/>
      <c r="S285" s="83"/>
      <c r="T285" s="84"/>
      <c r="U285" s="85"/>
      <c r="V285" s="93"/>
      <c r="W285" s="85"/>
      <c r="X285" s="85"/>
      <c r="Y285" s="79"/>
      <c r="Z285" s="79"/>
      <c r="AA285" s="85"/>
      <c r="AB285" s="157"/>
      <c r="AC285" s="157"/>
      <c r="AD285" s="85">
        <f t="shared" si="4"/>
        <v>0</v>
      </c>
      <c r="AE285" s="160"/>
      <c r="AF285" s="20"/>
      <c r="AG285" s="21"/>
      <c r="AH285" s="162"/>
      <c r="AI285" s="93"/>
      <c r="AJ285" s="166"/>
      <c r="AK285" s="21"/>
      <c r="AL285" s="21"/>
      <c r="AM285" s="21"/>
      <c r="AN285" s="21"/>
      <c r="AO285" s="21"/>
      <c r="AP285" s="21"/>
      <c r="AQ285" s="21"/>
      <c r="AR285" s="22"/>
      <c r="AS285" s="23"/>
    </row>
    <row r="286" spans="2:45" x14ac:dyDescent="0.25">
      <c r="B286" s="92"/>
      <c r="C286" s="131"/>
      <c r="D286" s="80"/>
      <c r="E286" s="143"/>
      <c r="F286" s="80"/>
      <c r="G286" s="79"/>
      <c r="H286" s="133"/>
      <c r="I286" s="145"/>
      <c r="J286" s="81"/>
      <c r="K286" s="147"/>
      <c r="L286" s="80"/>
      <c r="M286" s="149"/>
      <c r="N286" s="79"/>
      <c r="O286" s="79"/>
      <c r="P286" s="80"/>
      <c r="Q286" s="93"/>
      <c r="R286" s="21"/>
      <c r="S286" s="83"/>
      <c r="T286" s="84"/>
      <c r="U286" s="85"/>
      <c r="V286" s="93"/>
      <c r="W286" s="85"/>
      <c r="X286" s="85"/>
      <c r="Y286" s="79"/>
      <c r="Z286" s="79"/>
      <c r="AA286" s="85"/>
      <c r="AB286" s="157"/>
      <c r="AC286" s="157"/>
      <c r="AD286" s="85">
        <f t="shared" si="4"/>
        <v>0</v>
      </c>
      <c r="AE286" s="160"/>
      <c r="AF286" s="20"/>
      <c r="AG286" s="21"/>
      <c r="AH286" s="162"/>
      <c r="AI286" s="93"/>
      <c r="AJ286" s="166"/>
      <c r="AK286" s="21"/>
      <c r="AL286" s="21"/>
      <c r="AM286" s="21"/>
      <c r="AN286" s="21"/>
      <c r="AO286" s="21"/>
      <c r="AP286" s="21"/>
      <c r="AQ286" s="21"/>
      <c r="AR286" s="22"/>
      <c r="AS286" s="23"/>
    </row>
    <row r="287" spans="2:45" x14ac:dyDescent="0.25">
      <c r="B287" s="92"/>
      <c r="C287" s="131"/>
      <c r="D287" s="80"/>
      <c r="E287" s="143"/>
      <c r="F287" s="80"/>
      <c r="G287" s="79"/>
      <c r="H287" s="133"/>
      <c r="I287" s="145"/>
      <c r="J287" s="81"/>
      <c r="K287" s="147"/>
      <c r="L287" s="80"/>
      <c r="M287" s="149"/>
      <c r="N287" s="79"/>
      <c r="O287" s="79"/>
      <c r="P287" s="80"/>
      <c r="Q287" s="93"/>
      <c r="R287" s="21"/>
      <c r="S287" s="83"/>
      <c r="T287" s="84"/>
      <c r="U287" s="85"/>
      <c r="V287" s="93"/>
      <c r="W287" s="85"/>
      <c r="X287" s="85"/>
      <c r="Y287" s="79"/>
      <c r="Z287" s="79"/>
      <c r="AA287" s="85"/>
      <c r="AB287" s="157"/>
      <c r="AC287" s="157"/>
      <c r="AD287" s="85">
        <f t="shared" si="4"/>
        <v>0</v>
      </c>
      <c r="AE287" s="160"/>
      <c r="AF287" s="20"/>
      <c r="AG287" s="21"/>
      <c r="AH287" s="162"/>
      <c r="AI287" s="93"/>
      <c r="AJ287" s="166"/>
      <c r="AK287" s="21"/>
      <c r="AL287" s="21"/>
      <c r="AM287" s="21"/>
      <c r="AN287" s="21"/>
      <c r="AO287" s="21"/>
      <c r="AP287" s="21"/>
      <c r="AQ287" s="21"/>
      <c r="AR287" s="22"/>
      <c r="AS287" s="23"/>
    </row>
    <row r="288" spans="2:45" x14ac:dyDescent="0.25">
      <c r="B288" s="92"/>
      <c r="C288" s="131"/>
      <c r="D288" s="80"/>
      <c r="E288" s="143"/>
      <c r="F288" s="80"/>
      <c r="G288" s="79"/>
      <c r="H288" s="133"/>
      <c r="I288" s="145"/>
      <c r="J288" s="81"/>
      <c r="K288" s="147"/>
      <c r="L288" s="80"/>
      <c r="M288" s="149"/>
      <c r="N288" s="79"/>
      <c r="O288" s="79"/>
      <c r="P288" s="80"/>
      <c r="Q288" s="93"/>
      <c r="R288" s="21"/>
      <c r="S288" s="83"/>
      <c r="T288" s="84"/>
      <c r="U288" s="85"/>
      <c r="V288" s="93"/>
      <c r="W288" s="85"/>
      <c r="X288" s="85"/>
      <c r="Y288" s="79"/>
      <c r="Z288" s="79"/>
      <c r="AA288" s="85"/>
      <c r="AB288" s="157"/>
      <c r="AC288" s="157"/>
      <c r="AD288" s="85">
        <f t="shared" si="4"/>
        <v>0</v>
      </c>
      <c r="AE288" s="160"/>
      <c r="AF288" s="20"/>
      <c r="AG288" s="21"/>
      <c r="AH288" s="162"/>
      <c r="AI288" s="93"/>
      <c r="AJ288" s="166"/>
      <c r="AK288" s="21"/>
      <c r="AL288" s="21"/>
      <c r="AM288" s="21"/>
      <c r="AN288" s="21"/>
      <c r="AO288" s="21"/>
      <c r="AP288" s="21"/>
      <c r="AQ288" s="21"/>
      <c r="AR288" s="22"/>
      <c r="AS288" s="23"/>
    </row>
    <row r="289" spans="2:45" x14ac:dyDescent="0.25">
      <c r="B289" s="92"/>
      <c r="C289" s="131"/>
      <c r="D289" s="80"/>
      <c r="E289" s="143"/>
      <c r="F289" s="80"/>
      <c r="G289" s="79"/>
      <c r="H289" s="133"/>
      <c r="I289" s="145"/>
      <c r="J289" s="81"/>
      <c r="K289" s="147"/>
      <c r="L289" s="80"/>
      <c r="M289" s="149"/>
      <c r="N289" s="79"/>
      <c r="O289" s="79"/>
      <c r="P289" s="80"/>
      <c r="Q289" s="93"/>
      <c r="R289" s="21"/>
      <c r="S289" s="83"/>
      <c r="T289" s="84"/>
      <c r="U289" s="85"/>
      <c r="V289" s="93"/>
      <c r="W289" s="85"/>
      <c r="X289" s="85"/>
      <c r="Y289" s="79"/>
      <c r="Z289" s="79"/>
      <c r="AA289" s="85"/>
      <c r="AB289" s="157"/>
      <c r="AC289" s="157"/>
      <c r="AD289" s="85">
        <f t="shared" si="4"/>
        <v>0</v>
      </c>
      <c r="AE289" s="160"/>
      <c r="AF289" s="20"/>
      <c r="AG289" s="21"/>
      <c r="AH289" s="162"/>
      <c r="AI289" s="93"/>
      <c r="AJ289" s="166"/>
      <c r="AK289" s="21"/>
      <c r="AL289" s="21"/>
      <c r="AM289" s="21"/>
      <c r="AN289" s="21"/>
      <c r="AO289" s="21"/>
      <c r="AP289" s="21"/>
      <c r="AQ289" s="21"/>
      <c r="AR289" s="22"/>
      <c r="AS289" s="23"/>
    </row>
    <row r="290" spans="2:45" x14ac:dyDescent="0.25">
      <c r="B290" s="92"/>
      <c r="C290" s="131"/>
      <c r="D290" s="80"/>
      <c r="E290" s="143"/>
      <c r="F290" s="80"/>
      <c r="G290" s="79"/>
      <c r="H290" s="133"/>
      <c r="I290" s="145"/>
      <c r="J290" s="81"/>
      <c r="K290" s="147"/>
      <c r="L290" s="80"/>
      <c r="M290" s="149"/>
      <c r="N290" s="79"/>
      <c r="O290" s="79"/>
      <c r="P290" s="80"/>
      <c r="Q290" s="93"/>
      <c r="R290" s="21"/>
      <c r="S290" s="83"/>
      <c r="T290" s="84"/>
      <c r="U290" s="85"/>
      <c r="V290" s="93"/>
      <c r="W290" s="85"/>
      <c r="X290" s="85"/>
      <c r="Y290" s="79"/>
      <c r="Z290" s="79"/>
      <c r="AA290" s="85"/>
      <c r="AB290" s="157"/>
      <c r="AC290" s="157"/>
      <c r="AD290" s="85">
        <f t="shared" si="4"/>
        <v>0</v>
      </c>
      <c r="AE290" s="160"/>
      <c r="AF290" s="20"/>
      <c r="AG290" s="21"/>
      <c r="AH290" s="162"/>
      <c r="AI290" s="93"/>
      <c r="AJ290" s="166"/>
      <c r="AK290" s="21"/>
      <c r="AL290" s="21"/>
      <c r="AM290" s="21"/>
      <c r="AN290" s="21"/>
      <c r="AO290" s="21"/>
      <c r="AP290" s="21"/>
      <c r="AQ290" s="21"/>
      <c r="AR290" s="22"/>
      <c r="AS290" s="23"/>
    </row>
    <row r="291" spans="2:45" x14ac:dyDescent="0.25">
      <c r="B291" s="92"/>
      <c r="C291" s="131"/>
      <c r="D291" s="80"/>
      <c r="E291" s="143"/>
      <c r="F291" s="80"/>
      <c r="G291" s="79"/>
      <c r="H291" s="133"/>
      <c r="I291" s="145"/>
      <c r="J291" s="81"/>
      <c r="K291" s="147"/>
      <c r="L291" s="80"/>
      <c r="M291" s="149"/>
      <c r="N291" s="79"/>
      <c r="O291" s="79"/>
      <c r="P291" s="80"/>
      <c r="Q291" s="93"/>
      <c r="R291" s="21"/>
      <c r="S291" s="83"/>
      <c r="T291" s="84"/>
      <c r="U291" s="85"/>
      <c r="V291" s="93"/>
      <c r="W291" s="85"/>
      <c r="X291" s="85"/>
      <c r="Y291" s="79"/>
      <c r="Z291" s="79"/>
      <c r="AA291" s="85"/>
      <c r="AB291" s="157"/>
      <c r="AC291" s="157"/>
      <c r="AD291" s="85">
        <f t="shared" si="4"/>
        <v>0</v>
      </c>
      <c r="AE291" s="160"/>
      <c r="AF291" s="20"/>
      <c r="AG291" s="21"/>
      <c r="AH291" s="162"/>
      <c r="AI291" s="93"/>
      <c r="AJ291" s="166"/>
      <c r="AK291" s="21"/>
      <c r="AL291" s="21"/>
      <c r="AM291" s="21"/>
      <c r="AN291" s="21"/>
      <c r="AO291" s="21"/>
      <c r="AP291" s="21"/>
      <c r="AQ291" s="21"/>
      <c r="AR291" s="22"/>
      <c r="AS291" s="23"/>
    </row>
    <row r="292" spans="2:45" x14ac:dyDescent="0.25">
      <c r="B292" s="92"/>
      <c r="C292" s="131"/>
      <c r="D292" s="80"/>
      <c r="E292" s="143"/>
      <c r="F292" s="80"/>
      <c r="G292" s="79"/>
      <c r="H292" s="133"/>
      <c r="I292" s="145"/>
      <c r="J292" s="81"/>
      <c r="K292" s="147"/>
      <c r="L292" s="80"/>
      <c r="M292" s="149"/>
      <c r="N292" s="79"/>
      <c r="O292" s="79"/>
      <c r="P292" s="80"/>
      <c r="Q292" s="93"/>
      <c r="R292" s="21"/>
      <c r="S292" s="83"/>
      <c r="T292" s="84"/>
      <c r="U292" s="85"/>
      <c r="V292" s="93"/>
      <c r="W292" s="85"/>
      <c r="X292" s="85"/>
      <c r="Y292" s="79"/>
      <c r="Z292" s="79"/>
      <c r="AA292" s="85"/>
      <c r="AB292" s="157"/>
      <c r="AC292" s="157"/>
      <c r="AD292" s="85">
        <f t="shared" si="4"/>
        <v>0</v>
      </c>
      <c r="AE292" s="160"/>
      <c r="AF292" s="20"/>
      <c r="AG292" s="21"/>
      <c r="AH292" s="162"/>
      <c r="AI292" s="93"/>
      <c r="AJ292" s="166"/>
      <c r="AK292" s="21"/>
      <c r="AL292" s="21"/>
      <c r="AM292" s="21"/>
      <c r="AN292" s="21"/>
      <c r="AO292" s="21"/>
      <c r="AP292" s="21"/>
      <c r="AQ292" s="21"/>
      <c r="AR292" s="22"/>
      <c r="AS292" s="23"/>
    </row>
    <row r="293" spans="2:45" x14ac:dyDescent="0.25">
      <c r="B293" s="92"/>
      <c r="C293" s="131"/>
      <c r="D293" s="80"/>
      <c r="E293" s="143"/>
      <c r="F293" s="80"/>
      <c r="G293" s="79"/>
      <c r="H293" s="133"/>
      <c r="I293" s="145"/>
      <c r="J293" s="81"/>
      <c r="K293" s="147"/>
      <c r="L293" s="80"/>
      <c r="M293" s="149"/>
      <c r="N293" s="79"/>
      <c r="O293" s="79"/>
      <c r="P293" s="80"/>
      <c r="Q293" s="93"/>
      <c r="R293" s="21"/>
      <c r="S293" s="83"/>
      <c r="T293" s="84"/>
      <c r="U293" s="85"/>
      <c r="V293" s="93"/>
      <c r="W293" s="85"/>
      <c r="X293" s="85"/>
      <c r="Y293" s="79"/>
      <c r="Z293" s="79"/>
      <c r="AA293" s="85"/>
      <c r="AB293" s="157"/>
      <c r="AC293" s="157"/>
      <c r="AD293" s="85">
        <f t="shared" si="4"/>
        <v>0</v>
      </c>
      <c r="AE293" s="160"/>
      <c r="AF293" s="20"/>
      <c r="AG293" s="21"/>
      <c r="AH293" s="162"/>
      <c r="AI293" s="93"/>
      <c r="AJ293" s="166"/>
      <c r="AK293" s="21"/>
      <c r="AL293" s="21"/>
      <c r="AM293" s="21"/>
      <c r="AN293" s="21"/>
      <c r="AO293" s="21"/>
      <c r="AP293" s="21"/>
      <c r="AQ293" s="21"/>
      <c r="AR293" s="22"/>
      <c r="AS293" s="23"/>
    </row>
    <row r="294" spans="2:45" x14ac:dyDescent="0.25">
      <c r="B294" s="92"/>
      <c r="C294" s="131"/>
      <c r="D294" s="80"/>
      <c r="E294" s="143"/>
      <c r="F294" s="80"/>
      <c r="G294" s="79"/>
      <c r="H294" s="133"/>
      <c r="I294" s="145"/>
      <c r="J294" s="81"/>
      <c r="K294" s="147"/>
      <c r="L294" s="80"/>
      <c r="M294" s="149"/>
      <c r="N294" s="79"/>
      <c r="O294" s="79"/>
      <c r="P294" s="80"/>
      <c r="Q294" s="93"/>
      <c r="R294" s="21"/>
      <c r="S294" s="83"/>
      <c r="T294" s="84"/>
      <c r="U294" s="85"/>
      <c r="V294" s="93"/>
      <c r="W294" s="85"/>
      <c r="X294" s="85"/>
      <c r="Y294" s="79"/>
      <c r="Z294" s="79"/>
      <c r="AA294" s="85"/>
      <c r="AB294" s="157"/>
      <c r="AC294" s="157"/>
      <c r="AD294" s="85">
        <f t="shared" si="4"/>
        <v>0</v>
      </c>
      <c r="AE294" s="160"/>
      <c r="AF294" s="20"/>
      <c r="AG294" s="21"/>
      <c r="AH294" s="162"/>
      <c r="AI294" s="93"/>
      <c r="AJ294" s="166"/>
      <c r="AK294" s="21"/>
      <c r="AL294" s="21"/>
      <c r="AM294" s="21"/>
      <c r="AN294" s="21"/>
      <c r="AO294" s="21"/>
      <c r="AP294" s="21"/>
      <c r="AQ294" s="21"/>
      <c r="AR294" s="22"/>
      <c r="AS294" s="23"/>
    </row>
    <row r="295" spans="2:45" x14ac:dyDescent="0.25">
      <c r="B295" s="92"/>
      <c r="C295" s="131"/>
      <c r="D295" s="80"/>
      <c r="E295" s="143"/>
      <c r="F295" s="80"/>
      <c r="G295" s="79"/>
      <c r="H295" s="133"/>
      <c r="I295" s="145"/>
      <c r="J295" s="81"/>
      <c r="K295" s="147"/>
      <c r="L295" s="80"/>
      <c r="M295" s="149"/>
      <c r="N295" s="79"/>
      <c r="O295" s="79"/>
      <c r="P295" s="80"/>
      <c r="Q295" s="93"/>
      <c r="R295" s="21"/>
      <c r="S295" s="83"/>
      <c r="T295" s="84"/>
      <c r="U295" s="85"/>
      <c r="V295" s="93"/>
      <c r="W295" s="85"/>
      <c r="X295" s="85"/>
      <c r="Y295" s="79"/>
      <c r="Z295" s="79"/>
      <c r="AA295" s="85"/>
      <c r="AB295" s="157"/>
      <c r="AC295" s="157"/>
      <c r="AD295" s="85">
        <f t="shared" si="4"/>
        <v>0</v>
      </c>
      <c r="AE295" s="160"/>
      <c r="AF295" s="20"/>
      <c r="AG295" s="21"/>
      <c r="AH295" s="162"/>
      <c r="AI295" s="93"/>
      <c r="AJ295" s="166"/>
      <c r="AK295" s="21"/>
      <c r="AL295" s="21"/>
      <c r="AM295" s="21"/>
      <c r="AN295" s="21"/>
      <c r="AO295" s="21"/>
      <c r="AP295" s="21"/>
      <c r="AQ295" s="21"/>
      <c r="AR295" s="22"/>
      <c r="AS295" s="23"/>
    </row>
    <row r="296" spans="2:45" x14ac:dyDescent="0.25">
      <c r="B296" s="92"/>
      <c r="C296" s="131"/>
      <c r="D296" s="80"/>
      <c r="E296" s="143"/>
      <c r="F296" s="80"/>
      <c r="G296" s="79"/>
      <c r="H296" s="133"/>
      <c r="I296" s="145"/>
      <c r="J296" s="81"/>
      <c r="K296" s="147"/>
      <c r="L296" s="80"/>
      <c r="M296" s="149"/>
      <c r="N296" s="79"/>
      <c r="O296" s="79"/>
      <c r="P296" s="80"/>
      <c r="Q296" s="93"/>
      <c r="R296" s="21"/>
      <c r="S296" s="83"/>
      <c r="T296" s="84"/>
      <c r="U296" s="85"/>
      <c r="V296" s="93"/>
      <c r="W296" s="85"/>
      <c r="X296" s="85"/>
      <c r="Y296" s="79"/>
      <c r="Z296" s="79"/>
      <c r="AA296" s="85"/>
      <c r="AB296" s="157"/>
      <c r="AC296" s="157"/>
      <c r="AD296" s="85">
        <f t="shared" si="4"/>
        <v>0</v>
      </c>
      <c r="AE296" s="160"/>
      <c r="AF296" s="20"/>
      <c r="AG296" s="21"/>
      <c r="AH296" s="162"/>
      <c r="AI296" s="93"/>
      <c r="AJ296" s="166"/>
      <c r="AK296" s="21"/>
      <c r="AL296" s="21"/>
      <c r="AM296" s="21"/>
      <c r="AN296" s="21"/>
      <c r="AO296" s="21"/>
      <c r="AP296" s="21"/>
      <c r="AQ296" s="21"/>
      <c r="AR296" s="22"/>
      <c r="AS296" s="23"/>
    </row>
    <row r="297" spans="2:45" x14ac:dyDescent="0.25">
      <c r="B297" s="92"/>
      <c r="C297" s="131"/>
      <c r="D297" s="80"/>
      <c r="E297" s="143"/>
      <c r="F297" s="80"/>
      <c r="G297" s="79"/>
      <c r="H297" s="133"/>
      <c r="I297" s="145"/>
      <c r="J297" s="81"/>
      <c r="K297" s="147"/>
      <c r="L297" s="80"/>
      <c r="M297" s="149"/>
      <c r="N297" s="79"/>
      <c r="O297" s="79"/>
      <c r="P297" s="80"/>
      <c r="Q297" s="93"/>
      <c r="R297" s="21"/>
      <c r="S297" s="83"/>
      <c r="T297" s="84"/>
      <c r="U297" s="85"/>
      <c r="V297" s="93"/>
      <c r="W297" s="85"/>
      <c r="X297" s="85"/>
      <c r="Y297" s="79"/>
      <c r="Z297" s="79"/>
      <c r="AA297" s="85"/>
      <c r="AB297" s="157"/>
      <c r="AC297" s="157"/>
      <c r="AD297" s="85">
        <f t="shared" si="4"/>
        <v>0</v>
      </c>
      <c r="AE297" s="160"/>
      <c r="AF297" s="20"/>
      <c r="AG297" s="21"/>
      <c r="AH297" s="162"/>
      <c r="AI297" s="93"/>
      <c r="AJ297" s="166"/>
      <c r="AK297" s="21"/>
      <c r="AL297" s="21"/>
      <c r="AM297" s="21"/>
      <c r="AN297" s="21"/>
      <c r="AO297" s="21"/>
      <c r="AP297" s="21"/>
      <c r="AQ297" s="21"/>
      <c r="AR297" s="22"/>
      <c r="AS297" s="23"/>
    </row>
    <row r="298" spans="2:45" x14ac:dyDescent="0.25">
      <c r="B298" s="92"/>
      <c r="C298" s="131"/>
      <c r="D298" s="80"/>
      <c r="E298" s="143"/>
      <c r="F298" s="80"/>
      <c r="G298" s="79"/>
      <c r="H298" s="133"/>
      <c r="I298" s="145"/>
      <c r="J298" s="81"/>
      <c r="K298" s="147"/>
      <c r="L298" s="80"/>
      <c r="M298" s="149"/>
      <c r="N298" s="79"/>
      <c r="O298" s="79"/>
      <c r="P298" s="80"/>
      <c r="Q298" s="93"/>
      <c r="R298" s="21"/>
      <c r="S298" s="83"/>
      <c r="T298" s="84"/>
      <c r="U298" s="85"/>
      <c r="V298" s="93"/>
      <c r="W298" s="85"/>
      <c r="X298" s="85"/>
      <c r="Y298" s="79"/>
      <c r="Z298" s="79"/>
      <c r="AA298" s="85"/>
      <c r="AB298" s="157"/>
      <c r="AC298" s="157"/>
      <c r="AD298" s="85">
        <f t="shared" si="4"/>
        <v>0</v>
      </c>
      <c r="AE298" s="160"/>
      <c r="AF298" s="20"/>
      <c r="AG298" s="21"/>
      <c r="AH298" s="162"/>
      <c r="AI298" s="93"/>
      <c r="AJ298" s="166"/>
      <c r="AK298" s="21"/>
      <c r="AL298" s="21"/>
      <c r="AM298" s="21"/>
      <c r="AN298" s="21"/>
      <c r="AO298" s="21"/>
      <c r="AP298" s="21"/>
      <c r="AQ298" s="21"/>
      <c r="AR298" s="22"/>
      <c r="AS298" s="23"/>
    </row>
    <row r="299" spans="2:45" x14ac:dyDescent="0.25">
      <c r="B299" s="92"/>
      <c r="C299" s="131"/>
      <c r="D299" s="80"/>
      <c r="E299" s="143"/>
      <c r="F299" s="80"/>
      <c r="G299" s="79"/>
      <c r="H299" s="133"/>
      <c r="I299" s="145"/>
      <c r="J299" s="81"/>
      <c r="K299" s="147"/>
      <c r="L299" s="80"/>
      <c r="M299" s="149"/>
      <c r="N299" s="79"/>
      <c r="O299" s="79"/>
      <c r="P299" s="80"/>
      <c r="Q299" s="93"/>
      <c r="R299" s="21"/>
      <c r="S299" s="83"/>
      <c r="T299" s="84"/>
      <c r="U299" s="85"/>
      <c r="V299" s="93"/>
      <c r="W299" s="85"/>
      <c r="X299" s="85"/>
      <c r="Y299" s="79"/>
      <c r="Z299" s="79"/>
      <c r="AA299" s="85"/>
      <c r="AB299" s="157"/>
      <c r="AC299" s="157"/>
      <c r="AD299" s="85">
        <f t="shared" si="4"/>
        <v>0</v>
      </c>
      <c r="AE299" s="160"/>
      <c r="AF299" s="20"/>
      <c r="AG299" s="21"/>
      <c r="AH299" s="162"/>
      <c r="AI299" s="93"/>
      <c r="AJ299" s="166"/>
      <c r="AK299" s="21"/>
      <c r="AL299" s="21"/>
      <c r="AM299" s="21"/>
      <c r="AN299" s="21"/>
      <c r="AO299" s="21"/>
      <c r="AP299" s="21"/>
      <c r="AQ299" s="21"/>
      <c r="AR299" s="22"/>
      <c r="AS299" s="23"/>
    </row>
    <row r="300" spans="2:45" x14ac:dyDescent="0.25">
      <c r="B300" s="92"/>
      <c r="C300" s="131"/>
      <c r="D300" s="80"/>
      <c r="E300" s="143"/>
      <c r="F300" s="80"/>
      <c r="G300" s="79"/>
      <c r="H300" s="133"/>
      <c r="I300" s="145"/>
      <c r="J300" s="81"/>
      <c r="K300" s="147"/>
      <c r="L300" s="80"/>
      <c r="M300" s="149"/>
      <c r="N300" s="79"/>
      <c r="O300" s="79"/>
      <c r="P300" s="80"/>
      <c r="Q300" s="93"/>
      <c r="R300" s="21"/>
      <c r="S300" s="83"/>
      <c r="T300" s="84"/>
      <c r="U300" s="85"/>
      <c r="V300" s="93"/>
      <c r="W300" s="85"/>
      <c r="X300" s="85"/>
      <c r="Y300" s="79"/>
      <c r="Z300" s="79"/>
      <c r="AA300" s="85"/>
      <c r="AB300" s="157"/>
      <c r="AC300" s="157"/>
      <c r="AD300" s="85">
        <f t="shared" si="4"/>
        <v>0</v>
      </c>
      <c r="AE300" s="160"/>
      <c r="AF300" s="20"/>
      <c r="AG300" s="21"/>
      <c r="AH300" s="162"/>
      <c r="AI300" s="93"/>
      <c r="AJ300" s="166"/>
      <c r="AK300" s="21"/>
      <c r="AL300" s="21"/>
      <c r="AM300" s="21"/>
      <c r="AN300" s="21"/>
      <c r="AO300" s="21"/>
      <c r="AP300" s="21"/>
      <c r="AQ300" s="21"/>
      <c r="AR300" s="22"/>
      <c r="AS300" s="23"/>
    </row>
    <row r="301" spans="2:45" x14ac:dyDescent="0.25">
      <c r="B301" s="92"/>
      <c r="C301" s="131"/>
      <c r="D301" s="80"/>
      <c r="E301" s="143"/>
      <c r="F301" s="80"/>
      <c r="G301" s="79"/>
      <c r="H301" s="133"/>
      <c r="I301" s="145"/>
      <c r="J301" s="81"/>
      <c r="K301" s="147"/>
      <c r="L301" s="80"/>
      <c r="M301" s="149"/>
      <c r="N301" s="79"/>
      <c r="O301" s="79"/>
      <c r="P301" s="80"/>
      <c r="Q301" s="93"/>
      <c r="R301" s="21"/>
      <c r="S301" s="83"/>
      <c r="T301" s="84"/>
      <c r="U301" s="85"/>
      <c r="V301" s="93"/>
      <c r="W301" s="85"/>
      <c r="X301" s="85"/>
      <c r="Y301" s="79"/>
      <c r="Z301" s="79"/>
      <c r="AA301" s="85"/>
      <c r="AB301" s="157"/>
      <c r="AC301" s="157"/>
      <c r="AD301" s="85">
        <f t="shared" si="4"/>
        <v>0</v>
      </c>
      <c r="AE301" s="160"/>
      <c r="AF301" s="20"/>
      <c r="AG301" s="21"/>
      <c r="AH301" s="162"/>
      <c r="AI301" s="93"/>
      <c r="AJ301" s="166"/>
      <c r="AK301" s="21"/>
      <c r="AL301" s="21"/>
      <c r="AM301" s="21"/>
      <c r="AN301" s="21"/>
      <c r="AO301" s="21"/>
      <c r="AP301" s="21"/>
      <c r="AQ301" s="21"/>
      <c r="AR301" s="22"/>
      <c r="AS301" s="23"/>
    </row>
    <row r="302" spans="2:45" x14ac:dyDescent="0.25">
      <c r="B302" s="92"/>
      <c r="C302" s="131"/>
      <c r="D302" s="80"/>
      <c r="E302" s="143"/>
      <c r="F302" s="80"/>
      <c r="G302" s="79"/>
      <c r="H302" s="133"/>
      <c r="I302" s="145"/>
      <c r="J302" s="81"/>
      <c r="K302" s="147"/>
      <c r="L302" s="80"/>
      <c r="M302" s="149"/>
      <c r="N302" s="79"/>
      <c r="O302" s="79"/>
      <c r="P302" s="80"/>
      <c r="Q302" s="93"/>
      <c r="R302" s="21"/>
      <c r="S302" s="83"/>
      <c r="T302" s="84"/>
      <c r="U302" s="85"/>
      <c r="V302" s="93"/>
      <c r="W302" s="85"/>
      <c r="X302" s="85"/>
      <c r="Y302" s="79"/>
      <c r="Z302" s="79"/>
      <c r="AA302" s="85"/>
      <c r="AB302" s="157"/>
      <c r="AC302" s="157"/>
      <c r="AD302" s="85">
        <f t="shared" si="4"/>
        <v>0</v>
      </c>
      <c r="AE302" s="160"/>
      <c r="AF302" s="20"/>
      <c r="AG302" s="21"/>
      <c r="AH302" s="162"/>
      <c r="AI302" s="93"/>
      <c r="AJ302" s="166"/>
      <c r="AK302" s="21"/>
      <c r="AL302" s="21"/>
      <c r="AM302" s="21"/>
      <c r="AN302" s="21"/>
      <c r="AO302" s="21"/>
      <c r="AP302" s="21"/>
      <c r="AQ302" s="21"/>
      <c r="AR302" s="22"/>
      <c r="AS302" s="23"/>
    </row>
    <row r="303" spans="2:45" x14ac:dyDescent="0.25">
      <c r="B303" s="92"/>
      <c r="C303" s="131"/>
      <c r="D303" s="80"/>
      <c r="E303" s="143"/>
      <c r="F303" s="80"/>
      <c r="G303" s="79"/>
      <c r="H303" s="133"/>
      <c r="I303" s="145"/>
      <c r="J303" s="81"/>
      <c r="K303" s="147"/>
      <c r="L303" s="80"/>
      <c r="M303" s="149"/>
      <c r="N303" s="79"/>
      <c r="O303" s="79"/>
      <c r="P303" s="80"/>
      <c r="Q303" s="93"/>
      <c r="R303" s="21"/>
      <c r="S303" s="83"/>
      <c r="T303" s="84"/>
      <c r="U303" s="85"/>
      <c r="V303" s="93"/>
      <c r="W303" s="85"/>
      <c r="X303" s="85"/>
      <c r="Y303" s="79"/>
      <c r="Z303" s="79"/>
      <c r="AA303" s="85"/>
      <c r="AB303" s="157"/>
      <c r="AC303" s="157"/>
      <c r="AD303" s="85">
        <f t="shared" si="4"/>
        <v>0</v>
      </c>
      <c r="AE303" s="160"/>
      <c r="AF303" s="20"/>
      <c r="AG303" s="21"/>
      <c r="AH303" s="162"/>
      <c r="AI303" s="93"/>
      <c r="AJ303" s="166"/>
      <c r="AK303" s="21"/>
      <c r="AL303" s="21"/>
      <c r="AM303" s="21"/>
      <c r="AN303" s="21"/>
      <c r="AO303" s="21"/>
      <c r="AP303" s="21"/>
      <c r="AQ303" s="21"/>
      <c r="AR303" s="22"/>
      <c r="AS303" s="23"/>
    </row>
    <row r="304" spans="2:45" x14ac:dyDescent="0.25">
      <c r="B304" s="92"/>
      <c r="C304" s="131"/>
      <c r="D304" s="80"/>
      <c r="E304" s="143"/>
      <c r="F304" s="80"/>
      <c r="G304" s="79"/>
      <c r="H304" s="133"/>
      <c r="I304" s="145"/>
      <c r="J304" s="81"/>
      <c r="K304" s="147"/>
      <c r="L304" s="80"/>
      <c r="M304" s="149"/>
      <c r="N304" s="79"/>
      <c r="O304" s="79"/>
      <c r="P304" s="80"/>
      <c r="Q304" s="93"/>
      <c r="R304" s="21"/>
      <c r="S304" s="83"/>
      <c r="T304" s="84"/>
      <c r="U304" s="85"/>
      <c r="V304" s="93"/>
      <c r="W304" s="85"/>
      <c r="X304" s="85"/>
      <c r="Y304" s="79"/>
      <c r="Z304" s="79"/>
      <c r="AA304" s="85"/>
      <c r="AB304" s="157"/>
      <c r="AC304" s="157"/>
      <c r="AD304" s="85">
        <f t="shared" si="4"/>
        <v>0</v>
      </c>
      <c r="AE304" s="160"/>
      <c r="AF304" s="20"/>
      <c r="AG304" s="21"/>
      <c r="AH304" s="162"/>
      <c r="AI304" s="93"/>
      <c r="AJ304" s="166"/>
      <c r="AK304" s="21"/>
      <c r="AL304" s="21"/>
      <c r="AM304" s="21"/>
      <c r="AN304" s="21"/>
      <c r="AO304" s="21"/>
      <c r="AP304" s="21"/>
      <c r="AQ304" s="21"/>
      <c r="AR304" s="22"/>
      <c r="AS304" s="23"/>
    </row>
    <row r="305" spans="2:45" x14ac:dyDescent="0.25">
      <c r="B305" s="92"/>
      <c r="C305" s="131"/>
      <c r="D305" s="80"/>
      <c r="E305" s="143"/>
      <c r="F305" s="80"/>
      <c r="G305" s="79"/>
      <c r="H305" s="133"/>
      <c r="I305" s="145"/>
      <c r="J305" s="81"/>
      <c r="K305" s="147"/>
      <c r="L305" s="80"/>
      <c r="M305" s="149"/>
      <c r="N305" s="79"/>
      <c r="O305" s="79"/>
      <c r="P305" s="80"/>
      <c r="Q305" s="93"/>
      <c r="R305" s="21"/>
      <c r="S305" s="83"/>
      <c r="T305" s="84"/>
      <c r="U305" s="85"/>
      <c r="V305" s="93"/>
      <c r="W305" s="85"/>
      <c r="X305" s="85"/>
      <c r="Y305" s="79"/>
      <c r="Z305" s="79"/>
      <c r="AA305" s="85"/>
      <c r="AB305" s="157"/>
      <c r="AC305" s="157"/>
      <c r="AD305" s="85">
        <f t="shared" si="4"/>
        <v>0</v>
      </c>
      <c r="AE305" s="160"/>
      <c r="AF305" s="20"/>
      <c r="AG305" s="21"/>
      <c r="AH305" s="162"/>
      <c r="AI305" s="93"/>
      <c r="AJ305" s="166"/>
      <c r="AK305" s="21"/>
      <c r="AL305" s="21"/>
      <c r="AM305" s="21"/>
      <c r="AN305" s="21"/>
      <c r="AO305" s="21"/>
      <c r="AP305" s="21"/>
      <c r="AQ305" s="21"/>
      <c r="AR305" s="22"/>
      <c r="AS305" s="23"/>
    </row>
    <row r="306" spans="2:45" x14ac:dyDescent="0.25">
      <c r="B306" s="92"/>
      <c r="C306" s="131"/>
      <c r="D306" s="80"/>
      <c r="E306" s="143"/>
      <c r="F306" s="80"/>
      <c r="G306" s="79"/>
      <c r="H306" s="133"/>
      <c r="I306" s="145"/>
      <c r="J306" s="81"/>
      <c r="K306" s="147"/>
      <c r="L306" s="80"/>
      <c r="M306" s="149"/>
      <c r="N306" s="79"/>
      <c r="O306" s="79"/>
      <c r="P306" s="80"/>
      <c r="Q306" s="93"/>
      <c r="R306" s="21"/>
      <c r="S306" s="83"/>
      <c r="T306" s="84"/>
      <c r="U306" s="85"/>
      <c r="V306" s="93"/>
      <c r="W306" s="85"/>
      <c r="X306" s="85"/>
      <c r="Y306" s="79"/>
      <c r="Z306" s="79"/>
      <c r="AA306" s="85"/>
      <c r="AB306" s="157"/>
      <c r="AC306" s="157"/>
      <c r="AD306" s="85">
        <f t="shared" si="4"/>
        <v>0</v>
      </c>
      <c r="AE306" s="160"/>
      <c r="AF306" s="20"/>
      <c r="AG306" s="21"/>
      <c r="AH306" s="162"/>
      <c r="AI306" s="93"/>
      <c r="AJ306" s="166"/>
      <c r="AK306" s="21"/>
      <c r="AL306" s="21"/>
      <c r="AM306" s="21"/>
      <c r="AN306" s="21"/>
      <c r="AO306" s="21"/>
      <c r="AP306" s="21"/>
      <c r="AQ306" s="21"/>
      <c r="AR306" s="22"/>
      <c r="AS306" s="23"/>
    </row>
    <row r="307" spans="2:45" x14ac:dyDescent="0.25">
      <c r="B307" s="92"/>
      <c r="C307" s="131"/>
      <c r="D307" s="80"/>
      <c r="E307" s="143"/>
      <c r="F307" s="80"/>
      <c r="G307" s="79"/>
      <c r="H307" s="133"/>
      <c r="I307" s="145"/>
      <c r="J307" s="81"/>
      <c r="K307" s="147"/>
      <c r="L307" s="80"/>
      <c r="M307" s="149"/>
      <c r="N307" s="79"/>
      <c r="O307" s="79"/>
      <c r="P307" s="80"/>
      <c r="Q307" s="93"/>
      <c r="R307" s="21"/>
      <c r="S307" s="83"/>
      <c r="T307" s="84"/>
      <c r="U307" s="85"/>
      <c r="V307" s="93"/>
      <c r="W307" s="85"/>
      <c r="X307" s="85"/>
      <c r="Y307" s="79"/>
      <c r="Z307" s="79"/>
      <c r="AA307" s="85"/>
      <c r="AB307" s="157"/>
      <c r="AC307" s="157"/>
      <c r="AD307" s="85">
        <f t="shared" si="4"/>
        <v>0</v>
      </c>
      <c r="AE307" s="160"/>
      <c r="AF307" s="20"/>
      <c r="AG307" s="21"/>
      <c r="AH307" s="162"/>
      <c r="AI307" s="93"/>
      <c r="AJ307" s="166"/>
      <c r="AK307" s="21"/>
      <c r="AL307" s="21"/>
      <c r="AM307" s="21"/>
      <c r="AN307" s="21"/>
      <c r="AO307" s="21"/>
      <c r="AP307" s="21"/>
      <c r="AQ307" s="21"/>
      <c r="AR307" s="22"/>
      <c r="AS307" s="23"/>
    </row>
    <row r="308" spans="2:45" x14ac:dyDescent="0.25">
      <c r="B308" s="92"/>
      <c r="C308" s="131"/>
      <c r="D308" s="80"/>
      <c r="E308" s="143"/>
      <c r="F308" s="80"/>
      <c r="G308" s="79"/>
      <c r="H308" s="133"/>
      <c r="I308" s="145"/>
      <c r="J308" s="81"/>
      <c r="K308" s="147"/>
      <c r="L308" s="80"/>
      <c r="M308" s="149"/>
      <c r="N308" s="79"/>
      <c r="O308" s="79"/>
      <c r="P308" s="80"/>
      <c r="Q308" s="93"/>
      <c r="R308" s="21"/>
      <c r="S308" s="83"/>
      <c r="T308" s="84"/>
      <c r="U308" s="85"/>
      <c r="V308" s="93"/>
      <c r="W308" s="85"/>
      <c r="X308" s="85"/>
      <c r="Y308" s="79"/>
      <c r="Z308" s="79"/>
      <c r="AA308" s="85"/>
      <c r="AB308" s="157"/>
      <c r="AC308" s="157"/>
      <c r="AD308" s="85">
        <f t="shared" si="4"/>
        <v>0</v>
      </c>
      <c r="AE308" s="160"/>
      <c r="AF308" s="20"/>
      <c r="AG308" s="21"/>
      <c r="AH308" s="162"/>
      <c r="AI308" s="93"/>
      <c r="AJ308" s="166"/>
      <c r="AK308" s="21"/>
      <c r="AL308" s="21"/>
      <c r="AM308" s="21"/>
      <c r="AN308" s="21"/>
      <c r="AO308" s="21"/>
      <c r="AP308" s="21"/>
      <c r="AQ308" s="21"/>
      <c r="AR308" s="22"/>
      <c r="AS308" s="23"/>
    </row>
    <row r="309" spans="2:45" x14ac:dyDescent="0.25">
      <c r="B309" s="92"/>
      <c r="C309" s="131"/>
      <c r="D309" s="80"/>
      <c r="E309" s="143"/>
      <c r="F309" s="80"/>
      <c r="G309" s="79"/>
      <c r="H309" s="133"/>
      <c r="I309" s="145"/>
      <c r="J309" s="81"/>
      <c r="K309" s="147"/>
      <c r="L309" s="80"/>
      <c r="M309" s="149"/>
      <c r="N309" s="79"/>
      <c r="O309" s="79"/>
      <c r="P309" s="80"/>
      <c r="Q309" s="93"/>
      <c r="R309" s="21"/>
      <c r="S309" s="83"/>
      <c r="T309" s="84"/>
      <c r="U309" s="85"/>
      <c r="V309" s="93"/>
      <c r="W309" s="85"/>
      <c r="X309" s="85"/>
      <c r="Y309" s="79"/>
      <c r="Z309" s="79"/>
      <c r="AA309" s="85"/>
      <c r="AB309" s="157"/>
      <c r="AC309" s="157"/>
      <c r="AD309" s="85">
        <f t="shared" si="4"/>
        <v>0</v>
      </c>
      <c r="AE309" s="160"/>
      <c r="AF309" s="20"/>
      <c r="AG309" s="21"/>
      <c r="AH309" s="162"/>
      <c r="AI309" s="93"/>
      <c r="AJ309" s="166"/>
      <c r="AK309" s="21"/>
      <c r="AL309" s="21"/>
      <c r="AM309" s="21"/>
      <c r="AN309" s="21"/>
      <c r="AO309" s="21"/>
      <c r="AP309" s="21"/>
      <c r="AQ309" s="21"/>
      <c r="AR309" s="22"/>
      <c r="AS309" s="23"/>
    </row>
    <row r="310" spans="2:45" x14ac:dyDescent="0.25">
      <c r="B310" s="92"/>
      <c r="C310" s="131"/>
      <c r="D310" s="80"/>
      <c r="E310" s="143"/>
      <c r="F310" s="80"/>
      <c r="G310" s="79"/>
      <c r="H310" s="133"/>
      <c r="I310" s="145"/>
      <c r="J310" s="81"/>
      <c r="K310" s="147"/>
      <c r="L310" s="80"/>
      <c r="M310" s="149"/>
      <c r="N310" s="79"/>
      <c r="O310" s="79"/>
      <c r="P310" s="80"/>
      <c r="Q310" s="93"/>
      <c r="R310" s="21"/>
      <c r="S310" s="83"/>
      <c r="T310" s="84"/>
      <c r="U310" s="85"/>
      <c r="V310" s="93"/>
      <c r="W310" s="85"/>
      <c r="X310" s="85"/>
      <c r="Y310" s="79"/>
      <c r="Z310" s="79"/>
      <c r="AA310" s="85"/>
      <c r="AB310" s="157"/>
      <c r="AC310" s="157"/>
      <c r="AD310" s="85">
        <f t="shared" si="4"/>
        <v>0</v>
      </c>
      <c r="AE310" s="160"/>
      <c r="AF310" s="20"/>
      <c r="AG310" s="21"/>
      <c r="AH310" s="162"/>
      <c r="AI310" s="93"/>
      <c r="AJ310" s="166"/>
      <c r="AK310" s="21"/>
      <c r="AL310" s="21"/>
      <c r="AM310" s="21"/>
      <c r="AN310" s="21"/>
      <c r="AO310" s="21"/>
      <c r="AP310" s="21"/>
      <c r="AQ310" s="21"/>
      <c r="AR310" s="22"/>
      <c r="AS310" s="23"/>
    </row>
    <row r="311" spans="2:45" x14ac:dyDescent="0.25">
      <c r="B311" s="92"/>
      <c r="C311" s="131"/>
      <c r="D311" s="80"/>
      <c r="E311" s="143"/>
      <c r="F311" s="80"/>
      <c r="G311" s="79"/>
      <c r="H311" s="133"/>
      <c r="I311" s="145"/>
      <c r="J311" s="81"/>
      <c r="K311" s="147"/>
      <c r="L311" s="80"/>
      <c r="M311" s="149"/>
      <c r="N311" s="79"/>
      <c r="O311" s="79"/>
      <c r="P311" s="80"/>
      <c r="Q311" s="93"/>
      <c r="R311" s="21"/>
      <c r="S311" s="83"/>
      <c r="T311" s="84"/>
      <c r="U311" s="85"/>
      <c r="V311" s="93"/>
      <c r="W311" s="85"/>
      <c r="X311" s="85"/>
      <c r="Y311" s="79"/>
      <c r="Z311" s="79"/>
      <c r="AA311" s="85"/>
      <c r="AB311" s="157"/>
      <c r="AC311" s="157"/>
      <c r="AD311" s="85">
        <f t="shared" si="4"/>
        <v>0</v>
      </c>
      <c r="AE311" s="160"/>
      <c r="AF311" s="20"/>
      <c r="AG311" s="21"/>
      <c r="AH311" s="162"/>
      <c r="AI311" s="93"/>
      <c r="AJ311" s="166"/>
      <c r="AK311" s="21"/>
      <c r="AL311" s="21"/>
      <c r="AM311" s="21"/>
      <c r="AN311" s="21"/>
      <c r="AO311" s="21"/>
      <c r="AP311" s="21"/>
      <c r="AQ311" s="21"/>
      <c r="AR311" s="22"/>
      <c r="AS311" s="23"/>
    </row>
    <row r="312" spans="2:45" x14ac:dyDescent="0.25">
      <c r="B312" s="92"/>
      <c r="C312" s="131"/>
      <c r="D312" s="80"/>
      <c r="E312" s="143"/>
      <c r="F312" s="80"/>
      <c r="G312" s="79"/>
      <c r="H312" s="133"/>
      <c r="I312" s="145"/>
      <c r="J312" s="81"/>
      <c r="K312" s="147"/>
      <c r="L312" s="80"/>
      <c r="M312" s="149"/>
      <c r="N312" s="79"/>
      <c r="O312" s="79"/>
      <c r="P312" s="80"/>
      <c r="Q312" s="93"/>
      <c r="R312" s="21"/>
      <c r="S312" s="83"/>
      <c r="T312" s="84"/>
      <c r="U312" s="85"/>
      <c r="V312" s="93"/>
      <c r="W312" s="85"/>
      <c r="X312" s="85"/>
      <c r="Y312" s="79"/>
      <c r="Z312" s="79"/>
      <c r="AA312" s="85"/>
      <c r="AB312" s="157"/>
      <c r="AC312" s="157"/>
      <c r="AD312" s="85">
        <f t="shared" si="4"/>
        <v>0</v>
      </c>
      <c r="AE312" s="160"/>
      <c r="AF312" s="20"/>
      <c r="AG312" s="21"/>
      <c r="AH312" s="162"/>
      <c r="AI312" s="93"/>
      <c r="AJ312" s="166"/>
      <c r="AK312" s="21"/>
      <c r="AL312" s="21"/>
      <c r="AM312" s="21"/>
      <c r="AN312" s="21"/>
      <c r="AO312" s="21"/>
      <c r="AP312" s="21"/>
      <c r="AQ312" s="21"/>
      <c r="AR312" s="22"/>
      <c r="AS312" s="23"/>
    </row>
    <row r="313" spans="2:45" x14ac:dyDescent="0.25">
      <c r="B313" s="92"/>
      <c r="C313" s="131"/>
      <c r="D313" s="80"/>
      <c r="E313" s="143"/>
      <c r="F313" s="80"/>
      <c r="G313" s="79"/>
      <c r="H313" s="133"/>
      <c r="I313" s="145"/>
      <c r="J313" s="81"/>
      <c r="K313" s="147"/>
      <c r="L313" s="80"/>
      <c r="M313" s="149"/>
      <c r="N313" s="79"/>
      <c r="O313" s="79"/>
      <c r="P313" s="80"/>
      <c r="Q313" s="93"/>
      <c r="R313" s="21"/>
      <c r="S313" s="83"/>
      <c r="T313" s="84"/>
      <c r="U313" s="85"/>
      <c r="V313" s="93"/>
      <c r="W313" s="85"/>
      <c r="X313" s="85"/>
      <c r="Y313" s="79"/>
      <c r="Z313" s="79"/>
      <c r="AA313" s="85"/>
      <c r="AB313" s="157"/>
      <c r="AC313" s="157"/>
      <c r="AD313" s="85">
        <f t="shared" si="4"/>
        <v>0</v>
      </c>
      <c r="AE313" s="160"/>
      <c r="AF313" s="20"/>
      <c r="AG313" s="21"/>
      <c r="AH313" s="162"/>
      <c r="AI313" s="93"/>
      <c r="AJ313" s="166"/>
      <c r="AK313" s="21"/>
      <c r="AL313" s="21"/>
      <c r="AM313" s="21"/>
      <c r="AN313" s="21"/>
      <c r="AO313" s="21"/>
      <c r="AP313" s="21"/>
      <c r="AQ313" s="21"/>
      <c r="AR313" s="22"/>
      <c r="AS313" s="23"/>
    </row>
    <row r="314" spans="2:45" x14ac:dyDescent="0.25">
      <c r="B314" s="92"/>
      <c r="C314" s="131"/>
      <c r="D314" s="80"/>
      <c r="E314" s="143"/>
      <c r="F314" s="80"/>
      <c r="G314" s="79"/>
      <c r="H314" s="133"/>
      <c r="I314" s="145"/>
      <c r="J314" s="81"/>
      <c r="K314" s="147"/>
      <c r="L314" s="80"/>
      <c r="M314" s="149"/>
      <c r="N314" s="79"/>
      <c r="O314" s="79"/>
      <c r="P314" s="80"/>
      <c r="Q314" s="93"/>
      <c r="R314" s="21"/>
      <c r="S314" s="83"/>
      <c r="T314" s="84"/>
      <c r="U314" s="85"/>
      <c r="V314" s="93"/>
      <c r="W314" s="85"/>
      <c r="X314" s="85"/>
      <c r="Y314" s="79"/>
      <c r="Z314" s="79"/>
      <c r="AA314" s="85"/>
      <c r="AB314" s="157"/>
      <c r="AC314" s="157"/>
      <c r="AD314" s="85">
        <f t="shared" si="4"/>
        <v>0</v>
      </c>
      <c r="AE314" s="160"/>
      <c r="AF314" s="20"/>
      <c r="AG314" s="21"/>
      <c r="AH314" s="162"/>
      <c r="AI314" s="93"/>
      <c r="AJ314" s="166"/>
      <c r="AK314" s="21"/>
      <c r="AL314" s="21"/>
      <c r="AM314" s="21"/>
      <c r="AN314" s="21"/>
      <c r="AO314" s="21"/>
      <c r="AP314" s="21"/>
      <c r="AQ314" s="21"/>
      <c r="AR314" s="22"/>
      <c r="AS314" s="23"/>
    </row>
    <row r="315" spans="2:45" x14ac:dyDescent="0.25">
      <c r="B315" s="92"/>
      <c r="C315" s="131"/>
      <c r="D315" s="80"/>
      <c r="E315" s="143"/>
      <c r="F315" s="80"/>
      <c r="G315" s="79"/>
      <c r="H315" s="133"/>
      <c r="I315" s="145"/>
      <c r="J315" s="81"/>
      <c r="K315" s="147"/>
      <c r="L315" s="80"/>
      <c r="M315" s="149"/>
      <c r="N315" s="79"/>
      <c r="O315" s="79"/>
      <c r="P315" s="80"/>
      <c r="Q315" s="93"/>
      <c r="R315" s="21"/>
      <c r="S315" s="83"/>
      <c r="T315" s="84"/>
      <c r="U315" s="85"/>
      <c r="V315" s="93"/>
      <c r="W315" s="85"/>
      <c r="X315" s="85"/>
      <c r="Y315" s="79"/>
      <c r="Z315" s="79"/>
      <c r="AA315" s="85"/>
      <c r="AB315" s="157"/>
      <c r="AC315" s="157"/>
      <c r="AD315" s="85">
        <f t="shared" si="4"/>
        <v>0</v>
      </c>
      <c r="AE315" s="160"/>
      <c r="AF315" s="20"/>
      <c r="AG315" s="21"/>
      <c r="AH315" s="162"/>
      <c r="AI315" s="93"/>
      <c r="AJ315" s="166"/>
      <c r="AK315" s="21"/>
      <c r="AL315" s="21"/>
      <c r="AM315" s="21"/>
      <c r="AN315" s="21"/>
      <c r="AO315" s="21"/>
      <c r="AP315" s="21"/>
      <c r="AQ315" s="21"/>
      <c r="AR315" s="22"/>
      <c r="AS315" s="23"/>
    </row>
    <row r="316" spans="2:45" x14ac:dyDescent="0.25">
      <c r="B316" s="92"/>
      <c r="C316" s="131"/>
      <c r="D316" s="80"/>
      <c r="E316" s="143"/>
      <c r="F316" s="80"/>
      <c r="G316" s="79"/>
      <c r="H316" s="133"/>
      <c r="I316" s="145"/>
      <c r="J316" s="81"/>
      <c r="K316" s="147"/>
      <c r="L316" s="80"/>
      <c r="M316" s="149"/>
      <c r="N316" s="79"/>
      <c r="O316" s="79"/>
      <c r="P316" s="80"/>
      <c r="Q316" s="93"/>
      <c r="R316" s="21"/>
      <c r="S316" s="83"/>
      <c r="T316" s="84"/>
      <c r="U316" s="85"/>
      <c r="V316" s="93"/>
      <c r="W316" s="85"/>
      <c r="X316" s="85"/>
      <c r="Y316" s="79"/>
      <c r="Z316" s="79"/>
      <c r="AA316" s="85"/>
      <c r="AB316" s="157"/>
      <c r="AC316" s="157"/>
      <c r="AD316" s="85">
        <f t="shared" si="4"/>
        <v>0</v>
      </c>
      <c r="AE316" s="160"/>
      <c r="AF316" s="20"/>
      <c r="AG316" s="21"/>
      <c r="AH316" s="162"/>
      <c r="AI316" s="93"/>
      <c r="AJ316" s="166"/>
      <c r="AK316" s="21"/>
      <c r="AL316" s="21"/>
      <c r="AM316" s="21"/>
      <c r="AN316" s="21"/>
      <c r="AO316" s="21"/>
      <c r="AP316" s="21"/>
      <c r="AQ316" s="21"/>
      <c r="AR316" s="22"/>
      <c r="AS316" s="23"/>
    </row>
    <row r="317" spans="2:45" x14ac:dyDescent="0.25">
      <c r="B317" s="92"/>
      <c r="C317" s="131"/>
      <c r="D317" s="80"/>
      <c r="E317" s="143"/>
      <c r="F317" s="80"/>
      <c r="G317" s="79"/>
      <c r="H317" s="133"/>
      <c r="I317" s="145"/>
      <c r="J317" s="81"/>
      <c r="K317" s="147"/>
      <c r="L317" s="80"/>
      <c r="M317" s="149"/>
      <c r="N317" s="79"/>
      <c r="O317" s="79"/>
      <c r="P317" s="80"/>
      <c r="Q317" s="93"/>
      <c r="R317" s="21"/>
      <c r="S317" s="83"/>
      <c r="T317" s="84"/>
      <c r="U317" s="85"/>
      <c r="V317" s="93"/>
      <c r="W317" s="85"/>
      <c r="X317" s="85"/>
      <c r="Y317" s="79"/>
      <c r="Z317" s="79"/>
      <c r="AA317" s="85"/>
      <c r="AB317" s="157"/>
      <c r="AC317" s="157"/>
      <c r="AD317" s="85">
        <f t="shared" si="4"/>
        <v>0</v>
      </c>
      <c r="AE317" s="160"/>
      <c r="AF317" s="20"/>
      <c r="AG317" s="21"/>
      <c r="AH317" s="162"/>
      <c r="AI317" s="93"/>
      <c r="AJ317" s="166"/>
      <c r="AK317" s="21"/>
      <c r="AL317" s="21"/>
      <c r="AM317" s="21"/>
      <c r="AN317" s="21"/>
      <c r="AO317" s="21"/>
      <c r="AP317" s="21"/>
      <c r="AQ317" s="21"/>
      <c r="AR317" s="22"/>
      <c r="AS317" s="23"/>
    </row>
    <row r="318" spans="2:45" x14ac:dyDescent="0.25">
      <c r="B318" s="92"/>
      <c r="C318" s="131"/>
      <c r="D318" s="80"/>
      <c r="E318" s="143"/>
      <c r="F318" s="80"/>
      <c r="G318" s="79"/>
      <c r="H318" s="133"/>
      <c r="I318" s="145"/>
      <c r="J318" s="81"/>
      <c r="K318" s="147"/>
      <c r="L318" s="80"/>
      <c r="M318" s="149"/>
      <c r="N318" s="79"/>
      <c r="O318" s="79"/>
      <c r="P318" s="80"/>
      <c r="Q318" s="93"/>
      <c r="R318" s="21"/>
      <c r="S318" s="83"/>
      <c r="T318" s="84"/>
      <c r="U318" s="85"/>
      <c r="V318" s="93"/>
      <c r="W318" s="85"/>
      <c r="X318" s="85"/>
      <c r="Y318" s="79"/>
      <c r="Z318" s="79"/>
      <c r="AA318" s="85"/>
      <c r="AB318" s="157"/>
      <c r="AC318" s="157"/>
      <c r="AD318" s="85">
        <f t="shared" si="4"/>
        <v>0</v>
      </c>
      <c r="AE318" s="160"/>
      <c r="AF318" s="20"/>
      <c r="AG318" s="21"/>
      <c r="AH318" s="162"/>
      <c r="AI318" s="93"/>
      <c r="AJ318" s="166"/>
      <c r="AK318" s="21"/>
      <c r="AL318" s="21"/>
      <c r="AM318" s="21"/>
      <c r="AN318" s="21"/>
      <c r="AO318" s="21"/>
      <c r="AP318" s="21"/>
      <c r="AQ318" s="21"/>
      <c r="AR318" s="22"/>
      <c r="AS318" s="23"/>
    </row>
    <row r="319" spans="2:45" x14ac:dyDescent="0.25">
      <c r="B319" s="92"/>
      <c r="C319" s="131"/>
      <c r="D319" s="80"/>
      <c r="E319" s="143"/>
      <c r="F319" s="80"/>
      <c r="G319" s="79"/>
      <c r="H319" s="133"/>
      <c r="I319" s="145"/>
      <c r="J319" s="81"/>
      <c r="K319" s="147"/>
      <c r="L319" s="80"/>
      <c r="M319" s="149"/>
      <c r="N319" s="79"/>
      <c r="O319" s="79"/>
      <c r="P319" s="80"/>
      <c r="Q319" s="93"/>
      <c r="R319" s="21"/>
      <c r="S319" s="83"/>
      <c r="T319" s="84"/>
      <c r="U319" s="85"/>
      <c r="V319" s="93"/>
      <c r="W319" s="85"/>
      <c r="X319" s="85"/>
      <c r="Y319" s="79"/>
      <c r="Z319" s="79"/>
      <c r="AA319" s="85"/>
      <c r="AB319" s="157"/>
      <c r="AC319" s="157"/>
      <c r="AD319" s="85">
        <f t="shared" si="4"/>
        <v>0</v>
      </c>
      <c r="AE319" s="160"/>
      <c r="AF319" s="20"/>
      <c r="AG319" s="21"/>
      <c r="AH319" s="162"/>
      <c r="AI319" s="93"/>
      <c r="AJ319" s="166"/>
      <c r="AK319" s="21"/>
      <c r="AL319" s="21"/>
      <c r="AM319" s="21"/>
      <c r="AN319" s="21"/>
      <c r="AO319" s="21"/>
      <c r="AP319" s="21"/>
      <c r="AQ319" s="21"/>
      <c r="AR319" s="22"/>
      <c r="AS319" s="23"/>
    </row>
    <row r="320" spans="2:45" x14ac:dyDescent="0.25">
      <c r="B320" s="92"/>
      <c r="C320" s="131"/>
      <c r="D320" s="80"/>
      <c r="E320" s="143"/>
      <c r="F320" s="80"/>
      <c r="G320" s="79"/>
      <c r="H320" s="133"/>
      <c r="I320" s="145"/>
      <c r="J320" s="81"/>
      <c r="K320" s="147"/>
      <c r="L320" s="80"/>
      <c r="M320" s="149"/>
      <c r="N320" s="79"/>
      <c r="O320" s="79"/>
      <c r="P320" s="80"/>
      <c r="Q320" s="93"/>
      <c r="R320" s="21"/>
      <c r="S320" s="83"/>
      <c r="T320" s="84"/>
      <c r="U320" s="85"/>
      <c r="V320" s="93"/>
      <c r="W320" s="85"/>
      <c r="X320" s="85"/>
      <c r="Y320" s="79"/>
      <c r="Z320" s="79"/>
      <c r="AA320" s="85"/>
      <c r="AB320" s="157"/>
      <c r="AC320" s="157"/>
      <c r="AD320" s="85">
        <f t="shared" si="4"/>
        <v>0</v>
      </c>
      <c r="AE320" s="160"/>
      <c r="AF320" s="20"/>
      <c r="AG320" s="21"/>
      <c r="AH320" s="162"/>
      <c r="AI320" s="93"/>
      <c r="AJ320" s="166"/>
      <c r="AK320" s="21"/>
      <c r="AL320" s="21"/>
      <c r="AM320" s="21"/>
      <c r="AN320" s="21"/>
      <c r="AO320" s="21"/>
      <c r="AP320" s="21"/>
      <c r="AQ320" s="21"/>
      <c r="AR320" s="22"/>
      <c r="AS320" s="23"/>
    </row>
    <row r="321" spans="2:45" x14ac:dyDescent="0.25">
      <c r="B321" s="92"/>
      <c r="C321" s="131"/>
      <c r="D321" s="80"/>
      <c r="E321" s="143"/>
      <c r="F321" s="80"/>
      <c r="G321" s="79"/>
      <c r="H321" s="133"/>
      <c r="I321" s="145"/>
      <c r="J321" s="81"/>
      <c r="K321" s="147"/>
      <c r="L321" s="80"/>
      <c r="M321" s="149"/>
      <c r="N321" s="79"/>
      <c r="O321" s="79"/>
      <c r="P321" s="80"/>
      <c r="Q321" s="93"/>
      <c r="R321" s="21"/>
      <c r="S321" s="83"/>
      <c r="T321" s="84"/>
      <c r="U321" s="85"/>
      <c r="V321" s="93"/>
      <c r="W321" s="85"/>
      <c r="X321" s="85"/>
      <c r="Y321" s="79"/>
      <c r="Z321" s="79"/>
      <c r="AA321" s="85"/>
      <c r="AB321" s="157"/>
      <c r="AC321" s="157"/>
      <c r="AD321" s="85">
        <f t="shared" si="4"/>
        <v>0</v>
      </c>
      <c r="AE321" s="160"/>
      <c r="AF321" s="20"/>
      <c r="AG321" s="21"/>
      <c r="AH321" s="162"/>
      <c r="AI321" s="93"/>
      <c r="AJ321" s="166"/>
      <c r="AK321" s="21"/>
      <c r="AL321" s="21"/>
      <c r="AM321" s="21"/>
      <c r="AN321" s="21"/>
      <c r="AO321" s="21"/>
      <c r="AP321" s="21"/>
      <c r="AQ321" s="21"/>
      <c r="AR321" s="22"/>
      <c r="AS321" s="23"/>
    </row>
    <row r="322" spans="2:45" x14ac:dyDescent="0.25">
      <c r="B322" s="92"/>
      <c r="C322" s="131"/>
      <c r="D322" s="80"/>
      <c r="E322" s="143"/>
      <c r="F322" s="80"/>
      <c r="G322" s="79"/>
      <c r="H322" s="133"/>
      <c r="I322" s="145"/>
      <c r="J322" s="81"/>
      <c r="K322" s="147"/>
      <c r="L322" s="80"/>
      <c r="M322" s="149"/>
      <c r="N322" s="79"/>
      <c r="O322" s="79"/>
      <c r="P322" s="80"/>
      <c r="Q322" s="93"/>
      <c r="R322" s="21"/>
      <c r="S322" s="83"/>
      <c r="T322" s="84"/>
      <c r="U322" s="85"/>
      <c r="V322" s="93"/>
      <c r="W322" s="85"/>
      <c r="X322" s="85"/>
      <c r="Y322" s="79"/>
      <c r="Z322" s="79"/>
      <c r="AA322" s="85"/>
      <c r="AB322" s="157"/>
      <c r="AC322" s="157"/>
      <c r="AD322" s="85">
        <f t="shared" si="4"/>
        <v>0</v>
      </c>
      <c r="AE322" s="160"/>
      <c r="AF322" s="20"/>
      <c r="AG322" s="21"/>
      <c r="AH322" s="162"/>
      <c r="AI322" s="93"/>
      <c r="AJ322" s="166"/>
      <c r="AK322" s="21"/>
      <c r="AL322" s="21"/>
      <c r="AM322" s="21"/>
      <c r="AN322" s="21"/>
      <c r="AO322" s="21"/>
      <c r="AP322" s="21"/>
      <c r="AQ322" s="21"/>
      <c r="AR322" s="22"/>
      <c r="AS322" s="23"/>
    </row>
    <row r="323" spans="2:45" x14ac:dyDescent="0.25">
      <c r="B323" s="92"/>
      <c r="C323" s="131"/>
      <c r="D323" s="80"/>
      <c r="E323" s="143"/>
      <c r="F323" s="80"/>
      <c r="G323" s="79"/>
      <c r="H323" s="133"/>
      <c r="I323" s="145"/>
      <c r="J323" s="81"/>
      <c r="K323" s="147"/>
      <c r="L323" s="80"/>
      <c r="M323" s="149"/>
      <c r="N323" s="79"/>
      <c r="O323" s="79"/>
      <c r="P323" s="80"/>
      <c r="Q323" s="93"/>
      <c r="R323" s="21"/>
      <c r="S323" s="83"/>
      <c r="T323" s="84"/>
      <c r="U323" s="85"/>
      <c r="V323" s="93"/>
      <c r="W323" s="85"/>
      <c r="X323" s="85"/>
      <c r="Y323" s="79"/>
      <c r="Z323" s="79"/>
      <c r="AA323" s="85"/>
      <c r="AB323" s="157"/>
      <c r="AC323" s="157"/>
      <c r="AD323" s="85">
        <f t="shared" si="4"/>
        <v>0</v>
      </c>
      <c r="AE323" s="160"/>
      <c r="AF323" s="20"/>
      <c r="AG323" s="21"/>
      <c r="AH323" s="162"/>
      <c r="AI323" s="93"/>
      <c r="AJ323" s="166"/>
      <c r="AK323" s="21"/>
      <c r="AL323" s="21"/>
      <c r="AM323" s="21"/>
      <c r="AN323" s="21"/>
      <c r="AO323" s="21"/>
      <c r="AP323" s="21"/>
      <c r="AQ323" s="21"/>
      <c r="AR323" s="22"/>
      <c r="AS323" s="23"/>
    </row>
    <row r="324" spans="2:45" x14ac:dyDescent="0.25">
      <c r="B324" s="92"/>
      <c r="C324" s="131"/>
      <c r="D324" s="80"/>
      <c r="E324" s="143"/>
      <c r="F324" s="80"/>
      <c r="G324" s="79"/>
      <c r="H324" s="133"/>
      <c r="I324" s="145"/>
      <c r="J324" s="81"/>
      <c r="K324" s="147"/>
      <c r="L324" s="80"/>
      <c r="M324" s="149"/>
      <c r="N324" s="79"/>
      <c r="O324" s="79"/>
      <c r="P324" s="80"/>
      <c r="Q324" s="93"/>
      <c r="R324" s="21"/>
      <c r="S324" s="83"/>
      <c r="T324" s="84"/>
      <c r="U324" s="85"/>
      <c r="V324" s="93"/>
      <c r="W324" s="85"/>
      <c r="X324" s="85"/>
      <c r="Y324" s="79"/>
      <c r="Z324" s="79"/>
      <c r="AA324" s="85"/>
      <c r="AB324" s="157"/>
      <c r="AC324" s="157"/>
      <c r="AD324" s="85">
        <f t="shared" si="4"/>
        <v>0</v>
      </c>
      <c r="AE324" s="160"/>
      <c r="AF324" s="20"/>
      <c r="AG324" s="21"/>
      <c r="AH324" s="162"/>
      <c r="AI324" s="93"/>
      <c r="AJ324" s="166"/>
      <c r="AK324" s="21"/>
      <c r="AL324" s="21"/>
      <c r="AM324" s="21"/>
      <c r="AN324" s="21"/>
      <c r="AO324" s="21"/>
      <c r="AP324" s="21"/>
      <c r="AQ324" s="21"/>
      <c r="AR324" s="22"/>
      <c r="AS324" s="23"/>
    </row>
    <row r="325" spans="2:45" x14ac:dyDescent="0.25">
      <c r="B325" s="92"/>
      <c r="C325" s="131"/>
      <c r="D325" s="80"/>
      <c r="E325" s="143"/>
      <c r="F325" s="80"/>
      <c r="G325" s="79"/>
      <c r="H325" s="133"/>
      <c r="I325" s="145"/>
      <c r="J325" s="81"/>
      <c r="K325" s="147"/>
      <c r="L325" s="80"/>
      <c r="M325" s="149"/>
      <c r="N325" s="79"/>
      <c r="O325" s="79"/>
      <c r="P325" s="80"/>
      <c r="Q325" s="93"/>
      <c r="R325" s="21"/>
      <c r="S325" s="83"/>
      <c r="T325" s="84"/>
      <c r="U325" s="85"/>
      <c r="V325" s="93"/>
      <c r="W325" s="85"/>
      <c r="X325" s="85"/>
      <c r="Y325" s="79"/>
      <c r="Z325" s="79"/>
      <c r="AA325" s="85"/>
      <c r="AB325" s="157"/>
      <c r="AC325" s="157"/>
      <c r="AD325" s="85">
        <f t="shared" si="4"/>
        <v>0</v>
      </c>
      <c r="AE325" s="160"/>
      <c r="AF325" s="20"/>
      <c r="AG325" s="21"/>
      <c r="AH325" s="162"/>
      <c r="AI325" s="93"/>
      <c r="AJ325" s="166"/>
      <c r="AK325" s="21"/>
      <c r="AL325" s="21"/>
      <c r="AM325" s="21"/>
      <c r="AN325" s="21"/>
      <c r="AO325" s="21"/>
      <c r="AP325" s="21"/>
      <c r="AQ325" s="21"/>
      <c r="AR325" s="22"/>
      <c r="AS325" s="23"/>
    </row>
    <row r="326" spans="2:45" x14ac:dyDescent="0.25">
      <c r="B326" s="92"/>
      <c r="C326" s="131"/>
      <c r="D326" s="80"/>
      <c r="E326" s="143"/>
      <c r="F326" s="80"/>
      <c r="G326" s="79"/>
      <c r="H326" s="133"/>
      <c r="I326" s="145"/>
      <c r="J326" s="81"/>
      <c r="K326" s="147"/>
      <c r="L326" s="80"/>
      <c r="M326" s="149"/>
      <c r="N326" s="79"/>
      <c r="O326" s="79"/>
      <c r="P326" s="80"/>
      <c r="Q326" s="93"/>
      <c r="R326" s="21"/>
      <c r="S326" s="83"/>
      <c r="T326" s="84"/>
      <c r="U326" s="85"/>
      <c r="V326" s="93"/>
      <c r="W326" s="85"/>
      <c r="X326" s="85"/>
      <c r="Y326" s="79"/>
      <c r="Z326" s="79"/>
      <c r="AA326" s="85"/>
      <c r="AB326" s="157"/>
      <c r="AC326" s="157"/>
      <c r="AD326" s="85">
        <f t="shared" si="4"/>
        <v>0</v>
      </c>
      <c r="AE326" s="160"/>
      <c r="AF326" s="20"/>
      <c r="AG326" s="21"/>
      <c r="AH326" s="162"/>
      <c r="AI326" s="93"/>
      <c r="AJ326" s="166"/>
      <c r="AK326" s="21"/>
      <c r="AL326" s="21"/>
      <c r="AM326" s="21"/>
      <c r="AN326" s="21"/>
      <c r="AO326" s="21"/>
      <c r="AP326" s="21"/>
      <c r="AQ326" s="21"/>
      <c r="AR326" s="22"/>
      <c r="AS326" s="23"/>
    </row>
    <row r="327" spans="2:45" x14ac:dyDescent="0.25">
      <c r="B327" s="92"/>
      <c r="C327" s="131"/>
      <c r="D327" s="80"/>
      <c r="E327" s="143"/>
      <c r="F327" s="80"/>
      <c r="G327" s="79"/>
      <c r="H327" s="133"/>
      <c r="I327" s="145"/>
      <c r="J327" s="81"/>
      <c r="K327" s="147"/>
      <c r="L327" s="80"/>
      <c r="M327" s="149"/>
      <c r="N327" s="79"/>
      <c r="O327" s="79"/>
      <c r="P327" s="80"/>
      <c r="Q327" s="93"/>
      <c r="R327" s="21"/>
      <c r="S327" s="83"/>
      <c r="T327" s="84"/>
      <c r="U327" s="85"/>
      <c r="V327" s="93"/>
      <c r="W327" s="85"/>
      <c r="X327" s="85"/>
      <c r="Y327" s="79"/>
      <c r="Z327" s="79"/>
      <c r="AA327" s="85"/>
      <c r="AB327" s="157"/>
      <c r="AC327" s="157"/>
      <c r="AD327" s="85">
        <f t="shared" si="4"/>
        <v>0</v>
      </c>
      <c r="AE327" s="160"/>
      <c r="AF327" s="20"/>
      <c r="AG327" s="21"/>
      <c r="AH327" s="162"/>
      <c r="AI327" s="93"/>
      <c r="AJ327" s="166"/>
      <c r="AK327" s="21"/>
      <c r="AL327" s="21"/>
      <c r="AM327" s="21"/>
      <c r="AN327" s="21"/>
      <c r="AO327" s="21"/>
      <c r="AP327" s="21"/>
      <c r="AQ327" s="21"/>
      <c r="AR327" s="22"/>
      <c r="AS327" s="23"/>
    </row>
    <row r="328" spans="2:45" x14ac:dyDescent="0.25">
      <c r="B328" s="92"/>
      <c r="C328" s="131"/>
      <c r="D328" s="80"/>
      <c r="E328" s="143"/>
      <c r="F328" s="80"/>
      <c r="G328" s="79"/>
      <c r="H328" s="133"/>
      <c r="I328" s="145"/>
      <c r="J328" s="81"/>
      <c r="K328" s="147"/>
      <c r="L328" s="80"/>
      <c r="M328" s="149"/>
      <c r="N328" s="79"/>
      <c r="O328" s="79"/>
      <c r="P328" s="80"/>
      <c r="Q328" s="93"/>
      <c r="R328" s="21"/>
      <c r="S328" s="83"/>
      <c r="T328" s="84"/>
      <c r="U328" s="85"/>
      <c r="V328" s="93"/>
      <c r="W328" s="85"/>
      <c r="X328" s="85"/>
      <c r="Y328" s="79"/>
      <c r="Z328" s="79"/>
      <c r="AA328" s="85"/>
      <c r="AB328" s="157"/>
      <c r="AC328" s="157"/>
      <c r="AD328" s="85">
        <f t="shared" si="4"/>
        <v>0</v>
      </c>
      <c r="AE328" s="160"/>
      <c r="AF328" s="20"/>
      <c r="AG328" s="21"/>
      <c r="AH328" s="162"/>
      <c r="AI328" s="93"/>
      <c r="AJ328" s="166"/>
      <c r="AK328" s="21"/>
      <c r="AL328" s="21"/>
      <c r="AM328" s="21"/>
      <c r="AN328" s="21"/>
      <c r="AO328" s="21"/>
      <c r="AP328" s="21"/>
      <c r="AQ328" s="21"/>
      <c r="AR328" s="22"/>
      <c r="AS328" s="23"/>
    </row>
    <row r="329" spans="2:45" x14ac:dyDescent="0.25">
      <c r="B329" s="92"/>
      <c r="C329" s="131"/>
      <c r="D329" s="80"/>
      <c r="E329" s="143"/>
      <c r="F329" s="80"/>
      <c r="G329" s="79"/>
      <c r="H329" s="133"/>
      <c r="I329" s="145"/>
      <c r="J329" s="81"/>
      <c r="K329" s="147"/>
      <c r="L329" s="80"/>
      <c r="M329" s="149"/>
      <c r="N329" s="79"/>
      <c r="O329" s="79"/>
      <c r="P329" s="80"/>
      <c r="Q329" s="93"/>
      <c r="R329" s="21"/>
      <c r="S329" s="83"/>
      <c r="T329" s="84"/>
      <c r="U329" s="85"/>
      <c r="V329" s="93"/>
      <c r="W329" s="85"/>
      <c r="X329" s="85"/>
      <c r="Y329" s="79"/>
      <c r="Z329" s="79"/>
      <c r="AA329" s="85"/>
      <c r="AB329" s="157"/>
      <c r="AC329" s="157"/>
      <c r="AD329" s="85">
        <f t="shared" ref="AD329:AD392" si="5">AB329*AC329</f>
        <v>0</v>
      </c>
      <c r="AE329" s="160"/>
      <c r="AF329" s="20"/>
      <c r="AG329" s="21"/>
      <c r="AH329" s="162"/>
      <c r="AI329" s="93"/>
      <c r="AJ329" s="166"/>
      <c r="AK329" s="21"/>
      <c r="AL329" s="21"/>
      <c r="AM329" s="21"/>
      <c r="AN329" s="21"/>
      <c r="AO329" s="21"/>
      <c r="AP329" s="21"/>
      <c r="AQ329" s="21"/>
      <c r="AR329" s="22"/>
      <c r="AS329" s="23"/>
    </row>
    <row r="330" spans="2:45" x14ac:dyDescent="0.25">
      <c r="B330" s="92"/>
      <c r="C330" s="131"/>
      <c r="D330" s="80"/>
      <c r="E330" s="143"/>
      <c r="F330" s="80"/>
      <c r="G330" s="79"/>
      <c r="H330" s="133"/>
      <c r="I330" s="145"/>
      <c r="J330" s="81"/>
      <c r="K330" s="147"/>
      <c r="L330" s="80"/>
      <c r="M330" s="149"/>
      <c r="N330" s="79"/>
      <c r="O330" s="79"/>
      <c r="P330" s="80"/>
      <c r="Q330" s="93"/>
      <c r="R330" s="21"/>
      <c r="S330" s="83"/>
      <c r="T330" s="84"/>
      <c r="U330" s="85"/>
      <c r="V330" s="93"/>
      <c r="W330" s="85"/>
      <c r="X330" s="85"/>
      <c r="Y330" s="79"/>
      <c r="Z330" s="79"/>
      <c r="AA330" s="85"/>
      <c r="AB330" s="157"/>
      <c r="AC330" s="157"/>
      <c r="AD330" s="85">
        <f t="shared" si="5"/>
        <v>0</v>
      </c>
      <c r="AE330" s="160"/>
      <c r="AF330" s="20"/>
      <c r="AG330" s="21"/>
      <c r="AH330" s="162"/>
      <c r="AI330" s="93"/>
      <c r="AJ330" s="166"/>
      <c r="AK330" s="21"/>
      <c r="AL330" s="21"/>
      <c r="AM330" s="21"/>
      <c r="AN330" s="21"/>
      <c r="AO330" s="21"/>
      <c r="AP330" s="21"/>
      <c r="AQ330" s="21"/>
      <c r="AR330" s="22"/>
      <c r="AS330" s="23"/>
    </row>
    <row r="331" spans="2:45" x14ac:dyDescent="0.25">
      <c r="B331" s="92"/>
      <c r="C331" s="131"/>
      <c r="D331" s="80"/>
      <c r="E331" s="143"/>
      <c r="F331" s="80"/>
      <c r="G331" s="79"/>
      <c r="H331" s="133"/>
      <c r="I331" s="145"/>
      <c r="J331" s="81"/>
      <c r="K331" s="147"/>
      <c r="L331" s="80"/>
      <c r="M331" s="149"/>
      <c r="N331" s="79"/>
      <c r="O331" s="79"/>
      <c r="P331" s="80"/>
      <c r="Q331" s="93"/>
      <c r="R331" s="21"/>
      <c r="S331" s="83"/>
      <c r="T331" s="84"/>
      <c r="U331" s="85"/>
      <c r="V331" s="93"/>
      <c r="W331" s="85"/>
      <c r="X331" s="85"/>
      <c r="Y331" s="79"/>
      <c r="Z331" s="79"/>
      <c r="AA331" s="85"/>
      <c r="AB331" s="157"/>
      <c r="AC331" s="157"/>
      <c r="AD331" s="85">
        <f t="shared" si="5"/>
        <v>0</v>
      </c>
      <c r="AE331" s="160"/>
      <c r="AF331" s="20"/>
      <c r="AG331" s="21"/>
      <c r="AH331" s="162"/>
      <c r="AI331" s="93"/>
      <c r="AJ331" s="166"/>
      <c r="AK331" s="21"/>
      <c r="AL331" s="21"/>
      <c r="AM331" s="21"/>
      <c r="AN331" s="21"/>
      <c r="AO331" s="21"/>
      <c r="AP331" s="21"/>
      <c r="AQ331" s="21"/>
      <c r="AR331" s="22"/>
      <c r="AS331" s="23"/>
    </row>
    <row r="332" spans="2:45" x14ac:dyDescent="0.25">
      <c r="B332" s="92"/>
      <c r="C332" s="131"/>
      <c r="D332" s="80"/>
      <c r="E332" s="143"/>
      <c r="F332" s="80"/>
      <c r="G332" s="79"/>
      <c r="H332" s="133"/>
      <c r="I332" s="145"/>
      <c r="J332" s="81"/>
      <c r="K332" s="147"/>
      <c r="L332" s="80"/>
      <c r="M332" s="149"/>
      <c r="N332" s="79"/>
      <c r="O332" s="79"/>
      <c r="P332" s="80"/>
      <c r="Q332" s="93"/>
      <c r="R332" s="21"/>
      <c r="S332" s="83"/>
      <c r="T332" s="84"/>
      <c r="U332" s="85"/>
      <c r="V332" s="93"/>
      <c r="W332" s="85"/>
      <c r="X332" s="85"/>
      <c r="Y332" s="79"/>
      <c r="Z332" s="79"/>
      <c r="AA332" s="85"/>
      <c r="AB332" s="157"/>
      <c r="AC332" s="157"/>
      <c r="AD332" s="85">
        <f t="shared" si="5"/>
        <v>0</v>
      </c>
      <c r="AE332" s="160"/>
      <c r="AF332" s="20"/>
      <c r="AG332" s="21"/>
      <c r="AH332" s="162"/>
      <c r="AI332" s="93"/>
      <c r="AJ332" s="166"/>
      <c r="AK332" s="21"/>
      <c r="AL332" s="21"/>
      <c r="AM332" s="21"/>
      <c r="AN332" s="21"/>
      <c r="AO332" s="21"/>
      <c r="AP332" s="21"/>
      <c r="AQ332" s="21"/>
      <c r="AR332" s="22"/>
      <c r="AS332" s="23"/>
    </row>
    <row r="333" spans="2:45" x14ac:dyDescent="0.25">
      <c r="B333" s="92"/>
      <c r="C333" s="131"/>
      <c r="D333" s="80"/>
      <c r="E333" s="143"/>
      <c r="F333" s="80"/>
      <c r="G333" s="79"/>
      <c r="H333" s="133"/>
      <c r="I333" s="145"/>
      <c r="J333" s="81"/>
      <c r="K333" s="147"/>
      <c r="L333" s="80"/>
      <c r="M333" s="149"/>
      <c r="N333" s="79"/>
      <c r="O333" s="79"/>
      <c r="P333" s="80"/>
      <c r="Q333" s="93"/>
      <c r="R333" s="21"/>
      <c r="S333" s="83"/>
      <c r="T333" s="84"/>
      <c r="U333" s="85"/>
      <c r="V333" s="93"/>
      <c r="W333" s="85"/>
      <c r="X333" s="85"/>
      <c r="Y333" s="79"/>
      <c r="Z333" s="79"/>
      <c r="AA333" s="85"/>
      <c r="AB333" s="157"/>
      <c r="AC333" s="157"/>
      <c r="AD333" s="85">
        <f t="shared" si="5"/>
        <v>0</v>
      </c>
      <c r="AE333" s="160"/>
      <c r="AF333" s="20"/>
      <c r="AG333" s="21"/>
      <c r="AH333" s="162"/>
      <c r="AI333" s="93"/>
      <c r="AJ333" s="166"/>
      <c r="AK333" s="21"/>
      <c r="AL333" s="21"/>
      <c r="AM333" s="21"/>
      <c r="AN333" s="21"/>
      <c r="AO333" s="21"/>
      <c r="AP333" s="21"/>
      <c r="AQ333" s="21"/>
      <c r="AR333" s="22"/>
      <c r="AS333" s="23"/>
    </row>
    <row r="334" spans="2:45" x14ac:dyDescent="0.25">
      <c r="B334" s="92"/>
      <c r="C334" s="131"/>
      <c r="D334" s="80"/>
      <c r="E334" s="143"/>
      <c r="F334" s="80"/>
      <c r="G334" s="79"/>
      <c r="H334" s="133"/>
      <c r="I334" s="145"/>
      <c r="J334" s="81"/>
      <c r="K334" s="147"/>
      <c r="L334" s="80"/>
      <c r="M334" s="149"/>
      <c r="N334" s="79"/>
      <c r="O334" s="79"/>
      <c r="P334" s="80"/>
      <c r="Q334" s="93"/>
      <c r="R334" s="21"/>
      <c r="S334" s="83"/>
      <c r="T334" s="84"/>
      <c r="U334" s="85"/>
      <c r="V334" s="93"/>
      <c r="W334" s="85"/>
      <c r="X334" s="85"/>
      <c r="Y334" s="79"/>
      <c r="Z334" s="79"/>
      <c r="AA334" s="85"/>
      <c r="AB334" s="157"/>
      <c r="AC334" s="157"/>
      <c r="AD334" s="85">
        <f t="shared" si="5"/>
        <v>0</v>
      </c>
      <c r="AE334" s="160"/>
      <c r="AF334" s="20"/>
      <c r="AG334" s="21"/>
      <c r="AH334" s="162"/>
      <c r="AI334" s="93"/>
      <c r="AJ334" s="166"/>
      <c r="AK334" s="21"/>
      <c r="AL334" s="21"/>
      <c r="AM334" s="21"/>
      <c r="AN334" s="21"/>
      <c r="AO334" s="21"/>
      <c r="AP334" s="21"/>
      <c r="AQ334" s="21"/>
      <c r="AR334" s="22"/>
      <c r="AS334" s="23"/>
    </row>
    <row r="335" spans="2:45" x14ac:dyDescent="0.25">
      <c r="B335" s="92"/>
      <c r="C335" s="131"/>
      <c r="D335" s="80"/>
      <c r="E335" s="143"/>
      <c r="F335" s="80"/>
      <c r="G335" s="79"/>
      <c r="H335" s="133"/>
      <c r="I335" s="145"/>
      <c r="J335" s="81"/>
      <c r="K335" s="147"/>
      <c r="L335" s="80"/>
      <c r="M335" s="149"/>
      <c r="N335" s="79"/>
      <c r="O335" s="79"/>
      <c r="P335" s="80"/>
      <c r="Q335" s="93"/>
      <c r="R335" s="21"/>
      <c r="S335" s="83"/>
      <c r="T335" s="84"/>
      <c r="U335" s="85"/>
      <c r="V335" s="93"/>
      <c r="W335" s="85"/>
      <c r="X335" s="85"/>
      <c r="Y335" s="79"/>
      <c r="Z335" s="79"/>
      <c r="AA335" s="85"/>
      <c r="AB335" s="157"/>
      <c r="AC335" s="157"/>
      <c r="AD335" s="85">
        <f t="shared" si="5"/>
        <v>0</v>
      </c>
      <c r="AE335" s="160"/>
      <c r="AF335" s="20"/>
      <c r="AG335" s="21"/>
      <c r="AH335" s="162"/>
      <c r="AI335" s="93"/>
      <c r="AJ335" s="166"/>
      <c r="AK335" s="21"/>
      <c r="AL335" s="21"/>
      <c r="AM335" s="21"/>
      <c r="AN335" s="21"/>
      <c r="AO335" s="21"/>
      <c r="AP335" s="21"/>
      <c r="AQ335" s="21"/>
      <c r="AR335" s="22"/>
      <c r="AS335" s="23"/>
    </row>
    <row r="336" spans="2:45" x14ac:dyDescent="0.25">
      <c r="B336" s="92"/>
      <c r="C336" s="131"/>
      <c r="D336" s="80"/>
      <c r="E336" s="143"/>
      <c r="F336" s="80"/>
      <c r="G336" s="79"/>
      <c r="H336" s="133"/>
      <c r="I336" s="145"/>
      <c r="J336" s="81"/>
      <c r="K336" s="147"/>
      <c r="L336" s="80"/>
      <c r="M336" s="149"/>
      <c r="N336" s="79"/>
      <c r="O336" s="79"/>
      <c r="P336" s="80"/>
      <c r="Q336" s="93"/>
      <c r="R336" s="21"/>
      <c r="S336" s="83"/>
      <c r="T336" s="84"/>
      <c r="U336" s="85"/>
      <c r="V336" s="93"/>
      <c r="W336" s="85"/>
      <c r="X336" s="85"/>
      <c r="Y336" s="79"/>
      <c r="Z336" s="79"/>
      <c r="AA336" s="85"/>
      <c r="AB336" s="157"/>
      <c r="AC336" s="157"/>
      <c r="AD336" s="85">
        <f t="shared" si="5"/>
        <v>0</v>
      </c>
      <c r="AE336" s="160"/>
      <c r="AF336" s="20"/>
      <c r="AG336" s="21"/>
      <c r="AH336" s="162"/>
      <c r="AI336" s="93"/>
      <c r="AJ336" s="166"/>
      <c r="AK336" s="21"/>
      <c r="AL336" s="21"/>
      <c r="AM336" s="21"/>
      <c r="AN336" s="21"/>
      <c r="AO336" s="21"/>
      <c r="AP336" s="21"/>
      <c r="AQ336" s="21"/>
      <c r="AR336" s="22"/>
      <c r="AS336" s="23"/>
    </row>
    <row r="337" spans="2:45" x14ac:dyDescent="0.25">
      <c r="B337" s="92"/>
      <c r="C337" s="131"/>
      <c r="D337" s="80"/>
      <c r="E337" s="143"/>
      <c r="F337" s="80"/>
      <c r="G337" s="79"/>
      <c r="H337" s="133"/>
      <c r="I337" s="145"/>
      <c r="J337" s="81"/>
      <c r="K337" s="147"/>
      <c r="L337" s="80"/>
      <c r="M337" s="149"/>
      <c r="N337" s="79"/>
      <c r="O337" s="79"/>
      <c r="P337" s="80"/>
      <c r="Q337" s="93"/>
      <c r="R337" s="21"/>
      <c r="S337" s="83"/>
      <c r="T337" s="84"/>
      <c r="U337" s="85"/>
      <c r="V337" s="93"/>
      <c r="W337" s="85"/>
      <c r="X337" s="85"/>
      <c r="Y337" s="79"/>
      <c r="Z337" s="79"/>
      <c r="AA337" s="85"/>
      <c r="AB337" s="157"/>
      <c r="AC337" s="157"/>
      <c r="AD337" s="85">
        <f t="shared" si="5"/>
        <v>0</v>
      </c>
      <c r="AE337" s="160"/>
      <c r="AF337" s="20"/>
      <c r="AG337" s="21"/>
      <c r="AH337" s="162"/>
      <c r="AI337" s="93"/>
      <c r="AJ337" s="166"/>
      <c r="AK337" s="21"/>
      <c r="AL337" s="21"/>
      <c r="AM337" s="21"/>
      <c r="AN337" s="21"/>
      <c r="AO337" s="21"/>
      <c r="AP337" s="21"/>
      <c r="AQ337" s="21"/>
      <c r="AR337" s="22"/>
      <c r="AS337" s="23"/>
    </row>
    <row r="338" spans="2:45" x14ac:dyDescent="0.25">
      <c r="B338" s="92"/>
      <c r="C338" s="131"/>
      <c r="D338" s="80"/>
      <c r="E338" s="143"/>
      <c r="F338" s="80"/>
      <c r="G338" s="79"/>
      <c r="H338" s="133"/>
      <c r="I338" s="145"/>
      <c r="J338" s="81"/>
      <c r="K338" s="147"/>
      <c r="L338" s="80"/>
      <c r="M338" s="149"/>
      <c r="N338" s="79"/>
      <c r="O338" s="79"/>
      <c r="P338" s="80"/>
      <c r="Q338" s="93"/>
      <c r="R338" s="21"/>
      <c r="S338" s="83"/>
      <c r="T338" s="84"/>
      <c r="U338" s="85"/>
      <c r="V338" s="93"/>
      <c r="W338" s="85"/>
      <c r="X338" s="85"/>
      <c r="Y338" s="79"/>
      <c r="Z338" s="79"/>
      <c r="AA338" s="85"/>
      <c r="AB338" s="157"/>
      <c r="AC338" s="157"/>
      <c r="AD338" s="85">
        <f t="shared" si="5"/>
        <v>0</v>
      </c>
      <c r="AE338" s="160"/>
      <c r="AF338" s="20"/>
      <c r="AG338" s="21"/>
      <c r="AH338" s="162"/>
      <c r="AI338" s="93"/>
      <c r="AJ338" s="166"/>
      <c r="AK338" s="21"/>
      <c r="AL338" s="21"/>
      <c r="AM338" s="21"/>
      <c r="AN338" s="21"/>
      <c r="AO338" s="21"/>
      <c r="AP338" s="21"/>
      <c r="AQ338" s="21"/>
      <c r="AR338" s="22"/>
      <c r="AS338" s="23"/>
    </row>
    <row r="339" spans="2:45" x14ac:dyDescent="0.25">
      <c r="B339" s="92"/>
      <c r="C339" s="131"/>
      <c r="D339" s="80"/>
      <c r="E339" s="143"/>
      <c r="F339" s="80"/>
      <c r="G339" s="79"/>
      <c r="H339" s="133"/>
      <c r="I339" s="145"/>
      <c r="J339" s="81"/>
      <c r="K339" s="147"/>
      <c r="L339" s="80"/>
      <c r="M339" s="149"/>
      <c r="N339" s="79"/>
      <c r="O339" s="79"/>
      <c r="P339" s="80"/>
      <c r="Q339" s="93"/>
      <c r="R339" s="21"/>
      <c r="S339" s="83"/>
      <c r="T339" s="84"/>
      <c r="U339" s="85"/>
      <c r="V339" s="93"/>
      <c r="W339" s="85"/>
      <c r="X339" s="85"/>
      <c r="Y339" s="79"/>
      <c r="Z339" s="79"/>
      <c r="AA339" s="85"/>
      <c r="AB339" s="157"/>
      <c r="AC339" s="157"/>
      <c r="AD339" s="85">
        <f t="shared" si="5"/>
        <v>0</v>
      </c>
      <c r="AE339" s="160"/>
      <c r="AF339" s="20"/>
      <c r="AG339" s="21"/>
      <c r="AH339" s="162"/>
      <c r="AI339" s="93"/>
      <c r="AJ339" s="166"/>
      <c r="AK339" s="21"/>
      <c r="AL339" s="21"/>
      <c r="AM339" s="21"/>
      <c r="AN339" s="21"/>
      <c r="AO339" s="21"/>
      <c r="AP339" s="21"/>
      <c r="AQ339" s="21"/>
      <c r="AR339" s="22"/>
      <c r="AS339" s="23"/>
    </row>
    <row r="340" spans="2:45" x14ac:dyDescent="0.25">
      <c r="B340" s="92"/>
      <c r="C340" s="131"/>
      <c r="D340" s="80"/>
      <c r="E340" s="143"/>
      <c r="F340" s="80"/>
      <c r="G340" s="79"/>
      <c r="H340" s="133"/>
      <c r="I340" s="145"/>
      <c r="J340" s="81"/>
      <c r="K340" s="147"/>
      <c r="L340" s="80"/>
      <c r="M340" s="149"/>
      <c r="N340" s="79"/>
      <c r="O340" s="79"/>
      <c r="P340" s="80"/>
      <c r="Q340" s="93"/>
      <c r="R340" s="21"/>
      <c r="S340" s="83"/>
      <c r="T340" s="84"/>
      <c r="U340" s="85"/>
      <c r="V340" s="93"/>
      <c r="W340" s="85"/>
      <c r="X340" s="85"/>
      <c r="Y340" s="79"/>
      <c r="Z340" s="79"/>
      <c r="AA340" s="85"/>
      <c r="AB340" s="157"/>
      <c r="AC340" s="157"/>
      <c r="AD340" s="85">
        <f t="shared" si="5"/>
        <v>0</v>
      </c>
      <c r="AE340" s="160"/>
      <c r="AF340" s="20"/>
      <c r="AG340" s="21"/>
      <c r="AH340" s="162"/>
      <c r="AI340" s="93"/>
      <c r="AJ340" s="166"/>
      <c r="AK340" s="21"/>
      <c r="AL340" s="21"/>
      <c r="AM340" s="21"/>
      <c r="AN340" s="21"/>
      <c r="AO340" s="21"/>
      <c r="AP340" s="21"/>
      <c r="AQ340" s="21"/>
      <c r="AR340" s="22"/>
      <c r="AS340" s="23"/>
    </row>
    <row r="341" spans="2:45" x14ac:dyDescent="0.25">
      <c r="B341" s="92"/>
      <c r="C341" s="131"/>
      <c r="D341" s="80"/>
      <c r="E341" s="143"/>
      <c r="F341" s="80"/>
      <c r="G341" s="79"/>
      <c r="H341" s="133"/>
      <c r="I341" s="145"/>
      <c r="J341" s="81"/>
      <c r="K341" s="147"/>
      <c r="L341" s="80"/>
      <c r="M341" s="149"/>
      <c r="N341" s="79"/>
      <c r="O341" s="79"/>
      <c r="P341" s="80"/>
      <c r="Q341" s="93"/>
      <c r="R341" s="21"/>
      <c r="S341" s="83"/>
      <c r="T341" s="84"/>
      <c r="U341" s="85"/>
      <c r="V341" s="93"/>
      <c r="W341" s="85"/>
      <c r="X341" s="85"/>
      <c r="Y341" s="79"/>
      <c r="Z341" s="79"/>
      <c r="AA341" s="85"/>
      <c r="AB341" s="157"/>
      <c r="AC341" s="157"/>
      <c r="AD341" s="85">
        <f t="shared" si="5"/>
        <v>0</v>
      </c>
      <c r="AE341" s="160"/>
      <c r="AF341" s="20"/>
      <c r="AG341" s="21"/>
      <c r="AH341" s="162"/>
      <c r="AI341" s="93"/>
      <c r="AJ341" s="166"/>
      <c r="AK341" s="21"/>
      <c r="AL341" s="21"/>
      <c r="AM341" s="21"/>
      <c r="AN341" s="21"/>
      <c r="AO341" s="21"/>
      <c r="AP341" s="21"/>
      <c r="AQ341" s="21"/>
      <c r="AR341" s="22"/>
      <c r="AS341" s="23"/>
    </row>
    <row r="342" spans="2:45" x14ac:dyDescent="0.25">
      <c r="B342" s="92"/>
      <c r="C342" s="131"/>
      <c r="D342" s="80"/>
      <c r="E342" s="143"/>
      <c r="F342" s="80"/>
      <c r="G342" s="79"/>
      <c r="H342" s="133"/>
      <c r="I342" s="145"/>
      <c r="J342" s="81"/>
      <c r="K342" s="147"/>
      <c r="L342" s="80"/>
      <c r="M342" s="149"/>
      <c r="N342" s="79"/>
      <c r="O342" s="79"/>
      <c r="P342" s="80"/>
      <c r="Q342" s="93"/>
      <c r="R342" s="21"/>
      <c r="S342" s="83"/>
      <c r="T342" s="84"/>
      <c r="U342" s="85"/>
      <c r="V342" s="93"/>
      <c r="W342" s="85"/>
      <c r="X342" s="85"/>
      <c r="Y342" s="79"/>
      <c r="Z342" s="79"/>
      <c r="AA342" s="85"/>
      <c r="AB342" s="157"/>
      <c r="AC342" s="157"/>
      <c r="AD342" s="85">
        <f t="shared" si="5"/>
        <v>0</v>
      </c>
      <c r="AE342" s="160"/>
      <c r="AF342" s="20"/>
      <c r="AG342" s="21"/>
      <c r="AH342" s="162"/>
      <c r="AI342" s="93"/>
      <c r="AJ342" s="166"/>
      <c r="AK342" s="21"/>
      <c r="AL342" s="21"/>
      <c r="AM342" s="21"/>
      <c r="AN342" s="21"/>
      <c r="AO342" s="21"/>
      <c r="AP342" s="21"/>
      <c r="AQ342" s="21"/>
      <c r="AR342" s="22"/>
      <c r="AS342" s="23"/>
    </row>
    <row r="343" spans="2:45" x14ac:dyDescent="0.25">
      <c r="B343" s="92"/>
      <c r="C343" s="131"/>
      <c r="D343" s="80"/>
      <c r="E343" s="143"/>
      <c r="F343" s="80"/>
      <c r="G343" s="79"/>
      <c r="H343" s="133"/>
      <c r="I343" s="145"/>
      <c r="J343" s="81"/>
      <c r="K343" s="147"/>
      <c r="L343" s="80"/>
      <c r="M343" s="149"/>
      <c r="N343" s="79"/>
      <c r="O343" s="79"/>
      <c r="P343" s="80"/>
      <c r="Q343" s="93"/>
      <c r="R343" s="21"/>
      <c r="S343" s="83"/>
      <c r="T343" s="84"/>
      <c r="U343" s="85"/>
      <c r="V343" s="93"/>
      <c r="W343" s="85"/>
      <c r="X343" s="85"/>
      <c r="Y343" s="79"/>
      <c r="Z343" s="79"/>
      <c r="AA343" s="85"/>
      <c r="AB343" s="157"/>
      <c r="AC343" s="157"/>
      <c r="AD343" s="85">
        <f t="shared" si="5"/>
        <v>0</v>
      </c>
      <c r="AE343" s="160"/>
      <c r="AF343" s="20"/>
      <c r="AG343" s="21"/>
      <c r="AH343" s="162"/>
      <c r="AI343" s="93"/>
      <c r="AJ343" s="166"/>
      <c r="AK343" s="21"/>
      <c r="AL343" s="21"/>
      <c r="AM343" s="21"/>
      <c r="AN343" s="21"/>
      <c r="AO343" s="21"/>
      <c r="AP343" s="21"/>
      <c r="AQ343" s="21"/>
      <c r="AR343" s="22"/>
      <c r="AS343" s="23"/>
    </row>
    <row r="344" spans="2:45" x14ac:dyDescent="0.25">
      <c r="B344" s="92"/>
      <c r="C344" s="131"/>
      <c r="D344" s="80"/>
      <c r="E344" s="143"/>
      <c r="F344" s="80"/>
      <c r="G344" s="79"/>
      <c r="H344" s="133"/>
      <c r="I344" s="145"/>
      <c r="J344" s="81"/>
      <c r="K344" s="147"/>
      <c r="L344" s="80"/>
      <c r="M344" s="149"/>
      <c r="N344" s="79"/>
      <c r="O344" s="79"/>
      <c r="P344" s="80"/>
      <c r="Q344" s="93"/>
      <c r="R344" s="21"/>
      <c r="S344" s="83"/>
      <c r="T344" s="84"/>
      <c r="U344" s="85"/>
      <c r="V344" s="93"/>
      <c r="W344" s="85"/>
      <c r="X344" s="85"/>
      <c r="Y344" s="79"/>
      <c r="Z344" s="79"/>
      <c r="AA344" s="85"/>
      <c r="AB344" s="157"/>
      <c r="AC344" s="157"/>
      <c r="AD344" s="85">
        <f t="shared" si="5"/>
        <v>0</v>
      </c>
      <c r="AE344" s="160"/>
      <c r="AF344" s="20"/>
      <c r="AG344" s="21"/>
      <c r="AH344" s="162"/>
      <c r="AI344" s="93"/>
      <c r="AJ344" s="166"/>
      <c r="AK344" s="21"/>
      <c r="AL344" s="21"/>
      <c r="AM344" s="21"/>
      <c r="AN344" s="21"/>
      <c r="AO344" s="21"/>
      <c r="AP344" s="21"/>
      <c r="AQ344" s="21"/>
      <c r="AR344" s="22"/>
      <c r="AS344" s="23"/>
    </row>
    <row r="345" spans="2:45" x14ac:dyDescent="0.25">
      <c r="B345" s="92"/>
      <c r="C345" s="131"/>
      <c r="D345" s="80"/>
      <c r="E345" s="143"/>
      <c r="F345" s="80"/>
      <c r="G345" s="79"/>
      <c r="H345" s="133"/>
      <c r="I345" s="145"/>
      <c r="J345" s="81"/>
      <c r="K345" s="147"/>
      <c r="L345" s="80"/>
      <c r="M345" s="149"/>
      <c r="N345" s="79"/>
      <c r="O345" s="79"/>
      <c r="P345" s="80"/>
      <c r="Q345" s="93"/>
      <c r="R345" s="21"/>
      <c r="S345" s="83"/>
      <c r="T345" s="84"/>
      <c r="U345" s="85"/>
      <c r="V345" s="93"/>
      <c r="W345" s="85"/>
      <c r="X345" s="85"/>
      <c r="Y345" s="79"/>
      <c r="Z345" s="79"/>
      <c r="AA345" s="85"/>
      <c r="AB345" s="157"/>
      <c r="AC345" s="157"/>
      <c r="AD345" s="85">
        <f t="shared" si="5"/>
        <v>0</v>
      </c>
      <c r="AE345" s="160"/>
      <c r="AF345" s="20"/>
      <c r="AG345" s="21"/>
      <c r="AH345" s="162"/>
      <c r="AI345" s="93"/>
      <c r="AJ345" s="166"/>
      <c r="AK345" s="21"/>
      <c r="AL345" s="21"/>
      <c r="AM345" s="21"/>
      <c r="AN345" s="21"/>
      <c r="AO345" s="21"/>
      <c r="AP345" s="21"/>
      <c r="AQ345" s="21"/>
      <c r="AR345" s="22"/>
      <c r="AS345" s="23"/>
    </row>
    <row r="346" spans="2:45" x14ac:dyDescent="0.25">
      <c r="B346" s="92"/>
      <c r="C346" s="131"/>
      <c r="D346" s="80"/>
      <c r="E346" s="143"/>
      <c r="F346" s="80"/>
      <c r="G346" s="79"/>
      <c r="H346" s="133"/>
      <c r="I346" s="145"/>
      <c r="J346" s="81"/>
      <c r="K346" s="147"/>
      <c r="L346" s="80"/>
      <c r="M346" s="149"/>
      <c r="N346" s="79"/>
      <c r="O346" s="79"/>
      <c r="P346" s="80"/>
      <c r="Q346" s="93"/>
      <c r="R346" s="21"/>
      <c r="S346" s="83"/>
      <c r="T346" s="84"/>
      <c r="U346" s="85"/>
      <c r="V346" s="93"/>
      <c r="W346" s="85"/>
      <c r="X346" s="85"/>
      <c r="Y346" s="79"/>
      <c r="Z346" s="79"/>
      <c r="AA346" s="85"/>
      <c r="AB346" s="157"/>
      <c r="AC346" s="157"/>
      <c r="AD346" s="85">
        <f t="shared" si="5"/>
        <v>0</v>
      </c>
      <c r="AE346" s="160"/>
      <c r="AF346" s="20"/>
      <c r="AG346" s="21"/>
      <c r="AH346" s="162"/>
      <c r="AI346" s="93"/>
      <c r="AJ346" s="166"/>
      <c r="AK346" s="21"/>
      <c r="AL346" s="21"/>
      <c r="AM346" s="21"/>
      <c r="AN346" s="21"/>
      <c r="AO346" s="21"/>
      <c r="AP346" s="21"/>
      <c r="AQ346" s="21"/>
      <c r="AR346" s="22"/>
      <c r="AS346" s="23"/>
    </row>
    <row r="347" spans="2:45" x14ac:dyDescent="0.25">
      <c r="B347" s="92"/>
      <c r="C347" s="131"/>
      <c r="D347" s="80"/>
      <c r="E347" s="143"/>
      <c r="F347" s="80"/>
      <c r="G347" s="79"/>
      <c r="H347" s="133"/>
      <c r="I347" s="145"/>
      <c r="J347" s="81"/>
      <c r="K347" s="147"/>
      <c r="L347" s="80"/>
      <c r="M347" s="149"/>
      <c r="N347" s="79"/>
      <c r="O347" s="79"/>
      <c r="P347" s="80"/>
      <c r="Q347" s="93"/>
      <c r="R347" s="21"/>
      <c r="S347" s="83"/>
      <c r="T347" s="84"/>
      <c r="U347" s="85"/>
      <c r="V347" s="93"/>
      <c r="W347" s="85"/>
      <c r="X347" s="85"/>
      <c r="Y347" s="79"/>
      <c r="Z347" s="79"/>
      <c r="AA347" s="85"/>
      <c r="AB347" s="157"/>
      <c r="AC347" s="157"/>
      <c r="AD347" s="85">
        <f t="shared" si="5"/>
        <v>0</v>
      </c>
      <c r="AE347" s="160"/>
      <c r="AF347" s="20"/>
      <c r="AG347" s="21"/>
      <c r="AH347" s="162"/>
      <c r="AI347" s="93"/>
      <c r="AJ347" s="166"/>
      <c r="AK347" s="21"/>
      <c r="AL347" s="21"/>
      <c r="AM347" s="21"/>
      <c r="AN347" s="21"/>
      <c r="AO347" s="21"/>
      <c r="AP347" s="21"/>
      <c r="AQ347" s="21"/>
      <c r="AR347" s="22"/>
      <c r="AS347" s="23"/>
    </row>
    <row r="348" spans="2:45" x14ac:dyDescent="0.25">
      <c r="B348" s="92"/>
      <c r="C348" s="131"/>
      <c r="D348" s="80"/>
      <c r="E348" s="143"/>
      <c r="F348" s="80"/>
      <c r="G348" s="79"/>
      <c r="H348" s="133"/>
      <c r="I348" s="145"/>
      <c r="J348" s="81"/>
      <c r="K348" s="147"/>
      <c r="L348" s="80"/>
      <c r="M348" s="149"/>
      <c r="N348" s="79"/>
      <c r="O348" s="79"/>
      <c r="P348" s="80"/>
      <c r="Q348" s="93"/>
      <c r="R348" s="21"/>
      <c r="S348" s="83"/>
      <c r="T348" s="84"/>
      <c r="U348" s="85"/>
      <c r="V348" s="93"/>
      <c r="W348" s="85"/>
      <c r="X348" s="85"/>
      <c r="Y348" s="79"/>
      <c r="Z348" s="79"/>
      <c r="AA348" s="85"/>
      <c r="AB348" s="157"/>
      <c r="AC348" s="157"/>
      <c r="AD348" s="85">
        <f t="shared" si="5"/>
        <v>0</v>
      </c>
      <c r="AE348" s="160"/>
      <c r="AF348" s="20"/>
      <c r="AG348" s="21"/>
      <c r="AH348" s="162"/>
      <c r="AI348" s="93"/>
      <c r="AJ348" s="166"/>
      <c r="AK348" s="21"/>
      <c r="AL348" s="21"/>
      <c r="AM348" s="21"/>
      <c r="AN348" s="21"/>
      <c r="AO348" s="21"/>
      <c r="AP348" s="21"/>
      <c r="AQ348" s="21"/>
      <c r="AR348" s="22"/>
      <c r="AS348" s="23"/>
    </row>
    <row r="349" spans="2:45" x14ac:dyDescent="0.25">
      <c r="B349" s="92"/>
      <c r="C349" s="131"/>
      <c r="D349" s="80"/>
      <c r="E349" s="143"/>
      <c r="F349" s="80"/>
      <c r="G349" s="79"/>
      <c r="H349" s="133"/>
      <c r="I349" s="145"/>
      <c r="J349" s="81"/>
      <c r="K349" s="147"/>
      <c r="L349" s="80"/>
      <c r="M349" s="149"/>
      <c r="N349" s="79"/>
      <c r="O349" s="79"/>
      <c r="P349" s="80"/>
      <c r="Q349" s="93"/>
      <c r="R349" s="21"/>
      <c r="S349" s="83"/>
      <c r="T349" s="84"/>
      <c r="U349" s="85"/>
      <c r="V349" s="93"/>
      <c r="W349" s="85"/>
      <c r="X349" s="85"/>
      <c r="Y349" s="79"/>
      <c r="Z349" s="79"/>
      <c r="AA349" s="85"/>
      <c r="AB349" s="157"/>
      <c r="AC349" s="157"/>
      <c r="AD349" s="85">
        <f t="shared" si="5"/>
        <v>0</v>
      </c>
      <c r="AE349" s="160"/>
      <c r="AF349" s="20"/>
      <c r="AG349" s="21"/>
      <c r="AH349" s="162"/>
      <c r="AI349" s="93"/>
      <c r="AJ349" s="166"/>
      <c r="AK349" s="21"/>
      <c r="AL349" s="21"/>
      <c r="AM349" s="21"/>
      <c r="AN349" s="21"/>
      <c r="AO349" s="21"/>
      <c r="AP349" s="21"/>
      <c r="AQ349" s="21"/>
      <c r="AR349" s="22"/>
      <c r="AS349" s="23"/>
    </row>
    <row r="350" spans="2:45" x14ac:dyDescent="0.25">
      <c r="B350" s="92"/>
      <c r="C350" s="131"/>
      <c r="D350" s="80"/>
      <c r="E350" s="143"/>
      <c r="F350" s="80"/>
      <c r="G350" s="79"/>
      <c r="H350" s="133"/>
      <c r="I350" s="145"/>
      <c r="J350" s="81"/>
      <c r="K350" s="147"/>
      <c r="L350" s="80"/>
      <c r="M350" s="149"/>
      <c r="N350" s="79"/>
      <c r="O350" s="79"/>
      <c r="P350" s="80"/>
      <c r="Q350" s="93"/>
      <c r="R350" s="21"/>
      <c r="S350" s="83"/>
      <c r="T350" s="84"/>
      <c r="U350" s="85"/>
      <c r="V350" s="93"/>
      <c r="W350" s="85"/>
      <c r="X350" s="85"/>
      <c r="Y350" s="79"/>
      <c r="Z350" s="79"/>
      <c r="AA350" s="85"/>
      <c r="AB350" s="157"/>
      <c r="AC350" s="157"/>
      <c r="AD350" s="85">
        <f t="shared" si="5"/>
        <v>0</v>
      </c>
      <c r="AE350" s="160"/>
      <c r="AF350" s="20"/>
      <c r="AG350" s="21"/>
      <c r="AH350" s="162"/>
      <c r="AI350" s="93"/>
      <c r="AJ350" s="166"/>
      <c r="AK350" s="21"/>
      <c r="AL350" s="21"/>
      <c r="AM350" s="21"/>
      <c r="AN350" s="21"/>
      <c r="AO350" s="21"/>
      <c r="AP350" s="21"/>
      <c r="AQ350" s="21"/>
      <c r="AR350" s="22"/>
      <c r="AS350" s="23"/>
    </row>
    <row r="351" spans="2:45" x14ac:dyDescent="0.25">
      <c r="B351" s="92"/>
      <c r="C351" s="131"/>
      <c r="D351" s="80"/>
      <c r="E351" s="143"/>
      <c r="F351" s="80"/>
      <c r="G351" s="79"/>
      <c r="H351" s="133"/>
      <c r="I351" s="145"/>
      <c r="J351" s="81"/>
      <c r="K351" s="147"/>
      <c r="L351" s="80"/>
      <c r="M351" s="149"/>
      <c r="N351" s="79"/>
      <c r="O351" s="79"/>
      <c r="P351" s="80"/>
      <c r="Q351" s="93"/>
      <c r="R351" s="21"/>
      <c r="S351" s="83"/>
      <c r="T351" s="84"/>
      <c r="U351" s="85"/>
      <c r="V351" s="93"/>
      <c r="W351" s="85"/>
      <c r="X351" s="85"/>
      <c r="Y351" s="79"/>
      <c r="Z351" s="79"/>
      <c r="AA351" s="85"/>
      <c r="AB351" s="157"/>
      <c r="AC351" s="157"/>
      <c r="AD351" s="85">
        <f t="shared" si="5"/>
        <v>0</v>
      </c>
      <c r="AE351" s="160"/>
      <c r="AF351" s="20"/>
      <c r="AG351" s="21"/>
      <c r="AH351" s="162"/>
      <c r="AI351" s="93"/>
      <c r="AJ351" s="166"/>
      <c r="AK351" s="21"/>
      <c r="AL351" s="21"/>
      <c r="AM351" s="21"/>
      <c r="AN351" s="21"/>
      <c r="AO351" s="21"/>
      <c r="AP351" s="21"/>
      <c r="AQ351" s="21"/>
      <c r="AR351" s="22"/>
      <c r="AS351" s="23"/>
    </row>
    <row r="352" spans="2:45" x14ac:dyDescent="0.25">
      <c r="B352" s="92"/>
      <c r="C352" s="131"/>
      <c r="D352" s="80"/>
      <c r="E352" s="143"/>
      <c r="F352" s="80"/>
      <c r="G352" s="79"/>
      <c r="H352" s="133"/>
      <c r="I352" s="145"/>
      <c r="J352" s="81"/>
      <c r="K352" s="147"/>
      <c r="L352" s="80"/>
      <c r="M352" s="149"/>
      <c r="N352" s="79"/>
      <c r="O352" s="79"/>
      <c r="P352" s="80"/>
      <c r="Q352" s="93"/>
      <c r="R352" s="21"/>
      <c r="S352" s="83"/>
      <c r="T352" s="84"/>
      <c r="U352" s="85"/>
      <c r="V352" s="93"/>
      <c r="W352" s="85"/>
      <c r="X352" s="85"/>
      <c r="Y352" s="79"/>
      <c r="Z352" s="79"/>
      <c r="AA352" s="85"/>
      <c r="AB352" s="157"/>
      <c r="AC352" s="157"/>
      <c r="AD352" s="85">
        <f t="shared" si="5"/>
        <v>0</v>
      </c>
      <c r="AE352" s="160"/>
      <c r="AF352" s="20"/>
      <c r="AG352" s="21"/>
      <c r="AH352" s="162"/>
      <c r="AI352" s="93"/>
      <c r="AJ352" s="166"/>
      <c r="AK352" s="21"/>
      <c r="AL352" s="21"/>
      <c r="AM352" s="21"/>
      <c r="AN352" s="21"/>
      <c r="AO352" s="21"/>
      <c r="AP352" s="21"/>
      <c r="AQ352" s="21"/>
      <c r="AR352" s="22"/>
      <c r="AS352" s="23"/>
    </row>
    <row r="353" spans="2:45" x14ac:dyDescent="0.25">
      <c r="B353" s="92"/>
      <c r="C353" s="131"/>
      <c r="D353" s="80"/>
      <c r="E353" s="143"/>
      <c r="F353" s="80"/>
      <c r="G353" s="79"/>
      <c r="H353" s="133"/>
      <c r="I353" s="145"/>
      <c r="J353" s="81"/>
      <c r="K353" s="147"/>
      <c r="L353" s="80"/>
      <c r="M353" s="149"/>
      <c r="N353" s="79"/>
      <c r="O353" s="79"/>
      <c r="P353" s="80"/>
      <c r="Q353" s="93"/>
      <c r="R353" s="21"/>
      <c r="S353" s="83"/>
      <c r="T353" s="84"/>
      <c r="U353" s="85"/>
      <c r="V353" s="93"/>
      <c r="W353" s="85"/>
      <c r="X353" s="85"/>
      <c r="Y353" s="79"/>
      <c r="Z353" s="79"/>
      <c r="AA353" s="85"/>
      <c r="AB353" s="157"/>
      <c r="AC353" s="157"/>
      <c r="AD353" s="85">
        <f t="shared" si="5"/>
        <v>0</v>
      </c>
      <c r="AE353" s="160"/>
      <c r="AF353" s="20"/>
      <c r="AG353" s="21"/>
      <c r="AH353" s="162"/>
      <c r="AI353" s="93"/>
      <c r="AJ353" s="166"/>
      <c r="AK353" s="21"/>
      <c r="AL353" s="21"/>
      <c r="AM353" s="21"/>
      <c r="AN353" s="21"/>
      <c r="AO353" s="21"/>
      <c r="AP353" s="21"/>
      <c r="AQ353" s="21"/>
      <c r="AR353" s="22"/>
      <c r="AS353" s="23"/>
    </row>
    <row r="354" spans="2:45" x14ac:dyDescent="0.25">
      <c r="B354" s="92"/>
      <c r="C354" s="131"/>
      <c r="D354" s="80"/>
      <c r="E354" s="143"/>
      <c r="F354" s="80"/>
      <c r="G354" s="79"/>
      <c r="H354" s="133"/>
      <c r="I354" s="145"/>
      <c r="J354" s="81"/>
      <c r="K354" s="147"/>
      <c r="L354" s="80"/>
      <c r="M354" s="149"/>
      <c r="N354" s="79"/>
      <c r="O354" s="79"/>
      <c r="P354" s="80"/>
      <c r="Q354" s="93"/>
      <c r="R354" s="21"/>
      <c r="S354" s="83"/>
      <c r="T354" s="84"/>
      <c r="U354" s="85"/>
      <c r="V354" s="93"/>
      <c r="W354" s="85"/>
      <c r="X354" s="85"/>
      <c r="Y354" s="79"/>
      <c r="Z354" s="79"/>
      <c r="AA354" s="85"/>
      <c r="AB354" s="157"/>
      <c r="AC354" s="157"/>
      <c r="AD354" s="85">
        <f t="shared" si="5"/>
        <v>0</v>
      </c>
      <c r="AE354" s="160"/>
      <c r="AF354" s="20"/>
      <c r="AG354" s="21"/>
      <c r="AH354" s="162"/>
      <c r="AI354" s="93"/>
      <c r="AJ354" s="166"/>
      <c r="AK354" s="21"/>
      <c r="AL354" s="21"/>
      <c r="AM354" s="21"/>
      <c r="AN354" s="21"/>
      <c r="AO354" s="21"/>
      <c r="AP354" s="21"/>
      <c r="AQ354" s="21"/>
      <c r="AR354" s="22"/>
      <c r="AS354" s="23"/>
    </row>
    <row r="355" spans="2:45" x14ac:dyDescent="0.25">
      <c r="B355" s="92"/>
      <c r="C355" s="131"/>
      <c r="D355" s="80"/>
      <c r="E355" s="143"/>
      <c r="F355" s="80"/>
      <c r="G355" s="79"/>
      <c r="H355" s="133"/>
      <c r="I355" s="145"/>
      <c r="J355" s="81"/>
      <c r="K355" s="147"/>
      <c r="L355" s="80"/>
      <c r="M355" s="149"/>
      <c r="N355" s="79"/>
      <c r="O355" s="79"/>
      <c r="P355" s="80"/>
      <c r="Q355" s="93"/>
      <c r="R355" s="21"/>
      <c r="S355" s="83"/>
      <c r="T355" s="84"/>
      <c r="U355" s="85"/>
      <c r="V355" s="93"/>
      <c r="W355" s="85"/>
      <c r="X355" s="85"/>
      <c r="Y355" s="79"/>
      <c r="Z355" s="79"/>
      <c r="AA355" s="85"/>
      <c r="AB355" s="157"/>
      <c r="AC355" s="157"/>
      <c r="AD355" s="85">
        <f t="shared" si="5"/>
        <v>0</v>
      </c>
      <c r="AE355" s="160"/>
      <c r="AF355" s="20"/>
      <c r="AG355" s="21"/>
      <c r="AH355" s="162"/>
      <c r="AI355" s="93"/>
      <c r="AJ355" s="166"/>
      <c r="AK355" s="21"/>
      <c r="AL355" s="21"/>
      <c r="AM355" s="21"/>
      <c r="AN355" s="21"/>
      <c r="AO355" s="21"/>
      <c r="AP355" s="21"/>
      <c r="AQ355" s="21"/>
      <c r="AR355" s="22"/>
      <c r="AS355" s="23"/>
    </row>
    <row r="356" spans="2:45" x14ac:dyDescent="0.25">
      <c r="B356" s="92"/>
      <c r="C356" s="131"/>
      <c r="D356" s="80"/>
      <c r="E356" s="143"/>
      <c r="F356" s="80"/>
      <c r="G356" s="79"/>
      <c r="H356" s="133"/>
      <c r="I356" s="145"/>
      <c r="J356" s="81"/>
      <c r="K356" s="147"/>
      <c r="L356" s="80"/>
      <c r="M356" s="149"/>
      <c r="N356" s="79"/>
      <c r="O356" s="79"/>
      <c r="P356" s="80"/>
      <c r="Q356" s="93"/>
      <c r="R356" s="21"/>
      <c r="S356" s="83"/>
      <c r="T356" s="84"/>
      <c r="U356" s="85"/>
      <c r="V356" s="93"/>
      <c r="W356" s="85"/>
      <c r="X356" s="85"/>
      <c r="Y356" s="79"/>
      <c r="Z356" s="79"/>
      <c r="AA356" s="85"/>
      <c r="AB356" s="157"/>
      <c r="AC356" s="157"/>
      <c r="AD356" s="85">
        <f t="shared" si="5"/>
        <v>0</v>
      </c>
      <c r="AE356" s="160"/>
      <c r="AF356" s="20"/>
      <c r="AG356" s="21"/>
      <c r="AH356" s="162"/>
      <c r="AI356" s="93"/>
      <c r="AJ356" s="166"/>
      <c r="AK356" s="21"/>
      <c r="AL356" s="21"/>
      <c r="AM356" s="21"/>
      <c r="AN356" s="21"/>
      <c r="AO356" s="21"/>
      <c r="AP356" s="21"/>
      <c r="AQ356" s="21"/>
      <c r="AR356" s="22"/>
      <c r="AS356" s="23"/>
    </row>
    <row r="357" spans="2:45" x14ac:dyDescent="0.25">
      <c r="B357" s="92"/>
      <c r="C357" s="131"/>
      <c r="D357" s="80"/>
      <c r="E357" s="143"/>
      <c r="F357" s="80"/>
      <c r="G357" s="79"/>
      <c r="H357" s="133"/>
      <c r="I357" s="145"/>
      <c r="J357" s="81"/>
      <c r="K357" s="147"/>
      <c r="L357" s="80"/>
      <c r="M357" s="149"/>
      <c r="N357" s="79"/>
      <c r="O357" s="79"/>
      <c r="P357" s="80"/>
      <c r="Q357" s="93"/>
      <c r="R357" s="21"/>
      <c r="S357" s="83"/>
      <c r="T357" s="84"/>
      <c r="U357" s="85"/>
      <c r="V357" s="93"/>
      <c r="W357" s="85"/>
      <c r="X357" s="85"/>
      <c r="Y357" s="79"/>
      <c r="Z357" s="79"/>
      <c r="AA357" s="85"/>
      <c r="AB357" s="157"/>
      <c r="AC357" s="157"/>
      <c r="AD357" s="85">
        <f t="shared" si="5"/>
        <v>0</v>
      </c>
      <c r="AE357" s="160"/>
      <c r="AF357" s="20"/>
      <c r="AG357" s="21"/>
      <c r="AH357" s="162"/>
      <c r="AI357" s="93"/>
      <c r="AJ357" s="166"/>
      <c r="AK357" s="21"/>
      <c r="AL357" s="21"/>
      <c r="AM357" s="21"/>
      <c r="AN357" s="21"/>
      <c r="AO357" s="21"/>
      <c r="AP357" s="21"/>
      <c r="AQ357" s="21"/>
      <c r="AR357" s="22"/>
      <c r="AS357" s="23"/>
    </row>
    <row r="358" spans="2:45" x14ac:dyDescent="0.25">
      <c r="B358" s="92"/>
      <c r="C358" s="131"/>
      <c r="D358" s="80"/>
      <c r="E358" s="143"/>
      <c r="F358" s="80"/>
      <c r="G358" s="79"/>
      <c r="H358" s="133"/>
      <c r="I358" s="145"/>
      <c r="J358" s="81"/>
      <c r="K358" s="147"/>
      <c r="L358" s="80"/>
      <c r="M358" s="149"/>
      <c r="N358" s="79"/>
      <c r="O358" s="79"/>
      <c r="P358" s="80"/>
      <c r="Q358" s="93"/>
      <c r="R358" s="21"/>
      <c r="S358" s="83"/>
      <c r="T358" s="84"/>
      <c r="U358" s="85"/>
      <c r="V358" s="93"/>
      <c r="W358" s="85"/>
      <c r="X358" s="85"/>
      <c r="Y358" s="79"/>
      <c r="Z358" s="79"/>
      <c r="AA358" s="85"/>
      <c r="AB358" s="157"/>
      <c r="AC358" s="157"/>
      <c r="AD358" s="85">
        <f t="shared" si="5"/>
        <v>0</v>
      </c>
      <c r="AE358" s="160"/>
      <c r="AF358" s="20"/>
      <c r="AG358" s="21"/>
      <c r="AH358" s="162"/>
      <c r="AI358" s="93"/>
      <c r="AJ358" s="166"/>
      <c r="AK358" s="21"/>
      <c r="AL358" s="21"/>
      <c r="AM358" s="21"/>
      <c r="AN358" s="21"/>
      <c r="AO358" s="21"/>
      <c r="AP358" s="21"/>
      <c r="AQ358" s="21"/>
      <c r="AR358" s="22"/>
      <c r="AS358" s="23"/>
    </row>
    <row r="359" spans="2:45" x14ac:dyDescent="0.25">
      <c r="B359" s="92"/>
      <c r="C359" s="131"/>
      <c r="D359" s="80"/>
      <c r="E359" s="143"/>
      <c r="F359" s="80"/>
      <c r="G359" s="79"/>
      <c r="H359" s="133"/>
      <c r="I359" s="145"/>
      <c r="J359" s="81"/>
      <c r="K359" s="147"/>
      <c r="L359" s="80"/>
      <c r="M359" s="149"/>
      <c r="N359" s="79"/>
      <c r="O359" s="79"/>
      <c r="P359" s="80"/>
      <c r="Q359" s="93"/>
      <c r="R359" s="21"/>
      <c r="S359" s="83"/>
      <c r="T359" s="84"/>
      <c r="U359" s="85"/>
      <c r="V359" s="93"/>
      <c r="W359" s="85"/>
      <c r="X359" s="85"/>
      <c r="Y359" s="79"/>
      <c r="Z359" s="79"/>
      <c r="AA359" s="85"/>
      <c r="AB359" s="157"/>
      <c r="AC359" s="157"/>
      <c r="AD359" s="85">
        <f t="shared" si="5"/>
        <v>0</v>
      </c>
      <c r="AE359" s="160"/>
      <c r="AF359" s="20"/>
      <c r="AG359" s="21"/>
      <c r="AH359" s="162"/>
      <c r="AI359" s="93"/>
      <c r="AJ359" s="166"/>
      <c r="AK359" s="21"/>
      <c r="AL359" s="21"/>
      <c r="AM359" s="21"/>
      <c r="AN359" s="21"/>
      <c r="AO359" s="21"/>
      <c r="AP359" s="21"/>
      <c r="AQ359" s="21"/>
      <c r="AR359" s="22"/>
      <c r="AS359" s="23"/>
    </row>
    <row r="360" spans="2:45" x14ac:dyDescent="0.25">
      <c r="B360" s="92"/>
      <c r="C360" s="131"/>
      <c r="D360" s="80"/>
      <c r="E360" s="143"/>
      <c r="F360" s="80"/>
      <c r="G360" s="79"/>
      <c r="H360" s="133"/>
      <c r="I360" s="145"/>
      <c r="J360" s="81"/>
      <c r="K360" s="147"/>
      <c r="L360" s="80"/>
      <c r="M360" s="149"/>
      <c r="N360" s="79"/>
      <c r="O360" s="79"/>
      <c r="P360" s="80"/>
      <c r="Q360" s="93"/>
      <c r="R360" s="21"/>
      <c r="S360" s="83"/>
      <c r="T360" s="84"/>
      <c r="U360" s="85"/>
      <c r="V360" s="93"/>
      <c r="W360" s="85"/>
      <c r="X360" s="85"/>
      <c r="Y360" s="79"/>
      <c r="Z360" s="79"/>
      <c r="AA360" s="85"/>
      <c r="AB360" s="157"/>
      <c r="AC360" s="157"/>
      <c r="AD360" s="85">
        <f t="shared" si="5"/>
        <v>0</v>
      </c>
      <c r="AE360" s="160"/>
      <c r="AF360" s="20"/>
      <c r="AG360" s="21"/>
      <c r="AH360" s="162"/>
      <c r="AI360" s="93"/>
      <c r="AJ360" s="166"/>
      <c r="AK360" s="21"/>
      <c r="AL360" s="21"/>
      <c r="AM360" s="21"/>
      <c r="AN360" s="21"/>
      <c r="AO360" s="21"/>
      <c r="AP360" s="21"/>
      <c r="AQ360" s="21"/>
      <c r="AR360" s="22"/>
      <c r="AS360" s="23"/>
    </row>
    <row r="361" spans="2:45" x14ac:dyDescent="0.25">
      <c r="B361" s="92"/>
      <c r="C361" s="131"/>
      <c r="D361" s="80"/>
      <c r="E361" s="143"/>
      <c r="F361" s="80"/>
      <c r="G361" s="79"/>
      <c r="H361" s="133"/>
      <c r="I361" s="145"/>
      <c r="J361" s="81"/>
      <c r="K361" s="147"/>
      <c r="L361" s="80"/>
      <c r="M361" s="149"/>
      <c r="N361" s="79"/>
      <c r="O361" s="79"/>
      <c r="P361" s="80"/>
      <c r="Q361" s="93"/>
      <c r="R361" s="21"/>
      <c r="S361" s="83"/>
      <c r="T361" s="84"/>
      <c r="U361" s="85"/>
      <c r="V361" s="93"/>
      <c r="W361" s="85"/>
      <c r="X361" s="85"/>
      <c r="Y361" s="79"/>
      <c r="Z361" s="79"/>
      <c r="AA361" s="85"/>
      <c r="AB361" s="157"/>
      <c r="AC361" s="157"/>
      <c r="AD361" s="85">
        <f t="shared" si="5"/>
        <v>0</v>
      </c>
      <c r="AE361" s="160"/>
      <c r="AF361" s="20"/>
      <c r="AG361" s="21"/>
      <c r="AH361" s="162"/>
      <c r="AI361" s="93"/>
      <c r="AJ361" s="166"/>
      <c r="AK361" s="21"/>
      <c r="AL361" s="21"/>
      <c r="AM361" s="21"/>
      <c r="AN361" s="21"/>
      <c r="AO361" s="21"/>
      <c r="AP361" s="21"/>
      <c r="AQ361" s="21"/>
      <c r="AR361" s="22"/>
      <c r="AS361" s="23"/>
    </row>
    <row r="362" spans="2:45" x14ac:dyDescent="0.25">
      <c r="B362" s="92"/>
      <c r="C362" s="131"/>
      <c r="D362" s="80"/>
      <c r="E362" s="143"/>
      <c r="F362" s="80"/>
      <c r="G362" s="79"/>
      <c r="H362" s="133"/>
      <c r="I362" s="145"/>
      <c r="J362" s="81"/>
      <c r="K362" s="147"/>
      <c r="L362" s="80"/>
      <c r="M362" s="149"/>
      <c r="N362" s="79"/>
      <c r="O362" s="79"/>
      <c r="P362" s="80"/>
      <c r="Q362" s="93"/>
      <c r="R362" s="21"/>
      <c r="S362" s="83"/>
      <c r="T362" s="84"/>
      <c r="U362" s="85"/>
      <c r="V362" s="93"/>
      <c r="W362" s="85"/>
      <c r="X362" s="85"/>
      <c r="Y362" s="79"/>
      <c r="Z362" s="79"/>
      <c r="AA362" s="85"/>
      <c r="AB362" s="157"/>
      <c r="AC362" s="157"/>
      <c r="AD362" s="85">
        <f t="shared" si="5"/>
        <v>0</v>
      </c>
      <c r="AE362" s="160"/>
      <c r="AF362" s="20"/>
      <c r="AG362" s="21"/>
      <c r="AH362" s="162"/>
      <c r="AI362" s="93"/>
      <c r="AJ362" s="166"/>
      <c r="AK362" s="21"/>
      <c r="AL362" s="21"/>
      <c r="AM362" s="21"/>
      <c r="AN362" s="21"/>
      <c r="AO362" s="21"/>
      <c r="AP362" s="21"/>
      <c r="AQ362" s="21"/>
      <c r="AR362" s="22"/>
      <c r="AS362" s="23"/>
    </row>
    <row r="363" spans="2:45" x14ac:dyDescent="0.25">
      <c r="B363" s="92"/>
      <c r="C363" s="131"/>
      <c r="D363" s="80"/>
      <c r="E363" s="143"/>
      <c r="F363" s="80"/>
      <c r="G363" s="79"/>
      <c r="H363" s="133"/>
      <c r="I363" s="145"/>
      <c r="J363" s="81"/>
      <c r="K363" s="147"/>
      <c r="L363" s="80"/>
      <c r="M363" s="149"/>
      <c r="N363" s="79"/>
      <c r="O363" s="79"/>
      <c r="P363" s="80"/>
      <c r="Q363" s="93"/>
      <c r="R363" s="21"/>
      <c r="S363" s="83"/>
      <c r="T363" s="84"/>
      <c r="U363" s="85"/>
      <c r="V363" s="93"/>
      <c r="W363" s="85"/>
      <c r="X363" s="85"/>
      <c r="Y363" s="79"/>
      <c r="Z363" s="79"/>
      <c r="AA363" s="85"/>
      <c r="AB363" s="157"/>
      <c r="AC363" s="157"/>
      <c r="AD363" s="85">
        <f t="shared" si="5"/>
        <v>0</v>
      </c>
      <c r="AE363" s="160"/>
      <c r="AF363" s="20"/>
      <c r="AG363" s="21"/>
      <c r="AH363" s="162"/>
      <c r="AI363" s="93"/>
      <c r="AJ363" s="166"/>
      <c r="AK363" s="21"/>
      <c r="AL363" s="21"/>
      <c r="AM363" s="21"/>
      <c r="AN363" s="21"/>
      <c r="AO363" s="21"/>
      <c r="AP363" s="21"/>
      <c r="AQ363" s="21"/>
      <c r="AR363" s="22"/>
      <c r="AS363" s="23"/>
    </row>
    <row r="364" spans="2:45" x14ac:dyDescent="0.25">
      <c r="B364" s="92"/>
      <c r="C364" s="131"/>
      <c r="D364" s="80"/>
      <c r="E364" s="143"/>
      <c r="F364" s="80"/>
      <c r="G364" s="79"/>
      <c r="H364" s="133"/>
      <c r="I364" s="145"/>
      <c r="J364" s="81"/>
      <c r="K364" s="147"/>
      <c r="L364" s="80"/>
      <c r="M364" s="149"/>
      <c r="N364" s="79"/>
      <c r="O364" s="79"/>
      <c r="P364" s="80"/>
      <c r="Q364" s="93"/>
      <c r="R364" s="21"/>
      <c r="S364" s="83"/>
      <c r="T364" s="84"/>
      <c r="U364" s="85"/>
      <c r="V364" s="93"/>
      <c r="W364" s="85"/>
      <c r="X364" s="85"/>
      <c r="Y364" s="79"/>
      <c r="Z364" s="79"/>
      <c r="AA364" s="85"/>
      <c r="AB364" s="157"/>
      <c r="AC364" s="157"/>
      <c r="AD364" s="85">
        <f t="shared" si="5"/>
        <v>0</v>
      </c>
      <c r="AE364" s="160"/>
      <c r="AF364" s="20"/>
      <c r="AG364" s="21"/>
      <c r="AH364" s="162"/>
      <c r="AI364" s="93"/>
      <c r="AJ364" s="166"/>
      <c r="AK364" s="21"/>
      <c r="AL364" s="21"/>
      <c r="AM364" s="21"/>
      <c r="AN364" s="21"/>
      <c r="AO364" s="21"/>
      <c r="AP364" s="21"/>
      <c r="AQ364" s="21"/>
      <c r="AR364" s="22"/>
      <c r="AS364" s="23"/>
    </row>
    <row r="365" spans="2:45" x14ac:dyDescent="0.25">
      <c r="B365" s="92"/>
      <c r="C365" s="131"/>
      <c r="D365" s="80"/>
      <c r="E365" s="143"/>
      <c r="F365" s="80"/>
      <c r="G365" s="79"/>
      <c r="H365" s="133"/>
      <c r="I365" s="145"/>
      <c r="J365" s="81"/>
      <c r="K365" s="147"/>
      <c r="L365" s="80"/>
      <c r="M365" s="149"/>
      <c r="N365" s="79"/>
      <c r="O365" s="79"/>
      <c r="P365" s="80"/>
      <c r="Q365" s="93"/>
      <c r="R365" s="21"/>
      <c r="S365" s="83"/>
      <c r="T365" s="84"/>
      <c r="U365" s="85"/>
      <c r="V365" s="93"/>
      <c r="W365" s="85"/>
      <c r="X365" s="85"/>
      <c r="Y365" s="79"/>
      <c r="Z365" s="79"/>
      <c r="AA365" s="85"/>
      <c r="AB365" s="157"/>
      <c r="AC365" s="157"/>
      <c r="AD365" s="85">
        <f t="shared" si="5"/>
        <v>0</v>
      </c>
      <c r="AE365" s="160"/>
      <c r="AF365" s="20"/>
      <c r="AG365" s="21"/>
      <c r="AH365" s="162"/>
      <c r="AI365" s="93"/>
      <c r="AJ365" s="166"/>
      <c r="AK365" s="21"/>
      <c r="AL365" s="21"/>
      <c r="AM365" s="21"/>
      <c r="AN365" s="21"/>
      <c r="AO365" s="21"/>
      <c r="AP365" s="21"/>
      <c r="AQ365" s="21"/>
      <c r="AR365" s="22"/>
      <c r="AS365" s="23"/>
    </row>
    <row r="366" spans="2:45" x14ac:dyDescent="0.25">
      <c r="B366" s="92"/>
      <c r="C366" s="131"/>
      <c r="D366" s="80"/>
      <c r="E366" s="143"/>
      <c r="F366" s="80"/>
      <c r="G366" s="79"/>
      <c r="H366" s="133"/>
      <c r="I366" s="145"/>
      <c r="J366" s="81"/>
      <c r="K366" s="147"/>
      <c r="L366" s="80"/>
      <c r="M366" s="149"/>
      <c r="N366" s="79"/>
      <c r="O366" s="79"/>
      <c r="P366" s="80"/>
      <c r="Q366" s="93"/>
      <c r="R366" s="21"/>
      <c r="S366" s="83"/>
      <c r="T366" s="84"/>
      <c r="U366" s="85"/>
      <c r="V366" s="93"/>
      <c r="W366" s="85"/>
      <c r="X366" s="85"/>
      <c r="Y366" s="79"/>
      <c r="Z366" s="79"/>
      <c r="AA366" s="85"/>
      <c r="AB366" s="157"/>
      <c r="AC366" s="157"/>
      <c r="AD366" s="85">
        <f t="shared" si="5"/>
        <v>0</v>
      </c>
      <c r="AE366" s="160"/>
      <c r="AF366" s="20"/>
      <c r="AG366" s="21"/>
      <c r="AH366" s="162"/>
      <c r="AI366" s="93"/>
      <c r="AJ366" s="166"/>
      <c r="AK366" s="21"/>
      <c r="AL366" s="21"/>
      <c r="AM366" s="21"/>
      <c r="AN366" s="21"/>
      <c r="AO366" s="21"/>
      <c r="AP366" s="21"/>
      <c r="AQ366" s="21"/>
      <c r="AR366" s="22"/>
      <c r="AS366" s="23"/>
    </row>
    <row r="367" spans="2:45" x14ac:dyDescent="0.25">
      <c r="B367" s="92"/>
      <c r="C367" s="131"/>
      <c r="D367" s="80"/>
      <c r="E367" s="143"/>
      <c r="F367" s="80"/>
      <c r="G367" s="79"/>
      <c r="H367" s="133"/>
      <c r="I367" s="145"/>
      <c r="J367" s="81"/>
      <c r="K367" s="147"/>
      <c r="L367" s="80"/>
      <c r="M367" s="149"/>
      <c r="N367" s="79"/>
      <c r="O367" s="79"/>
      <c r="P367" s="80"/>
      <c r="Q367" s="93"/>
      <c r="R367" s="21"/>
      <c r="S367" s="83"/>
      <c r="T367" s="84"/>
      <c r="U367" s="85"/>
      <c r="V367" s="93"/>
      <c r="W367" s="85"/>
      <c r="X367" s="85"/>
      <c r="Y367" s="79"/>
      <c r="Z367" s="79"/>
      <c r="AA367" s="85"/>
      <c r="AB367" s="157"/>
      <c r="AC367" s="157"/>
      <c r="AD367" s="85">
        <f t="shared" si="5"/>
        <v>0</v>
      </c>
      <c r="AE367" s="160"/>
      <c r="AF367" s="20"/>
      <c r="AG367" s="21"/>
      <c r="AH367" s="162"/>
      <c r="AI367" s="93"/>
      <c r="AJ367" s="166"/>
      <c r="AK367" s="21"/>
      <c r="AL367" s="21"/>
      <c r="AM367" s="21"/>
      <c r="AN367" s="21"/>
      <c r="AO367" s="21"/>
      <c r="AP367" s="21"/>
      <c r="AQ367" s="21"/>
      <c r="AR367" s="22"/>
      <c r="AS367" s="23"/>
    </row>
    <row r="368" spans="2:45" x14ac:dyDescent="0.25">
      <c r="B368" s="92"/>
      <c r="C368" s="131"/>
      <c r="D368" s="80"/>
      <c r="E368" s="143"/>
      <c r="F368" s="80"/>
      <c r="G368" s="79"/>
      <c r="H368" s="133"/>
      <c r="I368" s="145"/>
      <c r="J368" s="81"/>
      <c r="K368" s="147"/>
      <c r="L368" s="80"/>
      <c r="M368" s="149"/>
      <c r="N368" s="79"/>
      <c r="O368" s="79"/>
      <c r="P368" s="80"/>
      <c r="Q368" s="93"/>
      <c r="R368" s="21"/>
      <c r="S368" s="83"/>
      <c r="T368" s="84"/>
      <c r="U368" s="85"/>
      <c r="V368" s="93"/>
      <c r="W368" s="85"/>
      <c r="X368" s="85"/>
      <c r="Y368" s="79"/>
      <c r="Z368" s="79"/>
      <c r="AA368" s="85"/>
      <c r="AB368" s="157"/>
      <c r="AC368" s="157"/>
      <c r="AD368" s="85">
        <f t="shared" si="5"/>
        <v>0</v>
      </c>
      <c r="AE368" s="160"/>
      <c r="AF368" s="20"/>
      <c r="AG368" s="21"/>
      <c r="AH368" s="162"/>
      <c r="AI368" s="93"/>
      <c r="AJ368" s="166"/>
      <c r="AK368" s="21"/>
      <c r="AL368" s="21"/>
      <c r="AM368" s="21"/>
      <c r="AN368" s="21"/>
      <c r="AO368" s="21"/>
      <c r="AP368" s="21"/>
      <c r="AQ368" s="21"/>
      <c r="AR368" s="22"/>
      <c r="AS368" s="23"/>
    </row>
    <row r="369" spans="2:45" x14ac:dyDescent="0.25">
      <c r="B369" s="92"/>
      <c r="C369" s="131"/>
      <c r="D369" s="80"/>
      <c r="E369" s="143"/>
      <c r="F369" s="80"/>
      <c r="G369" s="79"/>
      <c r="H369" s="133"/>
      <c r="I369" s="145"/>
      <c r="J369" s="81"/>
      <c r="K369" s="147"/>
      <c r="L369" s="80"/>
      <c r="M369" s="149"/>
      <c r="N369" s="79"/>
      <c r="O369" s="79"/>
      <c r="P369" s="80"/>
      <c r="Q369" s="93"/>
      <c r="R369" s="21"/>
      <c r="S369" s="83"/>
      <c r="T369" s="84"/>
      <c r="U369" s="85"/>
      <c r="V369" s="93"/>
      <c r="W369" s="85"/>
      <c r="X369" s="85"/>
      <c r="Y369" s="79"/>
      <c r="Z369" s="79"/>
      <c r="AA369" s="85"/>
      <c r="AB369" s="157"/>
      <c r="AC369" s="157"/>
      <c r="AD369" s="85">
        <f t="shared" si="5"/>
        <v>0</v>
      </c>
      <c r="AE369" s="160"/>
      <c r="AF369" s="20"/>
      <c r="AG369" s="21"/>
      <c r="AH369" s="162"/>
      <c r="AI369" s="93"/>
      <c r="AJ369" s="166"/>
      <c r="AK369" s="21"/>
      <c r="AL369" s="21"/>
      <c r="AM369" s="21"/>
      <c r="AN369" s="21"/>
      <c r="AO369" s="21"/>
      <c r="AP369" s="21"/>
      <c r="AQ369" s="21"/>
      <c r="AR369" s="22"/>
      <c r="AS369" s="23"/>
    </row>
    <row r="370" spans="2:45" x14ac:dyDescent="0.25">
      <c r="B370" s="92"/>
      <c r="C370" s="131"/>
      <c r="D370" s="80"/>
      <c r="E370" s="143"/>
      <c r="F370" s="80"/>
      <c r="G370" s="79"/>
      <c r="H370" s="133"/>
      <c r="I370" s="145"/>
      <c r="J370" s="81"/>
      <c r="K370" s="147"/>
      <c r="L370" s="80"/>
      <c r="M370" s="149"/>
      <c r="N370" s="79"/>
      <c r="O370" s="79"/>
      <c r="P370" s="80"/>
      <c r="Q370" s="93"/>
      <c r="R370" s="21"/>
      <c r="S370" s="83"/>
      <c r="T370" s="84"/>
      <c r="U370" s="85"/>
      <c r="V370" s="93"/>
      <c r="W370" s="85"/>
      <c r="X370" s="85"/>
      <c r="Y370" s="79"/>
      <c r="Z370" s="79"/>
      <c r="AA370" s="85"/>
      <c r="AB370" s="157"/>
      <c r="AC370" s="157"/>
      <c r="AD370" s="85">
        <f t="shared" si="5"/>
        <v>0</v>
      </c>
      <c r="AE370" s="160"/>
      <c r="AF370" s="20"/>
      <c r="AG370" s="21"/>
      <c r="AH370" s="162"/>
      <c r="AI370" s="93"/>
      <c r="AJ370" s="166"/>
      <c r="AK370" s="21"/>
      <c r="AL370" s="21"/>
      <c r="AM370" s="21"/>
      <c r="AN370" s="21"/>
      <c r="AO370" s="21"/>
      <c r="AP370" s="21"/>
      <c r="AQ370" s="21"/>
      <c r="AR370" s="22"/>
      <c r="AS370" s="23"/>
    </row>
    <row r="371" spans="2:45" x14ac:dyDescent="0.25">
      <c r="B371" s="92"/>
      <c r="C371" s="131"/>
      <c r="D371" s="80"/>
      <c r="E371" s="143"/>
      <c r="F371" s="80"/>
      <c r="G371" s="79"/>
      <c r="H371" s="133"/>
      <c r="I371" s="145"/>
      <c r="J371" s="81"/>
      <c r="K371" s="147"/>
      <c r="L371" s="80"/>
      <c r="M371" s="149"/>
      <c r="N371" s="79"/>
      <c r="O371" s="79"/>
      <c r="P371" s="80"/>
      <c r="Q371" s="93"/>
      <c r="R371" s="21"/>
      <c r="S371" s="83"/>
      <c r="T371" s="84"/>
      <c r="U371" s="85"/>
      <c r="V371" s="93"/>
      <c r="W371" s="85"/>
      <c r="X371" s="85"/>
      <c r="Y371" s="79"/>
      <c r="Z371" s="79"/>
      <c r="AA371" s="85"/>
      <c r="AB371" s="157"/>
      <c r="AC371" s="157"/>
      <c r="AD371" s="85">
        <f t="shared" si="5"/>
        <v>0</v>
      </c>
      <c r="AE371" s="160"/>
      <c r="AF371" s="20"/>
      <c r="AG371" s="21"/>
      <c r="AH371" s="162"/>
      <c r="AI371" s="93"/>
      <c r="AJ371" s="166"/>
      <c r="AK371" s="21"/>
      <c r="AL371" s="21"/>
      <c r="AM371" s="21"/>
      <c r="AN371" s="21"/>
      <c r="AO371" s="21"/>
      <c r="AP371" s="21"/>
      <c r="AQ371" s="21"/>
      <c r="AR371" s="22"/>
      <c r="AS371" s="23"/>
    </row>
    <row r="372" spans="2:45" x14ac:dyDescent="0.25">
      <c r="B372" s="92"/>
      <c r="C372" s="131"/>
      <c r="D372" s="80"/>
      <c r="E372" s="143"/>
      <c r="F372" s="80"/>
      <c r="G372" s="79"/>
      <c r="H372" s="133"/>
      <c r="I372" s="145"/>
      <c r="J372" s="81"/>
      <c r="K372" s="147"/>
      <c r="L372" s="80"/>
      <c r="M372" s="149"/>
      <c r="N372" s="79"/>
      <c r="O372" s="79"/>
      <c r="P372" s="80"/>
      <c r="Q372" s="93"/>
      <c r="R372" s="21"/>
      <c r="S372" s="83"/>
      <c r="T372" s="84"/>
      <c r="U372" s="85"/>
      <c r="V372" s="93"/>
      <c r="W372" s="85"/>
      <c r="X372" s="85"/>
      <c r="Y372" s="79"/>
      <c r="Z372" s="79"/>
      <c r="AA372" s="85"/>
      <c r="AB372" s="157"/>
      <c r="AC372" s="157"/>
      <c r="AD372" s="85">
        <f t="shared" si="5"/>
        <v>0</v>
      </c>
      <c r="AE372" s="160"/>
      <c r="AF372" s="20"/>
      <c r="AG372" s="21"/>
      <c r="AH372" s="162"/>
      <c r="AI372" s="93"/>
      <c r="AJ372" s="166"/>
      <c r="AK372" s="21"/>
      <c r="AL372" s="21"/>
      <c r="AM372" s="21"/>
      <c r="AN372" s="21"/>
      <c r="AO372" s="21"/>
      <c r="AP372" s="21"/>
      <c r="AQ372" s="21"/>
      <c r="AR372" s="22"/>
      <c r="AS372" s="23"/>
    </row>
    <row r="373" spans="2:45" x14ac:dyDescent="0.25">
      <c r="B373" s="92"/>
      <c r="C373" s="131"/>
      <c r="D373" s="80"/>
      <c r="E373" s="143"/>
      <c r="F373" s="80"/>
      <c r="G373" s="79"/>
      <c r="H373" s="133"/>
      <c r="I373" s="145"/>
      <c r="J373" s="81"/>
      <c r="K373" s="147"/>
      <c r="L373" s="80"/>
      <c r="M373" s="149"/>
      <c r="N373" s="79"/>
      <c r="O373" s="79"/>
      <c r="P373" s="80"/>
      <c r="Q373" s="93"/>
      <c r="R373" s="21"/>
      <c r="S373" s="83"/>
      <c r="T373" s="84"/>
      <c r="U373" s="85"/>
      <c r="V373" s="93"/>
      <c r="W373" s="85"/>
      <c r="X373" s="85"/>
      <c r="Y373" s="79"/>
      <c r="Z373" s="79"/>
      <c r="AA373" s="85"/>
      <c r="AB373" s="157"/>
      <c r="AC373" s="157"/>
      <c r="AD373" s="85">
        <f t="shared" si="5"/>
        <v>0</v>
      </c>
      <c r="AE373" s="160"/>
      <c r="AF373" s="20"/>
      <c r="AG373" s="21"/>
      <c r="AH373" s="162"/>
      <c r="AI373" s="93"/>
      <c r="AJ373" s="166"/>
      <c r="AK373" s="21"/>
      <c r="AL373" s="21"/>
      <c r="AM373" s="21"/>
      <c r="AN373" s="21"/>
      <c r="AO373" s="21"/>
      <c r="AP373" s="21"/>
      <c r="AQ373" s="21"/>
      <c r="AR373" s="22"/>
      <c r="AS373" s="23"/>
    </row>
    <row r="374" spans="2:45" x14ac:dyDescent="0.25">
      <c r="B374" s="92"/>
      <c r="C374" s="131"/>
      <c r="D374" s="80"/>
      <c r="E374" s="143"/>
      <c r="F374" s="80"/>
      <c r="G374" s="79"/>
      <c r="H374" s="133"/>
      <c r="I374" s="145"/>
      <c r="J374" s="81"/>
      <c r="K374" s="147"/>
      <c r="L374" s="80"/>
      <c r="M374" s="149"/>
      <c r="N374" s="79"/>
      <c r="O374" s="79"/>
      <c r="P374" s="80"/>
      <c r="Q374" s="93"/>
      <c r="R374" s="21"/>
      <c r="S374" s="83"/>
      <c r="T374" s="84"/>
      <c r="U374" s="85"/>
      <c r="V374" s="93"/>
      <c r="W374" s="85"/>
      <c r="X374" s="85"/>
      <c r="Y374" s="79"/>
      <c r="Z374" s="79"/>
      <c r="AA374" s="85"/>
      <c r="AB374" s="157"/>
      <c r="AC374" s="157"/>
      <c r="AD374" s="85">
        <f t="shared" si="5"/>
        <v>0</v>
      </c>
      <c r="AE374" s="160"/>
      <c r="AF374" s="20"/>
      <c r="AG374" s="21"/>
      <c r="AH374" s="162"/>
      <c r="AI374" s="93"/>
      <c r="AJ374" s="166"/>
      <c r="AK374" s="21"/>
      <c r="AL374" s="21"/>
      <c r="AM374" s="21"/>
      <c r="AN374" s="21"/>
      <c r="AO374" s="21"/>
      <c r="AP374" s="21"/>
      <c r="AQ374" s="21"/>
      <c r="AR374" s="22"/>
      <c r="AS374" s="23"/>
    </row>
    <row r="375" spans="2:45" x14ac:dyDescent="0.25">
      <c r="B375" s="92"/>
      <c r="C375" s="131"/>
      <c r="D375" s="80"/>
      <c r="E375" s="143"/>
      <c r="F375" s="80"/>
      <c r="G375" s="79"/>
      <c r="H375" s="133"/>
      <c r="I375" s="145"/>
      <c r="J375" s="81"/>
      <c r="K375" s="147"/>
      <c r="L375" s="80"/>
      <c r="M375" s="149"/>
      <c r="N375" s="79"/>
      <c r="O375" s="79"/>
      <c r="P375" s="80"/>
      <c r="Q375" s="93"/>
      <c r="R375" s="21"/>
      <c r="S375" s="83"/>
      <c r="T375" s="84"/>
      <c r="U375" s="85"/>
      <c r="V375" s="93"/>
      <c r="W375" s="85"/>
      <c r="X375" s="85"/>
      <c r="Y375" s="79"/>
      <c r="Z375" s="79"/>
      <c r="AA375" s="85"/>
      <c r="AB375" s="157"/>
      <c r="AC375" s="157"/>
      <c r="AD375" s="85">
        <f t="shared" si="5"/>
        <v>0</v>
      </c>
      <c r="AE375" s="160"/>
      <c r="AF375" s="20"/>
      <c r="AG375" s="21"/>
      <c r="AH375" s="162"/>
      <c r="AI375" s="93"/>
      <c r="AJ375" s="166"/>
      <c r="AK375" s="21"/>
      <c r="AL375" s="21"/>
      <c r="AM375" s="21"/>
      <c r="AN375" s="21"/>
      <c r="AO375" s="21"/>
      <c r="AP375" s="21"/>
      <c r="AQ375" s="21"/>
      <c r="AR375" s="22"/>
      <c r="AS375" s="23"/>
    </row>
    <row r="376" spans="2:45" x14ac:dyDescent="0.25">
      <c r="B376" s="92"/>
      <c r="C376" s="131"/>
      <c r="D376" s="80"/>
      <c r="E376" s="143"/>
      <c r="F376" s="80"/>
      <c r="G376" s="79"/>
      <c r="H376" s="133"/>
      <c r="I376" s="145"/>
      <c r="J376" s="81"/>
      <c r="K376" s="147"/>
      <c r="L376" s="80"/>
      <c r="M376" s="149"/>
      <c r="N376" s="79"/>
      <c r="O376" s="79"/>
      <c r="P376" s="80"/>
      <c r="Q376" s="93"/>
      <c r="R376" s="21"/>
      <c r="S376" s="83"/>
      <c r="T376" s="84"/>
      <c r="U376" s="85"/>
      <c r="V376" s="93"/>
      <c r="W376" s="85"/>
      <c r="X376" s="85"/>
      <c r="Y376" s="79"/>
      <c r="Z376" s="79"/>
      <c r="AA376" s="85"/>
      <c r="AB376" s="157"/>
      <c r="AC376" s="157"/>
      <c r="AD376" s="85">
        <f t="shared" si="5"/>
        <v>0</v>
      </c>
      <c r="AE376" s="160"/>
      <c r="AF376" s="20"/>
      <c r="AG376" s="21"/>
      <c r="AH376" s="162"/>
      <c r="AI376" s="93"/>
      <c r="AJ376" s="166"/>
      <c r="AK376" s="21"/>
      <c r="AL376" s="21"/>
      <c r="AM376" s="21"/>
      <c r="AN376" s="21"/>
      <c r="AO376" s="21"/>
      <c r="AP376" s="21"/>
      <c r="AQ376" s="21"/>
      <c r="AR376" s="22"/>
      <c r="AS376" s="23"/>
    </row>
    <row r="377" spans="2:45" x14ac:dyDescent="0.25">
      <c r="B377" s="92"/>
      <c r="C377" s="131"/>
      <c r="D377" s="80"/>
      <c r="E377" s="143"/>
      <c r="F377" s="80"/>
      <c r="G377" s="79"/>
      <c r="H377" s="133"/>
      <c r="I377" s="145"/>
      <c r="J377" s="81"/>
      <c r="K377" s="147"/>
      <c r="L377" s="80"/>
      <c r="M377" s="149"/>
      <c r="N377" s="79"/>
      <c r="O377" s="79"/>
      <c r="P377" s="80"/>
      <c r="Q377" s="93"/>
      <c r="R377" s="21"/>
      <c r="S377" s="83"/>
      <c r="T377" s="84"/>
      <c r="U377" s="85"/>
      <c r="V377" s="93"/>
      <c r="W377" s="85"/>
      <c r="X377" s="85"/>
      <c r="Y377" s="79"/>
      <c r="Z377" s="79"/>
      <c r="AA377" s="85"/>
      <c r="AB377" s="157"/>
      <c r="AC377" s="157"/>
      <c r="AD377" s="85">
        <f t="shared" si="5"/>
        <v>0</v>
      </c>
      <c r="AE377" s="160"/>
      <c r="AF377" s="20"/>
      <c r="AG377" s="21"/>
      <c r="AH377" s="162"/>
      <c r="AI377" s="93"/>
      <c r="AJ377" s="166"/>
      <c r="AK377" s="21"/>
      <c r="AL377" s="21"/>
      <c r="AM377" s="21"/>
      <c r="AN377" s="21"/>
      <c r="AO377" s="21"/>
      <c r="AP377" s="21"/>
      <c r="AQ377" s="21"/>
      <c r="AR377" s="22"/>
      <c r="AS377" s="23"/>
    </row>
    <row r="378" spans="2:45" x14ac:dyDescent="0.25">
      <c r="B378" s="92"/>
      <c r="C378" s="131"/>
      <c r="D378" s="80"/>
      <c r="E378" s="143"/>
      <c r="F378" s="80"/>
      <c r="G378" s="79"/>
      <c r="H378" s="133"/>
      <c r="I378" s="145"/>
      <c r="J378" s="81"/>
      <c r="K378" s="147"/>
      <c r="L378" s="80"/>
      <c r="M378" s="149"/>
      <c r="N378" s="79"/>
      <c r="O378" s="79"/>
      <c r="P378" s="80"/>
      <c r="Q378" s="93"/>
      <c r="R378" s="21"/>
      <c r="S378" s="83"/>
      <c r="T378" s="84"/>
      <c r="U378" s="85"/>
      <c r="V378" s="93"/>
      <c r="W378" s="85"/>
      <c r="X378" s="85"/>
      <c r="Y378" s="79"/>
      <c r="Z378" s="79"/>
      <c r="AA378" s="85"/>
      <c r="AB378" s="157"/>
      <c r="AC378" s="157"/>
      <c r="AD378" s="85">
        <f t="shared" si="5"/>
        <v>0</v>
      </c>
      <c r="AE378" s="160"/>
      <c r="AF378" s="20"/>
      <c r="AG378" s="21"/>
      <c r="AH378" s="162"/>
      <c r="AI378" s="93"/>
      <c r="AJ378" s="166"/>
      <c r="AK378" s="21"/>
      <c r="AL378" s="21"/>
      <c r="AM378" s="21"/>
      <c r="AN378" s="21"/>
      <c r="AO378" s="21"/>
      <c r="AP378" s="21"/>
      <c r="AQ378" s="21"/>
      <c r="AR378" s="22"/>
      <c r="AS378" s="23"/>
    </row>
    <row r="379" spans="2:45" x14ac:dyDescent="0.25">
      <c r="B379" s="92"/>
      <c r="C379" s="131"/>
      <c r="D379" s="80"/>
      <c r="E379" s="143"/>
      <c r="F379" s="80"/>
      <c r="G379" s="79"/>
      <c r="H379" s="133"/>
      <c r="I379" s="145"/>
      <c r="J379" s="81"/>
      <c r="K379" s="147"/>
      <c r="L379" s="80"/>
      <c r="M379" s="149"/>
      <c r="N379" s="79"/>
      <c r="O379" s="79"/>
      <c r="P379" s="80"/>
      <c r="Q379" s="93"/>
      <c r="R379" s="21"/>
      <c r="S379" s="83"/>
      <c r="T379" s="84"/>
      <c r="U379" s="85"/>
      <c r="V379" s="93"/>
      <c r="W379" s="85"/>
      <c r="X379" s="85"/>
      <c r="Y379" s="79"/>
      <c r="Z379" s="79"/>
      <c r="AA379" s="85"/>
      <c r="AB379" s="157"/>
      <c r="AC379" s="157"/>
      <c r="AD379" s="85">
        <f t="shared" si="5"/>
        <v>0</v>
      </c>
      <c r="AE379" s="160"/>
      <c r="AF379" s="20"/>
      <c r="AG379" s="21"/>
      <c r="AH379" s="162"/>
      <c r="AI379" s="93"/>
      <c r="AJ379" s="166"/>
      <c r="AK379" s="21"/>
      <c r="AL379" s="21"/>
      <c r="AM379" s="21"/>
      <c r="AN379" s="21"/>
      <c r="AO379" s="21"/>
      <c r="AP379" s="21"/>
      <c r="AQ379" s="21"/>
      <c r="AR379" s="22"/>
      <c r="AS379" s="23"/>
    </row>
    <row r="380" spans="2:45" x14ac:dyDescent="0.25">
      <c r="B380" s="92"/>
      <c r="C380" s="131"/>
      <c r="D380" s="80"/>
      <c r="E380" s="143"/>
      <c r="F380" s="80"/>
      <c r="G380" s="79"/>
      <c r="H380" s="133"/>
      <c r="I380" s="145"/>
      <c r="J380" s="81"/>
      <c r="K380" s="147"/>
      <c r="L380" s="80"/>
      <c r="M380" s="149"/>
      <c r="N380" s="79"/>
      <c r="O380" s="79"/>
      <c r="P380" s="80"/>
      <c r="Q380" s="93"/>
      <c r="R380" s="21"/>
      <c r="S380" s="83"/>
      <c r="T380" s="84"/>
      <c r="U380" s="85"/>
      <c r="V380" s="93"/>
      <c r="W380" s="85"/>
      <c r="X380" s="85"/>
      <c r="Y380" s="79"/>
      <c r="Z380" s="79"/>
      <c r="AA380" s="85"/>
      <c r="AB380" s="157"/>
      <c r="AC380" s="157"/>
      <c r="AD380" s="85">
        <f t="shared" si="5"/>
        <v>0</v>
      </c>
      <c r="AE380" s="160"/>
      <c r="AF380" s="20"/>
      <c r="AG380" s="21"/>
      <c r="AH380" s="162"/>
      <c r="AI380" s="93"/>
      <c r="AJ380" s="166"/>
      <c r="AK380" s="21"/>
      <c r="AL380" s="21"/>
      <c r="AM380" s="21"/>
      <c r="AN380" s="21"/>
      <c r="AO380" s="21"/>
      <c r="AP380" s="21"/>
      <c r="AQ380" s="21"/>
      <c r="AR380" s="22"/>
      <c r="AS380" s="23"/>
    </row>
    <row r="381" spans="2:45" x14ac:dyDescent="0.25">
      <c r="B381" s="92"/>
      <c r="C381" s="131"/>
      <c r="D381" s="80"/>
      <c r="E381" s="143"/>
      <c r="F381" s="80"/>
      <c r="G381" s="79"/>
      <c r="H381" s="133"/>
      <c r="I381" s="145"/>
      <c r="J381" s="81"/>
      <c r="K381" s="147"/>
      <c r="L381" s="80"/>
      <c r="M381" s="149"/>
      <c r="N381" s="79"/>
      <c r="O381" s="79"/>
      <c r="P381" s="80"/>
      <c r="Q381" s="93"/>
      <c r="R381" s="21"/>
      <c r="S381" s="83"/>
      <c r="T381" s="84"/>
      <c r="U381" s="85"/>
      <c r="V381" s="93"/>
      <c r="W381" s="85"/>
      <c r="X381" s="85"/>
      <c r="Y381" s="79"/>
      <c r="Z381" s="79"/>
      <c r="AA381" s="85"/>
      <c r="AB381" s="157"/>
      <c r="AC381" s="157"/>
      <c r="AD381" s="85">
        <f t="shared" si="5"/>
        <v>0</v>
      </c>
      <c r="AE381" s="160"/>
      <c r="AF381" s="20"/>
      <c r="AG381" s="21"/>
      <c r="AH381" s="162"/>
      <c r="AI381" s="93"/>
      <c r="AJ381" s="166"/>
      <c r="AK381" s="21"/>
      <c r="AL381" s="21"/>
      <c r="AM381" s="21"/>
      <c r="AN381" s="21"/>
      <c r="AO381" s="21"/>
      <c r="AP381" s="21"/>
      <c r="AQ381" s="21"/>
      <c r="AR381" s="22"/>
      <c r="AS381" s="23"/>
    </row>
    <row r="382" spans="2:45" x14ac:dyDescent="0.25">
      <c r="B382" s="92"/>
      <c r="C382" s="131"/>
      <c r="D382" s="80"/>
      <c r="E382" s="143"/>
      <c r="F382" s="80"/>
      <c r="G382" s="79"/>
      <c r="H382" s="133"/>
      <c r="I382" s="145"/>
      <c r="J382" s="81"/>
      <c r="K382" s="147"/>
      <c r="L382" s="80"/>
      <c r="M382" s="149"/>
      <c r="N382" s="79"/>
      <c r="O382" s="79"/>
      <c r="P382" s="80"/>
      <c r="Q382" s="93"/>
      <c r="R382" s="21"/>
      <c r="S382" s="83"/>
      <c r="T382" s="84"/>
      <c r="U382" s="85"/>
      <c r="V382" s="93"/>
      <c r="W382" s="85"/>
      <c r="X382" s="85"/>
      <c r="Y382" s="79"/>
      <c r="Z382" s="79"/>
      <c r="AA382" s="85"/>
      <c r="AB382" s="157"/>
      <c r="AC382" s="157"/>
      <c r="AD382" s="85">
        <f t="shared" si="5"/>
        <v>0</v>
      </c>
      <c r="AE382" s="160"/>
      <c r="AF382" s="20"/>
      <c r="AG382" s="21"/>
      <c r="AH382" s="162"/>
      <c r="AI382" s="93"/>
      <c r="AJ382" s="166"/>
      <c r="AK382" s="21"/>
      <c r="AL382" s="21"/>
      <c r="AM382" s="21"/>
      <c r="AN382" s="21"/>
      <c r="AO382" s="21"/>
      <c r="AP382" s="21"/>
      <c r="AQ382" s="21"/>
      <c r="AR382" s="22"/>
      <c r="AS382" s="23"/>
    </row>
    <row r="383" spans="2:45" x14ac:dyDescent="0.25">
      <c r="B383" s="92"/>
      <c r="C383" s="131"/>
      <c r="D383" s="80"/>
      <c r="E383" s="143"/>
      <c r="F383" s="80"/>
      <c r="G383" s="79"/>
      <c r="H383" s="133"/>
      <c r="I383" s="145"/>
      <c r="J383" s="81"/>
      <c r="K383" s="147"/>
      <c r="L383" s="80"/>
      <c r="M383" s="149"/>
      <c r="N383" s="79"/>
      <c r="O383" s="79"/>
      <c r="P383" s="80"/>
      <c r="Q383" s="93"/>
      <c r="R383" s="21"/>
      <c r="S383" s="83"/>
      <c r="T383" s="84"/>
      <c r="U383" s="85"/>
      <c r="V383" s="93"/>
      <c r="W383" s="85"/>
      <c r="X383" s="85"/>
      <c r="Y383" s="79"/>
      <c r="Z383" s="79"/>
      <c r="AA383" s="85"/>
      <c r="AB383" s="157"/>
      <c r="AC383" s="157"/>
      <c r="AD383" s="85">
        <f t="shared" si="5"/>
        <v>0</v>
      </c>
      <c r="AE383" s="160"/>
      <c r="AF383" s="20"/>
      <c r="AG383" s="21"/>
      <c r="AH383" s="162"/>
      <c r="AI383" s="93"/>
      <c r="AJ383" s="166"/>
      <c r="AK383" s="21"/>
      <c r="AL383" s="21"/>
      <c r="AM383" s="21"/>
      <c r="AN383" s="21"/>
      <c r="AO383" s="21"/>
      <c r="AP383" s="21"/>
      <c r="AQ383" s="21"/>
      <c r="AR383" s="22"/>
      <c r="AS383" s="23"/>
    </row>
    <row r="384" spans="2:45" x14ac:dyDescent="0.25">
      <c r="B384" s="92"/>
      <c r="C384" s="131"/>
      <c r="D384" s="80"/>
      <c r="E384" s="143"/>
      <c r="F384" s="80"/>
      <c r="G384" s="79"/>
      <c r="H384" s="133"/>
      <c r="I384" s="145"/>
      <c r="J384" s="81"/>
      <c r="K384" s="147"/>
      <c r="L384" s="80"/>
      <c r="M384" s="149"/>
      <c r="N384" s="79"/>
      <c r="O384" s="79"/>
      <c r="P384" s="80"/>
      <c r="Q384" s="93"/>
      <c r="R384" s="21"/>
      <c r="S384" s="83"/>
      <c r="T384" s="84"/>
      <c r="U384" s="85"/>
      <c r="V384" s="93"/>
      <c r="W384" s="85"/>
      <c r="X384" s="85"/>
      <c r="Y384" s="79"/>
      <c r="Z384" s="79"/>
      <c r="AA384" s="85"/>
      <c r="AB384" s="157"/>
      <c r="AC384" s="157"/>
      <c r="AD384" s="85">
        <f t="shared" si="5"/>
        <v>0</v>
      </c>
      <c r="AE384" s="160"/>
      <c r="AF384" s="20"/>
      <c r="AG384" s="21"/>
      <c r="AH384" s="162"/>
      <c r="AI384" s="93"/>
      <c r="AJ384" s="166"/>
      <c r="AK384" s="21"/>
      <c r="AL384" s="21"/>
      <c r="AM384" s="21"/>
      <c r="AN384" s="21"/>
      <c r="AO384" s="21"/>
      <c r="AP384" s="21"/>
      <c r="AQ384" s="21"/>
      <c r="AR384" s="22"/>
      <c r="AS384" s="23"/>
    </row>
    <row r="385" spans="2:45" x14ac:dyDescent="0.25">
      <c r="B385" s="92"/>
      <c r="C385" s="131"/>
      <c r="D385" s="80"/>
      <c r="E385" s="143"/>
      <c r="F385" s="80"/>
      <c r="G385" s="79"/>
      <c r="H385" s="133"/>
      <c r="I385" s="145"/>
      <c r="J385" s="81"/>
      <c r="K385" s="147"/>
      <c r="L385" s="80"/>
      <c r="M385" s="149"/>
      <c r="N385" s="79"/>
      <c r="O385" s="79"/>
      <c r="P385" s="80"/>
      <c r="Q385" s="93"/>
      <c r="R385" s="21"/>
      <c r="S385" s="83"/>
      <c r="T385" s="84"/>
      <c r="U385" s="85"/>
      <c r="V385" s="93"/>
      <c r="W385" s="85"/>
      <c r="X385" s="85"/>
      <c r="Y385" s="79"/>
      <c r="Z385" s="79"/>
      <c r="AA385" s="85"/>
      <c r="AB385" s="157"/>
      <c r="AC385" s="157"/>
      <c r="AD385" s="85">
        <f t="shared" si="5"/>
        <v>0</v>
      </c>
      <c r="AE385" s="160"/>
      <c r="AF385" s="20"/>
      <c r="AG385" s="21"/>
      <c r="AH385" s="162"/>
      <c r="AI385" s="93"/>
      <c r="AJ385" s="166"/>
      <c r="AK385" s="21"/>
      <c r="AL385" s="21"/>
      <c r="AM385" s="21"/>
      <c r="AN385" s="21"/>
      <c r="AO385" s="21"/>
      <c r="AP385" s="21"/>
      <c r="AQ385" s="21"/>
      <c r="AR385" s="22"/>
      <c r="AS385" s="23"/>
    </row>
    <row r="386" spans="2:45" x14ac:dyDescent="0.25">
      <c r="B386" s="92"/>
      <c r="C386" s="131"/>
      <c r="D386" s="80"/>
      <c r="E386" s="143"/>
      <c r="F386" s="80"/>
      <c r="G386" s="79"/>
      <c r="H386" s="133"/>
      <c r="I386" s="145"/>
      <c r="J386" s="81"/>
      <c r="K386" s="147"/>
      <c r="L386" s="80"/>
      <c r="M386" s="149"/>
      <c r="N386" s="79"/>
      <c r="O386" s="79"/>
      <c r="P386" s="80"/>
      <c r="Q386" s="93"/>
      <c r="R386" s="21"/>
      <c r="S386" s="83"/>
      <c r="T386" s="84"/>
      <c r="U386" s="85"/>
      <c r="V386" s="93"/>
      <c r="W386" s="85"/>
      <c r="X386" s="85"/>
      <c r="Y386" s="79"/>
      <c r="Z386" s="79"/>
      <c r="AA386" s="85"/>
      <c r="AB386" s="157"/>
      <c r="AC386" s="157"/>
      <c r="AD386" s="85">
        <f t="shared" si="5"/>
        <v>0</v>
      </c>
      <c r="AE386" s="160"/>
      <c r="AF386" s="20"/>
      <c r="AG386" s="21"/>
      <c r="AH386" s="162"/>
      <c r="AI386" s="93"/>
      <c r="AJ386" s="166"/>
      <c r="AK386" s="21"/>
      <c r="AL386" s="21"/>
      <c r="AM386" s="21"/>
      <c r="AN386" s="21"/>
      <c r="AO386" s="21"/>
      <c r="AP386" s="21"/>
      <c r="AQ386" s="21"/>
      <c r="AR386" s="22"/>
      <c r="AS386" s="23"/>
    </row>
    <row r="387" spans="2:45" x14ac:dyDescent="0.25">
      <c r="B387" s="92"/>
      <c r="C387" s="131"/>
      <c r="D387" s="80"/>
      <c r="E387" s="143"/>
      <c r="F387" s="80"/>
      <c r="G387" s="79"/>
      <c r="H387" s="133"/>
      <c r="I387" s="145"/>
      <c r="J387" s="81"/>
      <c r="K387" s="147"/>
      <c r="L387" s="80"/>
      <c r="M387" s="149"/>
      <c r="N387" s="79"/>
      <c r="O387" s="79"/>
      <c r="P387" s="80"/>
      <c r="Q387" s="93"/>
      <c r="R387" s="21"/>
      <c r="S387" s="83"/>
      <c r="T387" s="84"/>
      <c r="U387" s="85"/>
      <c r="V387" s="93"/>
      <c r="W387" s="85"/>
      <c r="X387" s="85"/>
      <c r="Y387" s="79"/>
      <c r="Z387" s="79"/>
      <c r="AA387" s="85"/>
      <c r="AB387" s="157"/>
      <c r="AC387" s="157"/>
      <c r="AD387" s="85">
        <f t="shared" si="5"/>
        <v>0</v>
      </c>
      <c r="AE387" s="160"/>
      <c r="AF387" s="20"/>
      <c r="AG387" s="21"/>
      <c r="AH387" s="162"/>
      <c r="AI387" s="93"/>
      <c r="AJ387" s="166"/>
      <c r="AK387" s="21"/>
      <c r="AL387" s="21"/>
      <c r="AM387" s="21"/>
      <c r="AN387" s="21"/>
      <c r="AO387" s="21"/>
      <c r="AP387" s="21"/>
      <c r="AQ387" s="21"/>
      <c r="AR387" s="22"/>
      <c r="AS387" s="23"/>
    </row>
    <row r="388" spans="2:45" x14ac:dyDescent="0.25">
      <c r="B388" s="92"/>
      <c r="C388" s="131"/>
      <c r="D388" s="80"/>
      <c r="E388" s="143"/>
      <c r="F388" s="80"/>
      <c r="G388" s="79"/>
      <c r="H388" s="133"/>
      <c r="I388" s="145"/>
      <c r="J388" s="81"/>
      <c r="K388" s="147"/>
      <c r="L388" s="80"/>
      <c r="M388" s="149"/>
      <c r="N388" s="79"/>
      <c r="O388" s="79"/>
      <c r="P388" s="80"/>
      <c r="Q388" s="93"/>
      <c r="R388" s="21"/>
      <c r="S388" s="83"/>
      <c r="T388" s="84"/>
      <c r="U388" s="85"/>
      <c r="V388" s="93"/>
      <c r="W388" s="85"/>
      <c r="X388" s="85"/>
      <c r="Y388" s="79"/>
      <c r="Z388" s="79"/>
      <c r="AA388" s="85"/>
      <c r="AB388" s="157"/>
      <c r="AC388" s="157"/>
      <c r="AD388" s="85">
        <f t="shared" si="5"/>
        <v>0</v>
      </c>
      <c r="AE388" s="160"/>
      <c r="AF388" s="20"/>
      <c r="AG388" s="21"/>
      <c r="AH388" s="162"/>
      <c r="AI388" s="93"/>
      <c r="AJ388" s="166"/>
      <c r="AK388" s="21"/>
      <c r="AL388" s="21"/>
      <c r="AM388" s="21"/>
      <c r="AN388" s="21"/>
      <c r="AO388" s="21"/>
      <c r="AP388" s="21"/>
      <c r="AQ388" s="21"/>
      <c r="AR388" s="22"/>
      <c r="AS388" s="23"/>
    </row>
    <row r="389" spans="2:45" x14ac:dyDescent="0.25">
      <c r="B389" s="92"/>
      <c r="C389" s="131"/>
      <c r="D389" s="80"/>
      <c r="E389" s="143"/>
      <c r="F389" s="80"/>
      <c r="G389" s="79"/>
      <c r="H389" s="133"/>
      <c r="I389" s="145"/>
      <c r="J389" s="81"/>
      <c r="K389" s="147"/>
      <c r="L389" s="80"/>
      <c r="M389" s="149"/>
      <c r="N389" s="79"/>
      <c r="O389" s="79"/>
      <c r="P389" s="80"/>
      <c r="Q389" s="93"/>
      <c r="R389" s="21"/>
      <c r="S389" s="83"/>
      <c r="T389" s="84"/>
      <c r="U389" s="85"/>
      <c r="V389" s="93"/>
      <c r="W389" s="85"/>
      <c r="X389" s="85"/>
      <c r="Y389" s="79"/>
      <c r="Z389" s="79"/>
      <c r="AA389" s="85"/>
      <c r="AB389" s="157"/>
      <c r="AC389" s="157"/>
      <c r="AD389" s="85">
        <f t="shared" si="5"/>
        <v>0</v>
      </c>
      <c r="AE389" s="160"/>
      <c r="AF389" s="20"/>
      <c r="AG389" s="21"/>
      <c r="AH389" s="162"/>
      <c r="AI389" s="93"/>
      <c r="AJ389" s="166"/>
      <c r="AK389" s="21"/>
      <c r="AL389" s="21"/>
      <c r="AM389" s="21"/>
      <c r="AN389" s="21"/>
      <c r="AO389" s="21"/>
      <c r="AP389" s="21"/>
      <c r="AQ389" s="21"/>
      <c r="AR389" s="22"/>
      <c r="AS389" s="23"/>
    </row>
    <row r="390" spans="2:45" x14ac:dyDescent="0.25">
      <c r="B390" s="92"/>
      <c r="C390" s="131"/>
      <c r="D390" s="80"/>
      <c r="E390" s="143"/>
      <c r="F390" s="80"/>
      <c r="G390" s="79"/>
      <c r="H390" s="133"/>
      <c r="I390" s="145"/>
      <c r="J390" s="81"/>
      <c r="K390" s="147"/>
      <c r="L390" s="80"/>
      <c r="M390" s="149"/>
      <c r="N390" s="79"/>
      <c r="O390" s="79"/>
      <c r="P390" s="80"/>
      <c r="Q390" s="93"/>
      <c r="R390" s="21"/>
      <c r="S390" s="83"/>
      <c r="T390" s="84"/>
      <c r="U390" s="85"/>
      <c r="V390" s="93"/>
      <c r="W390" s="85"/>
      <c r="X390" s="85"/>
      <c r="Y390" s="79"/>
      <c r="Z390" s="79"/>
      <c r="AA390" s="85"/>
      <c r="AB390" s="157"/>
      <c r="AC390" s="157"/>
      <c r="AD390" s="85">
        <f t="shared" si="5"/>
        <v>0</v>
      </c>
      <c r="AE390" s="160"/>
      <c r="AF390" s="20"/>
      <c r="AG390" s="21"/>
      <c r="AH390" s="162"/>
      <c r="AI390" s="93"/>
      <c r="AJ390" s="166"/>
      <c r="AK390" s="21"/>
      <c r="AL390" s="21"/>
      <c r="AM390" s="21"/>
      <c r="AN390" s="21"/>
      <c r="AO390" s="21"/>
      <c r="AP390" s="21"/>
      <c r="AQ390" s="21"/>
      <c r="AR390" s="22"/>
      <c r="AS390" s="23"/>
    </row>
    <row r="391" spans="2:45" x14ac:dyDescent="0.25">
      <c r="B391" s="92"/>
      <c r="C391" s="131"/>
      <c r="D391" s="80"/>
      <c r="E391" s="143"/>
      <c r="F391" s="80"/>
      <c r="G391" s="79"/>
      <c r="H391" s="133"/>
      <c r="I391" s="145"/>
      <c r="J391" s="81"/>
      <c r="K391" s="147"/>
      <c r="L391" s="80"/>
      <c r="M391" s="149"/>
      <c r="N391" s="79"/>
      <c r="O391" s="79"/>
      <c r="P391" s="80"/>
      <c r="Q391" s="93"/>
      <c r="R391" s="21"/>
      <c r="S391" s="83"/>
      <c r="T391" s="84"/>
      <c r="U391" s="85"/>
      <c r="V391" s="93"/>
      <c r="W391" s="85"/>
      <c r="X391" s="85"/>
      <c r="Y391" s="79"/>
      <c r="Z391" s="79"/>
      <c r="AA391" s="85"/>
      <c r="AB391" s="157"/>
      <c r="AC391" s="157"/>
      <c r="AD391" s="85">
        <f t="shared" si="5"/>
        <v>0</v>
      </c>
      <c r="AE391" s="160"/>
      <c r="AF391" s="20"/>
      <c r="AG391" s="21"/>
      <c r="AH391" s="162"/>
      <c r="AI391" s="93"/>
      <c r="AJ391" s="166"/>
      <c r="AK391" s="21"/>
      <c r="AL391" s="21"/>
      <c r="AM391" s="21"/>
      <c r="AN391" s="21"/>
      <c r="AO391" s="21"/>
      <c r="AP391" s="21"/>
      <c r="AQ391" s="21"/>
      <c r="AR391" s="22"/>
      <c r="AS391" s="23"/>
    </row>
    <row r="392" spans="2:45" x14ac:dyDescent="0.25">
      <c r="B392" s="92"/>
      <c r="C392" s="131"/>
      <c r="D392" s="80"/>
      <c r="E392" s="143"/>
      <c r="F392" s="80"/>
      <c r="G392" s="79"/>
      <c r="H392" s="133"/>
      <c r="I392" s="145"/>
      <c r="J392" s="81"/>
      <c r="K392" s="147"/>
      <c r="L392" s="80"/>
      <c r="M392" s="149"/>
      <c r="N392" s="79"/>
      <c r="O392" s="79"/>
      <c r="P392" s="80"/>
      <c r="Q392" s="93"/>
      <c r="R392" s="21"/>
      <c r="S392" s="83"/>
      <c r="T392" s="84"/>
      <c r="U392" s="85"/>
      <c r="V392" s="93"/>
      <c r="W392" s="85"/>
      <c r="X392" s="85"/>
      <c r="Y392" s="79"/>
      <c r="Z392" s="79"/>
      <c r="AA392" s="85"/>
      <c r="AB392" s="157"/>
      <c r="AC392" s="157"/>
      <c r="AD392" s="85">
        <f t="shared" si="5"/>
        <v>0</v>
      </c>
      <c r="AE392" s="160"/>
      <c r="AF392" s="20"/>
      <c r="AG392" s="21"/>
      <c r="AH392" s="162"/>
      <c r="AI392" s="93"/>
      <c r="AJ392" s="166"/>
      <c r="AK392" s="21"/>
      <c r="AL392" s="21"/>
      <c r="AM392" s="21"/>
      <c r="AN392" s="21"/>
      <c r="AO392" s="21"/>
      <c r="AP392" s="21"/>
      <c r="AQ392" s="21"/>
      <c r="AR392" s="22"/>
      <c r="AS392" s="23"/>
    </row>
    <row r="393" spans="2:45" x14ac:dyDescent="0.25">
      <c r="B393" s="92"/>
      <c r="C393" s="131"/>
      <c r="D393" s="80"/>
      <c r="E393" s="143"/>
      <c r="F393" s="80"/>
      <c r="G393" s="79"/>
      <c r="H393" s="133"/>
      <c r="I393" s="145"/>
      <c r="J393" s="81"/>
      <c r="K393" s="147"/>
      <c r="L393" s="80"/>
      <c r="M393" s="149"/>
      <c r="N393" s="79"/>
      <c r="O393" s="79"/>
      <c r="P393" s="80"/>
      <c r="Q393" s="93"/>
      <c r="R393" s="21"/>
      <c r="S393" s="83"/>
      <c r="T393" s="84"/>
      <c r="U393" s="85"/>
      <c r="V393" s="93"/>
      <c r="W393" s="85"/>
      <c r="X393" s="85"/>
      <c r="Y393" s="79"/>
      <c r="Z393" s="79"/>
      <c r="AA393" s="85"/>
      <c r="AB393" s="157"/>
      <c r="AC393" s="157"/>
      <c r="AD393" s="85">
        <f t="shared" ref="AD393:AD456" si="6">AB393*AC393</f>
        <v>0</v>
      </c>
      <c r="AE393" s="160"/>
      <c r="AF393" s="20"/>
      <c r="AG393" s="21"/>
      <c r="AH393" s="162"/>
      <c r="AI393" s="93"/>
      <c r="AJ393" s="166"/>
      <c r="AK393" s="21"/>
      <c r="AL393" s="21"/>
      <c r="AM393" s="21"/>
      <c r="AN393" s="21"/>
      <c r="AO393" s="21"/>
      <c r="AP393" s="21"/>
      <c r="AQ393" s="21"/>
      <c r="AR393" s="22"/>
      <c r="AS393" s="23"/>
    </row>
    <row r="394" spans="2:45" x14ac:dyDescent="0.25">
      <c r="B394" s="92"/>
      <c r="C394" s="131"/>
      <c r="D394" s="80"/>
      <c r="E394" s="143"/>
      <c r="F394" s="80"/>
      <c r="G394" s="79"/>
      <c r="H394" s="133"/>
      <c r="I394" s="145"/>
      <c r="J394" s="81"/>
      <c r="K394" s="147"/>
      <c r="L394" s="80"/>
      <c r="M394" s="149"/>
      <c r="N394" s="79"/>
      <c r="O394" s="79"/>
      <c r="P394" s="80"/>
      <c r="Q394" s="93"/>
      <c r="R394" s="21"/>
      <c r="S394" s="83"/>
      <c r="T394" s="84"/>
      <c r="U394" s="85"/>
      <c r="V394" s="93"/>
      <c r="W394" s="85"/>
      <c r="X394" s="85"/>
      <c r="Y394" s="79"/>
      <c r="Z394" s="79"/>
      <c r="AA394" s="85"/>
      <c r="AB394" s="157"/>
      <c r="AC394" s="157"/>
      <c r="AD394" s="85">
        <f t="shared" si="6"/>
        <v>0</v>
      </c>
      <c r="AE394" s="160"/>
      <c r="AF394" s="20"/>
      <c r="AG394" s="21"/>
      <c r="AH394" s="162"/>
      <c r="AI394" s="93"/>
      <c r="AJ394" s="166"/>
      <c r="AK394" s="21"/>
      <c r="AL394" s="21"/>
      <c r="AM394" s="21"/>
      <c r="AN394" s="21"/>
      <c r="AO394" s="21"/>
      <c r="AP394" s="21"/>
      <c r="AQ394" s="21"/>
      <c r="AR394" s="22"/>
      <c r="AS394" s="23"/>
    </row>
    <row r="395" spans="2:45" x14ac:dyDescent="0.25">
      <c r="B395" s="92"/>
      <c r="C395" s="131"/>
      <c r="D395" s="80"/>
      <c r="E395" s="143"/>
      <c r="F395" s="80"/>
      <c r="G395" s="79"/>
      <c r="H395" s="133"/>
      <c r="I395" s="145"/>
      <c r="J395" s="81"/>
      <c r="K395" s="147"/>
      <c r="L395" s="80"/>
      <c r="M395" s="149"/>
      <c r="N395" s="79"/>
      <c r="O395" s="79"/>
      <c r="P395" s="80"/>
      <c r="Q395" s="93"/>
      <c r="R395" s="21"/>
      <c r="S395" s="83"/>
      <c r="T395" s="84"/>
      <c r="U395" s="85"/>
      <c r="V395" s="93"/>
      <c r="W395" s="85"/>
      <c r="X395" s="85"/>
      <c r="Y395" s="79"/>
      <c r="Z395" s="79"/>
      <c r="AA395" s="85"/>
      <c r="AB395" s="157"/>
      <c r="AC395" s="157"/>
      <c r="AD395" s="85">
        <f t="shared" si="6"/>
        <v>0</v>
      </c>
      <c r="AE395" s="160"/>
      <c r="AF395" s="20"/>
      <c r="AG395" s="21"/>
      <c r="AH395" s="162"/>
      <c r="AI395" s="93"/>
      <c r="AJ395" s="166"/>
      <c r="AK395" s="21"/>
      <c r="AL395" s="21"/>
      <c r="AM395" s="21"/>
      <c r="AN395" s="21"/>
      <c r="AO395" s="21"/>
      <c r="AP395" s="21"/>
      <c r="AQ395" s="21"/>
      <c r="AR395" s="22"/>
      <c r="AS395" s="23"/>
    </row>
    <row r="396" spans="2:45" x14ac:dyDescent="0.25">
      <c r="B396" s="92"/>
      <c r="C396" s="131"/>
      <c r="D396" s="80"/>
      <c r="E396" s="143"/>
      <c r="F396" s="80"/>
      <c r="G396" s="79"/>
      <c r="H396" s="133"/>
      <c r="I396" s="145"/>
      <c r="J396" s="81"/>
      <c r="K396" s="147"/>
      <c r="L396" s="80"/>
      <c r="M396" s="149"/>
      <c r="N396" s="79"/>
      <c r="O396" s="79"/>
      <c r="P396" s="80"/>
      <c r="Q396" s="93"/>
      <c r="R396" s="21"/>
      <c r="S396" s="83"/>
      <c r="T396" s="84"/>
      <c r="U396" s="85"/>
      <c r="V396" s="93"/>
      <c r="W396" s="85"/>
      <c r="X396" s="85"/>
      <c r="Y396" s="79"/>
      <c r="Z396" s="79"/>
      <c r="AA396" s="85"/>
      <c r="AB396" s="157"/>
      <c r="AC396" s="157"/>
      <c r="AD396" s="85">
        <f t="shared" si="6"/>
        <v>0</v>
      </c>
      <c r="AE396" s="160"/>
      <c r="AF396" s="20"/>
      <c r="AG396" s="21"/>
      <c r="AH396" s="162"/>
      <c r="AI396" s="93"/>
      <c r="AJ396" s="166"/>
      <c r="AK396" s="21"/>
      <c r="AL396" s="21"/>
      <c r="AM396" s="21"/>
      <c r="AN396" s="21"/>
      <c r="AO396" s="21"/>
      <c r="AP396" s="21"/>
      <c r="AQ396" s="21"/>
      <c r="AR396" s="22"/>
      <c r="AS396" s="23"/>
    </row>
    <row r="397" spans="2:45" x14ac:dyDescent="0.25">
      <c r="B397" s="92"/>
      <c r="C397" s="131"/>
      <c r="D397" s="80"/>
      <c r="E397" s="143"/>
      <c r="F397" s="80"/>
      <c r="G397" s="79"/>
      <c r="H397" s="133"/>
      <c r="I397" s="145"/>
      <c r="J397" s="81"/>
      <c r="K397" s="147"/>
      <c r="L397" s="80"/>
      <c r="M397" s="149"/>
      <c r="N397" s="79"/>
      <c r="O397" s="79"/>
      <c r="P397" s="80"/>
      <c r="Q397" s="93"/>
      <c r="R397" s="21"/>
      <c r="S397" s="83"/>
      <c r="T397" s="84"/>
      <c r="U397" s="85"/>
      <c r="V397" s="93"/>
      <c r="W397" s="85"/>
      <c r="X397" s="85"/>
      <c r="Y397" s="79"/>
      <c r="Z397" s="79"/>
      <c r="AA397" s="85"/>
      <c r="AB397" s="157"/>
      <c r="AC397" s="157"/>
      <c r="AD397" s="85">
        <f t="shared" si="6"/>
        <v>0</v>
      </c>
      <c r="AE397" s="160"/>
      <c r="AF397" s="20"/>
      <c r="AG397" s="21"/>
      <c r="AH397" s="162"/>
      <c r="AI397" s="93"/>
      <c r="AJ397" s="166"/>
      <c r="AK397" s="21"/>
      <c r="AL397" s="21"/>
      <c r="AM397" s="21"/>
      <c r="AN397" s="21"/>
      <c r="AO397" s="21"/>
      <c r="AP397" s="21"/>
      <c r="AQ397" s="21"/>
      <c r="AR397" s="22"/>
      <c r="AS397" s="23"/>
    </row>
    <row r="398" spans="2:45" x14ac:dyDescent="0.25">
      <c r="B398" s="92"/>
      <c r="C398" s="131"/>
      <c r="D398" s="80"/>
      <c r="E398" s="143"/>
      <c r="F398" s="80"/>
      <c r="G398" s="79"/>
      <c r="H398" s="133"/>
      <c r="I398" s="145"/>
      <c r="J398" s="81"/>
      <c r="K398" s="147"/>
      <c r="L398" s="80"/>
      <c r="M398" s="149"/>
      <c r="N398" s="79"/>
      <c r="O398" s="79"/>
      <c r="P398" s="80"/>
      <c r="Q398" s="93"/>
      <c r="R398" s="21"/>
      <c r="S398" s="83"/>
      <c r="T398" s="84"/>
      <c r="U398" s="85"/>
      <c r="V398" s="93"/>
      <c r="W398" s="85"/>
      <c r="X398" s="85"/>
      <c r="Y398" s="79"/>
      <c r="Z398" s="79"/>
      <c r="AA398" s="85"/>
      <c r="AB398" s="157"/>
      <c r="AC398" s="157"/>
      <c r="AD398" s="85">
        <f t="shared" si="6"/>
        <v>0</v>
      </c>
      <c r="AE398" s="160"/>
      <c r="AF398" s="20"/>
      <c r="AG398" s="21"/>
      <c r="AH398" s="162"/>
      <c r="AI398" s="93"/>
      <c r="AJ398" s="166"/>
      <c r="AK398" s="21"/>
      <c r="AL398" s="21"/>
      <c r="AM398" s="21"/>
      <c r="AN398" s="21"/>
      <c r="AO398" s="21"/>
      <c r="AP398" s="21"/>
      <c r="AQ398" s="21"/>
      <c r="AR398" s="22"/>
      <c r="AS398" s="23"/>
    </row>
    <row r="399" spans="2:45" x14ac:dyDescent="0.25">
      <c r="B399" s="92"/>
      <c r="C399" s="131"/>
      <c r="D399" s="80"/>
      <c r="E399" s="143"/>
      <c r="F399" s="80"/>
      <c r="G399" s="79"/>
      <c r="H399" s="133"/>
      <c r="I399" s="145"/>
      <c r="J399" s="81"/>
      <c r="K399" s="147"/>
      <c r="L399" s="80"/>
      <c r="M399" s="149"/>
      <c r="N399" s="79"/>
      <c r="O399" s="79"/>
      <c r="P399" s="80"/>
      <c r="Q399" s="93"/>
      <c r="R399" s="21"/>
      <c r="S399" s="83"/>
      <c r="T399" s="84"/>
      <c r="U399" s="85"/>
      <c r="V399" s="93"/>
      <c r="W399" s="85"/>
      <c r="X399" s="85"/>
      <c r="Y399" s="79"/>
      <c r="Z399" s="79"/>
      <c r="AA399" s="85"/>
      <c r="AB399" s="157"/>
      <c r="AC399" s="157"/>
      <c r="AD399" s="85">
        <f t="shared" si="6"/>
        <v>0</v>
      </c>
      <c r="AE399" s="160"/>
      <c r="AF399" s="20"/>
      <c r="AG399" s="21"/>
      <c r="AH399" s="162"/>
      <c r="AI399" s="93"/>
      <c r="AJ399" s="166"/>
      <c r="AK399" s="21"/>
      <c r="AL399" s="21"/>
      <c r="AM399" s="21"/>
      <c r="AN399" s="21"/>
      <c r="AO399" s="21"/>
      <c r="AP399" s="21"/>
      <c r="AQ399" s="21"/>
      <c r="AR399" s="22"/>
      <c r="AS399" s="23"/>
    </row>
    <row r="400" spans="2:45" x14ac:dyDescent="0.25">
      <c r="B400" s="92"/>
      <c r="C400" s="131"/>
      <c r="D400" s="80"/>
      <c r="E400" s="143"/>
      <c r="F400" s="80"/>
      <c r="G400" s="79"/>
      <c r="H400" s="133"/>
      <c r="I400" s="145"/>
      <c r="J400" s="81"/>
      <c r="K400" s="147"/>
      <c r="L400" s="80"/>
      <c r="M400" s="149"/>
      <c r="N400" s="79"/>
      <c r="O400" s="79"/>
      <c r="P400" s="80"/>
      <c r="Q400" s="93"/>
      <c r="R400" s="21"/>
      <c r="S400" s="83"/>
      <c r="T400" s="84"/>
      <c r="U400" s="85"/>
      <c r="V400" s="93"/>
      <c r="W400" s="85"/>
      <c r="X400" s="85"/>
      <c r="Y400" s="79"/>
      <c r="Z400" s="79"/>
      <c r="AA400" s="85"/>
      <c r="AB400" s="157"/>
      <c r="AC400" s="157"/>
      <c r="AD400" s="85">
        <f t="shared" si="6"/>
        <v>0</v>
      </c>
      <c r="AE400" s="160"/>
      <c r="AF400" s="20"/>
      <c r="AG400" s="21"/>
      <c r="AH400" s="162"/>
      <c r="AI400" s="93"/>
      <c r="AJ400" s="166"/>
      <c r="AK400" s="21"/>
      <c r="AL400" s="21"/>
      <c r="AM400" s="21"/>
      <c r="AN400" s="21"/>
      <c r="AO400" s="21"/>
      <c r="AP400" s="21"/>
      <c r="AQ400" s="21"/>
      <c r="AR400" s="22"/>
      <c r="AS400" s="23"/>
    </row>
    <row r="401" spans="2:45" x14ac:dyDescent="0.25">
      <c r="B401" s="92"/>
      <c r="C401" s="131"/>
      <c r="D401" s="80"/>
      <c r="E401" s="143"/>
      <c r="F401" s="80"/>
      <c r="G401" s="79"/>
      <c r="H401" s="133"/>
      <c r="I401" s="145"/>
      <c r="J401" s="81"/>
      <c r="K401" s="147"/>
      <c r="L401" s="80"/>
      <c r="M401" s="149"/>
      <c r="N401" s="79"/>
      <c r="O401" s="79"/>
      <c r="P401" s="80"/>
      <c r="Q401" s="93"/>
      <c r="R401" s="21"/>
      <c r="S401" s="83"/>
      <c r="T401" s="84"/>
      <c r="U401" s="85"/>
      <c r="V401" s="93"/>
      <c r="W401" s="85"/>
      <c r="X401" s="85"/>
      <c r="Y401" s="79"/>
      <c r="Z401" s="79"/>
      <c r="AA401" s="85"/>
      <c r="AB401" s="157"/>
      <c r="AC401" s="157"/>
      <c r="AD401" s="85">
        <f t="shared" si="6"/>
        <v>0</v>
      </c>
      <c r="AE401" s="160"/>
      <c r="AF401" s="20"/>
      <c r="AG401" s="21"/>
      <c r="AH401" s="162"/>
      <c r="AI401" s="93"/>
      <c r="AJ401" s="166"/>
      <c r="AK401" s="21"/>
      <c r="AL401" s="21"/>
      <c r="AM401" s="21"/>
      <c r="AN401" s="21"/>
      <c r="AO401" s="21"/>
      <c r="AP401" s="21"/>
      <c r="AQ401" s="21"/>
      <c r="AR401" s="22"/>
      <c r="AS401" s="23"/>
    </row>
    <row r="402" spans="2:45" x14ac:dyDescent="0.25">
      <c r="B402" s="92"/>
      <c r="C402" s="131"/>
      <c r="D402" s="80"/>
      <c r="E402" s="143"/>
      <c r="F402" s="80"/>
      <c r="G402" s="79"/>
      <c r="H402" s="133"/>
      <c r="I402" s="145"/>
      <c r="J402" s="81"/>
      <c r="K402" s="147"/>
      <c r="L402" s="80"/>
      <c r="M402" s="149"/>
      <c r="N402" s="79"/>
      <c r="O402" s="79"/>
      <c r="P402" s="80"/>
      <c r="Q402" s="93"/>
      <c r="R402" s="21"/>
      <c r="S402" s="83"/>
      <c r="T402" s="84"/>
      <c r="U402" s="85"/>
      <c r="V402" s="93"/>
      <c r="W402" s="85"/>
      <c r="X402" s="85"/>
      <c r="Y402" s="79"/>
      <c r="Z402" s="79"/>
      <c r="AA402" s="85"/>
      <c r="AB402" s="157"/>
      <c r="AC402" s="157"/>
      <c r="AD402" s="85">
        <f t="shared" si="6"/>
        <v>0</v>
      </c>
      <c r="AE402" s="160"/>
      <c r="AF402" s="20"/>
      <c r="AG402" s="21"/>
      <c r="AH402" s="162"/>
      <c r="AI402" s="93"/>
      <c r="AJ402" s="166"/>
      <c r="AK402" s="21"/>
      <c r="AL402" s="21"/>
      <c r="AM402" s="21"/>
      <c r="AN402" s="21"/>
      <c r="AO402" s="21"/>
      <c r="AP402" s="21"/>
      <c r="AQ402" s="21"/>
      <c r="AR402" s="22"/>
      <c r="AS402" s="23"/>
    </row>
    <row r="403" spans="2:45" x14ac:dyDescent="0.25">
      <c r="B403" s="92"/>
      <c r="C403" s="131"/>
      <c r="D403" s="80"/>
      <c r="E403" s="143"/>
      <c r="F403" s="80"/>
      <c r="G403" s="79"/>
      <c r="H403" s="133"/>
      <c r="I403" s="145"/>
      <c r="J403" s="81"/>
      <c r="K403" s="147"/>
      <c r="L403" s="80"/>
      <c r="M403" s="149"/>
      <c r="N403" s="79"/>
      <c r="O403" s="79"/>
      <c r="P403" s="80"/>
      <c r="Q403" s="93"/>
      <c r="R403" s="21"/>
      <c r="S403" s="83"/>
      <c r="T403" s="84"/>
      <c r="U403" s="85"/>
      <c r="V403" s="93"/>
      <c r="W403" s="85"/>
      <c r="X403" s="85"/>
      <c r="Y403" s="79"/>
      <c r="Z403" s="79"/>
      <c r="AA403" s="85"/>
      <c r="AB403" s="157"/>
      <c r="AC403" s="157"/>
      <c r="AD403" s="85">
        <f t="shared" si="6"/>
        <v>0</v>
      </c>
      <c r="AE403" s="160"/>
      <c r="AF403" s="20"/>
      <c r="AG403" s="21"/>
      <c r="AH403" s="162"/>
      <c r="AI403" s="93"/>
      <c r="AJ403" s="166"/>
      <c r="AK403" s="21"/>
      <c r="AL403" s="21"/>
      <c r="AM403" s="21"/>
      <c r="AN403" s="21"/>
      <c r="AO403" s="21"/>
      <c r="AP403" s="21"/>
      <c r="AQ403" s="21"/>
      <c r="AR403" s="22"/>
      <c r="AS403" s="23"/>
    </row>
    <row r="404" spans="2:45" x14ac:dyDescent="0.25">
      <c r="B404" s="92"/>
      <c r="C404" s="131"/>
      <c r="D404" s="80"/>
      <c r="E404" s="143"/>
      <c r="F404" s="80"/>
      <c r="G404" s="79"/>
      <c r="H404" s="133"/>
      <c r="I404" s="145"/>
      <c r="J404" s="81"/>
      <c r="K404" s="147"/>
      <c r="L404" s="80"/>
      <c r="M404" s="149"/>
      <c r="N404" s="79"/>
      <c r="O404" s="79"/>
      <c r="P404" s="80"/>
      <c r="Q404" s="93"/>
      <c r="R404" s="21"/>
      <c r="S404" s="83"/>
      <c r="T404" s="84"/>
      <c r="U404" s="85"/>
      <c r="V404" s="93"/>
      <c r="W404" s="85"/>
      <c r="X404" s="85"/>
      <c r="Y404" s="79"/>
      <c r="Z404" s="79"/>
      <c r="AA404" s="85"/>
      <c r="AB404" s="157"/>
      <c r="AC404" s="157"/>
      <c r="AD404" s="85">
        <f t="shared" si="6"/>
        <v>0</v>
      </c>
      <c r="AE404" s="160"/>
      <c r="AF404" s="20"/>
      <c r="AG404" s="21"/>
      <c r="AH404" s="162"/>
      <c r="AI404" s="93"/>
      <c r="AJ404" s="166"/>
      <c r="AK404" s="21"/>
      <c r="AL404" s="21"/>
      <c r="AM404" s="21"/>
      <c r="AN404" s="21"/>
      <c r="AO404" s="21"/>
      <c r="AP404" s="21"/>
      <c r="AQ404" s="21"/>
      <c r="AR404" s="22"/>
      <c r="AS404" s="23"/>
    </row>
    <row r="405" spans="2:45" x14ac:dyDescent="0.25">
      <c r="B405" s="92"/>
      <c r="C405" s="131"/>
      <c r="D405" s="80"/>
      <c r="E405" s="143"/>
      <c r="F405" s="80"/>
      <c r="G405" s="79"/>
      <c r="H405" s="133"/>
      <c r="I405" s="145"/>
      <c r="J405" s="81"/>
      <c r="K405" s="147"/>
      <c r="L405" s="80"/>
      <c r="M405" s="149"/>
      <c r="N405" s="79"/>
      <c r="O405" s="79"/>
      <c r="P405" s="80"/>
      <c r="Q405" s="93"/>
      <c r="R405" s="21"/>
      <c r="S405" s="83"/>
      <c r="T405" s="84"/>
      <c r="U405" s="85"/>
      <c r="V405" s="93"/>
      <c r="W405" s="85"/>
      <c r="X405" s="85"/>
      <c r="Y405" s="79"/>
      <c r="Z405" s="79"/>
      <c r="AA405" s="85"/>
      <c r="AB405" s="157"/>
      <c r="AC405" s="157"/>
      <c r="AD405" s="85">
        <f t="shared" si="6"/>
        <v>0</v>
      </c>
      <c r="AE405" s="160"/>
      <c r="AF405" s="20"/>
      <c r="AG405" s="21"/>
      <c r="AH405" s="162"/>
      <c r="AI405" s="93"/>
      <c r="AJ405" s="166"/>
      <c r="AK405" s="21"/>
      <c r="AL405" s="21"/>
      <c r="AM405" s="21"/>
      <c r="AN405" s="21"/>
      <c r="AO405" s="21"/>
      <c r="AP405" s="21"/>
      <c r="AQ405" s="21"/>
      <c r="AR405" s="22"/>
      <c r="AS405" s="23"/>
    </row>
    <row r="406" spans="2:45" x14ac:dyDescent="0.25">
      <c r="B406" s="92"/>
      <c r="C406" s="131"/>
      <c r="D406" s="80"/>
      <c r="E406" s="143"/>
      <c r="F406" s="80"/>
      <c r="G406" s="79"/>
      <c r="H406" s="133"/>
      <c r="I406" s="145"/>
      <c r="J406" s="81"/>
      <c r="K406" s="147"/>
      <c r="L406" s="80"/>
      <c r="M406" s="149"/>
      <c r="N406" s="79"/>
      <c r="O406" s="79"/>
      <c r="P406" s="80"/>
      <c r="Q406" s="93"/>
      <c r="R406" s="21"/>
      <c r="S406" s="83"/>
      <c r="T406" s="84"/>
      <c r="U406" s="85"/>
      <c r="V406" s="93"/>
      <c r="W406" s="85"/>
      <c r="X406" s="85"/>
      <c r="Y406" s="79"/>
      <c r="Z406" s="79"/>
      <c r="AA406" s="85"/>
      <c r="AB406" s="157"/>
      <c r="AC406" s="157"/>
      <c r="AD406" s="85">
        <f t="shared" si="6"/>
        <v>0</v>
      </c>
      <c r="AE406" s="160"/>
      <c r="AF406" s="20"/>
      <c r="AG406" s="21"/>
      <c r="AH406" s="162"/>
      <c r="AI406" s="93"/>
      <c r="AJ406" s="166"/>
      <c r="AK406" s="21"/>
      <c r="AL406" s="21"/>
      <c r="AM406" s="21"/>
      <c r="AN406" s="21"/>
      <c r="AO406" s="21"/>
      <c r="AP406" s="21"/>
      <c r="AQ406" s="21"/>
      <c r="AR406" s="22"/>
      <c r="AS406" s="23"/>
    </row>
    <row r="407" spans="2:45" x14ac:dyDescent="0.25">
      <c r="B407" s="92"/>
      <c r="C407" s="131"/>
      <c r="D407" s="80"/>
      <c r="E407" s="143"/>
      <c r="F407" s="80"/>
      <c r="G407" s="79"/>
      <c r="H407" s="133"/>
      <c r="I407" s="145"/>
      <c r="J407" s="81"/>
      <c r="K407" s="147"/>
      <c r="L407" s="80"/>
      <c r="M407" s="149"/>
      <c r="N407" s="79"/>
      <c r="O407" s="79"/>
      <c r="P407" s="80"/>
      <c r="Q407" s="93"/>
      <c r="R407" s="21"/>
      <c r="S407" s="83"/>
      <c r="T407" s="84"/>
      <c r="U407" s="85"/>
      <c r="V407" s="93"/>
      <c r="W407" s="85"/>
      <c r="X407" s="85"/>
      <c r="Y407" s="79"/>
      <c r="Z407" s="79"/>
      <c r="AA407" s="85"/>
      <c r="AB407" s="157"/>
      <c r="AC407" s="157"/>
      <c r="AD407" s="85">
        <f t="shared" si="6"/>
        <v>0</v>
      </c>
      <c r="AE407" s="160"/>
      <c r="AF407" s="20"/>
      <c r="AG407" s="21"/>
      <c r="AH407" s="162"/>
      <c r="AI407" s="93"/>
      <c r="AJ407" s="166"/>
      <c r="AK407" s="21"/>
      <c r="AL407" s="21"/>
      <c r="AM407" s="21"/>
      <c r="AN407" s="21"/>
      <c r="AO407" s="21"/>
      <c r="AP407" s="21"/>
      <c r="AQ407" s="21"/>
      <c r="AR407" s="22"/>
      <c r="AS407" s="23"/>
    </row>
    <row r="408" spans="2:45" x14ac:dyDescent="0.25">
      <c r="B408" s="92"/>
      <c r="C408" s="131"/>
      <c r="D408" s="80"/>
      <c r="E408" s="143"/>
      <c r="F408" s="80"/>
      <c r="G408" s="79"/>
      <c r="H408" s="133"/>
      <c r="I408" s="145"/>
      <c r="J408" s="81"/>
      <c r="K408" s="147"/>
      <c r="L408" s="80"/>
      <c r="M408" s="149"/>
      <c r="N408" s="79"/>
      <c r="O408" s="79"/>
      <c r="P408" s="80"/>
      <c r="Q408" s="93"/>
      <c r="R408" s="21"/>
      <c r="S408" s="83"/>
      <c r="T408" s="84"/>
      <c r="U408" s="85"/>
      <c r="V408" s="93"/>
      <c r="W408" s="85"/>
      <c r="X408" s="85"/>
      <c r="Y408" s="79"/>
      <c r="Z408" s="79"/>
      <c r="AA408" s="85"/>
      <c r="AB408" s="157"/>
      <c r="AC408" s="157"/>
      <c r="AD408" s="85">
        <f t="shared" si="6"/>
        <v>0</v>
      </c>
      <c r="AE408" s="160"/>
      <c r="AF408" s="20"/>
      <c r="AG408" s="21"/>
      <c r="AH408" s="162"/>
      <c r="AI408" s="93"/>
      <c r="AJ408" s="166"/>
      <c r="AK408" s="21"/>
      <c r="AL408" s="21"/>
      <c r="AM408" s="21"/>
      <c r="AN408" s="21"/>
      <c r="AO408" s="21"/>
      <c r="AP408" s="21"/>
      <c r="AQ408" s="21"/>
      <c r="AR408" s="22"/>
      <c r="AS408" s="23"/>
    </row>
    <row r="409" spans="2:45" x14ac:dyDescent="0.25">
      <c r="B409" s="92"/>
      <c r="C409" s="131"/>
      <c r="D409" s="80"/>
      <c r="E409" s="143"/>
      <c r="F409" s="80"/>
      <c r="G409" s="79"/>
      <c r="H409" s="133"/>
      <c r="I409" s="145"/>
      <c r="J409" s="81"/>
      <c r="K409" s="147"/>
      <c r="L409" s="80"/>
      <c r="M409" s="149"/>
      <c r="N409" s="79"/>
      <c r="O409" s="79"/>
      <c r="P409" s="80"/>
      <c r="Q409" s="93"/>
      <c r="R409" s="21"/>
      <c r="S409" s="83"/>
      <c r="T409" s="84"/>
      <c r="U409" s="85"/>
      <c r="V409" s="93"/>
      <c r="W409" s="85"/>
      <c r="X409" s="85"/>
      <c r="Y409" s="79"/>
      <c r="Z409" s="79"/>
      <c r="AA409" s="85"/>
      <c r="AB409" s="157"/>
      <c r="AC409" s="157"/>
      <c r="AD409" s="85">
        <f t="shared" si="6"/>
        <v>0</v>
      </c>
      <c r="AE409" s="160"/>
      <c r="AF409" s="20"/>
      <c r="AG409" s="21"/>
      <c r="AH409" s="162"/>
      <c r="AI409" s="93"/>
      <c r="AJ409" s="166"/>
      <c r="AK409" s="21"/>
      <c r="AL409" s="21"/>
      <c r="AM409" s="21"/>
      <c r="AN409" s="21"/>
      <c r="AO409" s="21"/>
      <c r="AP409" s="21"/>
      <c r="AQ409" s="21"/>
      <c r="AR409" s="22"/>
      <c r="AS409" s="23"/>
    </row>
    <row r="410" spans="2:45" x14ac:dyDescent="0.25">
      <c r="B410" s="92"/>
      <c r="C410" s="131"/>
      <c r="D410" s="80"/>
      <c r="E410" s="143"/>
      <c r="F410" s="80"/>
      <c r="G410" s="79"/>
      <c r="H410" s="133"/>
      <c r="I410" s="145"/>
      <c r="J410" s="81"/>
      <c r="K410" s="147"/>
      <c r="L410" s="80"/>
      <c r="M410" s="149"/>
      <c r="N410" s="79"/>
      <c r="O410" s="79"/>
      <c r="P410" s="80"/>
      <c r="Q410" s="93"/>
      <c r="R410" s="21"/>
      <c r="S410" s="83"/>
      <c r="T410" s="84"/>
      <c r="U410" s="85"/>
      <c r="V410" s="93"/>
      <c r="W410" s="85"/>
      <c r="X410" s="85"/>
      <c r="Y410" s="79"/>
      <c r="Z410" s="79"/>
      <c r="AA410" s="85"/>
      <c r="AB410" s="157"/>
      <c r="AC410" s="157"/>
      <c r="AD410" s="85">
        <f t="shared" si="6"/>
        <v>0</v>
      </c>
      <c r="AE410" s="160"/>
      <c r="AF410" s="20"/>
      <c r="AG410" s="21"/>
      <c r="AH410" s="162"/>
      <c r="AI410" s="93"/>
      <c r="AJ410" s="166"/>
      <c r="AK410" s="21"/>
      <c r="AL410" s="21"/>
      <c r="AM410" s="21"/>
      <c r="AN410" s="21"/>
      <c r="AO410" s="21"/>
      <c r="AP410" s="21"/>
      <c r="AQ410" s="21"/>
      <c r="AR410" s="22"/>
      <c r="AS410" s="23"/>
    </row>
    <row r="411" spans="2:45" x14ac:dyDescent="0.25">
      <c r="B411" s="92"/>
      <c r="C411" s="131"/>
      <c r="D411" s="80"/>
      <c r="E411" s="143"/>
      <c r="F411" s="80"/>
      <c r="G411" s="79"/>
      <c r="H411" s="133"/>
      <c r="I411" s="145"/>
      <c r="J411" s="81"/>
      <c r="K411" s="147"/>
      <c r="L411" s="80"/>
      <c r="M411" s="149"/>
      <c r="N411" s="79"/>
      <c r="O411" s="79"/>
      <c r="P411" s="80"/>
      <c r="Q411" s="93"/>
      <c r="R411" s="21"/>
      <c r="S411" s="83"/>
      <c r="T411" s="84"/>
      <c r="U411" s="85"/>
      <c r="V411" s="93"/>
      <c r="W411" s="85"/>
      <c r="X411" s="85"/>
      <c r="Y411" s="79"/>
      <c r="Z411" s="79"/>
      <c r="AA411" s="85"/>
      <c r="AB411" s="157"/>
      <c r="AC411" s="157"/>
      <c r="AD411" s="85">
        <f t="shared" si="6"/>
        <v>0</v>
      </c>
      <c r="AE411" s="160"/>
      <c r="AF411" s="20"/>
      <c r="AG411" s="21"/>
      <c r="AH411" s="162"/>
      <c r="AI411" s="93"/>
      <c r="AJ411" s="166"/>
      <c r="AK411" s="21"/>
      <c r="AL411" s="21"/>
      <c r="AM411" s="21"/>
      <c r="AN411" s="21"/>
      <c r="AO411" s="21"/>
      <c r="AP411" s="21"/>
      <c r="AQ411" s="21"/>
      <c r="AR411" s="22"/>
      <c r="AS411" s="23"/>
    </row>
    <row r="412" spans="2:45" x14ac:dyDescent="0.25">
      <c r="B412" s="92"/>
      <c r="C412" s="131"/>
      <c r="D412" s="80"/>
      <c r="E412" s="143"/>
      <c r="F412" s="80"/>
      <c r="G412" s="79"/>
      <c r="H412" s="133"/>
      <c r="I412" s="145"/>
      <c r="J412" s="81"/>
      <c r="K412" s="147"/>
      <c r="L412" s="80"/>
      <c r="M412" s="149"/>
      <c r="N412" s="79"/>
      <c r="O412" s="79"/>
      <c r="P412" s="80"/>
      <c r="Q412" s="93"/>
      <c r="R412" s="21"/>
      <c r="S412" s="83"/>
      <c r="T412" s="84"/>
      <c r="U412" s="85"/>
      <c r="V412" s="93"/>
      <c r="W412" s="85"/>
      <c r="X412" s="85"/>
      <c r="Y412" s="79"/>
      <c r="Z412" s="79"/>
      <c r="AA412" s="85"/>
      <c r="AB412" s="157"/>
      <c r="AC412" s="157"/>
      <c r="AD412" s="85">
        <f t="shared" si="6"/>
        <v>0</v>
      </c>
      <c r="AE412" s="160"/>
      <c r="AF412" s="20"/>
      <c r="AG412" s="21"/>
      <c r="AH412" s="162"/>
      <c r="AI412" s="93"/>
      <c r="AJ412" s="166"/>
      <c r="AK412" s="21"/>
      <c r="AL412" s="21"/>
      <c r="AM412" s="21"/>
      <c r="AN412" s="21"/>
      <c r="AO412" s="21"/>
      <c r="AP412" s="21"/>
      <c r="AQ412" s="21"/>
      <c r="AR412" s="22"/>
      <c r="AS412" s="23"/>
    </row>
    <row r="413" spans="2:45" x14ac:dyDescent="0.25">
      <c r="B413" s="92"/>
      <c r="C413" s="131"/>
      <c r="D413" s="80"/>
      <c r="E413" s="143"/>
      <c r="F413" s="80"/>
      <c r="G413" s="79"/>
      <c r="H413" s="133"/>
      <c r="I413" s="145"/>
      <c r="J413" s="81"/>
      <c r="K413" s="147"/>
      <c r="L413" s="80"/>
      <c r="M413" s="149"/>
      <c r="N413" s="79"/>
      <c r="O413" s="79"/>
      <c r="P413" s="80"/>
      <c r="Q413" s="93"/>
      <c r="R413" s="21"/>
      <c r="S413" s="83"/>
      <c r="T413" s="84"/>
      <c r="U413" s="85"/>
      <c r="V413" s="93"/>
      <c r="W413" s="85"/>
      <c r="X413" s="85"/>
      <c r="Y413" s="79"/>
      <c r="Z413" s="79"/>
      <c r="AA413" s="85"/>
      <c r="AB413" s="157"/>
      <c r="AC413" s="157"/>
      <c r="AD413" s="85">
        <f t="shared" si="6"/>
        <v>0</v>
      </c>
      <c r="AE413" s="160"/>
      <c r="AF413" s="20"/>
      <c r="AG413" s="21"/>
      <c r="AH413" s="162"/>
      <c r="AI413" s="93"/>
      <c r="AJ413" s="166"/>
      <c r="AK413" s="21"/>
      <c r="AL413" s="21"/>
      <c r="AM413" s="21"/>
      <c r="AN413" s="21"/>
      <c r="AO413" s="21"/>
      <c r="AP413" s="21"/>
      <c r="AQ413" s="21"/>
      <c r="AR413" s="22"/>
      <c r="AS413" s="23"/>
    </row>
    <row r="414" spans="2:45" x14ac:dyDescent="0.25">
      <c r="B414" s="92"/>
      <c r="C414" s="131"/>
      <c r="D414" s="80"/>
      <c r="E414" s="143"/>
      <c r="F414" s="80"/>
      <c r="G414" s="79"/>
      <c r="H414" s="133"/>
      <c r="I414" s="145"/>
      <c r="J414" s="81"/>
      <c r="K414" s="147"/>
      <c r="L414" s="80"/>
      <c r="M414" s="149"/>
      <c r="N414" s="79"/>
      <c r="O414" s="79"/>
      <c r="P414" s="80"/>
      <c r="Q414" s="93"/>
      <c r="R414" s="21"/>
      <c r="S414" s="83"/>
      <c r="T414" s="84"/>
      <c r="U414" s="85"/>
      <c r="V414" s="93"/>
      <c r="W414" s="85"/>
      <c r="X414" s="85"/>
      <c r="Y414" s="79"/>
      <c r="Z414" s="79"/>
      <c r="AA414" s="85"/>
      <c r="AB414" s="157"/>
      <c r="AC414" s="157"/>
      <c r="AD414" s="85">
        <f t="shared" si="6"/>
        <v>0</v>
      </c>
      <c r="AE414" s="160"/>
      <c r="AF414" s="20"/>
      <c r="AG414" s="21"/>
      <c r="AH414" s="162"/>
      <c r="AI414" s="93"/>
      <c r="AJ414" s="166"/>
      <c r="AK414" s="21"/>
      <c r="AL414" s="21"/>
      <c r="AM414" s="21"/>
      <c r="AN414" s="21"/>
      <c r="AO414" s="21"/>
      <c r="AP414" s="21"/>
      <c r="AQ414" s="21"/>
      <c r="AR414" s="22"/>
      <c r="AS414" s="23"/>
    </row>
    <row r="415" spans="2:45" x14ac:dyDescent="0.25">
      <c r="B415" s="92"/>
      <c r="C415" s="131"/>
      <c r="D415" s="80"/>
      <c r="E415" s="143"/>
      <c r="F415" s="80"/>
      <c r="G415" s="79"/>
      <c r="H415" s="133"/>
      <c r="I415" s="145"/>
      <c r="J415" s="81"/>
      <c r="K415" s="147"/>
      <c r="L415" s="80"/>
      <c r="M415" s="149"/>
      <c r="N415" s="79"/>
      <c r="O415" s="79"/>
      <c r="P415" s="80"/>
      <c r="Q415" s="93"/>
      <c r="R415" s="21"/>
      <c r="S415" s="83"/>
      <c r="T415" s="84"/>
      <c r="U415" s="85"/>
      <c r="V415" s="93"/>
      <c r="W415" s="85"/>
      <c r="X415" s="85"/>
      <c r="Y415" s="79"/>
      <c r="Z415" s="79"/>
      <c r="AA415" s="85"/>
      <c r="AB415" s="157"/>
      <c r="AC415" s="157"/>
      <c r="AD415" s="85">
        <f t="shared" si="6"/>
        <v>0</v>
      </c>
      <c r="AE415" s="160"/>
      <c r="AF415" s="20"/>
      <c r="AG415" s="21"/>
      <c r="AH415" s="162"/>
      <c r="AI415" s="93"/>
      <c r="AJ415" s="166"/>
      <c r="AK415" s="21"/>
      <c r="AL415" s="21"/>
      <c r="AM415" s="21"/>
      <c r="AN415" s="21"/>
      <c r="AO415" s="21"/>
      <c r="AP415" s="21"/>
      <c r="AQ415" s="21"/>
      <c r="AR415" s="22"/>
      <c r="AS415" s="23"/>
    </row>
    <row r="416" spans="2:45" x14ac:dyDescent="0.25">
      <c r="B416" s="92"/>
      <c r="C416" s="131"/>
      <c r="D416" s="80"/>
      <c r="E416" s="143"/>
      <c r="F416" s="80"/>
      <c r="G416" s="79"/>
      <c r="H416" s="133"/>
      <c r="I416" s="145"/>
      <c r="J416" s="81"/>
      <c r="K416" s="147"/>
      <c r="L416" s="80"/>
      <c r="M416" s="149"/>
      <c r="N416" s="79"/>
      <c r="O416" s="79"/>
      <c r="P416" s="80"/>
      <c r="Q416" s="93"/>
      <c r="R416" s="21"/>
      <c r="S416" s="83"/>
      <c r="T416" s="84"/>
      <c r="U416" s="85"/>
      <c r="V416" s="93"/>
      <c r="W416" s="85"/>
      <c r="X416" s="85"/>
      <c r="Y416" s="79"/>
      <c r="Z416" s="79"/>
      <c r="AA416" s="85"/>
      <c r="AB416" s="157"/>
      <c r="AC416" s="157"/>
      <c r="AD416" s="85">
        <f t="shared" si="6"/>
        <v>0</v>
      </c>
      <c r="AE416" s="160"/>
      <c r="AF416" s="20"/>
      <c r="AG416" s="21"/>
      <c r="AH416" s="162"/>
      <c r="AI416" s="93"/>
      <c r="AJ416" s="166"/>
      <c r="AK416" s="21"/>
      <c r="AL416" s="21"/>
      <c r="AM416" s="21"/>
      <c r="AN416" s="21"/>
      <c r="AO416" s="21"/>
      <c r="AP416" s="21"/>
      <c r="AQ416" s="21"/>
      <c r="AR416" s="22"/>
      <c r="AS416" s="23"/>
    </row>
    <row r="417" spans="2:45" x14ac:dyDescent="0.25">
      <c r="B417" s="92"/>
      <c r="C417" s="131"/>
      <c r="D417" s="80"/>
      <c r="E417" s="143"/>
      <c r="F417" s="80"/>
      <c r="G417" s="79"/>
      <c r="H417" s="133"/>
      <c r="I417" s="145"/>
      <c r="J417" s="81"/>
      <c r="K417" s="147"/>
      <c r="L417" s="80"/>
      <c r="M417" s="149"/>
      <c r="N417" s="79"/>
      <c r="O417" s="79"/>
      <c r="P417" s="80"/>
      <c r="Q417" s="93"/>
      <c r="R417" s="21"/>
      <c r="S417" s="83"/>
      <c r="T417" s="84"/>
      <c r="U417" s="85"/>
      <c r="V417" s="93"/>
      <c r="W417" s="85"/>
      <c r="X417" s="85"/>
      <c r="Y417" s="79"/>
      <c r="Z417" s="79"/>
      <c r="AA417" s="85"/>
      <c r="AB417" s="157"/>
      <c r="AC417" s="157"/>
      <c r="AD417" s="85">
        <f t="shared" si="6"/>
        <v>0</v>
      </c>
      <c r="AE417" s="160"/>
      <c r="AF417" s="20"/>
      <c r="AG417" s="21"/>
      <c r="AH417" s="162"/>
      <c r="AI417" s="93"/>
      <c r="AJ417" s="166"/>
      <c r="AK417" s="21"/>
      <c r="AL417" s="21"/>
      <c r="AM417" s="21"/>
      <c r="AN417" s="21"/>
      <c r="AO417" s="21"/>
      <c r="AP417" s="21"/>
      <c r="AQ417" s="21"/>
      <c r="AR417" s="22"/>
      <c r="AS417" s="23"/>
    </row>
    <row r="418" spans="2:45" x14ac:dyDescent="0.25">
      <c r="B418" s="92"/>
      <c r="C418" s="131"/>
      <c r="D418" s="80"/>
      <c r="E418" s="143"/>
      <c r="F418" s="80"/>
      <c r="G418" s="79"/>
      <c r="H418" s="133"/>
      <c r="I418" s="145"/>
      <c r="J418" s="81"/>
      <c r="K418" s="147"/>
      <c r="L418" s="80"/>
      <c r="M418" s="149"/>
      <c r="N418" s="79"/>
      <c r="O418" s="79"/>
      <c r="P418" s="80"/>
      <c r="Q418" s="93"/>
      <c r="R418" s="21"/>
      <c r="S418" s="83"/>
      <c r="T418" s="84"/>
      <c r="U418" s="85"/>
      <c r="V418" s="93"/>
      <c r="W418" s="85"/>
      <c r="X418" s="85"/>
      <c r="Y418" s="79"/>
      <c r="Z418" s="79"/>
      <c r="AA418" s="85"/>
      <c r="AB418" s="157"/>
      <c r="AC418" s="157"/>
      <c r="AD418" s="85">
        <f t="shared" si="6"/>
        <v>0</v>
      </c>
      <c r="AE418" s="160"/>
      <c r="AF418" s="20"/>
      <c r="AG418" s="21"/>
      <c r="AH418" s="162"/>
      <c r="AI418" s="93"/>
      <c r="AJ418" s="166"/>
      <c r="AK418" s="21"/>
      <c r="AL418" s="21"/>
      <c r="AM418" s="21"/>
      <c r="AN418" s="21"/>
      <c r="AO418" s="21"/>
      <c r="AP418" s="21"/>
      <c r="AQ418" s="21"/>
      <c r="AR418" s="22"/>
      <c r="AS418" s="23"/>
    </row>
    <row r="419" spans="2:45" x14ac:dyDescent="0.25">
      <c r="B419" s="92"/>
      <c r="C419" s="131"/>
      <c r="D419" s="80"/>
      <c r="E419" s="143"/>
      <c r="F419" s="80"/>
      <c r="G419" s="79"/>
      <c r="H419" s="133"/>
      <c r="I419" s="145"/>
      <c r="J419" s="81"/>
      <c r="K419" s="147"/>
      <c r="L419" s="80"/>
      <c r="M419" s="149"/>
      <c r="N419" s="79"/>
      <c r="O419" s="79"/>
      <c r="P419" s="80"/>
      <c r="Q419" s="93"/>
      <c r="R419" s="21"/>
      <c r="S419" s="83"/>
      <c r="T419" s="84"/>
      <c r="U419" s="85"/>
      <c r="V419" s="93"/>
      <c r="W419" s="85"/>
      <c r="X419" s="85"/>
      <c r="Y419" s="79"/>
      <c r="Z419" s="79"/>
      <c r="AA419" s="85"/>
      <c r="AB419" s="157"/>
      <c r="AC419" s="157"/>
      <c r="AD419" s="85">
        <f t="shared" si="6"/>
        <v>0</v>
      </c>
      <c r="AE419" s="160"/>
      <c r="AF419" s="20"/>
      <c r="AG419" s="21"/>
      <c r="AH419" s="162"/>
      <c r="AI419" s="93"/>
      <c r="AJ419" s="166"/>
      <c r="AK419" s="21"/>
      <c r="AL419" s="21"/>
      <c r="AM419" s="21"/>
      <c r="AN419" s="21"/>
      <c r="AO419" s="21"/>
      <c r="AP419" s="21"/>
      <c r="AQ419" s="21"/>
      <c r="AR419" s="22"/>
      <c r="AS419" s="23"/>
    </row>
    <row r="420" spans="2:45" x14ac:dyDescent="0.25">
      <c r="B420" s="92"/>
      <c r="C420" s="131"/>
      <c r="D420" s="80"/>
      <c r="E420" s="143"/>
      <c r="F420" s="80"/>
      <c r="G420" s="79"/>
      <c r="H420" s="133"/>
      <c r="I420" s="145"/>
      <c r="J420" s="81"/>
      <c r="K420" s="147"/>
      <c r="L420" s="80"/>
      <c r="M420" s="149"/>
      <c r="N420" s="79"/>
      <c r="O420" s="79"/>
      <c r="P420" s="80"/>
      <c r="Q420" s="93"/>
      <c r="R420" s="21"/>
      <c r="S420" s="83"/>
      <c r="T420" s="84"/>
      <c r="U420" s="85"/>
      <c r="V420" s="93"/>
      <c r="W420" s="85"/>
      <c r="X420" s="85"/>
      <c r="Y420" s="79"/>
      <c r="Z420" s="79"/>
      <c r="AA420" s="85"/>
      <c r="AB420" s="157"/>
      <c r="AC420" s="157"/>
      <c r="AD420" s="85">
        <f t="shared" si="6"/>
        <v>0</v>
      </c>
      <c r="AE420" s="160"/>
      <c r="AF420" s="20"/>
      <c r="AG420" s="21"/>
      <c r="AH420" s="162"/>
      <c r="AI420" s="93"/>
      <c r="AJ420" s="166"/>
      <c r="AK420" s="21"/>
      <c r="AL420" s="21"/>
      <c r="AM420" s="21"/>
      <c r="AN420" s="21"/>
      <c r="AO420" s="21"/>
      <c r="AP420" s="21"/>
      <c r="AQ420" s="21"/>
      <c r="AR420" s="22"/>
      <c r="AS420" s="23"/>
    </row>
    <row r="421" spans="2:45" x14ac:dyDescent="0.25">
      <c r="B421" s="92"/>
      <c r="C421" s="131"/>
      <c r="D421" s="80"/>
      <c r="E421" s="143"/>
      <c r="F421" s="80"/>
      <c r="G421" s="79"/>
      <c r="H421" s="133"/>
      <c r="I421" s="145"/>
      <c r="J421" s="81"/>
      <c r="K421" s="147"/>
      <c r="L421" s="80"/>
      <c r="M421" s="149"/>
      <c r="N421" s="79"/>
      <c r="O421" s="79"/>
      <c r="P421" s="80"/>
      <c r="Q421" s="93"/>
      <c r="R421" s="21"/>
      <c r="S421" s="83"/>
      <c r="T421" s="84"/>
      <c r="U421" s="85"/>
      <c r="V421" s="93"/>
      <c r="W421" s="85"/>
      <c r="X421" s="85"/>
      <c r="Y421" s="79"/>
      <c r="Z421" s="79"/>
      <c r="AA421" s="85"/>
      <c r="AB421" s="157"/>
      <c r="AC421" s="157"/>
      <c r="AD421" s="85">
        <f t="shared" si="6"/>
        <v>0</v>
      </c>
      <c r="AE421" s="160"/>
      <c r="AF421" s="20"/>
      <c r="AG421" s="21"/>
      <c r="AH421" s="162"/>
      <c r="AI421" s="93"/>
      <c r="AJ421" s="166"/>
      <c r="AK421" s="21"/>
      <c r="AL421" s="21"/>
      <c r="AM421" s="21"/>
      <c r="AN421" s="21"/>
      <c r="AO421" s="21"/>
      <c r="AP421" s="21"/>
      <c r="AQ421" s="21"/>
      <c r="AR421" s="22"/>
      <c r="AS421" s="23"/>
    </row>
    <row r="422" spans="2:45" x14ac:dyDescent="0.25">
      <c r="B422" s="92"/>
      <c r="C422" s="131"/>
      <c r="D422" s="80"/>
      <c r="E422" s="143"/>
      <c r="F422" s="80"/>
      <c r="G422" s="79"/>
      <c r="H422" s="133"/>
      <c r="I422" s="145"/>
      <c r="J422" s="81"/>
      <c r="K422" s="147"/>
      <c r="L422" s="80"/>
      <c r="M422" s="149"/>
      <c r="N422" s="79"/>
      <c r="O422" s="79"/>
      <c r="P422" s="80"/>
      <c r="Q422" s="93"/>
      <c r="R422" s="21"/>
      <c r="S422" s="83"/>
      <c r="T422" s="84"/>
      <c r="U422" s="85"/>
      <c r="V422" s="93"/>
      <c r="W422" s="85"/>
      <c r="X422" s="85"/>
      <c r="Y422" s="79"/>
      <c r="Z422" s="79"/>
      <c r="AA422" s="85"/>
      <c r="AB422" s="157"/>
      <c r="AC422" s="157"/>
      <c r="AD422" s="85">
        <f t="shared" si="6"/>
        <v>0</v>
      </c>
      <c r="AE422" s="160"/>
      <c r="AF422" s="20"/>
      <c r="AG422" s="21"/>
      <c r="AH422" s="162"/>
      <c r="AI422" s="93"/>
      <c r="AJ422" s="166"/>
      <c r="AK422" s="21"/>
      <c r="AL422" s="21"/>
      <c r="AM422" s="21"/>
      <c r="AN422" s="21"/>
      <c r="AO422" s="21"/>
      <c r="AP422" s="21"/>
      <c r="AQ422" s="21"/>
      <c r="AR422" s="22"/>
      <c r="AS422" s="23"/>
    </row>
    <row r="423" spans="2:45" x14ac:dyDescent="0.25">
      <c r="B423" s="92"/>
      <c r="C423" s="131"/>
      <c r="D423" s="80"/>
      <c r="E423" s="143"/>
      <c r="F423" s="80"/>
      <c r="G423" s="79"/>
      <c r="H423" s="133"/>
      <c r="I423" s="145"/>
      <c r="J423" s="81"/>
      <c r="K423" s="147"/>
      <c r="L423" s="80"/>
      <c r="M423" s="149"/>
      <c r="N423" s="79"/>
      <c r="O423" s="79"/>
      <c r="P423" s="80"/>
      <c r="Q423" s="93"/>
      <c r="R423" s="21"/>
      <c r="S423" s="83"/>
      <c r="T423" s="84"/>
      <c r="U423" s="85"/>
      <c r="V423" s="93"/>
      <c r="W423" s="85"/>
      <c r="X423" s="85"/>
      <c r="Y423" s="79"/>
      <c r="Z423" s="79"/>
      <c r="AA423" s="85"/>
      <c r="AB423" s="157"/>
      <c r="AC423" s="157"/>
      <c r="AD423" s="85">
        <f t="shared" si="6"/>
        <v>0</v>
      </c>
      <c r="AE423" s="160"/>
      <c r="AF423" s="20"/>
      <c r="AG423" s="21"/>
      <c r="AH423" s="162"/>
      <c r="AI423" s="93"/>
      <c r="AJ423" s="166"/>
      <c r="AK423" s="21"/>
      <c r="AL423" s="21"/>
      <c r="AM423" s="21"/>
      <c r="AN423" s="21"/>
      <c r="AO423" s="21"/>
      <c r="AP423" s="21"/>
      <c r="AQ423" s="21"/>
      <c r="AR423" s="22"/>
      <c r="AS423" s="23"/>
    </row>
    <row r="424" spans="2:45" x14ac:dyDescent="0.25">
      <c r="B424" s="92"/>
      <c r="C424" s="131"/>
      <c r="D424" s="80"/>
      <c r="E424" s="143"/>
      <c r="F424" s="80"/>
      <c r="G424" s="79"/>
      <c r="H424" s="133"/>
      <c r="I424" s="145"/>
      <c r="J424" s="81"/>
      <c r="K424" s="147"/>
      <c r="L424" s="80"/>
      <c r="M424" s="149"/>
      <c r="N424" s="79"/>
      <c r="O424" s="79"/>
      <c r="P424" s="80"/>
      <c r="Q424" s="93"/>
      <c r="R424" s="21"/>
      <c r="S424" s="83"/>
      <c r="T424" s="84"/>
      <c r="U424" s="85"/>
      <c r="V424" s="93"/>
      <c r="W424" s="85"/>
      <c r="X424" s="85"/>
      <c r="Y424" s="79"/>
      <c r="Z424" s="79"/>
      <c r="AA424" s="85"/>
      <c r="AB424" s="157"/>
      <c r="AC424" s="157"/>
      <c r="AD424" s="85">
        <f t="shared" si="6"/>
        <v>0</v>
      </c>
      <c r="AE424" s="160"/>
      <c r="AF424" s="20"/>
      <c r="AG424" s="21"/>
      <c r="AH424" s="162"/>
      <c r="AI424" s="93"/>
      <c r="AJ424" s="166"/>
      <c r="AK424" s="21"/>
      <c r="AL424" s="21"/>
      <c r="AM424" s="21"/>
      <c r="AN424" s="21"/>
      <c r="AO424" s="21"/>
      <c r="AP424" s="21"/>
      <c r="AQ424" s="21"/>
      <c r="AR424" s="22"/>
      <c r="AS424" s="23"/>
    </row>
    <row r="425" spans="2:45" x14ac:dyDescent="0.25">
      <c r="B425" s="92"/>
      <c r="C425" s="131"/>
      <c r="D425" s="80"/>
      <c r="E425" s="143"/>
      <c r="F425" s="80"/>
      <c r="G425" s="79"/>
      <c r="H425" s="133"/>
      <c r="I425" s="145"/>
      <c r="J425" s="81"/>
      <c r="K425" s="147"/>
      <c r="L425" s="80"/>
      <c r="M425" s="149"/>
      <c r="N425" s="79"/>
      <c r="O425" s="79"/>
      <c r="P425" s="80"/>
      <c r="Q425" s="93"/>
      <c r="R425" s="21"/>
      <c r="S425" s="83"/>
      <c r="T425" s="84"/>
      <c r="U425" s="85"/>
      <c r="V425" s="93"/>
      <c r="W425" s="85"/>
      <c r="X425" s="85"/>
      <c r="Y425" s="79"/>
      <c r="Z425" s="79"/>
      <c r="AA425" s="85"/>
      <c r="AB425" s="157"/>
      <c r="AC425" s="157"/>
      <c r="AD425" s="85">
        <f t="shared" si="6"/>
        <v>0</v>
      </c>
      <c r="AE425" s="160"/>
      <c r="AF425" s="20"/>
      <c r="AG425" s="21"/>
      <c r="AH425" s="162"/>
      <c r="AI425" s="93"/>
      <c r="AJ425" s="166"/>
      <c r="AK425" s="21"/>
      <c r="AL425" s="21"/>
      <c r="AM425" s="21"/>
      <c r="AN425" s="21"/>
      <c r="AO425" s="21"/>
      <c r="AP425" s="21"/>
      <c r="AQ425" s="21"/>
      <c r="AR425" s="22"/>
      <c r="AS425" s="23"/>
    </row>
    <row r="426" spans="2:45" x14ac:dyDescent="0.25">
      <c r="B426" s="92"/>
      <c r="C426" s="131"/>
      <c r="D426" s="80"/>
      <c r="E426" s="143"/>
      <c r="F426" s="80"/>
      <c r="G426" s="79"/>
      <c r="H426" s="133"/>
      <c r="I426" s="145"/>
      <c r="J426" s="81"/>
      <c r="K426" s="147"/>
      <c r="L426" s="80"/>
      <c r="M426" s="149"/>
      <c r="N426" s="79"/>
      <c r="O426" s="79"/>
      <c r="P426" s="80"/>
      <c r="Q426" s="93"/>
      <c r="R426" s="21"/>
      <c r="S426" s="83"/>
      <c r="T426" s="84"/>
      <c r="U426" s="85"/>
      <c r="V426" s="93"/>
      <c r="W426" s="85"/>
      <c r="X426" s="85"/>
      <c r="Y426" s="79"/>
      <c r="Z426" s="79"/>
      <c r="AA426" s="85"/>
      <c r="AB426" s="157"/>
      <c r="AC426" s="157"/>
      <c r="AD426" s="85">
        <f t="shared" si="6"/>
        <v>0</v>
      </c>
      <c r="AE426" s="160"/>
      <c r="AF426" s="20"/>
      <c r="AG426" s="21"/>
      <c r="AH426" s="162"/>
      <c r="AI426" s="93"/>
      <c r="AJ426" s="166"/>
      <c r="AK426" s="21"/>
      <c r="AL426" s="21"/>
      <c r="AM426" s="21"/>
      <c r="AN426" s="21"/>
      <c r="AO426" s="21"/>
      <c r="AP426" s="21"/>
      <c r="AQ426" s="21"/>
      <c r="AR426" s="22"/>
      <c r="AS426" s="23"/>
    </row>
    <row r="427" spans="2:45" x14ac:dyDescent="0.25">
      <c r="B427" s="92"/>
      <c r="C427" s="131"/>
      <c r="D427" s="80"/>
      <c r="E427" s="143"/>
      <c r="F427" s="80"/>
      <c r="G427" s="79"/>
      <c r="H427" s="133"/>
      <c r="I427" s="145"/>
      <c r="J427" s="81"/>
      <c r="K427" s="147"/>
      <c r="L427" s="80"/>
      <c r="M427" s="149"/>
      <c r="N427" s="79"/>
      <c r="O427" s="79"/>
      <c r="P427" s="80"/>
      <c r="Q427" s="93"/>
      <c r="R427" s="21"/>
      <c r="S427" s="83"/>
      <c r="T427" s="84"/>
      <c r="U427" s="85"/>
      <c r="V427" s="93"/>
      <c r="W427" s="85"/>
      <c r="X427" s="85"/>
      <c r="Y427" s="79"/>
      <c r="Z427" s="79"/>
      <c r="AA427" s="85"/>
      <c r="AB427" s="157"/>
      <c r="AC427" s="157"/>
      <c r="AD427" s="85">
        <f t="shared" si="6"/>
        <v>0</v>
      </c>
      <c r="AE427" s="160"/>
      <c r="AF427" s="20"/>
      <c r="AG427" s="21"/>
      <c r="AH427" s="162"/>
      <c r="AI427" s="93"/>
      <c r="AJ427" s="166"/>
      <c r="AK427" s="21"/>
      <c r="AL427" s="21"/>
      <c r="AM427" s="21"/>
      <c r="AN427" s="21"/>
      <c r="AO427" s="21"/>
      <c r="AP427" s="21"/>
      <c r="AQ427" s="21"/>
      <c r="AR427" s="22"/>
      <c r="AS427" s="23"/>
    </row>
    <row r="428" spans="2:45" x14ac:dyDescent="0.25">
      <c r="B428" s="92"/>
      <c r="C428" s="131"/>
      <c r="D428" s="80"/>
      <c r="E428" s="143"/>
      <c r="F428" s="80"/>
      <c r="G428" s="79"/>
      <c r="H428" s="133"/>
      <c r="I428" s="145"/>
      <c r="J428" s="81"/>
      <c r="K428" s="147"/>
      <c r="L428" s="80"/>
      <c r="M428" s="149"/>
      <c r="N428" s="79"/>
      <c r="O428" s="79"/>
      <c r="P428" s="80"/>
      <c r="Q428" s="93"/>
      <c r="R428" s="21"/>
      <c r="S428" s="83"/>
      <c r="T428" s="84"/>
      <c r="U428" s="85"/>
      <c r="V428" s="93"/>
      <c r="W428" s="85"/>
      <c r="X428" s="85"/>
      <c r="Y428" s="79"/>
      <c r="Z428" s="79"/>
      <c r="AA428" s="85"/>
      <c r="AB428" s="157"/>
      <c r="AC428" s="157"/>
      <c r="AD428" s="85">
        <f t="shared" si="6"/>
        <v>0</v>
      </c>
      <c r="AE428" s="160"/>
      <c r="AF428" s="20"/>
      <c r="AG428" s="21"/>
      <c r="AH428" s="162"/>
      <c r="AI428" s="93"/>
      <c r="AJ428" s="166"/>
      <c r="AK428" s="21"/>
      <c r="AL428" s="21"/>
      <c r="AM428" s="21"/>
      <c r="AN428" s="21"/>
      <c r="AO428" s="21"/>
      <c r="AP428" s="21"/>
      <c r="AQ428" s="21"/>
      <c r="AR428" s="22"/>
      <c r="AS428" s="23"/>
    </row>
    <row r="429" spans="2:45" x14ac:dyDescent="0.25">
      <c r="B429" s="92"/>
      <c r="C429" s="131"/>
      <c r="D429" s="80"/>
      <c r="E429" s="143"/>
      <c r="F429" s="80"/>
      <c r="G429" s="79"/>
      <c r="H429" s="133"/>
      <c r="I429" s="145"/>
      <c r="J429" s="81"/>
      <c r="K429" s="147"/>
      <c r="L429" s="80"/>
      <c r="M429" s="149"/>
      <c r="N429" s="79"/>
      <c r="O429" s="79"/>
      <c r="P429" s="80"/>
      <c r="Q429" s="93"/>
      <c r="R429" s="21"/>
      <c r="S429" s="83"/>
      <c r="T429" s="84"/>
      <c r="U429" s="85"/>
      <c r="V429" s="93"/>
      <c r="W429" s="85"/>
      <c r="X429" s="85"/>
      <c r="Y429" s="79"/>
      <c r="Z429" s="79"/>
      <c r="AA429" s="85"/>
      <c r="AB429" s="157"/>
      <c r="AC429" s="157"/>
      <c r="AD429" s="85">
        <f t="shared" si="6"/>
        <v>0</v>
      </c>
      <c r="AE429" s="160"/>
      <c r="AF429" s="20"/>
      <c r="AG429" s="21"/>
      <c r="AH429" s="162"/>
      <c r="AI429" s="93"/>
      <c r="AJ429" s="166"/>
      <c r="AK429" s="21"/>
      <c r="AL429" s="21"/>
      <c r="AM429" s="21"/>
      <c r="AN429" s="21"/>
      <c r="AO429" s="21"/>
      <c r="AP429" s="21"/>
      <c r="AQ429" s="21"/>
      <c r="AR429" s="22"/>
      <c r="AS429" s="23"/>
    </row>
    <row r="430" spans="2:45" x14ac:dyDescent="0.25">
      <c r="B430" s="92"/>
      <c r="C430" s="131"/>
      <c r="D430" s="80"/>
      <c r="E430" s="143"/>
      <c r="F430" s="80"/>
      <c r="G430" s="79"/>
      <c r="H430" s="133"/>
      <c r="I430" s="145"/>
      <c r="J430" s="81"/>
      <c r="K430" s="147"/>
      <c r="L430" s="80"/>
      <c r="M430" s="149"/>
      <c r="N430" s="79"/>
      <c r="O430" s="79"/>
      <c r="P430" s="80"/>
      <c r="Q430" s="93"/>
      <c r="R430" s="21"/>
      <c r="S430" s="83"/>
      <c r="T430" s="84"/>
      <c r="U430" s="85"/>
      <c r="V430" s="93"/>
      <c r="W430" s="85"/>
      <c r="X430" s="85"/>
      <c r="Y430" s="79"/>
      <c r="Z430" s="79"/>
      <c r="AA430" s="85"/>
      <c r="AB430" s="157"/>
      <c r="AC430" s="157"/>
      <c r="AD430" s="85">
        <f t="shared" si="6"/>
        <v>0</v>
      </c>
      <c r="AE430" s="160"/>
      <c r="AF430" s="20"/>
      <c r="AG430" s="21"/>
      <c r="AH430" s="162"/>
      <c r="AI430" s="93"/>
      <c r="AJ430" s="166"/>
      <c r="AK430" s="21"/>
      <c r="AL430" s="21"/>
      <c r="AM430" s="21"/>
      <c r="AN430" s="21"/>
      <c r="AO430" s="21"/>
      <c r="AP430" s="21"/>
      <c r="AQ430" s="21"/>
      <c r="AR430" s="22"/>
      <c r="AS430" s="23"/>
    </row>
    <row r="431" spans="2:45" x14ac:dyDescent="0.25">
      <c r="B431" s="92"/>
      <c r="C431" s="131"/>
      <c r="D431" s="80"/>
      <c r="E431" s="143"/>
      <c r="F431" s="80"/>
      <c r="G431" s="79"/>
      <c r="H431" s="133"/>
      <c r="I431" s="145"/>
      <c r="J431" s="81"/>
      <c r="K431" s="147"/>
      <c r="L431" s="80"/>
      <c r="M431" s="149"/>
      <c r="N431" s="79"/>
      <c r="O431" s="79"/>
      <c r="P431" s="80"/>
      <c r="Q431" s="93"/>
      <c r="R431" s="21"/>
      <c r="S431" s="83"/>
      <c r="T431" s="84"/>
      <c r="U431" s="85"/>
      <c r="V431" s="93"/>
      <c r="W431" s="85"/>
      <c r="X431" s="85"/>
      <c r="Y431" s="79"/>
      <c r="Z431" s="79"/>
      <c r="AA431" s="85"/>
      <c r="AB431" s="157"/>
      <c r="AC431" s="157"/>
      <c r="AD431" s="85">
        <f t="shared" si="6"/>
        <v>0</v>
      </c>
      <c r="AE431" s="160"/>
      <c r="AF431" s="20"/>
      <c r="AG431" s="21"/>
      <c r="AH431" s="162"/>
      <c r="AI431" s="93"/>
      <c r="AJ431" s="166"/>
      <c r="AK431" s="21"/>
      <c r="AL431" s="21"/>
      <c r="AM431" s="21"/>
      <c r="AN431" s="21"/>
      <c r="AO431" s="21"/>
      <c r="AP431" s="21"/>
      <c r="AQ431" s="21"/>
      <c r="AR431" s="22"/>
      <c r="AS431" s="23"/>
    </row>
    <row r="432" spans="2:45" x14ac:dyDescent="0.25">
      <c r="B432" s="92"/>
      <c r="C432" s="131"/>
      <c r="D432" s="80"/>
      <c r="E432" s="143"/>
      <c r="F432" s="80"/>
      <c r="G432" s="79"/>
      <c r="H432" s="133"/>
      <c r="I432" s="145"/>
      <c r="J432" s="81"/>
      <c r="K432" s="147"/>
      <c r="L432" s="80"/>
      <c r="M432" s="149"/>
      <c r="N432" s="79"/>
      <c r="O432" s="79"/>
      <c r="P432" s="80"/>
      <c r="Q432" s="93"/>
      <c r="R432" s="21"/>
      <c r="S432" s="83"/>
      <c r="T432" s="84"/>
      <c r="U432" s="85"/>
      <c r="V432" s="93"/>
      <c r="W432" s="85"/>
      <c r="X432" s="85"/>
      <c r="Y432" s="79"/>
      <c r="Z432" s="79"/>
      <c r="AA432" s="85"/>
      <c r="AB432" s="157"/>
      <c r="AC432" s="157"/>
      <c r="AD432" s="85">
        <f t="shared" si="6"/>
        <v>0</v>
      </c>
      <c r="AE432" s="160"/>
      <c r="AF432" s="20"/>
      <c r="AG432" s="21"/>
      <c r="AH432" s="162"/>
      <c r="AI432" s="93"/>
      <c r="AJ432" s="166"/>
      <c r="AK432" s="21"/>
      <c r="AL432" s="21"/>
      <c r="AM432" s="21"/>
      <c r="AN432" s="21"/>
      <c r="AO432" s="21"/>
      <c r="AP432" s="21"/>
      <c r="AQ432" s="21"/>
      <c r="AR432" s="22"/>
      <c r="AS432" s="23"/>
    </row>
    <row r="433" spans="2:45" x14ac:dyDescent="0.25">
      <c r="B433" s="92"/>
      <c r="C433" s="131"/>
      <c r="D433" s="80"/>
      <c r="E433" s="143"/>
      <c r="F433" s="80"/>
      <c r="G433" s="79"/>
      <c r="H433" s="133"/>
      <c r="I433" s="145"/>
      <c r="J433" s="81"/>
      <c r="K433" s="147"/>
      <c r="L433" s="80"/>
      <c r="M433" s="149"/>
      <c r="N433" s="79"/>
      <c r="O433" s="79"/>
      <c r="P433" s="80"/>
      <c r="Q433" s="93"/>
      <c r="R433" s="21"/>
      <c r="S433" s="83"/>
      <c r="T433" s="84"/>
      <c r="U433" s="85"/>
      <c r="V433" s="93"/>
      <c r="W433" s="85"/>
      <c r="X433" s="85"/>
      <c r="Y433" s="79"/>
      <c r="Z433" s="79"/>
      <c r="AA433" s="85"/>
      <c r="AB433" s="157"/>
      <c r="AC433" s="157"/>
      <c r="AD433" s="85">
        <f t="shared" si="6"/>
        <v>0</v>
      </c>
      <c r="AE433" s="160"/>
      <c r="AF433" s="20"/>
      <c r="AG433" s="21"/>
      <c r="AH433" s="162"/>
      <c r="AI433" s="93"/>
      <c r="AJ433" s="166"/>
      <c r="AK433" s="21"/>
      <c r="AL433" s="21"/>
      <c r="AM433" s="21"/>
      <c r="AN433" s="21"/>
      <c r="AO433" s="21"/>
      <c r="AP433" s="21"/>
      <c r="AQ433" s="21"/>
      <c r="AR433" s="22"/>
      <c r="AS433" s="23"/>
    </row>
    <row r="434" spans="2:45" x14ac:dyDescent="0.25">
      <c r="B434" s="92"/>
      <c r="C434" s="131"/>
      <c r="D434" s="80"/>
      <c r="E434" s="143"/>
      <c r="F434" s="80"/>
      <c r="G434" s="79"/>
      <c r="H434" s="133"/>
      <c r="I434" s="145"/>
      <c r="J434" s="81"/>
      <c r="K434" s="147"/>
      <c r="L434" s="80"/>
      <c r="M434" s="149"/>
      <c r="N434" s="79"/>
      <c r="O434" s="79"/>
      <c r="P434" s="80"/>
      <c r="Q434" s="93"/>
      <c r="R434" s="21"/>
      <c r="S434" s="83"/>
      <c r="T434" s="84"/>
      <c r="U434" s="85"/>
      <c r="V434" s="93"/>
      <c r="W434" s="85"/>
      <c r="X434" s="85"/>
      <c r="Y434" s="79"/>
      <c r="Z434" s="79"/>
      <c r="AA434" s="85"/>
      <c r="AB434" s="157"/>
      <c r="AC434" s="157"/>
      <c r="AD434" s="85">
        <f t="shared" si="6"/>
        <v>0</v>
      </c>
      <c r="AE434" s="160"/>
      <c r="AF434" s="20"/>
      <c r="AG434" s="21"/>
      <c r="AH434" s="162"/>
      <c r="AI434" s="93"/>
      <c r="AJ434" s="166"/>
      <c r="AK434" s="21"/>
      <c r="AL434" s="21"/>
      <c r="AM434" s="21"/>
      <c r="AN434" s="21"/>
      <c r="AO434" s="21"/>
      <c r="AP434" s="21"/>
      <c r="AQ434" s="21"/>
      <c r="AR434" s="22"/>
      <c r="AS434" s="23"/>
    </row>
    <row r="435" spans="2:45" x14ac:dyDescent="0.25">
      <c r="B435" s="92"/>
      <c r="C435" s="131"/>
      <c r="D435" s="80"/>
      <c r="E435" s="143"/>
      <c r="F435" s="80"/>
      <c r="G435" s="79"/>
      <c r="H435" s="133"/>
      <c r="I435" s="145"/>
      <c r="J435" s="81"/>
      <c r="K435" s="147"/>
      <c r="L435" s="80"/>
      <c r="M435" s="149"/>
      <c r="N435" s="79"/>
      <c r="O435" s="79"/>
      <c r="P435" s="80"/>
      <c r="Q435" s="93"/>
      <c r="R435" s="21"/>
      <c r="S435" s="83"/>
      <c r="T435" s="84"/>
      <c r="U435" s="85"/>
      <c r="V435" s="93"/>
      <c r="W435" s="85"/>
      <c r="X435" s="85"/>
      <c r="Y435" s="79"/>
      <c r="Z435" s="79"/>
      <c r="AA435" s="85"/>
      <c r="AB435" s="157"/>
      <c r="AC435" s="157"/>
      <c r="AD435" s="85">
        <f t="shared" si="6"/>
        <v>0</v>
      </c>
      <c r="AE435" s="160"/>
      <c r="AF435" s="20"/>
      <c r="AG435" s="21"/>
      <c r="AH435" s="162"/>
      <c r="AI435" s="93"/>
      <c r="AJ435" s="166"/>
      <c r="AK435" s="21"/>
      <c r="AL435" s="21"/>
      <c r="AM435" s="21"/>
      <c r="AN435" s="21"/>
      <c r="AO435" s="21"/>
      <c r="AP435" s="21"/>
      <c r="AQ435" s="21"/>
      <c r="AR435" s="22"/>
      <c r="AS435" s="23"/>
    </row>
    <row r="436" spans="2:45" x14ac:dyDescent="0.25">
      <c r="B436" s="92"/>
      <c r="C436" s="131"/>
      <c r="D436" s="80"/>
      <c r="E436" s="143"/>
      <c r="F436" s="80"/>
      <c r="G436" s="79"/>
      <c r="H436" s="133"/>
      <c r="I436" s="145"/>
      <c r="J436" s="81"/>
      <c r="K436" s="147"/>
      <c r="L436" s="80"/>
      <c r="M436" s="149"/>
      <c r="N436" s="79"/>
      <c r="O436" s="79"/>
      <c r="P436" s="80"/>
      <c r="Q436" s="93"/>
      <c r="R436" s="21"/>
      <c r="S436" s="83"/>
      <c r="T436" s="84"/>
      <c r="U436" s="85"/>
      <c r="V436" s="93"/>
      <c r="W436" s="85"/>
      <c r="X436" s="85"/>
      <c r="Y436" s="79"/>
      <c r="Z436" s="79"/>
      <c r="AA436" s="85"/>
      <c r="AB436" s="157"/>
      <c r="AC436" s="157"/>
      <c r="AD436" s="85">
        <f t="shared" si="6"/>
        <v>0</v>
      </c>
      <c r="AE436" s="160"/>
      <c r="AF436" s="20"/>
      <c r="AG436" s="21"/>
      <c r="AH436" s="162"/>
      <c r="AI436" s="93"/>
      <c r="AJ436" s="166"/>
      <c r="AK436" s="21"/>
      <c r="AL436" s="21"/>
      <c r="AM436" s="21"/>
      <c r="AN436" s="21"/>
      <c r="AO436" s="21"/>
      <c r="AP436" s="21"/>
      <c r="AQ436" s="21"/>
      <c r="AR436" s="22"/>
      <c r="AS436" s="23"/>
    </row>
    <row r="437" spans="2:45" x14ac:dyDescent="0.25">
      <c r="B437" s="92"/>
      <c r="C437" s="131"/>
      <c r="D437" s="80"/>
      <c r="E437" s="143"/>
      <c r="F437" s="80"/>
      <c r="G437" s="79"/>
      <c r="H437" s="133"/>
      <c r="I437" s="145"/>
      <c r="J437" s="81"/>
      <c r="K437" s="147"/>
      <c r="L437" s="80"/>
      <c r="M437" s="149"/>
      <c r="N437" s="79"/>
      <c r="O437" s="79"/>
      <c r="P437" s="80"/>
      <c r="Q437" s="93"/>
      <c r="R437" s="21"/>
      <c r="S437" s="83"/>
      <c r="T437" s="84"/>
      <c r="U437" s="85"/>
      <c r="V437" s="93"/>
      <c r="W437" s="85"/>
      <c r="X437" s="85"/>
      <c r="Y437" s="79"/>
      <c r="Z437" s="79"/>
      <c r="AA437" s="85"/>
      <c r="AB437" s="157"/>
      <c r="AC437" s="157"/>
      <c r="AD437" s="85">
        <f t="shared" si="6"/>
        <v>0</v>
      </c>
      <c r="AE437" s="160"/>
      <c r="AF437" s="20"/>
      <c r="AG437" s="21"/>
      <c r="AH437" s="162"/>
      <c r="AI437" s="93"/>
      <c r="AJ437" s="166"/>
      <c r="AK437" s="21"/>
      <c r="AL437" s="21"/>
      <c r="AM437" s="21"/>
      <c r="AN437" s="21"/>
      <c r="AO437" s="21"/>
      <c r="AP437" s="21"/>
      <c r="AQ437" s="21"/>
      <c r="AR437" s="22"/>
      <c r="AS437" s="23"/>
    </row>
    <row r="438" spans="2:45" x14ac:dyDescent="0.25">
      <c r="B438" s="92"/>
      <c r="C438" s="131"/>
      <c r="D438" s="80"/>
      <c r="E438" s="143"/>
      <c r="F438" s="80"/>
      <c r="G438" s="79"/>
      <c r="H438" s="133"/>
      <c r="I438" s="145"/>
      <c r="J438" s="81"/>
      <c r="K438" s="147"/>
      <c r="L438" s="80"/>
      <c r="M438" s="149"/>
      <c r="N438" s="79"/>
      <c r="O438" s="79"/>
      <c r="P438" s="80"/>
      <c r="Q438" s="93"/>
      <c r="R438" s="21"/>
      <c r="S438" s="83"/>
      <c r="T438" s="84"/>
      <c r="U438" s="85"/>
      <c r="V438" s="93"/>
      <c r="W438" s="85"/>
      <c r="X438" s="85"/>
      <c r="Y438" s="79"/>
      <c r="Z438" s="79"/>
      <c r="AA438" s="85"/>
      <c r="AB438" s="157"/>
      <c r="AC438" s="157"/>
      <c r="AD438" s="85">
        <f t="shared" si="6"/>
        <v>0</v>
      </c>
      <c r="AE438" s="160"/>
      <c r="AF438" s="20"/>
      <c r="AG438" s="21"/>
      <c r="AH438" s="162"/>
      <c r="AI438" s="93"/>
      <c r="AJ438" s="166"/>
      <c r="AK438" s="21"/>
      <c r="AL438" s="21"/>
      <c r="AM438" s="21"/>
      <c r="AN438" s="21"/>
      <c r="AO438" s="21"/>
      <c r="AP438" s="21"/>
      <c r="AQ438" s="21"/>
      <c r="AR438" s="22"/>
      <c r="AS438" s="23"/>
    </row>
    <row r="439" spans="2:45" x14ac:dyDescent="0.25">
      <c r="B439" s="92"/>
      <c r="C439" s="131"/>
      <c r="D439" s="80"/>
      <c r="E439" s="143"/>
      <c r="F439" s="80"/>
      <c r="G439" s="79"/>
      <c r="H439" s="133"/>
      <c r="I439" s="145"/>
      <c r="J439" s="81"/>
      <c r="K439" s="147"/>
      <c r="L439" s="80"/>
      <c r="M439" s="149"/>
      <c r="N439" s="79"/>
      <c r="O439" s="79"/>
      <c r="P439" s="80"/>
      <c r="Q439" s="93"/>
      <c r="R439" s="21"/>
      <c r="S439" s="83"/>
      <c r="T439" s="84"/>
      <c r="U439" s="85"/>
      <c r="V439" s="93"/>
      <c r="W439" s="85"/>
      <c r="X439" s="85"/>
      <c r="Y439" s="79"/>
      <c r="Z439" s="79"/>
      <c r="AA439" s="85"/>
      <c r="AB439" s="157"/>
      <c r="AC439" s="157"/>
      <c r="AD439" s="85">
        <f t="shared" si="6"/>
        <v>0</v>
      </c>
      <c r="AE439" s="160"/>
      <c r="AF439" s="20"/>
      <c r="AG439" s="21"/>
      <c r="AH439" s="162"/>
      <c r="AI439" s="93"/>
      <c r="AJ439" s="166"/>
      <c r="AK439" s="21"/>
      <c r="AL439" s="21"/>
      <c r="AM439" s="21"/>
      <c r="AN439" s="21"/>
      <c r="AO439" s="21"/>
      <c r="AP439" s="21"/>
      <c r="AQ439" s="21"/>
      <c r="AR439" s="22"/>
      <c r="AS439" s="23"/>
    </row>
    <row r="440" spans="2:45" x14ac:dyDescent="0.25">
      <c r="B440" s="92"/>
      <c r="C440" s="131"/>
      <c r="D440" s="80"/>
      <c r="E440" s="143"/>
      <c r="F440" s="80"/>
      <c r="G440" s="79"/>
      <c r="H440" s="133"/>
      <c r="I440" s="145"/>
      <c r="J440" s="81"/>
      <c r="K440" s="147"/>
      <c r="L440" s="80"/>
      <c r="M440" s="149"/>
      <c r="N440" s="79"/>
      <c r="O440" s="79"/>
      <c r="P440" s="80"/>
      <c r="Q440" s="93"/>
      <c r="R440" s="21"/>
      <c r="S440" s="83"/>
      <c r="T440" s="84"/>
      <c r="U440" s="85"/>
      <c r="V440" s="93"/>
      <c r="W440" s="85"/>
      <c r="X440" s="85"/>
      <c r="Y440" s="79"/>
      <c r="Z440" s="79"/>
      <c r="AA440" s="85"/>
      <c r="AB440" s="157"/>
      <c r="AC440" s="157"/>
      <c r="AD440" s="85">
        <f t="shared" si="6"/>
        <v>0</v>
      </c>
      <c r="AE440" s="160"/>
      <c r="AF440" s="20"/>
      <c r="AG440" s="21"/>
      <c r="AH440" s="162"/>
      <c r="AI440" s="93"/>
      <c r="AJ440" s="166"/>
      <c r="AK440" s="21"/>
      <c r="AL440" s="21"/>
      <c r="AM440" s="21"/>
      <c r="AN440" s="21"/>
      <c r="AO440" s="21"/>
      <c r="AP440" s="21"/>
      <c r="AQ440" s="21"/>
      <c r="AR440" s="22"/>
      <c r="AS440" s="23"/>
    </row>
    <row r="441" spans="2:45" x14ac:dyDescent="0.25">
      <c r="B441" s="92"/>
      <c r="C441" s="131"/>
      <c r="D441" s="80"/>
      <c r="E441" s="143"/>
      <c r="F441" s="80"/>
      <c r="G441" s="79"/>
      <c r="H441" s="133"/>
      <c r="I441" s="145"/>
      <c r="J441" s="81"/>
      <c r="K441" s="147"/>
      <c r="L441" s="80"/>
      <c r="M441" s="149"/>
      <c r="N441" s="79"/>
      <c r="O441" s="79"/>
      <c r="P441" s="80"/>
      <c r="Q441" s="93"/>
      <c r="R441" s="21"/>
      <c r="S441" s="83"/>
      <c r="T441" s="84"/>
      <c r="U441" s="85"/>
      <c r="V441" s="93"/>
      <c r="W441" s="85"/>
      <c r="X441" s="85"/>
      <c r="Y441" s="79"/>
      <c r="Z441" s="79"/>
      <c r="AA441" s="85"/>
      <c r="AB441" s="157"/>
      <c r="AC441" s="157"/>
      <c r="AD441" s="85">
        <f t="shared" si="6"/>
        <v>0</v>
      </c>
      <c r="AE441" s="160"/>
      <c r="AF441" s="20"/>
      <c r="AG441" s="21"/>
      <c r="AH441" s="162"/>
      <c r="AI441" s="93"/>
      <c r="AJ441" s="166"/>
      <c r="AK441" s="21"/>
      <c r="AL441" s="21"/>
      <c r="AM441" s="21"/>
      <c r="AN441" s="21"/>
      <c r="AO441" s="21"/>
      <c r="AP441" s="21"/>
      <c r="AQ441" s="21"/>
      <c r="AR441" s="22"/>
      <c r="AS441" s="23"/>
    </row>
    <row r="442" spans="2:45" x14ac:dyDescent="0.25">
      <c r="B442" s="92"/>
      <c r="C442" s="131"/>
      <c r="D442" s="80"/>
      <c r="E442" s="143"/>
      <c r="F442" s="80"/>
      <c r="G442" s="79"/>
      <c r="H442" s="133"/>
      <c r="I442" s="145"/>
      <c r="J442" s="81"/>
      <c r="K442" s="147"/>
      <c r="L442" s="80"/>
      <c r="M442" s="149"/>
      <c r="N442" s="79"/>
      <c r="O442" s="79"/>
      <c r="P442" s="80"/>
      <c r="Q442" s="93"/>
      <c r="R442" s="21"/>
      <c r="S442" s="83"/>
      <c r="T442" s="84"/>
      <c r="U442" s="85"/>
      <c r="V442" s="93"/>
      <c r="W442" s="85"/>
      <c r="X442" s="85"/>
      <c r="Y442" s="79"/>
      <c r="Z442" s="79"/>
      <c r="AA442" s="85"/>
      <c r="AB442" s="157"/>
      <c r="AC442" s="157"/>
      <c r="AD442" s="85">
        <f t="shared" si="6"/>
        <v>0</v>
      </c>
      <c r="AE442" s="160"/>
      <c r="AF442" s="20"/>
      <c r="AG442" s="21"/>
      <c r="AH442" s="162"/>
      <c r="AI442" s="93"/>
      <c r="AJ442" s="166"/>
      <c r="AK442" s="21"/>
      <c r="AL442" s="21"/>
      <c r="AM442" s="21"/>
      <c r="AN442" s="21"/>
      <c r="AO442" s="21"/>
      <c r="AP442" s="21"/>
      <c r="AQ442" s="21"/>
      <c r="AR442" s="22"/>
      <c r="AS442" s="23"/>
    </row>
    <row r="443" spans="2:45" x14ac:dyDescent="0.25">
      <c r="B443" s="92"/>
      <c r="C443" s="131"/>
      <c r="D443" s="80"/>
      <c r="E443" s="143"/>
      <c r="F443" s="80"/>
      <c r="G443" s="79"/>
      <c r="H443" s="133"/>
      <c r="I443" s="145"/>
      <c r="J443" s="81"/>
      <c r="K443" s="147"/>
      <c r="L443" s="80"/>
      <c r="M443" s="149"/>
      <c r="N443" s="79"/>
      <c r="O443" s="79"/>
      <c r="P443" s="80"/>
      <c r="Q443" s="93"/>
      <c r="R443" s="21"/>
      <c r="S443" s="83"/>
      <c r="T443" s="84"/>
      <c r="U443" s="85"/>
      <c r="V443" s="93"/>
      <c r="W443" s="85"/>
      <c r="X443" s="85"/>
      <c r="Y443" s="79"/>
      <c r="Z443" s="79"/>
      <c r="AA443" s="85"/>
      <c r="AB443" s="157"/>
      <c r="AC443" s="157"/>
      <c r="AD443" s="85">
        <f t="shared" si="6"/>
        <v>0</v>
      </c>
      <c r="AE443" s="160"/>
      <c r="AF443" s="20"/>
      <c r="AG443" s="21"/>
      <c r="AH443" s="162"/>
      <c r="AI443" s="93"/>
      <c r="AJ443" s="166"/>
      <c r="AK443" s="21"/>
      <c r="AL443" s="21"/>
      <c r="AM443" s="21"/>
      <c r="AN443" s="21"/>
      <c r="AO443" s="21"/>
      <c r="AP443" s="21"/>
      <c r="AQ443" s="21"/>
      <c r="AR443" s="22"/>
      <c r="AS443" s="23"/>
    </row>
    <row r="444" spans="2:45" x14ac:dyDescent="0.25">
      <c r="B444" s="92"/>
      <c r="C444" s="131"/>
      <c r="D444" s="80"/>
      <c r="E444" s="143"/>
      <c r="F444" s="80"/>
      <c r="G444" s="79"/>
      <c r="H444" s="133"/>
      <c r="I444" s="145"/>
      <c r="J444" s="81"/>
      <c r="K444" s="147"/>
      <c r="L444" s="80"/>
      <c r="M444" s="149"/>
      <c r="N444" s="79"/>
      <c r="O444" s="79"/>
      <c r="P444" s="80"/>
      <c r="Q444" s="93"/>
      <c r="R444" s="21"/>
      <c r="S444" s="83"/>
      <c r="T444" s="84"/>
      <c r="U444" s="85"/>
      <c r="V444" s="93"/>
      <c r="W444" s="85"/>
      <c r="X444" s="85"/>
      <c r="Y444" s="79"/>
      <c r="Z444" s="79"/>
      <c r="AA444" s="85"/>
      <c r="AB444" s="157"/>
      <c r="AC444" s="157"/>
      <c r="AD444" s="85">
        <f t="shared" si="6"/>
        <v>0</v>
      </c>
      <c r="AE444" s="160"/>
      <c r="AF444" s="20"/>
      <c r="AG444" s="21"/>
      <c r="AH444" s="162"/>
      <c r="AI444" s="93"/>
      <c r="AJ444" s="166"/>
      <c r="AK444" s="21"/>
      <c r="AL444" s="21"/>
      <c r="AM444" s="21"/>
      <c r="AN444" s="21"/>
      <c r="AO444" s="21"/>
      <c r="AP444" s="21"/>
      <c r="AQ444" s="21"/>
      <c r="AR444" s="22"/>
      <c r="AS444" s="23"/>
    </row>
    <row r="445" spans="2:45" x14ac:dyDescent="0.25">
      <c r="B445" s="92"/>
      <c r="C445" s="131"/>
      <c r="D445" s="80"/>
      <c r="E445" s="143"/>
      <c r="F445" s="80"/>
      <c r="G445" s="79"/>
      <c r="H445" s="133"/>
      <c r="I445" s="145"/>
      <c r="J445" s="81"/>
      <c r="K445" s="147"/>
      <c r="L445" s="80"/>
      <c r="M445" s="149"/>
      <c r="N445" s="79"/>
      <c r="O445" s="79"/>
      <c r="P445" s="80"/>
      <c r="Q445" s="93"/>
      <c r="R445" s="21"/>
      <c r="S445" s="83"/>
      <c r="T445" s="84"/>
      <c r="U445" s="85"/>
      <c r="V445" s="93"/>
      <c r="W445" s="85"/>
      <c r="X445" s="85"/>
      <c r="Y445" s="79"/>
      <c r="Z445" s="79"/>
      <c r="AA445" s="85"/>
      <c r="AB445" s="157"/>
      <c r="AC445" s="157"/>
      <c r="AD445" s="85">
        <f t="shared" si="6"/>
        <v>0</v>
      </c>
      <c r="AE445" s="160"/>
      <c r="AF445" s="20"/>
      <c r="AG445" s="21"/>
      <c r="AH445" s="162"/>
      <c r="AI445" s="93"/>
      <c r="AJ445" s="166"/>
      <c r="AK445" s="21"/>
      <c r="AL445" s="21"/>
      <c r="AM445" s="21"/>
      <c r="AN445" s="21"/>
      <c r="AO445" s="21"/>
      <c r="AP445" s="21"/>
      <c r="AQ445" s="21"/>
      <c r="AR445" s="22"/>
      <c r="AS445" s="23"/>
    </row>
    <row r="446" spans="2:45" x14ac:dyDescent="0.25">
      <c r="B446" s="92"/>
      <c r="C446" s="131"/>
      <c r="D446" s="80"/>
      <c r="E446" s="143"/>
      <c r="F446" s="80"/>
      <c r="G446" s="79"/>
      <c r="H446" s="133"/>
      <c r="I446" s="145"/>
      <c r="J446" s="81"/>
      <c r="K446" s="147"/>
      <c r="L446" s="80"/>
      <c r="M446" s="149"/>
      <c r="N446" s="79"/>
      <c r="O446" s="79"/>
      <c r="P446" s="80"/>
      <c r="Q446" s="93"/>
      <c r="R446" s="21"/>
      <c r="S446" s="83"/>
      <c r="T446" s="84"/>
      <c r="U446" s="85"/>
      <c r="V446" s="93"/>
      <c r="W446" s="85"/>
      <c r="X446" s="85"/>
      <c r="Y446" s="79"/>
      <c r="Z446" s="79"/>
      <c r="AA446" s="85"/>
      <c r="AB446" s="157"/>
      <c r="AC446" s="157"/>
      <c r="AD446" s="85">
        <f t="shared" si="6"/>
        <v>0</v>
      </c>
      <c r="AE446" s="160"/>
      <c r="AF446" s="20"/>
      <c r="AG446" s="21"/>
      <c r="AH446" s="162"/>
      <c r="AI446" s="93"/>
      <c r="AJ446" s="166"/>
      <c r="AK446" s="21"/>
      <c r="AL446" s="21"/>
      <c r="AM446" s="21"/>
      <c r="AN446" s="21"/>
      <c r="AO446" s="21"/>
      <c r="AP446" s="21"/>
      <c r="AQ446" s="21"/>
      <c r="AR446" s="22"/>
      <c r="AS446" s="23"/>
    </row>
    <row r="447" spans="2:45" x14ac:dyDescent="0.25">
      <c r="B447" s="92"/>
      <c r="C447" s="131"/>
      <c r="D447" s="80"/>
      <c r="E447" s="143"/>
      <c r="F447" s="80"/>
      <c r="G447" s="79"/>
      <c r="H447" s="133"/>
      <c r="I447" s="145"/>
      <c r="J447" s="81"/>
      <c r="K447" s="147"/>
      <c r="L447" s="80"/>
      <c r="M447" s="149"/>
      <c r="N447" s="79"/>
      <c r="O447" s="79"/>
      <c r="P447" s="80"/>
      <c r="Q447" s="93"/>
      <c r="R447" s="21"/>
      <c r="S447" s="83"/>
      <c r="T447" s="84"/>
      <c r="U447" s="85"/>
      <c r="V447" s="93"/>
      <c r="W447" s="85"/>
      <c r="X447" s="85"/>
      <c r="Y447" s="79"/>
      <c r="Z447" s="79"/>
      <c r="AA447" s="85"/>
      <c r="AB447" s="157"/>
      <c r="AC447" s="157"/>
      <c r="AD447" s="85">
        <f t="shared" si="6"/>
        <v>0</v>
      </c>
      <c r="AE447" s="160"/>
      <c r="AF447" s="20"/>
      <c r="AG447" s="21"/>
      <c r="AH447" s="162"/>
      <c r="AI447" s="93"/>
      <c r="AJ447" s="166"/>
      <c r="AK447" s="21"/>
      <c r="AL447" s="21"/>
      <c r="AM447" s="21"/>
      <c r="AN447" s="21"/>
      <c r="AO447" s="21"/>
      <c r="AP447" s="21"/>
      <c r="AQ447" s="21"/>
      <c r="AR447" s="22"/>
      <c r="AS447" s="23"/>
    </row>
    <row r="448" spans="2:45" x14ac:dyDescent="0.25">
      <c r="B448" s="92"/>
      <c r="C448" s="131"/>
      <c r="D448" s="80"/>
      <c r="E448" s="143"/>
      <c r="F448" s="80"/>
      <c r="G448" s="79"/>
      <c r="H448" s="133"/>
      <c r="I448" s="145"/>
      <c r="J448" s="81"/>
      <c r="K448" s="147"/>
      <c r="L448" s="80"/>
      <c r="M448" s="149"/>
      <c r="N448" s="79"/>
      <c r="O448" s="79"/>
      <c r="P448" s="80"/>
      <c r="Q448" s="93"/>
      <c r="R448" s="21"/>
      <c r="S448" s="83"/>
      <c r="T448" s="84"/>
      <c r="U448" s="85"/>
      <c r="V448" s="93"/>
      <c r="W448" s="85"/>
      <c r="X448" s="85"/>
      <c r="Y448" s="79"/>
      <c r="Z448" s="79"/>
      <c r="AA448" s="85"/>
      <c r="AB448" s="157"/>
      <c r="AC448" s="157"/>
      <c r="AD448" s="85">
        <f t="shared" si="6"/>
        <v>0</v>
      </c>
      <c r="AE448" s="160"/>
      <c r="AF448" s="20"/>
      <c r="AG448" s="21"/>
      <c r="AH448" s="162"/>
      <c r="AI448" s="93"/>
      <c r="AJ448" s="166"/>
      <c r="AK448" s="21"/>
      <c r="AL448" s="21"/>
      <c r="AM448" s="21"/>
      <c r="AN448" s="21"/>
      <c r="AO448" s="21"/>
      <c r="AP448" s="21"/>
      <c r="AQ448" s="21"/>
      <c r="AR448" s="22"/>
      <c r="AS448" s="23"/>
    </row>
    <row r="449" spans="2:45" x14ac:dyDescent="0.25">
      <c r="B449" s="92"/>
      <c r="C449" s="131"/>
      <c r="D449" s="80"/>
      <c r="E449" s="143"/>
      <c r="F449" s="80"/>
      <c r="G449" s="79"/>
      <c r="H449" s="133"/>
      <c r="I449" s="145"/>
      <c r="J449" s="81"/>
      <c r="K449" s="147"/>
      <c r="L449" s="80"/>
      <c r="M449" s="149"/>
      <c r="N449" s="79"/>
      <c r="O449" s="79"/>
      <c r="P449" s="80"/>
      <c r="Q449" s="93"/>
      <c r="R449" s="21"/>
      <c r="S449" s="83"/>
      <c r="T449" s="84"/>
      <c r="U449" s="85"/>
      <c r="V449" s="93"/>
      <c r="W449" s="85"/>
      <c r="X449" s="85"/>
      <c r="Y449" s="79"/>
      <c r="Z449" s="79"/>
      <c r="AA449" s="85"/>
      <c r="AB449" s="157"/>
      <c r="AC449" s="157"/>
      <c r="AD449" s="85">
        <f t="shared" si="6"/>
        <v>0</v>
      </c>
      <c r="AE449" s="160"/>
      <c r="AF449" s="20"/>
      <c r="AG449" s="21"/>
      <c r="AH449" s="162"/>
      <c r="AI449" s="93"/>
      <c r="AJ449" s="166"/>
      <c r="AK449" s="21"/>
      <c r="AL449" s="21"/>
      <c r="AM449" s="21"/>
      <c r="AN449" s="21"/>
      <c r="AO449" s="21"/>
      <c r="AP449" s="21"/>
      <c r="AQ449" s="21"/>
      <c r="AR449" s="22"/>
      <c r="AS449" s="23"/>
    </row>
    <row r="450" spans="2:45" x14ac:dyDescent="0.25">
      <c r="B450" s="92"/>
      <c r="C450" s="131"/>
      <c r="D450" s="80"/>
      <c r="E450" s="143"/>
      <c r="F450" s="80"/>
      <c r="G450" s="79"/>
      <c r="H450" s="133"/>
      <c r="I450" s="145"/>
      <c r="J450" s="81"/>
      <c r="K450" s="147"/>
      <c r="L450" s="80"/>
      <c r="M450" s="149"/>
      <c r="N450" s="79"/>
      <c r="O450" s="79"/>
      <c r="P450" s="80"/>
      <c r="Q450" s="93"/>
      <c r="R450" s="21"/>
      <c r="S450" s="83"/>
      <c r="T450" s="84"/>
      <c r="U450" s="85"/>
      <c r="V450" s="93"/>
      <c r="W450" s="85"/>
      <c r="X450" s="85"/>
      <c r="Y450" s="79"/>
      <c r="Z450" s="79"/>
      <c r="AA450" s="85"/>
      <c r="AB450" s="157"/>
      <c r="AC450" s="157"/>
      <c r="AD450" s="85">
        <f t="shared" si="6"/>
        <v>0</v>
      </c>
      <c r="AE450" s="160"/>
      <c r="AF450" s="20"/>
      <c r="AG450" s="21"/>
      <c r="AH450" s="162"/>
      <c r="AI450" s="93"/>
      <c r="AJ450" s="166"/>
      <c r="AK450" s="21"/>
      <c r="AL450" s="21"/>
      <c r="AM450" s="21"/>
      <c r="AN450" s="21"/>
      <c r="AO450" s="21"/>
      <c r="AP450" s="21"/>
      <c r="AQ450" s="21"/>
      <c r="AR450" s="22"/>
      <c r="AS450" s="23"/>
    </row>
    <row r="451" spans="2:45" x14ac:dyDescent="0.25">
      <c r="B451" s="92"/>
      <c r="C451" s="131"/>
      <c r="D451" s="80"/>
      <c r="E451" s="143"/>
      <c r="F451" s="80"/>
      <c r="G451" s="79"/>
      <c r="H451" s="133"/>
      <c r="I451" s="145"/>
      <c r="J451" s="81"/>
      <c r="K451" s="147"/>
      <c r="L451" s="80"/>
      <c r="M451" s="149"/>
      <c r="N451" s="79"/>
      <c r="O451" s="79"/>
      <c r="P451" s="80"/>
      <c r="Q451" s="93"/>
      <c r="R451" s="21"/>
      <c r="S451" s="83"/>
      <c r="T451" s="84"/>
      <c r="U451" s="85"/>
      <c r="V451" s="93"/>
      <c r="W451" s="85"/>
      <c r="X451" s="85"/>
      <c r="Y451" s="79"/>
      <c r="Z451" s="79"/>
      <c r="AA451" s="85"/>
      <c r="AB451" s="157"/>
      <c r="AC451" s="157"/>
      <c r="AD451" s="85">
        <f t="shared" si="6"/>
        <v>0</v>
      </c>
      <c r="AE451" s="160"/>
      <c r="AF451" s="20"/>
      <c r="AG451" s="21"/>
      <c r="AH451" s="162"/>
      <c r="AI451" s="93"/>
      <c r="AJ451" s="166"/>
      <c r="AK451" s="21"/>
      <c r="AL451" s="21"/>
      <c r="AM451" s="21"/>
      <c r="AN451" s="21"/>
      <c r="AO451" s="21"/>
      <c r="AP451" s="21"/>
      <c r="AQ451" s="21"/>
      <c r="AR451" s="22"/>
      <c r="AS451" s="23"/>
    </row>
    <row r="452" spans="2:45" x14ac:dyDescent="0.25">
      <c r="B452" s="92"/>
      <c r="C452" s="131"/>
      <c r="D452" s="80"/>
      <c r="E452" s="143"/>
      <c r="F452" s="80"/>
      <c r="G452" s="79"/>
      <c r="H452" s="133"/>
      <c r="I452" s="145"/>
      <c r="J452" s="81"/>
      <c r="K452" s="147"/>
      <c r="L452" s="80"/>
      <c r="M452" s="149"/>
      <c r="N452" s="79"/>
      <c r="O452" s="79"/>
      <c r="P452" s="80"/>
      <c r="Q452" s="93"/>
      <c r="R452" s="21"/>
      <c r="S452" s="83"/>
      <c r="T452" s="84"/>
      <c r="U452" s="85"/>
      <c r="V452" s="93"/>
      <c r="W452" s="85"/>
      <c r="X452" s="85"/>
      <c r="Y452" s="79"/>
      <c r="Z452" s="79"/>
      <c r="AA452" s="85"/>
      <c r="AB452" s="157"/>
      <c r="AC452" s="157"/>
      <c r="AD452" s="85">
        <f t="shared" si="6"/>
        <v>0</v>
      </c>
      <c r="AE452" s="160"/>
      <c r="AF452" s="20"/>
      <c r="AG452" s="21"/>
      <c r="AH452" s="162"/>
      <c r="AI452" s="93"/>
      <c r="AJ452" s="166"/>
      <c r="AK452" s="21"/>
      <c r="AL452" s="21"/>
      <c r="AM452" s="21"/>
      <c r="AN452" s="21"/>
      <c r="AO452" s="21"/>
      <c r="AP452" s="21"/>
      <c r="AQ452" s="21"/>
      <c r="AR452" s="22"/>
      <c r="AS452" s="23"/>
    </row>
    <row r="453" spans="2:45" x14ac:dyDescent="0.25">
      <c r="B453" s="92"/>
      <c r="C453" s="131"/>
      <c r="D453" s="80"/>
      <c r="E453" s="143"/>
      <c r="F453" s="80"/>
      <c r="G453" s="79"/>
      <c r="H453" s="133"/>
      <c r="I453" s="145"/>
      <c r="J453" s="81"/>
      <c r="K453" s="147"/>
      <c r="L453" s="80"/>
      <c r="M453" s="149"/>
      <c r="N453" s="79"/>
      <c r="O453" s="79"/>
      <c r="P453" s="80"/>
      <c r="Q453" s="93"/>
      <c r="R453" s="21"/>
      <c r="S453" s="83"/>
      <c r="T453" s="84"/>
      <c r="U453" s="85"/>
      <c r="V453" s="93"/>
      <c r="W453" s="85"/>
      <c r="X453" s="85"/>
      <c r="Y453" s="79"/>
      <c r="Z453" s="79"/>
      <c r="AA453" s="85"/>
      <c r="AB453" s="157"/>
      <c r="AC453" s="157"/>
      <c r="AD453" s="85">
        <f t="shared" si="6"/>
        <v>0</v>
      </c>
      <c r="AE453" s="160"/>
      <c r="AF453" s="20"/>
      <c r="AG453" s="21"/>
      <c r="AH453" s="162"/>
      <c r="AI453" s="93"/>
      <c r="AJ453" s="166"/>
      <c r="AK453" s="21"/>
      <c r="AL453" s="21"/>
      <c r="AM453" s="21"/>
      <c r="AN453" s="21"/>
      <c r="AO453" s="21"/>
      <c r="AP453" s="21"/>
      <c r="AQ453" s="21"/>
      <c r="AR453" s="22"/>
      <c r="AS453" s="23"/>
    </row>
    <row r="454" spans="2:45" x14ac:dyDescent="0.25">
      <c r="B454" s="92"/>
      <c r="C454" s="131"/>
      <c r="D454" s="80"/>
      <c r="E454" s="143"/>
      <c r="F454" s="80"/>
      <c r="G454" s="79"/>
      <c r="H454" s="133"/>
      <c r="I454" s="145"/>
      <c r="J454" s="81"/>
      <c r="K454" s="147"/>
      <c r="L454" s="80"/>
      <c r="M454" s="149"/>
      <c r="N454" s="79"/>
      <c r="O454" s="79"/>
      <c r="P454" s="80"/>
      <c r="Q454" s="93"/>
      <c r="R454" s="21"/>
      <c r="S454" s="83"/>
      <c r="T454" s="84"/>
      <c r="U454" s="85"/>
      <c r="V454" s="93"/>
      <c r="W454" s="85"/>
      <c r="X454" s="85"/>
      <c r="Y454" s="79"/>
      <c r="Z454" s="79"/>
      <c r="AA454" s="85"/>
      <c r="AB454" s="157"/>
      <c r="AC454" s="157"/>
      <c r="AD454" s="85">
        <f t="shared" si="6"/>
        <v>0</v>
      </c>
      <c r="AE454" s="160"/>
      <c r="AF454" s="20"/>
      <c r="AG454" s="21"/>
      <c r="AH454" s="162"/>
      <c r="AI454" s="93"/>
      <c r="AJ454" s="166"/>
      <c r="AK454" s="21"/>
      <c r="AL454" s="21"/>
      <c r="AM454" s="21"/>
      <c r="AN454" s="21"/>
      <c r="AO454" s="21"/>
      <c r="AP454" s="21"/>
      <c r="AQ454" s="21"/>
      <c r="AR454" s="22"/>
      <c r="AS454" s="23"/>
    </row>
    <row r="455" spans="2:45" x14ac:dyDescent="0.25">
      <c r="B455" s="92"/>
      <c r="C455" s="131"/>
      <c r="D455" s="80"/>
      <c r="E455" s="143"/>
      <c r="F455" s="80"/>
      <c r="G455" s="79"/>
      <c r="H455" s="133"/>
      <c r="I455" s="145"/>
      <c r="J455" s="81"/>
      <c r="K455" s="147"/>
      <c r="L455" s="80"/>
      <c r="M455" s="149"/>
      <c r="N455" s="79"/>
      <c r="O455" s="79"/>
      <c r="P455" s="80"/>
      <c r="Q455" s="93"/>
      <c r="R455" s="21"/>
      <c r="S455" s="83"/>
      <c r="T455" s="84"/>
      <c r="U455" s="85"/>
      <c r="V455" s="93"/>
      <c r="W455" s="85"/>
      <c r="X455" s="85"/>
      <c r="Y455" s="79"/>
      <c r="Z455" s="79"/>
      <c r="AA455" s="85"/>
      <c r="AB455" s="157"/>
      <c r="AC455" s="157"/>
      <c r="AD455" s="85">
        <f t="shared" si="6"/>
        <v>0</v>
      </c>
      <c r="AE455" s="160"/>
      <c r="AF455" s="20"/>
      <c r="AG455" s="21"/>
      <c r="AH455" s="162"/>
      <c r="AI455" s="93"/>
      <c r="AJ455" s="166"/>
      <c r="AK455" s="21"/>
      <c r="AL455" s="21"/>
      <c r="AM455" s="21"/>
      <c r="AN455" s="21"/>
      <c r="AO455" s="21"/>
      <c r="AP455" s="21"/>
      <c r="AQ455" s="21"/>
      <c r="AR455" s="22"/>
      <c r="AS455" s="23"/>
    </row>
    <row r="456" spans="2:45" x14ac:dyDescent="0.25">
      <c r="B456" s="92"/>
      <c r="C456" s="131"/>
      <c r="D456" s="80"/>
      <c r="E456" s="143"/>
      <c r="F456" s="80"/>
      <c r="G456" s="79"/>
      <c r="H456" s="133"/>
      <c r="I456" s="145"/>
      <c r="J456" s="81"/>
      <c r="K456" s="147"/>
      <c r="L456" s="80"/>
      <c r="M456" s="149"/>
      <c r="N456" s="79"/>
      <c r="O456" s="79"/>
      <c r="P456" s="80"/>
      <c r="Q456" s="93"/>
      <c r="R456" s="21"/>
      <c r="S456" s="83"/>
      <c r="T456" s="84"/>
      <c r="U456" s="85"/>
      <c r="V456" s="93"/>
      <c r="W456" s="85"/>
      <c r="X456" s="85"/>
      <c r="Y456" s="79"/>
      <c r="Z456" s="79"/>
      <c r="AA456" s="85"/>
      <c r="AB456" s="157"/>
      <c r="AC456" s="157"/>
      <c r="AD456" s="85">
        <f t="shared" si="6"/>
        <v>0</v>
      </c>
      <c r="AE456" s="160"/>
      <c r="AF456" s="20"/>
      <c r="AG456" s="21"/>
      <c r="AH456" s="162"/>
      <c r="AI456" s="93"/>
      <c r="AJ456" s="166"/>
      <c r="AK456" s="21"/>
      <c r="AL456" s="21"/>
      <c r="AM456" s="21"/>
      <c r="AN456" s="21"/>
      <c r="AO456" s="21"/>
      <c r="AP456" s="21"/>
      <c r="AQ456" s="21"/>
      <c r="AR456" s="22"/>
      <c r="AS456" s="23"/>
    </row>
    <row r="457" spans="2:45" x14ac:dyDescent="0.25">
      <c r="B457" s="92"/>
      <c r="C457" s="131"/>
      <c r="D457" s="80"/>
      <c r="E457" s="143"/>
      <c r="F457" s="80"/>
      <c r="G457" s="79"/>
      <c r="H457" s="133"/>
      <c r="I457" s="145"/>
      <c r="J457" s="81"/>
      <c r="K457" s="147"/>
      <c r="L457" s="80"/>
      <c r="M457" s="149"/>
      <c r="N457" s="79"/>
      <c r="O457" s="79"/>
      <c r="P457" s="80"/>
      <c r="Q457" s="93"/>
      <c r="R457" s="21"/>
      <c r="S457" s="83"/>
      <c r="T457" s="84"/>
      <c r="U457" s="85"/>
      <c r="V457" s="93"/>
      <c r="W457" s="85"/>
      <c r="X457" s="85"/>
      <c r="Y457" s="79"/>
      <c r="Z457" s="79"/>
      <c r="AA457" s="85"/>
      <c r="AB457" s="157"/>
      <c r="AC457" s="157"/>
      <c r="AD457" s="85">
        <f t="shared" ref="AD457:AD520" si="7">AB457*AC457</f>
        <v>0</v>
      </c>
      <c r="AE457" s="160"/>
      <c r="AF457" s="20"/>
      <c r="AG457" s="21"/>
      <c r="AH457" s="162"/>
      <c r="AI457" s="93"/>
      <c r="AJ457" s="166"/>
      <c r="AK457" s="21"/>
      <c r="AL457" s="21"/>
      <c r="AM457" s="21"/>
      <c r="AN457" s="21"/>
      <c r="AO457" s="21"/>
      <c r="AP457" s="21"/>
      <c r="AQ457" s="21"/>
      <c r="AR457" s="22"/>
      <c r="AS457" s="23"/>
    </row>
    <row r="458" spans="2:45" x14ac:dyDescent="0.25">
      <c r="B458" s="92"/>
      <c r="C458" s="131"/>
      <c r="D458" s="80"/>
      <c r="E458" s="143"/>
      <c r="F458" s="80"/>
      <c r="G458" s="79"/>
      <c r="H458" s="133"/>
      <c r="I458" s="145"/>
      <c r="J458" s="81"/>
      <c r="K458" s="147"/>
      <c r="L458" s="80"/>
      <c r="M458" s="149"/>
      <c r="N458" s="79"/>
      <c r="O458" s="79"/>
      <c r="P458" s="80"/>
      <c r="Q458" s="93"/>
      <c r="R458" s="21"/>
      <c r="S458" s="83"/>
      <c r="T458" s="84"/>
      <c r="U458" s="85"/>
      <c r="V458" s="93"/>
      <c r="W458" s="85"/>
      <c r="X458" s="85"/>
      <c r="Y458" s="79"/>
      <c r="Z458" s="79"/>
      <c r="AA458" s="85"/>
      <c r="AB458" s="157"/>
      <c r="AC458" s="157"/>
      <c r="AD458" s="85">
        <f t="shared" si="7"/>
        <v>0</v>
      </c>
      <c r="AE458" s="160"/>
      <c r="AF458" s="20"/>
      <c r="AG458" s="21"/>
      <c r="AH458" s="162"/>
      <c r="AI458" s="93"/>
      <c r="AJ458" s="166"/>
      <c r="AK458" s="21"/>
      <c r="AL458" s="21"/>
      <c r="AM458" s="21"/>
      <c r="AN458" s="21"/>
      <c r="AO458" s="21"/>
      <c r="AP458" s="21"/>
      <c r="AQ458" s="21"/>
      <c r="AR458" s="22"/>
      <c r="AS458" s="23"/>
    </row>
    <row r="459" spans="2:45" x14ac:dyDescent="0.25">
      <c r="B459" s="92"/>
      <c r="C459" s="131"/>
      <c r="D459" s="80"/>
      <c r="E459" s="143"/>
      <c r="F459" s="80"/>
      <c r="G459" s="79"/>
      <c r="H459" s="133"/>
      <c r="I459" s="145"/>
      <c r="J459" s="81"/>
      <c r="K459" s="147"/>
      <c r="L459" s="80"/>
      <c r="M459" s="149"/>
      <c r="N459" s="79"/>
      <c r="O459" s="79"/>
      <c r="P459" s="80"/>
      <c r="Q459" s="93"/>
      <c r="R459" s="21"/>
      <c r="S459" s="83"/>
      <c r="T459" s="84"/>
      <c r="U459" s="85"/>
      <c r="V459" s="93"/>
      <c r="W459" s="85"/>
      <c r="X459" s="85"/>
      <c r="Y459" s="79"/>
      <c r="Z459" s="79"/>
      <c r="AA459" s="85"/>
      <c r="AB459" s="157"/>
      <c r="AC459" s="157"/>
      <c r="AD459" s="85">
        <f t="shared" si="7"/>
        <v>0</v>
      </c>
      <c r="AE459" s="160"/>
      <c r="AF459" s="20"/>
      <c r="AG459" s="21"/>
      <c r="AH459" s="162"/>
      <c r="AI459" s="93"/>
      <c r="AJ459" s="166"/>
      <c r="AK459" s="21"/>
      <c r="AL459" s="21"/>
      <c r="AM459" s="21"/>
      <c r="AN459" s="21"/>
      <c r="AO459" s="21"/>
      <c r="AP459" s="21"/>
      <c r="AQ459" s="21"/>
      <c r="AR459" s="22"/>
      <c r="AS459" s="23"/>
    </row>
    <row r="460" spans="2:45" x14ac:dyDescent="0.25">
      <c r="B460" s="92"/>
      <c r="C460" s="131"/>
      <c r="D460" s="80"/>
      <c r="E460" s="143"/>
      <c r="F460" s="80"/>
      <c r="G460" s="79"/>
      <c r="H460" s="133"/>
      <c r="I460" s="145"/>
      <c r="J460" s="81"/>
      <c r="K460" s="147"/>
      <c r="L460" s="80"/>
      <c r="M460" s="149"/>
      <c r="N460" s="79"/>
      <c r="O460" s="79"/>
      <c r="P460" s="80"/>
      <c r="Q460" s="93"/>
      <c r="R460" s="21"/>
      <c r="S460" s="83"/>
      <c r="T460" s="84"/>
      <c r="U460" s="85"/>
      <c r="V460" s="93"/>
      <c r="W460" s="85"/>
      <c r="X460" s="85"/>
      <c r="Y460" s="79"/>
      <c r="Z460" s="79"/>
      <c r="AA460" s="85"/>
      <c r="AB460" s="157"/>
      <c r="AC460" s="157"/>
      <c r="AD460" s="85">
        <f t="shared" si="7"/>
        <v>0</v>
      </c>
      <c r="AE460" s="160"/>
      <c r="AF460" s="20"/>
      <c r="AG460" s="21"/>
      <c r="AH460" s="162"/>
      <c r="AI460" s="93"/>
      <c r="AJ460" s="166"/>
      <c r="AK460" s="21"/>
      <c r="AL460" s="21"/>
      <c r="AM460" s="21"/>
      <c r="AN460" s="21"/>
      <c r="AO460" s="21"/>
      <c r="AP460" s="21"/>
      <c r="AQ460" s="21"/>
      <c r="AR460" s="22"/>
      <c r="AS460" s="23"/>
    </row>
    <row r="461" spans="2:45" x14ac:dyDescent="0.25">
      <c r="B461" s="92"/>
      <c r="C461" s="131"/>
      <c r="D461" s="80"/>
      <c r="E461" s="143"/>
      <c r="F461" s="80"/>
      <c r="G461" s="79"/>
      <c r="H461" s="133"/>
      <c r="I461" s="145"/>
      <c r="J461" s="81"/>
      <c r="K461" s="147"/>
      <c r="L461" s="80"/>
      <c r="M461" s="149"/>
      <c r="N461" s="79"/>
      <c r="O461" s="79"/>
      <c r="P461" s="80"/>
      <c r="Q461" s="93"/>
      <c r="R461" s="21"/>
      <c r="S461" s="83"/>
      <c r="T461" s="84"/>
      <c r="U461" s="85"/>
      <c r="V461" s="93"/>
      <c r="W461" s="85"/>
      <c r="X461" s="85"/>
      <c r="Y461" s="79"/>
      <c r="Z461" s="79"/>
      <c r="AA461" s="85"/>
      <c r="AB461" s="157"/>
      <c r="AC461" s="157"/>
      <c r="AD461" s="85">
        <f t="shared" si="7"/>
        <v>0</v>
      </c>
      <c r="AE461" s="160"/>
      <c r="AF461" s="20"/>
      <c r="AG461" s="21"/>
      <c r="AH461" s="162"/>
      <c r="AI461" s="93"/>
      <c r="AJ461" s="166"/>
      <c r="AK461" s="21"/>
      <c r="AL461" s="21"/>
      <c r="AM461" s="21"/>
      <c r="AN461" s="21"/>
      <c r="AO461" s="21"/>
      <c r="AP461" s="21"/>
      <c r="AQ461" s="21"/>
      <c r="AR461" s="22"/>
      <c r="AS461" s="23"/>
    </row>
    <row r="462" spans="2:45" x14ac:dyDescent="0.25">
      <c r="B462" s="92"/>
      <c r="C462" s="131"/>
      <c r="D462" s="80"/>
      <c r="E462" s="143"/>
      <c r="F462" s="80"/>
      <c r="G462" s="79"/>
      <c r="H462" s="133"/>
      <c r="I462" s="145"/>
      <c r="J462" s="81"/>
      <c r="K462" s="147"/>
      <c r="L462" s="80"/>
      <c r="M462" s="149"/>
      <c r="N462" s="79"/>
      <c r="O462" s="79"/>
      <c r="P462" s="80"/>
      <c r="Q462" s="93"/>
      <c r="R462" s="21"/>
      <c r="S462" s="83"/>
      <c r="T462" s="84"/>
      <c r="U462" s="85"/>
      <c r="V462" s="93"/>
      <c r="W462" s="85"/>
      <c r="X462" s="85"/>
      <c r="Y462" s="79"/>
      <c r="Z462" s="79"/>
      <c r="AA462" s="85"/>
      <c r="AB462" s="157"/>
      <c r="AC462" s="157"/>
      <c r="AD462" s="85">
        <f t="shared" si="7"/>
        <v>0</v>
      </c>
      <c r="AE462" s="160"/>
      <c r="AF462" s="20"/>
      <c r="AG462" s="21"/>
      <c r="AH462" s="162"/>
      <c r="AI462" s="93"/>
      <c r="AJ462" s="166"/>
      <c r="AK462" s="21"/>
      <c r="AL462" s="21"/>
      <c r="AM462" s="21"/>
      <c r="AN462" s="21"/>
      <c r="AO462" s="21"/>
      <c r="AP462" s="21"/>
      <c r="AQ462" s="21"/>
      <c r="AR462" s="22"/>
      <c r="AS462" s="23"/>
    </row>
    <row r="463" spans="2:45" x14ac:dyDescent="0.25">
      <c r="B463" s="92"/>
      <c r="C463" s="131"/>
      <c r="D463" s="80"/>
      <c r="E463" s="143"/>
      <c r="F463" s="80"/>
      <c r="G463" s="79"/>
      <c r="H463" s="133"/>
      <c r="I463" s="145"/>
      <c r="J463" s="81"/>
      <c r="K463" s="147"/>
      <c r="L463" s="80"/>
      <c r="M463" s="149"/>
      <c r="N463" s="79"/>
      <c r="O463" s="79"/>
      <c r="P463" s="80"/>
      <c r="Q463" s="93"/>
      <c r="R463" s="21"/>
      <c r="S463" s="83"/>
      <c r="T463" s="84"/>
      <c r="U463" s="85"/>
      <c r="V463" s="93"/>
      <c r="W463" s="85"/>
      <c r="X463" s="85"/>
      <c r="Y463" s="79"/>
      <c r="Z463" s="79"/>
      <c r="AA463" s="85"/>
      <c r="AB463" s="157"/>
      <c r="AC463" s="157"/>
      <c r="AD463" s="85">
        <f t="shared" si="7"/>
        <v>0</v>
      </c>
      <c r="AE463" s="160"/>
      <c r="AF463" s="20"/>
      <c r="AG463" s="21"/>
      <c r="AH463" s="162"/>
      <c r="AI463" s="93"/>
      <c r="AJ463" s="166"/>
      <c r="AK463" s="21"/>
      <c r="AL463" s="21"/>
      <c r="AM463" s="21"/>
      <c r="AN463" s="21"/>
      <c r="AO463" s="21"/>
      <c r="AP463" s="21"/>
      <c r="AQ463" s="21"/>
      <c r="AR463" s="22"/>
      <c r="AS463" s="23"/>
    </row>
    <row r="464" spans="2:45" x14ac:dyDescent="0.25">
      <c r="B464" s="92"/>
      <c r="C464" s="131"/>
      <c r="D464" s="80"/>
      <c r="E464" s="143"/>
      <c r="F464" s="80"/>
      <c r="G464" s="79"/>
      <c r="H464" s="133"/>
      <c r="I464" s="145"/>
      <c r="J464" s="81"/>
      <c r="K464" s="147"/>
      <c r="L464" s="80"/>
      <c r="M464" s="149"/>
      <c r="N464" s="79"/>
      <c r="O464" s="79"/>
      <c r="P464" s="80"/>
      <c r="Q464" s="93"/>
      <c r="R464" s="21"/>
      <c r="S464" s="83"/>
      <c r="T464" s="84"/>
      <c r="U464" s="85"/>
      <c r="V464" s="93"/>
      <c r="W464" s="85"/>
      <c r="X464" s="85"/>
      <c r="Y464" s="79"/>
      <c r="Z464" s="79"/>
      <c r="AA464" s="85"/>
      <c r="AB464" s="157"/>
      <c r="AC464" s="157"/>
      <c r="AD464" s="85">
        <f t="shared" si="7"/>
        <v>0</v>
      </c>
      <c r="AE464" s="160"/>
      <c r="AF464" s="20"/>
      <c r="AG464" s="21"/>
      <c r="AH464" s="162"/>
      <c r="AI464" s="93"/>
      <c r="AJ464" s="166"/>
      <c r="AK464" s="21"/>
      <c r="AL464" s="21"/>
      <c r="AM464" s="21"/>
      <c r="AN464" s="21"/>
      <c r="AO464" s="21"/>
      <c r="AP464" s="21"/>
      <c r="AQ464" s="21"/>
      <c r="AR464" s="22"/>
      <c r="AS464" s="23"/>
    </row>
    <row r="465" spans="2:45" x14ac:dyDescent="0.25">
      <c r="B465" s="92"/>
      <c r="C465" s="131"/>
      <c r="D465" s="80"/>
      <c r="E465" s="143"/>
      <c r="F465" s="80"/>
      <c r="G465" s="79"/>
      <c r="H465" s="133"/>
      <c r="I465" s="145"/>
      <c r="J465" s="81"/>
      <c r="K465" s="147"/>
      <c r="L465" s="80"/>
      <c r="M465" s="149"/>
      <c r="N465" s="79"/>
      <c r="O465" s="79"/>
      <c r="P465" s="80"/>
      <c r="Q465" s="93"/>
      <c r="R465" s="21"/>
      <c r="S465" s="83"/>
      <c r="T465" s="84"/>
      <c r="U465" s="85"/>
      <c r="V465" s="93"/>
      <c r="W465" s="85"/>
      <c r="X465" s="85"/>
      <c r="Y465" s="79"/>
      <c r="Z465" s="79"/>
      <c r="AA465" s="85"/>
      <c r="AB465" s="157"/>
      <c r="AC465" s="157"/>
      <c r="AD465" s="85">
        <f t="shared" si="7"/>
        <v>0</v>
      </c>
      <c r="AE465" s="160"/>
      <c r="AF465" s="20"/>
      <c r="AG465" s="21"/>
      <c r="AH465" s="162"/>
      <c r="AI465" s="93"/>
      <c r="AJ465" s="166"/>
      <c r="AK465" s="21"/>
      <c r="AL465" s="21"/>
      <c r="AM465" s="21"/>
      <c r="AN465" s="21"/>
      <c r="AO465" s="21"/>
      <c r="AP465" s="21"/>
      <c r="AQ465" s="21"/>
      <c r="AR465" s="22"/>
      <c r="AS465" s="23"/>
    </row>
    <row r="466" spans="2:45" x14ac:dyDescent="0.25">
      <c r="B466" s="92"/>
      <c r="C466" s="131"/>
      <c r="D466" s="80"/>
      <c r="E466" s="143"/>
      <c r="F466" s="80"/>
      <c r="G466" s="79"/>
      <c r="H466" s="133"/>
      <c r="I466" s="145"/>
      <c r="J466" s="81"/>
      <c r="K466" s="147"/>
      <c r="L466" s="80"/>
      <c r="M466" s="149"/>
      <c r="N466" s="79"/>
      <c r="O466" s="79"/>
      <c r="P466" s="80"/>
      <c r="Q466" s="93"/>
      <c r="R466" s="21"/>
      <c r="S466" s="83"/>
      <c r="T466" s="84"/>
      <c r="U466" s="85"/>
      <c r="V466" s="93"/>
      <c r="W466" s="85"/>
      <c r="X466" s="85"/>
      <c r="Y466" s="79"/>
      <c r="Z466" s="79"/>
      <c r="AA466" s="85"/>
      <c r="AB466" s="157"/>
      <c r="AC466" s="157"/>
      <c r="AD466" s="85">
        <f t="shared" si="7"/>
        <v>0</v>
      </c>
      <c r="AE466" s="160"/>
      <c r="AF466" s="20"/>
      <c r="AG466" s="21"/>
      <c r="AH466" s="162"/>
      <c r="AI466" s="93"/>
      <c r="AJ466" s="166"/>
      <c r="AK466" s="21"/>
      <c r="AL466" s="21"/>
      <c r="AM466" s="21"/>
      <c r="AN466" s="21"/>
      <c r="AO466" s="21"/>
      <c r="AP466" s="21"/>
      <c r="AQ466" s="21"/>
      <c r="AR466" s="22"/>
      <c r="AS466" s="23"/>
    </row>
    <row r="467" spans="2:45" x14ac:dyDescent="0.25">
      <c r="B467" s="92"/>
      <c r="C467" s="131"/>
      <c r="D467" s="80"/>
      <c r="E467" s="143"/>
      <c r="F467" s="80"/>
      <c r="G467" s="79"/>
      <c r="H467" s="133"/>
      <c r="I467" s="145"/>
      <c r="J467" s="81"/>
      <c r="K467" s="147"/>
      <c r="L467" s="80"/>
      <c r="M467" s="149"/>
      <c r="N467" s="79"/>
      <c r="O467" s="79"/>
      <c r="P467" s="80"/>
      <c r="Q467" s="93"/>
      <c r="R467" s="21"/>
      <c r="S467" s="83"/>
      <c r="T467" s="84"/>
      <c r="U467" s="85"/>
      <c r="V467" s="93"/>
      <c r="W467" s="85"/>
      <c r="X467" s="85"/>
      <c r="Y467" s="79"/>
      <c r="Z467" s="79"/>
      <c r="AA467" s="85"/>
      <c r="AB467" s="157"/>
      <c r="AC467" s="157"/>
      <c r="AD467" s="85">
        <f t="shared" si="7"/>
        <v>0</v>
      </c>
      <c r="AE467" s="160"/>
      <c r="AF467" s="20"/>
      <c r="AG467" s="21"/>
      <c r="AH467" s="162"/>
      <c r="AI467" s="93"/>
      <c r="AJ467" s="166"/>
      <c r="AK467" s="21"/>
      <c r="AL467" s="21"/>
      <c r="AM467" s="21"/>
      <c r="AN467" s="21"/>
      <c r="AO467" s="21"/>
      <c r="AP467" s="21"/>
      <c r="AQ467" s="21"/>
      <c r="AR467" s="22"/>
      <c r="AS467" s="23"/>
    </row>
    <row r="468" spans="2:45" x14ac:dyDescent="0.25">
      <c r="B468" s="92"/>
      <c r="C468" s="131"/>
      <c r="D468" s="80"/>
      <c r="E468" s="143"/>
      <c r="F468" s="80"/>
      <c r="G468" s="79"/>
      <c r="H468" s="133"/>
      <c r="I468" s="145"/>
      <c r="J468" s="81"/>
      <c r="K468" s="147"/>
      <c r="L468" s="80"/>
      <c r="M468" s="149"/>
      <c r="N468" s="79"/>
      <c r="O468" s="79"/>
      <c r="P468" s="80"/>
      <c r="Q468" s="93"/>
      <c r="R468" s="21"/>
      <c r="S468" s="83"/>
      <c r="T468" s="84"/>
      <c r="U468" s="85"/>
      <c r="V468" s="93"/>
      <c r="W468" s="85"/>
      <c r="X468" s="85"/>
      <c r="Y468" s="79"/>
      <c r="Z468" s="79"/>
      <c r="AA468" s="85"/>
      <c r="AB468" s="157"/>
      <c r="AC468" s="157"/>
      <c r="AD468" s="85">
        <f t="shared" si="7"/>
        <v>0</v>
      </c>
      <c r="AE468" s="160"/>
      <c r="AF468" s="20"/>
      <c r="AG468" s="21"/>
      <c r="AH468" s="162"/>
      <c r="AI468" s="93"/>
      <c r="AJ468" s="166"/>
      <c r="AK468" s="21"/>
      <c r="AL468" s="21"/>
      <c r="AM468" s="21"/>
      <c r="AN468" s="21"/>
      <c r="AO468" s="21"/>
      <c r="AP468" s="21"/>
      <c r="AQ468" s="21"/>
      <c r="AR468" s="22"/>
      <c r="AS468" s="23"/>
    </row>
    <row r="469" spans="2:45" x14ac:dyDescent="0.25">
      <c r="B469" s="92"/>
      <c r="C469" s="131"/>
      <c r="D469" s="80"/>
      <c r="E469" s="143"/>
      <c r="F469" s="80"/>
      <c r="G469" s="79"/>
      <c r="H469" s="133"/>
      <c r="I469" s="145"/>
      <c r="J469" s="81"/>
      <c r="K469" s="147"/>
      <c r="L469" s="80"/>
      <c r="M469" s="149"/>
      <c r="N469" s="79"/>
      <c r="O469" s="79"/>
      <c r="P469" s="80"/>
      <c r="Q469" s="93"/>
      <c r="R469" s="21"/>
      <c r="S469" s="83"/>
      <c r="T469" s="84"/>
      <c r="U469" s="85"/>
      <c r="V469" s="93"/>
      <c r="W469" s="85"/>
      <c r="X469" s="85"/>
      <c r="Y469" s="79"/>
      <c r="Z469" s="79"/>
      <c r="AA469" s="85"/>
      <c r="AB469" s="157"/>
      <c r="AC469" s="157"/>
      <c r="AD469" s="85">
        <f t="shared" si="7"/>
        <v>0</v>
      </c>
      <c r="AE469" s="160"/>
      <c r="AF469" s="20"/>
      <c r="AG469" s="21"/>
      <c r="AH469" s="162"/>
      <c r="AI469" s="93"/>
      <c r="AJ469" s="166"/>
      <c r="AK469" s="21"/>
      <c r="AL469" s="21"/>
      <c r="AM469" s="21"/>
      <c r="AN469" s="21"/>
      <c r="AO469" s="21"/>
      <c r="AP469" s="21"/>
      <c r="AQ469" s="21"/>
      <c r="AR469" s="22"/>
      <c r="AS469" s="23"/>
    </row>
    <row r="470" spans="2:45" x14ac:dyDescent="0.25">
      <c r="B470" s="92"/>
      <c r="C470" s="131"/>
      <c r="D470" s="80"/>
      <c r="E470" s="143"/>
      <c r="F470" s="80"/>
      <c r="G470" s="79"/>
      <c r="H470" s="133"/>
      <c r="I470" s="145"/>
      <c r="J470" s="81"/>
      <c r="K470" s="147"/>
      <c r="L470" s="80"/>
      <c r="M470" s="149"/>
      <c r="N470" s="79"/>
      <c r="O470" s="79"/>
      <c r="P470" s="80"/>
      <c r="Q470" s="93"/>
      <c r="R470" s="21"/>
      <c r="S470" s="83"/>
      <c r="T470" s="84"/>
      <c r="U470" s="85"/>
      <c r="V470" s="93"/>
      <c r="W470" s="85"/>
      <c r="X470" s="85"/>
      <c r="Y470" s="79"/>
      <c r="Z470" s="79"/>
      <c r="AA470" s="85"/>
      <c r="AB470" s="157"/>
      <c r="AC470" s="157"/>
      <c r="AD470" s="85">
        <f t="shared" si="7"/>
        <v>0</v>
      </c>
      <c r="AE470" s="160"/>
      <c r="AF470" s="20"/>
      <c r="AG470" s="21"/>
      <c r="AH470" s="162"/>
      <c r="AI470" s="93"/>
      <c r="AJ470" s="166"/>
      <c r="AK470" s="21"/>
      <c r="AL470" s="21"/>
      <c r="AM470" s="21"/>
      <c r="AN470" s="21"/>
      <c r="AO470" s="21"/>
      <c r="AP470" s="21"/>
      <c r="AQ470" s="21"/>
      <c r="AR470" s="22"/>
      <c r="AS470" s="23"/>
    </row>
    <row r="471" spans="2:45" x14ac:dyDescent="0.25">
      <c r="B471" s="92"/>
      <c r="C471" s="131"/>
      <c r="D471" s="80"/>
      <c r="E471" s="143"/>
      <c r="F471" s="80"/>
      <c r="G471" s="79"/>
      <c r="H471" s="133"/>
      <c r="I471" s="145"/>
      <c r="J471" s="81"/>
      <c r="K471" s="147"/>
      <c r="L471" s="80"/>
      <c r="M471" s="149"/>
      <c r="N471" s="79"/>
      <c r="O471" s="79"/>
      <c r="P471" s="80"/>
      <c r="Q471" s="93"/>
      <c r="R471" s="21"/>
      <c r="S471" s="83"/>
      <c r="T471" s="84"/>
      <c r="U471" s="85"/>
      <c r="V471" s="93"/>
      <c r="W471" s="85"/>
      <c r="X471" s="85"/>
      <c r="Y471" s="79"/>
      <c r="Z471" s="79"/>
      <c r="AA471" s="85"/>
      <c r="AB471" s="157"/>
      <c r="AC471" s="157"/>
      <c r="AD471" s="85">
        <f t="shared" si="7"/>
        <v>0</v>
      </c>
      <c r="AE471" s="160"/>
      <c r="AF471" s="20"/>
      <c r="AG471" s="21"/>
      <c r="AH471" s="162"/>
      <c r="AI471" s="93"/>
      <c r="AJ471" s="166"/>
      <c r="AK471" s="21"/>
      <c r="AL471" s="21"/>
      <c r="AM471" s="21"/>
      <c r="AN471" s="21"/>
      <c r="AO471" s="21"/>
      <c r="AP471" s="21"/>
      <c r="AQ471" s="21"/>
      <c r="AR471" s="22"/>
      <c r="AS471" s="23"/>
    </row>
    <row r="472" spans="2:45" x14ac:dyDescent="0.25">
      <c r="B472" s="92"/>
      <c r="C472" s="131"/>
      <c r="D472" s="80"/>
      <c r="E472" s="143"/>
      <c r="F472" s="80"/>
      <c r="G472" s="79"/>
      <c r="H472" s="133"/>
      <c r="I472" s="145"/>
      <c r="J472" s="81"/>
      <c r="K472" s="147"/>
      <c r="L472" s="80"/>
      <c r="M472" s="149"/>
      <c r="N472" s="79"/>
      <c r="O472" s="79"/>
      <c r="P472" s="80"/>
      <c r="Q472" s="93"/>
      <c r="R472" s="21"/>
      <c r="S472" s="83"/>
      <c r="T472" s="84"/>
      <c r="U472" s="85"/>
      <c r="V472" s="93"/>
      <c r="W472" s="85"/>
      <c r="X472" s="85"/>
      <c r="Y472" s="79"/>
      <c r="Z472" s="79"/>
      <c r="AA472" s="85"/>
      <c r="AB472" s="157"/>
      <c r="AC472" s="157"/>
      <c r="AD472" s="85">
        <f t="shared" si="7"/>
        <v>0</v>
      </c>
      <c r="AE472" s="160"/>
      <c r="AF472" s="20"/>
      <c r="AG472" s="21"/>
      <c r="AH472" s="162"/>
      <c r="AI472" s="93"/>
      <c r="AJ472" s="166"/>
      <c r="AK472" s="21"/>
      <c r="AL472" s="21"/>
      <c r="AM472" s="21"/>
      <c r="AN472" s="21"/>
      <c r="AO472" s="21"/>
      <c r="AP472" s="21"/>
      <c r="AQ472" s="21"/>
      <c r="AR472" s="22"/>
      <c r="AS472" s="23"/>
    </row>
    <row r="473" spans="2:45" x14ac:dyDescent="0.25">
      <c r="B473" s="92"/>
      <c r="C473" s="131"/>
      <c r="D473" s="80"/>
      <c r="E473" s="143"/>
      <c r="F473" s="80"/>
      <c r="G473" s="79"/>
      <c r="H473" s="133"/>
      <c r="I473" s="145"/>
      <c r="J473" s="81"/>
      <c r="K473" s="147"/>
      <c r="L473" s="80"/>
      <c r="M473" s="149"/>
      <c r="N473" s="79"/>
      <c r="O473" s="79"/>
      <c r="P473" s="80"/>
      <c r="Q473" s="93"/>
      <c r="R473" s="21"/>
      <c r="S473" s="83"/>
      <c r="T473" s="84"/>
      <c r="U473" s="85"/>
      <c r="V473" s="93"/>
      <c r="W473" s="85"/>
      <c r="X473" s="85"/>
      <c r="Y473" s="79"/>
      <c r="Z473" s="79"/>
      <c r="AA473" s="85"/>
      <c r="AB473" s="157"/>
      <c r="AC473" s="157"/>
      <c r="AD473" s="85">
        <f t="shared" si="7"/>
        <v>0</v>
      </c>
      <c r="AE473" s="160"/>
      <c r="AF473" s="20"/>
      <c r="AG473" s="21"/>
      <c r="AH473" s="162"/>
      <c r="AI473" s="93"/>
      <c r="AJ473" s="166"/>
      <c r="AK473" s="21"/>
      <c r="AL473" s="21"/>
      <c r="AM473" s="21"/>
      <c r="AN473" s="21"/>
      <c r="AO473" s="21"/>
      <c r="AP473" s="21"/>
      <c r="AQ473" s="21"/>
      <c r="AR473" s="22"/>
      <c r="AS473" s="23"/>
    </row>
    <row r="474" spans="2:45" x14ac:dyDescent="0.25">
      <c r="B474" s="92"/>
      <c r="C474" s="131"/>
      <c r="D474" s="80"/>
      <c r="E474" s="143"/>
      <c r="F474" s="80"/>
      <c r="G474" s="79"/>
      <c r="H474" s="133"/>
      <c r="I474" s="145"/>
      <c r="J474" s="81"/>
      <c r="K474" s="147"/>
      <c r="L474" s="80"/>
      <c r="M474" s="149"/>
      <c r="N474" s="79"/>
      <c r="O474" s="79"/>
      <c r="P474" s="80"/>
      <c r="Q474" s="93"/>
      <c r="R474" s="21"/>
      <c r="S474" s="83"/>
      <c r="T474" s="84"/>
      <c r="U474" s="85"/>
      <c r="V474" s="93"/>
      <c r="W474" s="85"/>
      <c r="X474" s="85"/>
      <c r="Y474" s="79"/>
      <c r="Z474" s="79"/>
      <c r="AA474" s="85"/>
      <c r="AB474" s="157"/>
      <c r="AC474" s="157"/>
      <c r="AD474" s="85">
        <f t="shared" si="7"/>
        <v>0</v>
      </c>
      <c r="AE474" s="160"/>
      <c r="AF474" s="20"/>
      <c r="AG474" s="21"/>
      <c r="AH474" s="162"/>
      <c r="AI474" s="93"/>
      <c r="AJ474" s="166"/>
      <c r="AK474" s="21"/>
      <c r="AL474" s="21"/>
      <c r="AM474" s="21"/>
      <c r="AN474" s="21"/>
      <c r="AO474" s="21"/>
      <c r="AP474" s="21"/>
      <c r="AQ474" s="21"/>
      <c r="AR474" s="22"/>
      <c r="AS474" s="23"/>
    </row>
    <row r="475" spans="2:45" x14ac:dyDescent="0.25">
      <c r="B475" s="92"/>
      <c r="C475" s="131"/>
      <c r="D475" s="80"/>
      <c r="E475" s="143"/>
      <c r="F475" s="80"/>
      <c r="G475" s="79"/>
      <c r="H475" s="133"/>
      <c r="I475" s="145"/>
      <c r="J475" s="81"/>
      <c r="K475" s="147"/>
      <c r="L475" s="80"/>
      <c r="M475" s="149"/>
      <c r="N475" s="79"/>
      <c r="O475" s="79"/>
      <c r="P475" s="80"/>
      <c r="Q475" s="93"/>
      <c r="R475" s="21"/>
      <c r="S475" s="83"/>
      <c r="T475" s="84"/>
      <c r="U475" s="85"/>
      <c r="V475" s="93"/>
      <c r="W475" s="85"/>
      <c r="X475" s="85"/>
      <c r="Y475" s="79"/>
      <c r="Z475" s="79"/>
      <c r="AA475" s="85"/>
      <c r="AB475" s="157"/>
      <c r="AC475" s="157"/>
      <c r="AD475" s="85">
        <f t="shared" si="7"/>
        <v>0</v>
      </c>
      <c r="AE475" s="160"/>
      <c r="AF475" s="20"/>
      <c r="AG475" s="21"/>
      <c r="AH475" s="162"/>
      <c r="AI475" s="93"/>
      <c r="AJ475" s="166"/>
      <c r="AK475" s="21"/>
      <c r="AL475" s="21"/>
      <c r="AM475" s="21"/>
      <c r="AN475" s="21"/>
      <c r="AO475" s="21"/>
      <c r="AP475" s="21"/>
      <c r="AQ475" s="21"/>
      <c r="AR475" s="22"/>
      <c r="AS475" s="23"/>
    </row>
    <row r="476" spans="2:45" x14ac:dyDescent="0.25">
      <c r="B476" s="92"/>
      <c r="C476" s="131"/>
      <c r="D476" s="80"/>
      <c r="E476" s="143"/>
      <c r="F476" s="80"/>
      <c r="G476" s="79"/>
      <c r="H476" s="133"/>
      <c r="I476" s="145"/>
      <c r="J476" s="81"/>
      <c r="K476" s="147"/>
      <c r="L476" s="80"/>
      <c r="M476" s="149"/>
      <c r="N476" s="79"/>
      <c r="O476" s="79"/>
      <c r="P476" s="80"/>
      <c r="Q476" s="93"/>
      <c r="R476" s="21"/>
      <c r="S476" s="83"/>
      <c r="T476" s="84"/>
      <c r="U476" s="85"/>
      <c r="V476" s="93"/>
      <c r="W476" s="85"/>
      <c r="X476" s="85"/>
      <c r="Y476" s="79"/>
      <c r="Z476" s="79"/>
      <c r="AA476" s="85"/>
      <c r="AB476" s="157"/>
      <c r="AC476" s="157"/>
      <c r="AD476" s="85">
        <f t="shared" si="7"/>
        <v>0</v>
      </c>
      <c r="AE476" s="160"/>
      <c r="AF476" s="20"/>
      <c r="AG476" s="21"/>
      <c r="AH476" s="162"/>
      <c r="AI476" s="93"/>
      <c r="AJ476" s="166"/>
      <c r="AK476" s="21"/>
      <c r="AL476" s="21"/>
      <c r="AM476" s="21"/>
      <c r="AN476" s="21"/>
      <c r="AO476" s="21"/>
      <c r="AP476" s="21"/>
      <c r="AQ476" s="21"/>
      <c r="AR476" s="22"/>
      <c r="AS476" s="23"/>
    </row>
    <row r="477" spans="2:45" x14ac:dyDescent="0.25">
      <c r="B477" s="92"/>
      <c r="C477" s="131"/>
      <c r="D477" s="80"/>
      <c r="E477" s="143"/>
      <c r="F477" s="80"/>
      <c r="G477" s="79"/>
      <c r="H477" s="133"/>
      <c r="I477" s="145"/>
      <c r="J477" s="81"/>
      <c r="K477" s="147"/>
      <c r="L477" s="80"/>
      <c r="M477" s="149"/>
      <c r="N477" s="79"/>
      <c r="O477" s="79"/>
      <c r="P477" s="80"/>
      <c r="Q477" s="93"/>
      <c r="R477" s="21"/>
      <c r="S477" s="83"/>
      <c r="T477" s="84"/>
      <c r="U477" s="85"/>
      <c r="V477" s="93"/>
      <c r="W477" s="85"/>
      <c r="X477" s="85"/>
      <c r="Y477" s="79"/>
      <c r="Z477" s="79"/>
      <c r="AA477" s="85"/>
      <c r="AB477" s="157"/>
      <c r="AC477" s="157"/>
      <c r="AD477" s="85">
        <f t="shared" si="7"/>
        <v>0</v>
      </c>
      <c r="AE477" s="160"/>
      <c r="AF477" s="20"/>
      <c r="AG477" s="21"/>
      <c r="AH477" s="162"/>
      <c r="AI477" s="93"/>
      <c r="AJ477" s="166"/>
      <c r="AK477" s="21"/>
      <c r="AL477" s="21"/>
      <c r="AM477" s="21"/>
      <c r="AN477" s="21"/>
      <c r="AO477" s="21"/>
      <c r="AP477" s="21"/>
      <c r="AQ477" s="21"/>
      <c r="AR477" s="22"/>
      <c r="AS477" s="23"/>
    </row>
    <row r="478" spans="2:45" x14ac:dyDescent="0.25">
      <c r="B478" s="92"/>
      <c r="C478" s="131"/>
      <c r="D478" s="80"/>
      <c r="E478" s="143"/>
      <c r="F478" s="80"/>
      <c r="G478" s="79"/>
      <c r="H478" s="133"/>
      <c r="I478" s="145"/>
      <c r="J478" s="81"/>
      <c r="K478" s="147"/>
      <c r="L478" s="80"/>
      <c r="M478" s="149"/>
      <c r="N478" s="79"/>
      <c r="O478" s="79"/>
      <c r="P478" s="80"/>
      <c r="Q478" s="93"/>
      <c r="R478" s="21"/>
      <c r="S478" s="83"/>
      <c r="T478" s="84"/>
      <c r="U478" s="85"/>
      <c r="V478" s="93"/>
      <c r="W478" s="85"/>
      <c r="X478" s="85"/>
      <c r="Y478" s="79"/>
      <c r="Z478" s="79"/>
      <c r="AA478" s="85"/>
      <c r="AB478" s="157"/>
      <c r="AC478" s="157"/>
      <c r="AD478" s="85">
        <f t="shared" si="7"/>
        <v>0</v>
      </c>
      <c r="AE478" s="160"/>
      <c r="AF478" s="20"/>
      <c r="AG478" s="21"/>
      <c r="AH478" s="162"/>
      <c r="AI478" s="93"/>
      <c r="AJ478" s="166"/>
      <c r="AK478" s="21"/>
      <c r="AL478" s="21"/>
      <c r="AM478" s="21"/>
      <c r="AN478" s="21"/>
      <c r="AO478" s="21"/>
      <c r="AP478" s="21"/>
      <c r="AQ478" s="21"/>
      <c r="AR478" s="22"/>
      <c r="AS478" s="23"/>
    </row>
    <row r="479" spans="2:45" x14ac:dyDescent="0.25">
      <c r="B479" s="92"/>
      <c r="C479" s="131"/>
      <c r="D479" s="80"/>
      <c r="E479" s="143"/>
      <c r="F479" s="80"/>
      <c r="G479" s="79"/>
      <c r="H479" s="133"/>
      <c r="I479" s="145"/>
      <c r="J479" s="81"/>
      <c r="K479" s="147"/>
      <c r="L479" s="80"/>
      <c r="M479" s="149"/>
      <c r="N479" s="79"/>
      <c r="O479" s="79"/>
      <c r="P479" s="80"/>
      <c r="Q479" s="93"/>
      <c r="R479" s="21"/>
      <c r="S479" s="83"/>
      <c r="T479" s="84"/>
      <c r="U479" s="85"/>
      <c r="V479" s="93"/>
      <c r="W479" s="85"/>
      <c r="X479" s="85"/>
      <c r="Y479" s="79"/>
      <c r="Z479" s="79"/>
      <c r="AA479" s="85"/>
      <c r="AB479" s="157"/>
      <c r="AC479" s="157"/>
      <c r="AD479" s="85">
        <f t="shared" si="7"/>
        <v>0</v>
      </c>
      <c r="AE479" s="160"/>
      <c r="AF479" s="20"/>
      <c r="AG479" s="21"/>
      <c r="AH479" s="162"/>
      <c r="AI479" s="93"/>
      <c r="AJ479" s="166"/>
      <c r="AK479" s="21"/>
      <c r="AL479" s="21"/>
      <c r="AM479" s="21"/>
      <c r="AN479" s="21"/>
      <c r="AO479" s="21"/>
      <c r="AP479" s="21"/>
      <c r="AQ479" s="21"/>
      <c r="AR479" s="22"/>
      <c r="AS479" s="23"/>
    </row>
    <row r="480" spans="2:45" x14ac:dyDescent="0.25">
      <c r="B480" s="92"/>
      <c r="C480" s="131"/>
      <c r="D480" s="80"/>
      <c r="E480" s="143"/>
      <c r="F480" s="80"/>
      <c r="G480" s="79"/>
      <c r="H480" s="133"/>
      <c r="I480" s="145"/>
      <c r="J480" s="81"/>
      <c r="K480" s="147"/>
      <c r="L480" s="80"/>
      <c r="M480" s="149"/>
      <c r="N480" s="79"/>
      <c r="O480" s="79"/>
      <c r="P480" s="80"/>
      <c r="Q480" s="93"/>
      <c r="R480" s="21"/>
      <c r="S480" s="83"/>
      <c r="T480" s="84"/>
      <c r="U480" s="85"/>
      <c r="V480" s="93"/>
      <c r="W480" s="85"/>
      <c r="X480" s="85"/>
      <c r="Y480" s="79"/>
      <c r="Z480" s="79"/>
      <c r="AA480" s="85"/>
      <c r="AB480" s="157"/>
      <c r="AC480" s="157"/>
      <c r="AD480" s="85">
        <f t="shared" si="7"/>
        <v>0</v>
      </c>
      <c r="AE480" s="160"/>
      <c r="AF480" s="20"/>
      <c r="AG480" s="21"/>
      <c r="AH480" s="162"/>
      <c r="AI480" s="93"/>
      <c r="AJ480" s="166"/>
      <c r="AK480" s="21"/>
      <c r="AL480" s="21"/>
      <c r="AM480" s="21"/>
      <c r="AN480" s="21"/>
      <c r="AO480" s="21"/>
      <c r="AP480" s="21"/>
      <c r="AQ480" s="21"/>
      <c r="AR480" s="22"/>
      <c r="AS480" s="23"/>
    </row>
    <row r="481" spans="2:45" x14ac:dyDescent="0.25">
      <c r="B481" s="92"/>
      <c r="C481" s="131"/>
      <c r="D481" s="80"/>
      <c r="E481" s="143"/>
      <c r="F481" s="80"/>
      <c r="G481" s="79"/>
      <c r="H481" s="133"/>
      <c r="I481" s="145"/>
      <c r="J481" s="81"/>
      <c r="K481" s="147"/>
      <c r="L481" s="80"/>
      <c r="M481" s="149"/>
      <c r="N481" s="79"/>
      <c r="O481" s="79"/>
      <c r="P481" s="80"/>
      <c r="Q481" s="93"/>
      <c r="R481" s="21"/>
      <c r="S481" s="83"/>
      <c r="T481" s="84"/>
      <c r="U481" s="85"/>
      <c r="V481" s="93"/>
      <c r="W481" s="85"/>
      <c r="X481" s="85"/>
      <c r="Y481" s="79"/>
      <c r="Z481" s="79"/>
      <c r="AA481" s="85"/>
      <c r="AB481" s="157"/>
      <c r="AC481" s="157"/>
      <c r="AD481" s="85">
        <f t="shared" si="7"/>
        <v>0</v>
      </c>
      <c r="AE481" s="160"/>
      <c r="AF481" s="20"/>
      <c r="AG481" s="21"/>
      <c r="AH481" s="162"/>
      <c r="AI481" s="93"/>
      <c r="AJ481" s="166"/>
      <c r="AK481" s="21"/>
      <c r="AL481" s="21"/>
      <c r="AM481" s="21"/>
      <c r="AN481" s="21"/>
      <c r="AO481" s="21"/>
      <c r="AP481" s="21"/>
      <c r="AQ481" s="21"/>
      <c r="AR481" s="22"/>
      <c r="AS481" s="23"/>
    </row>
    <row r="482" spans="2:45" x14ac:dyDescent="0.25">
      <c r="B482" s="92"/>
      <c r="C482" s="131"/>
      <c r="D482" s="80"/>
      <c r="E482" s="143"/>
      <c r="F482" s="80"/>
      <c r="G482" s="79"/>
      <c r="H482" s="133"/>
      <c r="I482" s="145"/>
      <c r="J482" s="81"/>
      <c r="K482" s="147"/>
      <c r="L482" s="80"/>
      <c r="M482" s="149"/>
      <c r="N482" s="79"/>
      <c r="O482" s="79"/>
      <c r="P482" s="80"/>
      <c r="Q482" s="93"/>
      <c r="R482" s="21"/>
      <c r="S482" s="83"/>
      <c r="T482" s="84"/>
      <c r="U482" s="85"/>
      <c r="V482" s="93"/>
      <c r="W482" s="85"/>
      <c r="X482" s="85"/>
      <c r="Y482" s="79"/>
      <c r="Z482" s="79"/>
      <c r="AA482" s="85"/>
      <c r="AB482" s="157"/>
      <c r="AC482" s="157"/>
      <c r="AD482" s="85">
        <f t="shared" si="7"/>
        <v>0</v>
      </c>
      <c r="AE482" s="160"/>
      <c r="AF482" s="20"/>
      <c r="AG482" s="21"/>
      <c r="AH482" s="162"/>
      <c r="AI482" s="93"/>
      <c r="AJ482" s="166"/>
      <c r="AK482" s="21"/>
      <c r="AL482" s="21"/>
      <c r="AM482" s="21"/>
      <c r="AN482" s="21"/>
      <c r="AO482" s="21"/>
      <c r="AP482" s="21"/>
      <c r="AQ482" s="21"/>
      <c r="AR482" s="22"/>
      <c r="AS482" s="23"/>
    </row>
    <row r="483" spans="2:45" x14ac:dyDescent="0.25">
      <c r="B483" s="92"/>
      <c r="C483" s="131"/>
      <c r="D483" s="80"/>
      <c r="E483" s="143"/>
      <c r="F483" s="80"/>
      <c r="G483" s="79"/>
      <c r="H483" s="133"/>
      <c r="I483" s="145"/>
      <c r="J483" s="81"/>
      <c r="K483" s="147"/>
      <c r="L483" s="80"/>
      <c r="M483" s="149"/>
      <c r="N483" s="79"/>
      <c r="O483" s="79"/>
      <c r="P483" s="80"/>
      <c r="Q483" s="93"/>
      <c r="R483" s="21"/>
      <c r="S483" s="83"/>
      <c r="T483" s="84"/>
      <c r="U483" s="85"/>
      <c r="V483" s="93"/>
      <c r="W483" s="85"/>
      <c r="X483" s="85"/>
      <c r="Y483" s="79"/>
      <c r="Z483" s="79"/>
      <c r="AA483" s="85"/>
      <c r="AB483" s="157"/>
      <c r="AC483" s="157"/>
      <c r="AD483" s="85">
        <f t="shared" si="7"/>
        <v>0</v>
      </c>
      <c r="AE483" s="160"/>
      <c r="AF483" s="20"/>
      <c r="AG483" s="21"/>
      <c r="AH483" s="162"/>
      <c r="AI483" s="93"/>
      <c r="AJ483" s="166"/>
      <c r="AK483" s="21"/>
      <c r="AL483" s="21"/>
      <c r="AM483" s="21"/>
      <c r="AN483" s="21"/>
      <c r="AO483" s="21"/>
      <c r="AP483" s="21"/>
      <c r="AQ483" s="21"/>
      <c r="AR483" s="22"/>
      <c r="AS483" s="23"/>
    </row>
    <row r="484" spans="2:45" x14ac:dyDescent="0.25">
      <c r="B484" s="92"/>
      <c r="C484" s="131"/>
      <c r="D484" s="80"/>
      <c r="E484" s="143"/>
      <c r="F484" s="80"/>
      <c r="G484" s="79"/>
      <c r="H484" s="133"/>
      <c r="I484" s="145"/>
      <c r="J484" s="81"/>
      <c r="K484" s="147"/>
      <c r="L484" s="80"/>
      <c r="M484" s="149"/>
      <c r="N484" s="79"/>
      <c r="O484" s="79"/>
      <c r="P484" s="80"/>
      <c r="Q484" s="93"/>
      <c r="R484" s="21"/>
      <c r="S484" s="83"/>
      <c r="T484" s="84"/>
      <c r="U484" s="85"/>
      <c r="V484" s="93"/>
      <c r="W484" s="85"/>
      <c r="X484" s="85"/>
      <c r="Y484" s="79"/>
      <c r="Z484" s="79"/>
      <c r="AA484" s="85"/>
      <c r="AB484" s="157"/>
      <c r="AC484" s="157"/>
      <c r="AD484" s="85">
        <f t="shared" si="7"/>
        <v>0</v>
      </c>
      <c r="AE484" s="160"/>
      <c r="AF484" s="20"/>
      <c r="AG484" s="21"/>
      <c r="AH484" s="162"/>
      <c r="AI484" s="93"/>
      <c r="AJ484" s="166"/>
      <c r="AK484" s="21"/>
      <c r="AL484" s="21"/>
      <c r="AM484" s="21"/>
      <c r="AN484" s="21"/>
      <c r="AO484" s="21"/>
      <c r="AP484" s="21"/>
      <c r="AQ484" s="21"/>
      <c r="AR484" s="22"/>
      <c r="AS484" s="23"/>
    </row>
    <row r="485" spans="2:45" x14ac:dyDescent="0.25">
      <c r="B485" s="92"/>
      <c r="C485" s="131"/>
      <c r="D485" s="80"/>
      <c r="E485" s="143"/>
      <c r="F485" s="80"/>
      <c r="G485" s="79"/>
      <c r="H485" s="133"/>
      <c r="I485" s="145"/>
      <c r="J485" s="81"/>
      <c r="K485" s="147"/>
      <c r="L485" s="80"/>
      <c r="M485" s="149"/>
      <c r="N485" s="79"/>
      <c r="O485" s="79"/>
      <c r="P485" s="80"/>
      <c r="Q485" s="93"/>
      <c r="R485" s="21"/>
      <c r="S485" s="83"/>
      <c r="T485" s="84"/>
      <c r="U485" s="85"/>
      <c r="V485" s="93"/>
      <c r="W485" s="85"/>
      <c r="X485" s="85"/>
      <c r="Y485" s="79"/>
      <c r="Z485" s="79"/>
      <c r="AA485" s="85"/>
      <c r="AB485" s="157"/>
      <c r="AC485" s="157"/>
      <c r="AD485" s="85">
        <f t="shared" si="7"/>
        <v>0</v>
      </c>
      <c r="AE485" s="160"/>
      <c r="AF485" s="20"/>
      <c r="AG485" s="21"/>
      <c r="AH485" s="162"/>
      <c r="AI485" s="93"/>
      <c r="AJ485" s="166"/>
      <c r="AK485" s="21"/>
      <c r="AL485" s="21"/>
      <c r="AM485" s="21"/>
      <c r="AN485" s="21"/>
      <c r="AO485" s="21"/>
      <c r="AP485" s="21"/>
      <c r="AQ485" s="21"/>
      <c r="AR485" s="22"/>
      <c r="AS485" s="23"/>
    </row>
    <row r="486" spans="2:45" x14ac:dyDescent="0.25">
      <c r="B486" s="92"/>
      <c r="C486" s="131"/>
      <c r="D486" s="80"/>
      <c r="E486" s="143"/>
      <c r="F486" s="80"/>
      <c r="G486" s="79"/>
      <c r="H486" s="133"/>
      <c r="I486" s="145"/>
      <c r="J486" s="81"/>
      <c r="K486" s="147"/>
      <c r="L486" s="80"/>
      <c r="M486" s="149"/>
      <c r="N486" s="79"/>
      <c r="O486" s="79"/>
      <c r="P486" s="80"/>
      <c r="Q486" s="93"/>
      <c r="R486" s="21"/>
      <c r="S486" s="83"/>
      <c r="T486" s="84"/>
      <c r="U486" s="85"/>
      <c r="V486" s="93"/>
      <c r="W486" s="85"/>
      <c r="X486" s="85"/>
      <c r="Y486" s="79"/>
      <c r="Z486" s="79"/>
      <c r="AA486" s="85"/>
      <c r="AB486" s="157"/>
      <c r="AC486" s="157"/>
      <c r="AD486" s="85">
        <f t="shared" si="7"/>
        <v>0</v>
      </c>
      <c r="AE486" s="160"/>
      <c r="AF486" s="20"/>
      <c r="AG486" s="21"/>
      <c r="AH486" s="162"/>
      <c r="AI486" s="93"/>
      <c r="AJ486" s="166"/>
      <c r="AK486" s="21"/>
      <c r="AL486" s="21"/>
      <c r="AM486" s="21"/>
      <c r="AN486" s="21"/>
      <c r="AO486" s="21"/>
      <c r="AP486" s="21"/>
      <c r="AQ486" s="21"/>
      <c r="AR486" s="22"/>
      <c r="AS486" s="23"/>
    </row>
    <row r="487" spans="2:45" x14ac:dyDescent="0.25">
      <c r="B487" s="92"/>
      <c r="C487" s="131"/>
      <c r="D487" s="80"/>
      <c r="E487" s="143"/>
      <c r="F487" s="80"/>
      <c r="G487" s="79"/>
      <c r="H487" s="133"/>
      <c r="I487" s="145"/>
      <c r="J487" s="81"/>
      <c r="K487" s="147"/>
      <c r="L487" s="80"/>
      <c r="M487" s="149"/>
      <c r="N487" s="79"/>
      <c r="O487" s="79"/>
      <c r="P487" s="80"/>
      <c r="Q487" s="93"/>
      <c r="R487" s="21"/>
      <c r="S487" s="83"/>
      <c r="T487" s="84"/>
      <c r="U487" s="85"/>
      <c r="V487" s="93"/>
      <c r="W487" s="85"/>
      <c r="X487" s="85"/>
      <c r="Y487" s="79"/>
      <c r="Z487" s="79"/>
      <c r="AA487" s="85"/>
      <c r="AB487" s="157"/>
      <c r="AC487" s="157"/>
      <c r="AD487" s="85">
        <f t="shared" si="7"/>
        <v>0</v>
      </c>
      <c r="AE487" s="160"/>
      <c r="AF487" s="20"/>
      <c r="AG487" s="21"/>
      <c r="AH487" s="162"/>
      <c r="AI487" s="93"/>
      <c r="AJ487" s="166"/>
      <c r="AK487" s="21"/>
      <c r="AL487" s="21"/>
      <c r="AM487" s="21"/>
      <c r="AN487" s="21"/>
      <c r="AO487" s="21"/>
      <c r="AP487" s="21"/>
      <c r="AQ487" s="21"/>
      <c r="AR487" s="22"/>
      <c r="AS487" s="23"/>
    </row>
    <row r="488" spans="2:45" x14ac:dyDescent="0.25">
      <c r="B488" s="92"/>
      <c r="C488" s="131"/>
      <c r="D488" s="80"/>
      <c r="E488" s="143"/>
      <c r="F488" s="80"/>
      <c r="G488" s="79"/>
      <c r="H488" s="133"/>
      <c r="I488" s="145"/>
      <c r="J488" s="81"/>
      <c r="K488" s="147"/>
      <c r="L488" s="80"/>
      <c r="M488" s="149"/>
      <c r="N488" s="79"/>
      <c r="O488" s="79"/>
      <c r="P488" s="80"/>
      <c r="Q488" s="93"/>
      <c r="R488" s="21"/>
      <c r="S488" s="83"/>
      <c r="T488" s="84"/>
      <c r="U488" s="85"/>
      <c r="V488" s="93"/>
      <c r="W488" s="85"/>
      <c r="X488" s="85"/>
      <c r="Y488" s="79"/>
      <c r="Z488" s="79"/>
      <c r="AA488" s="85"/>
      <c r="AB488" s="157"/>
      <c r="AC488" s="157"/>
      <c r="AD488" s="85">
        <f t="shared" si="7"/>
        <v>0</v>
      </c>
      <c r="AE488" s="160"/>
      <c r="AF488" s="20"/>
      <c r="AG488" s="21"/>
      <c r="AH488" s="162"/>
      <c r="AI488" s="93"/>
      <c r="AJ488" s="166"/>
      <c r="AK488" s="21"/>
      <c r="AL488" s="21"/>
      <c r="AM488" s="21"/>
      <c r="AN488" s="21"/>
      <c r="AO488" s="21"/>
      <c r="AP488" s="21"/>
      <c r="AQ488" s="21"/>
      <c r="AR488" s="22"/>
      <c r="AS488" s="23"/>
    </row>
    <row r="489" spans="2:45" x14ac:dyDescent="0.25">
      <c r="B489" s="92"/>
      <c r="C489" s="131"/>
      <c r="D489" s="80"/>
      <c r="E489" s="143"/>
      <c r="F489" s="80"/>
      <c r="G489" s="79"/>
      <c r="H489" s="133"/>
      <c r="I489" s="145"/>
      <c r="J489" s="81"/>
      <c r="K489" s="147"/>
      <c r="L489" s="80"/>
      <c r="M489" s="149"/>
      <c r="N489" s="79"/>
      <c r="O489" s="79"/>
      <c r="P489" s="80"/>
      <c r="Q489" s="93"/>
      <c r="R489" s="21"/>
      <c r="S489" s="83"/>
      <c r="T489" s="84"/>
      <c r="U489" s="85"/>
      <c r="V489" s="93"/>
      <c r="W489" s="85"/>
      <c r="X489" s="85"/>
      <c r="Y489" s="79"/>
      <c r="Z489" s="79"/>
      <c r="AA489" s="85"/>
      <c r="AB489" s="157"/>
      <c r="AC489" s="157"/>
      <c r="AD489" s="85">
        <f t="shared" si="7"/>
        <v>0</v>
      </c>
      <c r="AE489" s="160"/>
      <c r="AF489" s="20"/>
      <c r="AG489" s="21"/>
      <c r="AH489" s="162"/>
      <c r="AI489" s="93"/>
      <c r="AJ489" s="166"/>
      <c r="AK489" s="21"/>
      <c r="AL489" s="21"/>
      <c r="AM489" s="21"/>
      <c r="AN489" s="21"/>
      <c r="AO489" s="21"/>
      <c r="AP489" s="21"/>
      <c r="AQ489" s="21"/>
      <c r="AR489" s="22"/>
      <c r="AS489" s="23"/>
    </row>
    <row r="490" spans="2:45" x14ac:dyDescent="0.25">
      <c r="B490" s="92"/>
      <c r="C490" s="131"/>
      <c r="D490" s="80"/>
      <c r="E490" s="143"/>
      <c r="F490" s="80"/>
      <c r="G490" s="79"/>
      <c r="H490" s="133"/>
      <c r="I490" s="145"/>
      <c r="J490" s="81"/>
      <c r="K490" s="147"/>
      <c r="L490" s="80"/>
      <c r="M490" s="149"/>
      <c r="N490" s="79"/>
      <c r="O490" s="79"/>
      <c r="P490" s="80"/>
      <c r="Q490" s="93"/>
      <c r="R490" s="21"/>
      <c r="S490" s="83"/>
      <c r="T490" s="84"/>
      <c r="U490" s="85"/>
      <c r="V490" s="93"/>
      <c r="W490" s="85"/>
      <c r="X490" s="85"/>
      <c r="Y490" s="79"/>
      <c r="Z490" s="79"/>
      <c r="AA490" s="85"/>
      <c r="AB490" s="157"/>
      <c r="AC490" s="157"/>
      <c r="AD490" s="85">
        <f t="shared" si="7"/>
        <v>0</v>
      </c>
      <c r="AE490" s="160"/>
      <c r="AF490" s="20"/>
      <c r="AG490" s="21"/>
      <c r="AH490" s="162"/>
      <c r="AI490" s="93"/>
      <c r="AJ490" s="166"/>
      <c r="AK490" s="21"/>
      <c r="AL490" s="21"/>
      <c r="AM490" s="21"/>
      <c r="AN490" s="21"/>
      <c r="AO490" s="21"/>
      <c r="AP490" s="21"/>
      <c r="AQ490" s="21"/>
      <c r="AR490" s="22"/>
      <c r="AS490" s="23"/>
    </row>
    <row r="491" spans="2:45" x14ac:dyDescent="0.25">
      <c r="B491" s="92"/>
      <c r="C491" s="131"/>
      <c r="D491" s="80"/>
      <c r="E491" s="143"/>
      <c r="F491" s="80"/>
      <c r="G491" s="79"/>
      <c r="H491" s="133"/>
      <c r="I491" s="145"/>
      <c r="J491" s="81"/>
      <c r="K491" s="147"/>
      <c r="L491" s="80"/>
      <c r="M491" s="149"/>
      <c r="N491" s="79"/>
      <c r="O491" s="79"/>
      <c r="P491" s="80"/>
      <c r="Q491" s="93"/>
      <c r="R491" s="21"/>
      <c r="S491" s="83"/>
      <c r="T491" s="84"/>
      <c r="U491" s="85"/>
      <c r="V491" s="93"/>
      <c r="W491" s="85"/>
      <c r="X491" s="85"/>
      <c r="Y491" s="79"/>
      <c r="Z491" s="79"/>
      <c r="AA491" s="85"/>
      <c r="AB491" s="157"/>
      <c r="AC491" s="157"/>
      <c r="AD491" s="85">
        <f t="shared" si="7"/>
        <v>0</v>
      </c>
      <c r="AE491" s="160"/>
      <c r="AF491" s="20"/>
      <c r="AG491" s="21"/>
      <c r="AH491" s="162"/>
      <c r="AI491" s="93"/>
      <c r="AJ491" s="166"/>
      <c r="AK491" s="21"/>
      <c r="AL491" s="21"/>
      <c r="AM491" s="21"/>
      <c r="AN491" s="21"/>
      <c r="AO491" s="21"/>
      <c r="AP491" s="21"/>
      <c r="AQ491" s="21"/>
      <c r="AR491" s="22"/>
      <c r="AS491" s="23"/>
    </row>
    <row r="492" spans="2:45" x14ac:dyDescent="0.25">
      <c r="B492" s="92"/>
      <c r="C492" s="131"/>
      <c r="D492" s="80"/>
      <c r="E492" s="143"/>
      <c r="F492" s="80"/>
      <c r="G492" s="79"/>
      <c r="H492" s="133"/>
      <c r="I492" s="145"/>
      <c r="J492" s="81"/>
      <c r="K492" s="147"/>
      <c r="L492" s="80"/>
      <c r="M492" s="149"/>
      <c r="N492" s="79"/>
      <c r="O492" s="79"/>
      <c r="P492" s="80"/>
      <c r="Q492" s="93"/>
      <c r="R492" s="21"/>
      <c r="S492" s="83"/>
      <c r="T492" s="84"/>
      <c r="U492" s="85"/>
      <c r="V492" s="93"/>
      <c r="W492" s="85"/>
      <c r="X492" s="85"/>
      <c r="Y492" s="79"/>
      <c r="Z492" s="79"/>
      <c r="AA492" s="85"/>
      <c r="AB492" s="157"/>
      <c r="AC492" s="157"/>
      <c r="AD492" s="85">
        <f t="shared" si="7"/>
        <v>0</v>
      </c>
      <c r="AE492" s="160"/>
      <c r="AF492" s="20"/>
      <c r="AG492" s="21"/>
      <c r="AH492" s="162"/>
      <c r="AI492" s="93"/>
      <c r="AJ492" s="166"/>
      <c r="AK492" s="21"/>
      <c r="AL492" s="21"/>
      <c r="AM492" s="21"/>
      <c r="AN492" s="21"/>
      <c r="AO492" s="21"/>
      <c r="AP492" s="21"/>
      <c r="AQ492" s="21"/>
      <c r="AR492" s="22"/>
      <c r="AS492" s="23"/>
    </row>
    <row r="493" spans="2:45" x14ac:dyDescent="0.25">
      <c r="B493" s="92"/>
      <c r="C493" s="131"/>
      <c r="D493" s="80"/>
      <c r="E493" s="143"/>
      <c r="F493" s="80"/>
      <c r="G493" s="79"/>
      <c r="H493" s="133"/>
      <c r="I493" s="145"/>
      <c r="J493" s="81"/>
      <c r="K493" s="147"/>
      <c r="L493" s="80"/>
      <c r="M493" s="149"/>
      <c r="N493" s="79"/>
      <c r="O493" s="79"/>
      <c r="P493" s="80"/>
      <c r="Q493" s="93"/>
      <c r="R493" s="21"/>
      <c r="S493" s="83"/>
      <c r="T493" s="84"/>
      <c r="U493" s="85"/>
      <c r="V493" s="93"/>
      <c r="W493" s="85"/>
      <c r="X493" s="85"/>
      <c r="Y493" s="79"/>
      <c r="Z493" s="79"/>
      <c r="AA493" s="85"/>
      <c r="AB493" s="157"/>
      <c r="AC493" s="157"/>
      <c r="AD493" s="85">
        <f t="shared" si="7"/>
        <v>0</v>
      </c>
      <c r="AE493" s="160"/>
      <c r="AF493" s="20"/>
      <c r="AG493" s="21"/>
      <c r="AH493" s="162"/>
      <c r="AI493" s="93"/>
      <c r="AJ493" s="166"/>
      <c r="AK493" s="21"/>
      <c r="AL493" s="21"/>
      <c r="AM493" s="21"/>
      <c r="AN493" s="21"/>
      <c r="AO493" s="21"/>
      <c r="AP493" s="21"/>
      <c r="AQ493" s="21"/>
      <c r="AR493" s="22"/>
      <c r="AS493" s="23"/>
    </row>
    <row r="494" spans="2:45" x14ac:dyDescent="0.25">
      <c r="B494" s="92"/>
      <c r="C494" s="131"/>
      <c r="D494" s="80"/>
      <c r="E494" s="143"/>
      <c r="F494" s="80"/>
      <c r="G494" s="79"/>
      <c r="H494" s="133"/>
      <c r="I494" s="145"/>
      <c r="J494" s="81"/>
      <c r="K494" s="147"/>
      <c r="L494" s="80"/>
      <c r="M494" s="149"/>
      <c r="N494" s="79"/>
      <c r="O494" s="79"/>
      <c r="P494" s="80"/>
      <c r="Q494" s="93"/>
      <c r="R494" s="21"/>
      <c r="S494" s="83"/>
      <c r="T494" s="84"/>
      <c r="U494" s="85"/>
      <c r="V494" s="93"/>
      <c r="W494" s="85"/>
      <c r="X494" s="85"/>
      <c r="Y494" s="79"/>
      <c r="Z494" s="79"/>
      <c r="AA494" s="85"/>
      <c r="AB494" s="157"/>
      <c r="AC494" s="157"/>
      <c r="AD494" s="85">
        <f t="shared" si="7"/>
        <v>0</v>
      </c>
      <c r="AE494" s="160"/>
      <c r="AF494" s="20"/>
      <c r="AG494" s="21"/>
      <c r="AH494" s="162"/>
      <c r="AI494" s="93"/>
      <c r="AJ494" s="166"/>
      <c r="AK494" s="21"/>
      <c r="AL494" s="21"/>
      <c r="AM494" s="21"/>
      <c r="AN494" s="21"/>
      <c r="AO494" s="21"/>
      <c r="AP494" s="21"/>
      <c r="AQ494" s="21"/>
      <c r="AR494" s="22"/>
      <c r="AS494" s="23"/>
    </row>
    <row r="495" spans="2:45" x14ac:dyDescent="0.25">
      <c r="B495" s="92"/>
      <c r="C495" s="131"/>
      <c r="D495" s="80"/>
      <c r="E495" s="143"/>
      <c r="F495" s="80"/>
      <c r="G495" s="79"/>
      <c r="H495" s="133"/>
      <c r="I495" s="145"/>
      <c r="J495" s="81"/>
      <c r="K495" s="147"/>
      <c r="L495" s="80"/>
      <c r="M495" s="149"/>
      <c r="N495" s="79"/>
      <c r="O495" s="79"/>
      <c r="P495" s="80"/>
      <c r="Q495" s="93"/>
      <c r="R495" s="21"/>
      <c r="S495" s="83"/>
      <c r="T495" s="84"/>
      <c r="U495" s="85"/>
      <c r="V495" s="93"/>
      <c r="W495" s="85"/>
      <c r="X495" s="85"/>
      <c r="Y495" s="79"/>
      <c r="Z495" s="79"/>
      <c r="AA495" s="85"/>
      <c r="AB495" s="157"/>
      <c r="AC495" s="157"/>
      <c r="AD495" s="85">
        <f t="shared" si="7"/>
        <v>0</v>
      </c>
      <c r="AE495" s="160"/>
      <c r="AF495" s="20"/>
      <c r="AG495" s="21"/>
      <c r="AH495" s="162"/>
      <c r="AI495" s="93"/>
      <c r="AJ495" s="166"/>
      <c r="AK495" s="21"/>
      <c r="AL495" s="21"/>
      <c r="AM495" s="21"/>
      <c r="AN495" s="21"/>
      <c r="AO495" s="21"/>
      <c r="AP495" s="21"/>
      <c r="AQ495" s="21"/>
      <c r="AR495" s="22"/>
      <c r="AS495" s="23"/>
    </row>
    <row r="496" spans="2:45" x14ac:dyDescent="0.25">
      <c r="B496" s="92"/>
      <c r="C496" s="131"/>
      <c r="D496" s="80"/>
      <c r="E496" s="143"/>
      <c r="F496" s="80"/>
      <c r="G496" s="79"/>
      <c r="H496" s="133"/>
      <c r="I496" s="145"/>
      <c r="J496" s="81"/>
      <c r="K496" s="147"/>
      <c r="L496" s="80"/>
      <c r="M496" s="149"/>
      <c r="N496" s="79"/>
      <c r="O496" s="79"/>
      <c r="P496" s="80"/>
      <c r="Q496" s="93"/>
      <c r="R496" s="21"/>
      <c r="S496" s="83"/>
      <c r="T496" s="84"/>
      <c r="U496" s="85"/>
      <c r="V496" s="93"/>
      <c r="W496" s="85"/>
      <c r="X496" s="85"/>
      <c r="Y496" s="79"/>
      <c r="Z496" s="79"/>
      <c r="AA496" s="85"/>
      <c r="AB496" s="157"/>
      <c r="AC496" s="157"/>
      <c r="AD496" s="85">
        <f t="shared" si="7"/>
        <v>0</v>
      </c>
      <c r="AE496" s="160"/>
      <c r="AF496" s="20"/>
      <c r="AG496" s="21"/>
      <c r="AH496" s="162"/>
      <c r="AI496" s="93"/>
      <c r="AJ496" s="166"/>
      <c r="AK496" s="21"/>
      <c r="AL496" s="21"/>
      <c r="AM496" s="21"/>
      <c r="AN496" s="21"/>
      <c r="AO496" s="21"/>
      <c r="AP496" s="21"/>
      <c r="AQ496" s="21"/>
      <c r="AR496" s="22"/>
      <c r="AS496" s="23"/>
    </row>
    <row r="497" spans="2:45" x14ac:dyDescent="0.25">
      <c r="B497" s="92"/>
      <c r="C497" s="131"/>
      <c r="D497" s="80"/>
      <c r="E497" s="143"/>
      <c r="F497" s="80"/>
      <c r="G497" s="79"/>
      <c r="H497" s="133"/>
      <c r="I497" s="145"/>
      <c r="J497" s="81"/>
      <c r="K497" s="147"/>
      <c r="L497" s="80"/>
      <c r="M497" s="149"/>
      <c r="N497" s="79"/>
      <c r="O497" s="79"/>
      <c r="P497" s="80"/>
      <c r="Q497" s="93"/>
      <c r="R497" s="21"/>
      <c r="S497" s="83"/>
      <c r="T497" s="84"/>
      <c r="U497" s="85"/>
      <c r="V497" s="93"/>
      <c r="W497" s="85"/>
      <c r="X497" s="85"/>
      <c r="Y497" s="79"/>
      <c r="Z497" s="79"/>
      <c r="AA497" s="85"/>
      <c r="AB497" s="157"/>
      <c r="AC497" s="157"/>
      <c r="AD497" s="85">
        <f t="shared" si="7"/>
        <v>0</v>
      </c>
      <c r="AE497" s="160"/>
      <c r="AF497" s="20"/>
      <c r="AG497" s="21"/>
      <c r="AH497" s="162"/>
      <c r="AI497" s="93"/>
      <c r="AJ497" s="166"/>
      <c r="AK497" s="21"/>
      <c r="AL497" s="21"/>
      <c r="AM497" s="21"/>
      <c r="AN497" s="21"/>
      <c r="AO497" s="21"/>
      <c r="AP497" s="21"/>
      <c r="AQ497" s="21"/>
      <c r="AR497" s="22"/>
      <c r="AS497" s="23"/>
    </row>
    <row r="498" spans="2:45" x14ac:dyDescent="0.25">
      <c r="B498" s="92"/>
      <c r="C498" s="131"/>
      <c r="D498" s="80"/>
      <c r="E498" s="143"/>
      <c r="F498" s="80"/>
      <c r="G498" s="79"/>
      <c r="H498" s="133"/>
      <c r="I498" s="145"/>
      <c r="J498" s="81"/>
      <c r="K498" s="147"/>
      <c r="L498" s="80"/>
      <c r="M498" s="149"/>
      <c r="N498" s="79"/>
      <c r="O498" s="79"/>
      <c r="P498" s="80"/>
      <c r="Q498" s="93"/>
      <c r="R498" s="21"/>
      <c r="S498" s="83"/>
      <c r="T498" s="84"/>
      <c r="U498" s="85"/>
      <c r="V498" s="93"/>
      <c r="W498" s="85"/>
      <c r="X498" s="85"/>
      <c r="Y498" s="79"/>
      <c r="Z498" s="79"/>
      <c r="AA498" s="85"/>
      <c r="AB498" s="157"/>
      <c r="AC498" s="157"/>
      <c r="AD498" s="85">
        <f t="shared" si="7"/>
        <v>0</v>
      </c>
      <c r="AE498" s="160"/>
      <c r="AF498" s="20"/>
      <c r="AG498" s="21"/>
      <c r="AH498" s="162"/>
      <c r="AI498" s="93"/>
      <c r="AJ498" s="166"/>
      <c r="AK498" s="21"/>
      <c r="AL498" s="21"/>
      <c r="AM498" s="21"/>
      <c r="AN498" s="21"/>
      <c r="AO498" s="21"/>
      <c r="AP498" s="21"/>
      <c r="AQ498" s="21"/>
      <c r="AR498" s="22"/>
      <c r="AS498" s="23"/>
    </row>
    <row r="499" spans="2:45" x14ac:dyDescent="0.25">
      <c r="B499" s="92"/>
      <c r="C499" s="131"/>
      <c r="D499" s="80"/>
      <c r="E499" s="143"/>
      <c r="F499" s="80"/>
      <c r="G499" s="79"/>
      <c r="H499" s="133"/>
      <c r="I499" s="145"/>
      <c r="J499" s="81"/>
      <c r="K499" s="147"/>
      <c r="L499" s="80"/>
      <c r="M499" s="149"/>
      <c r="N499" s="79"/>
      <c r="O499" s="79"/>
      <c r="P499" s="80"/>
      <c r="Q499" s="93"/>
      <c r="R499" s="21"/>
      <c r="S499" s="83"/>
      <c r="T499" s="84"/>
      <c r="U499" s="85"/>
      <c r="V499" s="93"/>
      <c r="W499" s="85"/>
      <c r="X499" s="85"/>
      <c r="Y499" s="79"/>
      <c r="Z499" s="79"/>
      <c r="AA499" s="85"/>
      <c r="AB499" s="157"/>
      <c r="AC499" s="157"/>
      <c r="AD499" s="85">
        <f t="shared" si="7"/>
        <v>0</v>
      </c>
      <c r="AE499" s="160"/>
      <c r="AF499" s="20"/>
      <c r="AG499" s="21"/>
      <c r="AH499" s="162"/>
      <c r="AI499" s="93"/>
      <c r="AJ499" s="166"/>
      <c r="AK499" s="21"/>
      <c r="AL499" s="21"/>
      <c r="AM499" s="21"/>
      <c r="AN499" s="21"/>
      <c r="AO499" s="21"/>
      <c r="AP499" s="21"/>
      <c r="AQ499" s="21"/>
      <c r="AR499" s="22"/>
      <c r="AS499" s="23"/>
    </row>
    <row r="500" spans="2:45" x14ac:dyDescent="0.25">
      <c r="B500" s="92"/>
      <c r="C500" s="131"/>
      <c r="D500" s="80"/>
      <c r="E500" s="143"/>
      <c r="F500" s="80"/>
      <c r="G500" s="79"/>
      <c r="H500" s="133"/>
      <c r="I500" s="145"/>
      <c r="J500" s="81"/>
      <c r="K500" s="147"/>
      <c r="L500" s="80"/>
      <c r="M500" s="149"/>
      <c r="N500" s="79"/>
      <c r="O500" s="79"/>
      <c r="P500" s="80"/>
      <c r="Q500" s="93"/>
      <c r="R500" s="21"/>
      <c r="S500" s="83"/>
      <c r="T500" s="84"/>
      <c r="U500" s="85"/>
      <c r="V500" s="93"/>
      <c r="W500" s="85"/>
      <c r="X500" s="85"/>
      <c r="Y500" s="79"/>
      <c r="Z500" s="79"/>
      <c r="AA500" s="85"/>
      <c r="AB500" s="157"/>
      <c r="AC500" s="157"/>
      <c r="AD500" s="85">
        <f t="shared" si="7"/>
        <v>0</v>
      </c>
      <c r="AE500" s="160"/>
      <c r="AF500" s="20"/>
      <c r="AG500" s="21"/>
      <c r="AH500" s="162"/>
      <c r="AI500" s="93"/>
      <c r="AJ500" s="166"/>
      <c r="AK500" s="21"/>
      <c r="AL500" s="21"/>
      <c r="AM500" s="21"/>
      <c r="AN500" s="21"/>
      <c r="AO500" s="21"/>
      <c r="AP500" s="21"/>
      <c r="AQ500" s="21"/>
      <c r="AR500" s="22"/>
      <c r="AS500" s="23"/>
    </row>
    <row r="501" spans="2:45" x14ac:dyDescent="0.25">
      <c r="B501" s="92"/>
      <c r="C501" s="131"/>
      <c r="D501" s="80"/>
      <c r="E501" s="143"/>
      <c r="F501" s="80"/>
      <c r="G501" s="79"/>
      <c r="H501" s="133"/>
      <c r="I501" s="145"/>
      <c r="J501" s="81"/>
      <c r="K501" s="147"/>
      <c r="L501" s="80"/>
      <c r="M501" s="149"/>
      <c r="N501" s="79"/>
      <c r="O501" s="79"/>
      <c r="P501" s="80"/>
      <c r="Q501" s="93"/>
      <c r="R501" s="21"/>
      <c r="S501" s="83"/>
      <c r="T501" s="84"/>
      <c r="U501" s="85"/>
      <c r="V501" s="93"/>
      <c r="W501" s="85"/>
      <c r="X501" s="85"/>
      <c r="Y501" s="79"/>
      <c r="Z501" s="79"/>
      <c r="AA501" s="85"/>
      <c r="AB501" s="157"/>
      <c r="AC501" s="157"/>
      <c r="AD501" s="85">
        <f t="shared" si="7"/>
        <v>0</v>
      </c>
      <c r="AE501" s="160"/>
      <c r="AF501" s="20"/>
      <c r="AG501" s="21"/>
      <c r="AH501" s="162"/>
      <c r="AI501" s="93"/>
      <c r="AJ501" s="166"/>
      <c r="AK501" s="21"/>
      <c r="AL501" s="21"/>
      <c r="AM501" s="21"/>
      <c r="AN501" s="21"/>
      <c r="AO501" s="21"/>
      <c r="AP501" s="21"/>
      <c r="AQ501" s="21"/>
      <c r="AR501" s="22"/>
      <c r="AS501" s="23"/>
    </row>
    <row r="502" spans="2:45" x14ac:dyDescent="0.25">
      <c r="B502" s="92"/>
      <c r="C502" s="131"/>
      <c r="D502" s="80"/>
      <c r="E502" s="143"/>
      <c r="F502" s="80"/>
      <c r="G502" s="79"/>
      <c r="H502" s="133"/>
      <c r="I502" s="145"/>
      <c r="J502" s="81"/>
      <c r="K502" s="147"/>
      <c r="L502" s="80"/>
      <c r="M502" s="149"/>
      <c r="N502" s="79"/>
      <c r="O502" s="79"/>
      <c r="P502" s="80"/>
      <c r="Q502" s="93"/>
      <c r="R502" s="21"/>
      <c r="S502" s="83"/>
      <c r="T502" s="84"/>
      <c r="U502" s="85"/>
      <c r="V502" s="93"/>
      <c r="W502" s="85"/>
      <c r="X502" s="85"/>
      <c r="Y502" s="79"/>
      <c r="Z502" s="79"/>
      <c r="AA502" s="85"/>
      <c r="AB502" s="157"/>
      <c r="AC502" s="157"/>
      <c r="AD502" s="85">
        <f t="shared" si="7"/>
        <v>0</v>
      </c>
      <c r="AE502" s="160"/>
      <c r="AF502" s="20"/>
      <c r="AG502" s="21"/>
      <c r="AH502" s="162"/>
      <c r="AI502" s="93"/>
      <c r="AJ502" s="166"/>
      <c r="AK502" s="21"/>
      <c r="AL502" s="21"/>
      <c r="AM502" s="21"/>
      <c r="AN502" s="21"/>
      <c r="AO502" s="21"/>
      <c r="AP502" s="21"/>
      <c r="AQ502" s="21"/>
      <c r="AR502" s="22"/>
      <c r="AS502" s="23"/>
    </row>
    <row r="503" spans="2:45" x14ac:dyDescent="0.25">
      <c r="B503" s="92"/>
      <c r="C503" s="131"/>
      <c r="D503" s="80"/>
      <c r="E503" s="143"/>
      <c r="F503" s="80"/>
      <c r="G503" s="79"/>
      <c r="H503" s="133"/>
      <c r="I503" s="145"/>
      <c r="J503" s="81"/>
      <c r="K503" s="147"/>
      <c r="L503" s="80"/>
      <c r="M503" s="149"/>
      <c r="N503" s="79"/>
      <c r="O503" s="79"/>
      <c r="P503" s="80"/>
      <c r="Q503" s="93"/>
      <c r="R503" s="21"/>
      <c r="S503" s="83"/>
      <c r="T503" s="84"/>
      <c r="U503" s="85"/>
      <c r="V503" s="93"/>
      <c r="W503" s="85"/>
      <c r="X503" s="85"/>
      <c r="Y503" s="79"/>
      <c r="Z503" s="79"/>
      <c r="AA503" s="85"/>
      <c r="AB503" s="157"/>
      <c r="AC503" s="157"/>
      <c r="AD503" s="85">
        <f t="shared" si="7"/>
        <v>0</v>
      </c>
      <c r="AE503" s="160"/>
      <c r="AF503" s="20"/>
      <c r="AG503" s="21"/>
      <c r="AH503" s="162"/>
      <c r="AI503" s="93"/>
      <c r="AJ503" s="166"/>
      <c r="AK503" s="21"/>
      <c r="AL503" s="21"/>
      <c r="AM503" s="21"/>
      <c r="AN503" s="21"/>
      <c r="AO503" s="21"/>
      <c r="AP503" s="21"/>
      <c r="AQ503" s="21"/>
      <c r="AR503" s="22"/>
      <c r="AS503" s="23"/>
    </row>
    <row r="504" spans="2:45" x14ac:dyDescent="0.25">
      <c r="B504" s="92"/>
      <c r="C504" s="131"/>
      <c r="D504" s="80"/>
      <c r="E504" s="143"/>
      <c r="F504" s="80"/>
      <c r="G504" s="79"/>
      <c r="H504" s="133"/>
      <c r="I504" s="145"/>
      <c r="J504" s="81"/>
      <c r="K504" s="147"/>
      <c r="L504" s="80"/>
      <c r="M504" s="149"/>
      <c r="N504" s="79"/>
      <c r="O504" s="79"/>
      <c r="P504" s="80"/>
      <c r="Q504" s="93"/>
      <c r="R504" s="21"/>
      <c r="S504" s="83"/>
      <c r="T504" s="84"/>
      <c r="U504" s="85"/>
      <c r="V504" s="93"/>
      <c r="W504" s="85"/>
      <c r="X504" s="85"/>
      <c r="Y504" s="79"/>
      <c r="Z504" s="79"/>
      <c r="AA504" s="85"/>
      <c r="AB504" s="157"/>
      <c r="AC504" s="157"/>
      <c r="AD504" s="85">
        <f t="shared" si="7"/>
        <v>0</v>
      </c>
      <c r="AE504" s="160"/>
      <c r="AF504" s="20"/>
      <c r="AG504" s="21"/>
      <c r="AH504" s="162"/>
      <c r="AI504" s="93"/>
      <c r="AJ504" s="166"/>
      <c r="AK504" s="21"/>
      <c r="AL504" s="21"/>
      <c r="AM504" s="21"/>
      <c r="AN504" s="21"/>
      <c r="AO504" s="21"/>
      <c r="AP504" s="21"/>
      <c r="AQ504" s="21"/>
      <c r="AR504" s="22"/>
      <c r="AS504" s="23"/>
    </row>
    <row r="505" spans="2:45" x14ac:dyDescent="0.25">
      <c r="B505" s="92"/>
      <c r="C505" s="131"/>
      <c r="D505" s="80"/>
      <c r="E505" s="143"/>
      <c r="F505" s="80"/>
      <c r="G505" s="79"/>
      <c r="H505" s="133"/>
      <c r="I505" s="145"/>
      <c r="J505" s="81"/>
      <c r="K505" s="147"/>
      <c r="L505" s="80"/>
      <c r="M505" s="149"/>
      <c r="N505" s="79"/>
      <c r="O505" s="79"/>
      <c r="P505" s="80"/>
      <c r="Q505" s="93"/>
      <c r="R505" s="21"/>
      <c r="S505" s="83"/>
      <c r="T505" s="84"/>
      <c r="U505" s="85"/>
      <c r="V505" s="93"/>
      <c r="W505" s="85"/>
      <c r="X505" s="85"/>
      <c r="Y505" s="79"/>
      <c r="Z505" s="79"/>
      <c r="AA505" s="85"/>
      <c r="AB505" s="157"/>
      <c r="AC505" s="157"/>
      <c r="AD505" s="85">
        <f t="shared" si="7"/>
        <v>0</v>
      </c>
      <c r="AE505" s="160"/>
      <c r="AF505" s="20"/>
      <c r="AG505" s="21"/>
      <c r="AH505" s="162"/>
      <c r="AI505" s="93"/>
      <c r="AJ505" s="166"/>
      <c r="AK505" s="21"/>
      <c r="AL505" s="21"/>
      <c r="AM505" s="21"/>
      <c r="AN505" s="21"/>
      <c r="AO505" s="21"/>
      <c r="AP505" s="21"/>
      <c r="AQ505" s="21"/>
      <c r="AR505" s="22"/>
      <c r="AS505" s="23"/>
    </row>
    <row r="506" spans="2:45" x14ac:dyDescent="0.25">
      <c r="B506" s="92"/>
      <c r="C506" s="131"/>
      <c r="D506" s="80"/>
      <c r="E506" s="143"/>
      <c r="F506" s="80"/>
      <c r="G506" s="79"/>
      <c r="H506" s="133"/>
      <c r="I506" s="145"/>
      <c r="J506" s="81"/>
      <c r="K506" s="147"/>
      <c r="L506" s="80"/>
      <c r="M506" s="149"/>
      <c r="N506" s="79"/>
      <c r="O506" s="79"/>
      <c r="P506" s="80"/>
      <c r="Q506" s="93"/>
      <c r="R506" s="21"/>
      <c r="S506" s="83"/>
      <c r="T506" s="84"/>
      <c r="U506" s="85"/>
      <c r="V506" s="93"/>
      <c r="W506" s="85"/>
      <c r="X506" s="85"/>
      <c r="Y506" s="79"/>
      <c r="Z506" s="79"/>
      <c r="AA506" s="85"/>
      <c r="AB506" s="157"/>
      <c r="AC506" s="157"/>
      <c r="AD506" s="85">
        <f t="shared" si="7"/>
        <v>0</v>
      </c>
      <c r="AE506" s="160"/>
      <c r="AF506" s="20"/>
      <c r="AG506" s="21"/>
      <c r="AH506" s="162"/>
      <c r="AI506" s="93"/>
      <c r="AJ506" s="166"/>
      <c r="AK506" s="21"/>
      <c r="AL506" s="21"/>
      <c r="AM506" s="21"/>
      <c r="AN506" s="21"/>
      <c r="AO506" s="21"/>
      <c r="AP506" s="21"/>
      <c r="AQ506" s="21"/>
      <c r="AR506" s="22"/>
      <c r="AS506" s="23"/>
    </row>
    <row r="507" spans="2:45" x14ac:dyDescent="0.25">
      <c r="B507" s="92"/>
      <c r="C507" s="131"/>
      <c r="D507" s="80"/>
      <c r="E507" s="143"/>
      <c r="F507" s="80"/>
      <c r="G507" s="79"/>
      <c r="H507" s="133"/>
      <c r="I507" s="145"/>
      <c r="J507" s="81"/>
      <c r="K507" s="147"/>
      <c r="L507" s="80"/>
      <c r="M507" s="149"/>
      <c r="N507" s="79"/>
      <c r="O507" s="79"/>
      <c r="P507" s="80"/>
      <c r="Q507" s="93"/>
      <c r="R507" s="21"/>
      <c r="S507" s="83"/>
      <c r="T507" s="84"/>
      <c r="U507" s="85"/>
      <c r="V507" s="93"/>
      <c r="W507" s="85"/>
      <c r="X507" s="85"/>
      <c r="Y507" s="79"/>
      <c r="Z507" s="79"/>
      <c r="AA507" s="85"/>
      <c r="AB507" s="157"/>
      <c r="AC507" s="157"/>
      <c r="AD507" s="85">
        <f t="shared" si="7"/>
        <v>0</v>
      </c>
      <c r="AE507" s="160"/>
      <c r="AF507" s="20"/>
      <c r="AG507" s="21"/>
      <c r="AH507" s="162"/>
      <c r="AI507" s="93"/>
      <c r="AJ507" s="166"/>
      <c r="AK507" s="21"/>
      <c r="AL507" s="21"/>
      <c r="AM507" s="21"/>
      <c r="AN507" s="21"/>
      <c r="AO507" s="21"/>
      <c r="AP507" s="21"/>
      <c r="AQ507" s="21"/>
      <c r="AR507" s="22"/>
      <c r="AS507" s="23"/>
    </row>
    <row r="508" spans="2:45" x14ac:dyDescent="0.25">
      <c r="B508" s="92"/>
      <c r="C508" s="131"/>
      <c r="D508" s="80"/>
      <c r="E508" s="143"/>
      <c r="F508" s="80"/>
      <c r="G508" s="79"/>
      <c r="H508" s="133"/>
      <c r="I508" s="145"/>
      <c r="J508" s="81"/>
      <c r="K508" s="147"/>
      <c r="L508" s="80"/>
      <c r="M508" s="149"/>
      <c r="N508" s="79"/>
      <c r="O508" s="79"/>
      <c r="P508" s="80"/>
      <c r="Q508" s="93"/>
      <c r="R508" s="21"/>
      <c r="S508" s="83"/>
      <c r="T508" s="84"/>
      <c r="U508" s="85"/>
      <c r="V508" s="93"/>
      <c r="W508" s="85"/>
      <c r="X508" s="85"/>
      <c r="Y508" s="79"/>
      <c r="Z508" s="79"/>
      <c r="AA508" s="85"/>
      <c r="AB508" s="157"/>
      <c r="AC508" s="157"/>
      <c r="AD508" s="85">
        <f t="shared" si="7"/>
        <v>0</v>
      </c>
      <c r="AE508" s="160"/>
      <c r="AF508" s="20"/>
      <c r="AG508" s="21"/>
      <c r="AH508" s="162"/>
      <c r="AI508" s="93"/>
      <c r="AJ508" s="166"/>
      <c r="AK508" s="21"/>
      <c r="AL508" s="21"/>
      <c r="AM508" s="21"/>
      <c r="AN508" s="21"/>
      <c r="AO508" s="21"/>
      <c r="AP508" s="21"/>
      <c r="AQ508" s="21"/>
      <c r="AR508" s="22"/>
      <c r="AS508" s="23"/>
    </row>
    <row r="509" spans="2:45" x14ac:dyDescent="0.25">
      <c r="B509" s="92"/>
      <c r="C509" s="131"/>
      <c r="D509" s="80"/>
      <c r="E509" s="143"/>
      <c r="F509" s="80"/>
      <c r="G509" s="79"/>
      <c r="H509" s="133"/>
      <c r="I509" s="145"/>
      <c r="J509" s="81"/>
      <c r="K509" s="147"/>
      <c r="L509" s="80"/>
      <c r="M509" s="149"/>
      <c r="N509" s="79"/>
      <c r="O509" s="79"/>
      <c r="P509" s="80"/>
      <c r="Q509" s="93"/>
      <c r="R509" s="21"/>
      <c r="S509" s="83"/>
      <c r="T509" s="84"/>
      <c r="U509" s="85"/>
      <c r="V509" s="93"/>
      <c r="W509" s="85"/>
      <c r="X509" s="85"/>
      <c r="Y509" s="79"/>
      <c r="Z509" s="79"/>
      <c r="AA509" s="85"/>
      <c r="AB509" s="157"/>
      <c r="AC509" s="157"/>
      <c r="AD509" s="85">
        <f t="shared" si="7"/>
        <v>0</v>
      </c>
      <c r="AE509" s="160"/>
      <c r="AF509" s="20"/>
      <c r="AG509" s="21"/>
      <c r="AH509" s="162"/>
      <c r="AI509" s="93"/>
      <c r="AJ509" s="166"/>
      <c r="AK509" s="21"/>
      <c r="AL509" s="21"/>
      <c r="AM509" s="21"/>
      <c r="AN509" s="21"/>
      <c r="AO509" s="21"/>
      <c r="AP509" s="21"/>
      <c r="AQ509" s="21"/>
      <c r="AR509" s="22"/>
      <c r="AS509" s="23"/>
    </row>
    <row r="510" spans="2:45" x14ac:dyDescent="0.25">
      <c r="B510" s="92"/>
      <c r="C510" s="131"/>
      <c r="D510" s="80"/>
      <c r="E510" s="143"/>
      <c r="F510" s="80"/>
      <c r="G510" s="79"/>
      <c r="H510" s="133"/>
      <c r="I510" s="145"/>
      <c r="J510" s="81"/>
      <c r="K510" s="147"/>
      <c r="L510" s="80"/>
      <c r="M510" s="149"/>
      <c r="N510" s="79"/>
      <c r="O510" s="79"/>
      <c r="P510" s="80"/>
      <c r="Q510" s="93"/>
      <c r="R510" s="21"/>
      <c r="S510" s="83"/>
      <c r="T510" s="84"/>
      <c r="U510" s="85"/>
      <c r="V510" s="93"/>
      <c r="W510" s="85"/>
      <c r="X510" s="85"/>
      <c r="Y510" s="79"/>
      <c r="Z510" s="79"/>
      <c r="AA510" s="85"/>
      <c r="AB510" s="157"/>
      <c r="AC510" s="157"/>
      <c r="AD510" s="85">
        <f t="shared" si="7"/>
        <v>0</v>
      </c>
      <c r="AE510" s="160"/>
      <c r="AF510" s="20"/>
      <c r="AG510" s="21"/>
      <c r="AH510" s="162"/>
      <c r="AI510" s="93"/>
      <c r="AJ510" s="166"/>
      <c r="AK510" s="21"/>
      <c r="AL510" s="21"/>
      <c r="AM510" s="21"/>
      <c r="AN510" s="21"/>
      <c r="AO510" s="21"/>
      <c r="AP510" s="21"/>
      <c r="AQ510" s="21"/>
      <c r="AR510" s="22"/>
      <c r="AS510" s="23"/>
    </row>
    <row r="511" spans="2:45" x14ac:dyDescent="0.25">
      <c r="B511" s="92"/>
      <c r="C511" s="131"/>
      <c r="D511" s="80"/>
      <c r="E511" s="143"/>
      <c r="F511" s="80"/>
      <c r="G511" s="79"/>
      <c r="H511" s="133"/>
      <c r="I511" s="145"/>
      <c r="J511" s="81"/>
      <c r="K511" s="147"/>
      <c r="L511" s="80"/>
      <c r="M511" s="149"/>
      <c r="N511" s="79"/>
      <c r="O511" s="79"/>
      <c r="P511" s="80"/>
      <c r="Q511" s="93"/>
      <c r="R511" s="21"/>
      <c r="S511" s="83"/>
      <c r="T511" s="84"/>
      <c r="U511" s="85"/>
      <c r="V511" s="93"/>
      <c r="W511" s="85"/>
      <c r="X511" s="85"/>
      <c r="Y511" s="79"/>
      <c r="Z511" s="79"/>
      <c r="AA511" s="85"/>
      <c r="AB511" s="157"/>
      <c r="AC511" s="157"/>
      <c r="AD511" s="85">
        <f t="shared" si="7"/>
        <v>0</v>
      </c>
      <c r="AE511" s="160"/>
      <c r="AF511" s="20"/>
      <c r="AG511" s="21"/>
      <c r="AH511" s="162"/>
      <c r="AI511" s="93"/>
      <c r="AJ511" s="166"/>
      <c r="AK511" s="21"/>
      <c r="AL511" s="21"/>
      <c r="AM511" s="21"/>
      <c r="AN511" s="21"/>
      <c r="AO511" s="21"/>
      <c r="AP511" s="21"/>
      <c r="AQ511" s="21"/>
      <c r="AR511" s="22"/>
      <c r="AS511" s="23"/>
    </row>
    <row r="512" spans="2:45" x14ac:dyDescent="0.25">
      <c r="B512" s="92"/>
      <c r="C512" s="131"/>
      <c r="D512" s="80"/>
      <c r="E512" s="143"/>
      <c r="F512" s="80"/>
      <c r="G512" s="79"/>
      <c r="H512" s="133"/>
      <c r="I512" s="145"/>
      <c r="J512" s="81"/>
      <c r="K512" s="147"/>
      <c r="L512" s="80"/>
      <c r="M512" s="149"/>
      <c r="N512" s="79"/>
      <c r="O512" s="79"/>
      <c r="P512" s="80"/>
      <c r="Q512" s="93"/>
      <c r="R512" s="21"/>
      <c r="S512" s="83"/>
      <c r="T512" s="84"/>
      <c r="U512" s="85"/>
      <c r="V512" s="93"/>
      <c r="W512" s="85"/>
      <c r="X512" s="85"/>
      <c r="Y512" s="79"/>
      <c r="Z512" s="79"/>
      <c r="AA512" s="85"/>
      <c r="AB512" s="157"/>
      <c r="AC512" s="157"/>
      <c r="AD512" s="85">
        <f t="shared" si="7"/>
        <v>0</v>
      </c>
      <c r="AE512" s="160"/>
      <c r="AF512" s="20"/>
      <c r="AG512" s="21"/>
      <c r="AH512" s="162"/>
      <c r="AI512" s="93"/>
      <c r="AJ512" s="166"/>
      <c r="AK512" s="21"/>
      <c r="AL512" s="21"/>
      <c r="AM512" s="21"/>
      <c r="AN512" s="21"/>
      <c r="AO512" s="21"/>
      <c r="AP512" s="21"/>
      <c r="AQ512" s="21"/>
      <c r="AR512" s="22"/>
      <c r="AS512" s="23"/>
    </row>
    <row r="513" spans="2:45" x14ac:dyDescent="0.25">
      <c r="B513" s="92"/>
      <c r="C513" s="131"/>
      <c r="D513" s="80"/>
      <c r="E513" s="143"/>
      <c r="F513" s="80"/>
      <c r="G513" s="79"/>
      <c r="H513" s="133"/>
      <c r="I513" s="145"/>
      <c r="J513" s="81"/>
      <c r="K513" s="147"/>
      <c r="L513" s="80"/>
      <c r="M513" s="149"/>
      <c r="N513" s="79"/>
      <c r="O513" s="79"/>
      <c r="P513" s="80"/>
      <c r="Q513" s="93"/>
      <c r="R513" s="21"/>
      <c r="S513" s="83"/>
      <c r="T513" s="84"/>
      <c r="U513" s="85"/>
      <c r="V513" s="93"/>
      <c r="W513" s="85"/>
      <c r="X513" s="85"/>
      <c r="Y513" s="79"/>
      <c r="Z513" s="79"/>
      <c r="AA513" s="85"/>
      <c r="AB513" s="157"/>
      <c r="AC513" s="157"/>
      <c r="AD513" s="85">
        <f t="shared" si="7"/>
        <v>0</v>
      </c>
      <c r="AE513" s="160"/>
      <c r="AF513" s="20"/>
      <c r="AG513" s="21"/>
      <c r="AH513" s="162"/>
      <c r="AI513" s="93"/>
      <c r="AJ513" s="166"/>
      <c r="AK513" s="21"/>
      <c r="AL513" s="21"/>
      <c r="AM513" s="21"/>
      <c r="AN513" s="21"/>
      <c r="AO513" s="21"/>
      <c r="AP513" s="21"/>
      <c r="AQ513" s="21"/>
      <c r="AR513" s="22"/>
      <c r="AS513" s="23"/>
    </row>
    <row r="514" spans="2:45" x14ac:dyDescent="0.25">
      <c r="B514" s="92"/>
      <c r="C514" s="131"/>
      <c r="D514" s="80"/>
      <c r="E514" s="143"/>
      <c r="F514" s="80"/>
      <c r="G514" s="79"/>
      <c r="H514" s="133"/>
      <c r="I514" s="145"/>
      <c r="J514" s="81"/>
      <c r="K514" s="147"/>
      <c r="L514" s="80"/>
      <c r="M514" s="149"/>
      <c r="N514" s="79"/>
      <c r="O514" s="79"/>
      <c r="P514" s="80"/>
      <c r="Q514" s="93"/>
      <c r="R514" s="21"/>
      <c r="S514" s="83"/>
      <c r="T514" s="84"/>
      <c r="U514" s="85"/>
      <c r="V514" s="93"/>
      <c r="W514" s="85"/>
      <c r="X514" s="85"/>
      <c r="Y514" s="79"/>
      <c r="Z514" s="79"/>
      <c r="AA514" s="85"/>
      <c r="AB514" s="157"/>
      <c r="AC514" s="157"/>
      <c r="AD514" s="85">
        <f t="shared" si="7"/>
        <v>0</v>
      </c>
      <c r="AE514" s="160"/>
      <c r="AF514" s="20"/>
      <c r="AG514" s="21"/>
      <c r="AH514" s="162"/>
      <c r="AI514" s="93"/>
      <c r="AJ514" s="166"/>
      <c r="AK514" s="21"/>
      <c r="AL514" s="21"/>
      <c r="AM514" s="21"/>
      <c r="AN514" s="21"/>
      <c r="AO514" s="21"/>
      <c r="AP514" s="21"/>
      <c r="AQ514" s="21"/>
      <c r="AR514" s="22"/>
      <c r="AS514" s="23"/>
    </row>
    <row r="515" spans="2:45" x14ac:dyDescent="0.25">
      <c r="B515" s="92"/>
      <c r="C515" s="131"/>
      <c r="D515" s="80"/>
      <c r="E515" s="143"/>
      <c r="F515" s="80"/>
      <c r="G515" s="79"/>
      <c r="H515" s="133"/>
      <c r="I515" s="145"/>
      <c r="J515" s="81"/>
      <c r="K515" s="147"/>
      <c r="L515" s="80"/>
      <c r="M515" s="149"/>
      <c r="N515" s="79"/>
      <c r="O515" s="79"/>
      <c r="P515" s="80"/>
      <c r="Q515" s="93"/>
      <c r="R515" s="21"/>
      <c r="S515" s="83"/>
      <c r="T515" s="84"/>
      <c r="U515" s="85"/>
      <c r="V515" s="93"/>
      <c r="W515" s="85"/>
      <c r="X515" s="85"/>
      <c r="Y515" s="79"/>
      <c r="Z515" s="79"/>
      <c r="AA515" s="85"/>
      <c r="AB515" s="157"/>
      <c r="AC515" s="157"/>
      <c r="AD515" s="85">
        <f t="shared" si="7"/>
        <v>0</v>
      </c>
      <c r="AE515" s="160"/>
      <c r="AF515" s="20"/>
      <c r="AG515" s="21"/>
      <c r="AH515" s="162"/>
      <c r="AI515" s="93"/>
      <c r="AJ515" s="166"/>
      <c r="AK515" s="21"/>
      <c r="AL515" s="21"/>
      <c r="AM515" s="21"/>
      <c r="AN515" s="21"/>
      <c r="AO515" s="21"/>
      <c r="AP515" s="21"/>
      <c r="AQ515" s="21"/>
      <c r="AR515" s="22"/>
      <c r="AS515" s="23"/>
    </row>
    <row r="516" spans="2:45" x14ac:dyDescent="0.25">
      <c r="B516" s="92"/>
      <c r="C516" s="131"/>
      <c r="D516" s="80"/>
      <c r="E516" s="143"/>
      <c r="F516" s="80"/>
      <c r="G516" s="79"/>
      <c r="H516" s="133"/>
      <c r="I516" s="145"/>
      <c r="J516" s="81"/>
      <c r="K516" s="147"/>
      <c r="L516" s="80"/>
      <c r="M516" s="149"/>
      <c r="N516" s="79"/>
      <c r="O516" s="79"/>
      <c r="P516" s="80"/>
      <c r="Q516" s="93"/>
      <c r="R516" s="21"/>
      <c r="S516" s="83"/>
      <c r="T516" s="84"/>
      <c r="U516" s="85"/>
      <c r="V516" s="93"/>
      <c r="W516" s="85"/>
      <c r="X516" s="85"/>
      <c r="Y516" s="79"/>
      <c r="Z516" s="79"/>
      <c r="AA516" s="85"/>
      <c r="AB516" s="157"/>
      <c r="AC516" s="157"/>
      <c r="AD516" s="85">
        <f t="shared" si="7"/>
        <v>0</v>
      </c>
      <c r="AE516" s="160"/>
      <c r="AF516" s="20"/>
      <c r="AG516" s="21"/>
      <c r="AH516" s="162"/>
      <c r="AI516" s="93"/>
      <c r="AJ516" s="166"/>
      <c r="AK516" s="21"/>
      <c r="AL516" s="21"/>
      <c r="AM516" s="21"/>
      <c r="AN516" s="21"/>
      <c r="AO516" s="21"/>
      <c r="AP516" s="21"/>
      <c r="AQ516" s="21"/>
      <c r="AR516" s="22"/>
      <c r="AS516" s="23"/>
    </row>
    <row r="517" spans="2:45" x14ac:dyDescent="0.25">
      <c r="B517" s="92"/>
      <c r="C517" s="131"/>
      <c r="D517" s="80"/>
      <c r="E517" s="143"/>
      <c r="F517" s="80"/>
      <c r="G517" s="79"/>
      <c r="H517" s="133"/>
      <c r="I517" s="145"/>
      <c r="J517" s="81"/>
      <c r="K517" s="147"/>
      <c r="L517" s="80"/>
      <c r="M517" s="149"/>
      <c r="N517" s="79"/>
      <c r="O517" s="79"/>
      <c r="P517" s="80"/>
      <c r="Q517" s="93"/>
      <c r="R517" s="21"/>
      <c r="S517" s="83"/>
      <c r="T517" s="84"/>
      <c r="U517" s="85"/>
      <c r="V517" s="93"/>
      <c r="W517" s="85"/>
      <c r="X517" s="85"/>
      <c r="Y517" s="79"/>
      <c r="Z517" s="79"/>
      <c r="AA517" s="85"/>
      <c r="AB517" s="157"/>
      <c r="AC517" s="157"/>
      <c r="AD517" s="85">
        <f t="shared" si="7"/>
        <v>0</v>
      </c>
      <c r="AE517" s="160"/>
      <c r="AF517" s="20"/>
      <c r="AG517" s="21"/>
      <c r="AH517" s="162"/>
      <c r="AI517" s="93"/>
      <c r="AJ517" s="166"/>
      <c r="AK517" s="21"/>
      <c r="AL517" s="21"/>
      <c r="AM517" s="21"/>
      <c r="AN517" s="21"/>
      <c r="AO517" s="21"/>
      <c r="AP517" s="21"/>
      <c r="AQ517" s="21"/>
      <c r="AR517" s="22"/>
      <c r="AS517" s="23"/>
    </row>
    <row r="518" spans="2:45" x14ac:dyDescent="0.25">
      <c r="B518" s="92"/>
      <c r="C518" s="131"/>
      <c r="D518" s="80"/>
      <c r="E518" s="143"/>
      <c r="F518" s="80"/>
      <c r="G518" s="79"/>
      <c r="H518" s="133"/>
      <c r="I518" s="145"/>
      <c r="J518" s="81"/>
      <c r="K518" s="147"/>
      <c r="L518" s="80"/>
      <c r="M518" s="149"/>
      <c r="N518" s="79"/>
      <c r="O518" s="79"/>
      <c r="P518" s="80"/>
      <c r="Q518" s="93"/>
      <c r="R518" s="21"/>
      <c r="S518" s="83"/>
      <c r="T518" s="84"/>
      <c r="U518" s="85"/>
      <c r="V518" s="93"/>
      <c r="W518" s="85"/>
      <c r="X518" s="85"/>
      <c r="Y518" s="79"/>
      <c r="Z518" s="79"/>
      <c r="AA518" s="85"/>
      <c r="AB518" s="157"/>
      <c r="AC518" s="157"/>
      <c r="AD518" s="85">
        <f t="shared" si="7"/>
        <v>0</v>
      </c>
      <c r="AE518" s="160"/>
      <c r="AF518" s="20"/>
      <c r="AG518" s="21"/>
      <c r="AH518" s="162"/>
      <c r="AI518" s="93"/>
      <c r="AJ518" s="166"/>
      <c r="AK518" s="21"/>
      <c r="AL518" s="21"/>
      <c r="AM518" s="21"/>
      <c r="AN518" s="21"/>
      <c r="AO518" s="21"/>
      <c r="AP518" s="21"/>
      <c r="AQ518" s="21"/>
      <c r="AR518" s="22"/>
      <c r="AS518" s="23"/>
    </row>
    <row r="519" spans="2:45" x14ac:dyDescent="0.25">
      <c r="B519" s="92"/>
      <c r="C519" s="131"/>
      <c r="D519" s="80"/>
      <c r="E519" s="143"/>
      <c r="F519" s="80"/>
      <c r="G519" s="79"/>
      <c r="H519" s="133"/>
      <c r="I519" s="145"/>
      <c r="J519" s="81"/>
      <c r="K519" s="147"/>
      <c r="L519" s="80"/>
      <c r="M519" s="149"/>
      <c r="N519" s="79"/>
      <c r="O519" s="79"/>
      <c r="P519" s="80"/>
      <c r="Q519" s="93"/>
      <c r="R519" s="21"/>
      <c r="S519" s="83"/>
      <c r="T519" s="84"/>
      <c r="U519" s="85"/>
      <c r="V519" s="93"/>
      <c r="W519" s="85"/>
      <c r="X519" s="85"/>
      <c r="Y519" s="79"/>
      <c r="Z519" s="79"/>
      <c r="AA519" s="85"/>
      <c r="AB519" s="157"/>
      <c r="AC519" s="157"/>
      <c r="AD519" s="85">
        <f t="shared" si="7"/>
        <v>0</v>
      </c>
      <c r="AE519" s="160"/>
      <c r="AF519" s="20"/>
      <c r="AG519" s="21"/>
      <c r="AH519" s="162"/>
      <c r="AI519" s="93"/>
      <c r="AJ519" s="166"/>
      <c r="AK519" s="21"/>
      <c r="AL519" s="21"/>
      <c r="AM519" s="21"/>
      <c r="AN519" s="21"/>
      <c r="AO519" s="21"/>
      <c r="AP519" s="21"/>
      <c r="AQ519" s="21"/>
      <c r="AR519" s="22"/>
      <c r="AS519" s="23"/>
    </row>
    <row r="520" spans="2:45" x14ac:dyDescent="0.25">
      <c r="B520" s="92"/>
      <c r="C520" s="131"/>
      <c r="D520" s="80"/>
      <c r="E520" s="143"/>
      <c r="F520" s="80"/>
      <c r="G520" s="79"/>
      <c r="H520" s="133"/>
      <c r="I520" s="145"/>
      <c r="J520" s="81"/>
      <c r="K520" s="147"/>
      <c r="L520" s="80"/>
      <c r="M520" s="149"/>
      <c r="N520" s="79"/>
      <c r="O520" s="79"/>
      <c r="P520" s="80"/>
      <c r="Q520" s="93"/>
      <c r="R520" s="21"/>
      <c r="S520" s="83"/>
      <c r="T520" s="84"/>
      <c r="U520" s="85"/>
      <c r="V520" s="93"/>
      <c r="W520" s="85"/>
      <c r="X520" s="85"/>
      <c r="Y520" s="79"/>
      <c r="Z520" s="79"/>
      <c r="AA520" s="85"/>
      <c r="AB520" s="157"/>
      <c r="AC520" s="157"/>
      <c r="AD520" s="85">
        <f t="shared" si="7"/>
        <v>0</v>
      </c>
      <c r="AE520" s="160"/>
      <c r="AF520" s="20"/>
      <c r="AG520" s="21"/>
      <c r="AH520" s="162"/>
      <c r="AI520" s="93"/>
      <c r="AJ520" s="166"/>
      <c r="AK520" s="21"/>
      <c r="AL520" s="21"/>
      <c r="AM520" s="21"/>
      <c r="AN520" s="21"/>
      <c r="AO520" s="21"/>
      <c r="AP520" s="21"/>
      <c r="AQ520" s="21"/>
      <c r="AR520" s="22"/>
      <c r="AS520" s="23"/>
    </row>
    <row r="521" spans="2:45" x14ac:dyDescent="0.25">
      <c r="B521" s="92"/>
      <c r="C521" s="131"/>
      <c r="D521" s="80"/>
      <c r="E521" s="143"/>
      <c r="F521" s="80"/>
      <c r="G521" s="79"/>
      <c r="H521" s="133"/>
      <c r="I521" s="145"/>
      <c r="J521" s="81"/>
      <c r="K521" s="147"/>
      <c r="L521" s="80"/>
      <c r="M521" s="149"/>
      <c r="N521" s="79"/>
      <c r="O521" s="79"/>
      <c r="P521" s="80"/>
      <c r="Q521" s="93"/>
      <c r="R521" s="21"/>
      <c r="S521" s="83"/>
      <c r="T521" s="84"/>
      <c r="U521" s="85"/>
      <c r="V521" s="93"/>
      <c r="W521" s="85"/>
      <c r="X521" s="85"/>
      <c r="Y521" s="79"/>
      <c r="Z521" s="79"/>
      <c r="AA521" s="85"/>
      <c r="AB521" s="157"/>
      <c r="AC521" s="157"/>
      <c r="AD521" s="85">
        <f t="shared" ref="AD521:AD584" si="8">AB521*AC521</f>
        <v>0</v>
      </c>
      <c r="AE521" s="160"/>
      <c r="AF521" s="20"/>
      <c r="AG521" s="21"/>
      <c r="AH521" s="162"/>
      <c r="AI521" s="93"/>
      <c r="AJ521" s="166"/>
      <c r="AK521" s="21"/>
      <c r="AL521" s="21"/>
      <c r="AM521" s="21"/>
      <c r="AN521" s="21"/>
      <c r="AO521" s="21"/>
      <c r="AP521" s="21"/>
      <c r="AQ521" s="21"/>
      <c r="AR521" s="22"/>
      <c r="AS521" s="23"/>
    </row>
    <row r="522" spans="2:45" x14ac:dyDescent="0.25">
      <c r="B522" s="92"/>
      <c r="C522" s="131"/>
      <c r="D522" s="80"/>
      <c r="E522" s="143"/>
      <c r="F522" s="80"/>
      <c r="G522" s="79"/>
      <c r="H522" s="133"/>
      <c r="I522" s="145"/>
      <c r="J522" s="81"/>
      <c r="K522" s="147"/>
      <c r="L522" s="80"/>
      <c r="M522" s="149"/>
      <c r="N522" s="79"/>
      <c r="O522" s="79"/>
      <c r="P522" s="80"/>
      <c r="Q522" s="93"/>
      <c r="R522" s="21"/>
      <c r="S522" s="83"/>
      <c r="T522" s="84"/>
      <c r="U522" s="85"/>
      <c r="V522" s="93"/>
      <c r="W522" s="85"/>
      <c r="X522" s="85"/>
      <c r="Y522" s="79"/>
      <c r="Z522" s="79"/>
      <c r="AA522" s="85"/>
      <c r="AB522" s="157"/>
      <c r="AC522" s="157"/>
      <c r="AD522" s="85">
        <f t="shared" si="8"/>
        <v>0</v>
      </c>
      <c r="AE522" s="160"/>
      <c r="AF522" s="20"/>
      <c r="AG522" s="21"/>
      <c r="AH522" s="162"/>
      <c r="AI522" s="93"/>
      <c r="AJ522" s="166"/>
      <c r="AK522" s="21"/>
      <c r="AL522" s="21"/>
      <c r="AM522" s="21"/>
      <c r="AN522" s="21"/>
      <c r="AO522" s="21"/>
      <c r="AP522" s="21"/>
      <c r="AQ522" s="21"/>
      <c r="AR522" s="22"/>
      <c r="AS522" s="23"/>
    </row>
    <row r="523" spans="2:45" x14ac:dyDescent="0.25">
      <c r="B523" s="92"/>
      <c r="C523" s="131"/>
      <c r="D523" s="80"/>
      <c r="E523" s="143"/>
      <c r="F523" s="80"/>
      <c r="G523" s="79"/>
      <c r="H523" s="133"/>
      <c r="I523" s="145"/>
      <c r="J523" s="81"/>
      <c r="K523" s="147"/>
      <c r="L523" s="80"/>
      <c r="M523" s="149"/>
      <c r="N523" s="79"/>
      <c r="O523" s="79"/>
      <c r="P523" s="80"/>
      <c r="Q523" s="93"/>
      <c r="R523" s="21"/>
      <c r="S523" s="83"/>
      <c r="T523" s="84"/>
      <c r="U523" s="85"/>
      <c r="V523" s="93"/>
      <c r="W523" s="85"/>
      <c r="X523" s="85"/>
      <c r="Y523" s="79"/>
      <c r="Z523" s="79"/>
      <c r="AA523" s="85"/>
      <c r="AB523" s="157"/>
      <c r="AC523" s="157"/>
      <c r="AD523" s="85">
        <f t="shared" si="8"/>
        <v>0</v>
      </c>
      <c r="AE523" s="160"/>
      <c r="AF523" s="20"/>
      <c r="AG523" s="21"/>
      <c r="AH523" s="162"/>
      <c r="AI523" s="93"/>
      <c r="AJ523" s="166"/>
      <c r="AK523" s="21"/>
      <c r="AL523" s="21"/>
      <c r="AM523" s="21"/>
      <c r="AN523" s="21"/>
      <c r="AO523" s="21"/>
      <c r="AP523" s="21"/>
      <c r="AQ523" s="21"/>
      <c r="AR523" s="22"/>
      <c r="AS523" s="23"/>
    </row>
    <row r="524" spans="2:45" x14ac:dyDescent="0.25">
      <c r="B524" s="92"/>
      <c r="C524" s="131"/>
      <c r="D524" s="80"/>
      <c r="E524" s="143"/>
      <c r="F524" s="80"/>
      <c r="G524" s="79"/>
      <c r="H524" s="133"/>
      <c r="I524" s="145"/>
      <c r="J524" s="81"/>
      <c r="K524" s="147"/>
      <c r="L524" s="80"/>
      <c r="M524" s="149"/>
      <c r="N524" s="79"/>
      <c r="O524" s="79"/>
      <c r="P524" s="80"/>
      <c r="Q524" s="93"/>
      <c r="R524" s="21"/>
      <c r="S524" s="83"/>
      <c r="T524" s="84"/>
      <c r="U524" s="85"/>
      <c r="V524" s="93"/>
      <c r="W524" s="85"/>
      <c r="X524" s="85"/>
      <c r="Y524" s="79"/>
      <c r="Z524" s="79"/>
      <c r="AA524" s="85"/>
      <c r="AB524" s="157"/>
      <c r="AC524" s="157"/>
      <c r="AD524" s="85">
        <f t="shared" si="8"/>
        <v>0</v>
      </c>
      <c r="AE524" s="160"/>
      <c r="AF524" s="20"/>
      <c r="AG524" s="21"/>
      <c r="AH524" s="162"/>
      <c r="AI524" s="93"/>
      <c r="AJ524" s="166"/>
      <c r="AK524" s="21"/>
      <c r="AL524" s="21"/>
      <c r="AM524" s="21"/>
      <c r="AN524" s="21"/>
      <c r="AO524" s="21"/>
      <c r="AP524" s="21"/>
      <c r="AQ524" s="21"/>
      <c r="AR524" s="22"/>
      <c r="AS524" s="23"/>
    </row>
    <row r="525" spans="2:45" x14ac:dyDescent="0.25">
      <c r="B525" s="92"/>
      <c r="C525" s="131"/>
      <c r="D525" s="80"/>
      <c r="E525" s="143"/>
      <c r="F525" s="80"/>
      <c r="G525" s="79"/>
      <c r="H525" s="133"/>
      <c r="I525" s="145"/>
      <c r="J525" s="81"/>
      <c r="K525" s="147"/>
      <c r="L525" s="80"/>
      <c r="M525" s="149"/>
      <c r="N525" s="79"/>
      <c r="O525" s="79"/>
      <c r="P525" s="80"/>
      <c r="Q525" s="93"/>
      <c r="R525" s="21"/>
      <c r="S525" s="83"/>
      <c r="T525" s="84"/>
      <c r="U525" s="85"/>
      <c r="V525" s="93"/>
      <c r="W525" s="85"/>
      <c r="X525" s="85"/>
      <c r="Y525" s="79"/>
      <c r="Z525" s="79"/>
      <c r="AA525" s="85"/>
      <c r="AB525" s="157"/>
      <c r="AC525" s="157"/>
      <c r="AD525" s="85">
        <f t="shared" si="8"/>
        <v>0</v>
      </c>
      <c r="AE525" s="160"/>
      <c r="AF525" s="20"/>
      <c r="AG525" s="21"/>
      <c r="AH525" s="162"/>
      <c r="AI525" s="93"/>
      <c r="AJ525" s="166"/>
      <c r="AK525" s="21"/>
      <c r="AL525" s="21"/>
      <c r="AM525" s="21"/>
      <c r="AN525" s="21"/>
      <c r="AO525" s="21"/>
      <c r="AP525" s="21"/>
      <c r="AQ525" s="21"/>
      <c r="AR525" s="22"/>
      <c r="AS525" s="23"/>
    </row>
    <row r="526" spans="2:45" x14ac:dyDescent="0.25">
      <c r="B526" s="92"/>
      <c r="C526" s="131"/>
      <c r="D526" s="80"/>
      <c r="E526" s="143"/>
      <c r="F526" s="80"/>
      <c r="G526" s="79"/>
      <c r="H526" s="133"/>
      <c r="I526" s="145"/>
      <c r="J526" s="81"/>
      <c r="K526" s="147"/>
      <c r="L526" s="80"/>
      <c r="M526" s="149"/>
      <c r="N526" s="79"/>
      <c r="O526" s="79"/>
      <c r="P526" s="80"/>
      <c r="Q526" s="93"/>
      <c r="R526" s="21"/>
      <c r="S526" s="83"/>
      <c r="T526" s="84"/>
      <c r="U526" s="85"/>
      <c r="V526" s="93"/>
      <c r="W526" s="85"/>
      <c r="X526" s="85"/>
      <c r="Y526" s="79"/>
      <c r="Z526" s="79"/>
      <c r="AA526" s="85"/>
      <c r="AB526" s="157"/>
      <c r="AC526" s="157"/>
      <c r="AD526" s="85">
        <f t="shared" si="8"/>
        <v>0</v>
      </c>
      <c r="AE526" s="160"/>
      <c r="AF526" s="20"/>
      <c r="AG526" s="21"/>
      <c r="AH526" s="162"/>
      <c r="AI526" s="93"/>
      <c r="AJ526" s="166"/>
      <c r="AK526" s="21"/>
      <c r="AL526" s="21"/>
      <c r="AM526" s="21"/>
      <c r="AN526" s="21"/>
      <c r="AO526" s="21"/>
      <c r="AP526" s="21"/>
      <c r="AQ526" s="21"/>
      <c r="AR526" s="22"/>
      <c r="AS526" s="23"/>
    </row>
    <row r="527" spans="2:45" x14ac:dyDescent="0.25">
      <c r="B527" s="92"/>
      <c r="C527" s="131"/>
      <c r="D527" s="80"/>
      <c r="E527" s="143"/>
      <c r="F527" s="80"/>
      <c r="G527" s="79"/>
      <c r="H527" s="133"/>
      <c r="I527" s="145"/>
      <c r="J527" s="81"/>
      <c r="K527" s="147"/>
      <c r="L527" s="80"/>
      <c r="M527" s="149"/>
      <c r="N527" s="79"/>
      <c r="O527" s="79"/>
      <c r="P527" s="80"/>
      <c r="Q527" s="93"/>
      <c r="R527" s="21"/>
      <c r="S527" s="83"/>
      <c r="T527" s="84"/>
      <c r="U527" s="85"/>
      <c r="V527" s="93"/>
      <c r="W527" s="85"/>
      <c r="X527" s="85"/>
      <c r="Y527" s="79"/>
      <c r="Z527" s="79"/>
      <c r="AA527" s="85"/>
      <c r="AB527" s="157"/>
      <c r="AC527" s="157"/>
      <c r="AD527" s="85">
        <f t="shared" si="8"/>
        <v>0</v>
      </c>
      <c r="AE527" s="160"/>
      <c r="AF527" s="20"/>
      <c r="AG527" s="21"/>
      <c r="AH527" s="162"/>
      <c r="AI527" s="93"/>
      <c r="AJ527" s="166"/>
      <c r="AK527" s="21"/>
      <c r="AL527" s="21"/>
      <c r="AM527" s="21"/>
      <c r="AN527" s="21"/>
      <c r="AO527" s="21"/>
      <c r="AP527" s="21"/>
      <c r="AQ527" s="21"/>
      <c r="AR527" s="22"/>
      <c r="AS527" s="23"/>
    </row>
    <row r="528" spans="2:45" x14ac:dyDescent="0.25">
      <c r="B528" s="92"/>
      <c r="C528" s="131"/>
      <c r="D528" s="80"/>
      <c r="E528" s="143"/>
      <c r="F528" s="80"/>
      <c r="G528" s="79"/>
      <c r="H528" s="133"/>
      <c r="I528" s="145"/>
      <c r="J528" s="81"/>
      <c r="K528" s="147"/>
      <c r="L528" s="80"/>
      <c r="M528" s="149"/>
      <c r="N528" s="79"/>
      <c r="O528" s="79"/>
      <c r="P528" s="80"/>
      <c r="Q528" s="93"/>
      <c r="R528" s="21"/>
      <c r="S528" s="83"/>
      <c r="T528" s="84"/>
      <c r="U528" s="85"/>
      <c r="V528" s="93"/>
      <c r="W528" s="85"/>
      <c r="X528" s="85"/>
      <c r="Y528" s="79"/>
      <c r="Z528" s="79"/>
      <c r="AA528" s="85"/>
      <c r="AB528" s="157"/>
      <c r="AC528" s="157"/>
      <c r="AD528" s="85">
        <f t="shared" si="8"/>
        <v>0</v>
      </c>
      <c r="AE528" s="160"/>
      <c r="AF528" s="20"/>
      <c r="AG528" s="21"/>
      <c r="AH528" s="162"/>
      <c r="AI528" s="93"/>
      <c r="AJ528" s="166"/>
      <c r="AK528" s="21"/>
      <c r="AL528" s="21"/>
      <c r="AM528" s="21"/>
      <c r="AN528" s="21"/>
      <c r="AO528" s="21"/>
      <c r="AP528" s="21"/>
      <c r="AQ528" s="21"/>
      <c r="AR528" s="22"/>
      <c r="AS528" s="23"/>
    </row>
    <row r="529" spans="2:45" x14ac:dyDescent="0.25">
      <c r="B529" s="92"/>
      <c r="C529" s="131"/>
      <c r="D529" s="80"/>
      <c r="E529" s="143"/>
      <c r="F529" s="80"/>
      <c r="G529" s="79"/>
      <c r="H529" s="133"/>
      <c r="I529" s="145"/>
      <c r="J529" s="81"/>
      <c r="K529" s="147"/>
      <c r="L529" s="80"/>
      <c r="M529" s="149"/>
      <c r="N529" s="79"/>
      <c r="O529" s="79"/>
      <c r="P529" s="80"/>
      <c r="Q529" s="93"/>
      <c r="R529" s="21"/>
      <c r="S529" s="83"/>
      <c r="T529" s="84"/>
      <c r="U529" s="85"/>
      <c r="V529" s="93"/>
      <c r="W529" s="85"/>
      <c r="X529" s="85"/>
      <c r="Y529" s="79"/>
      <c r="Z529" s="79"/>
      <c r="AA529" s="85"/>
      <c r="AB529" s="157"/>
      <c r="AC529" s="157"/>
      <c r="AD529" s="85">
        <f t="shared" si="8"/>
        <v>0</v>
      </c>
      <c r="AE529" s="160"/>
      <c r="AF529" s="20"/>
      <c r="AG529" s="21"/>
      <c r="AH529" s="162"/>
      <c r="AI529" s="93"/>
      <c r="AJ529" s="166"/>
      <c r="AK529" s="21"/>
      <c r="AL529" s="21"/>
      <c r="AM529" s="21"/>
      <c r="AN529" s="21"/>
      <c r="AO529" s="21"/>
      <c r="AP529" s="21"/>
      <c r="AQ529" s="21"/>
      <c r="AR529" s="22"/>
      <c r="AS529" s="23"/>
    </row>
    <row r="530" spans="2:45" x14ac:dyDescent="0.25">
      <c r="B530" s="92"/>
      <c r="C530" s="131"/>
      <c r="D530" s="80"/>
      <c r="E530" s="143"/>
      <c r="F530" s="80"/>
      <c r="G530" s="79"/>
      <c r="H530" s="133"/>
      <c r="I530" s="145"/>
      <c r="J530" s="81"/>
      <c r="K530" s="147"/>
      <c r="L530" s="80"/>
      <c r="M530" s="149"/>
      <c r="N530" s="79"/>
      <c r="O530" s="79"/>
      <c r="P530" s="80"/>
      <c r="Q530" s="93"/>
      <c r="R530" s="21"/>
      <c r="S530" s="83"/>
      <c r="T530" s="84"/>
      <c r="U530" s="85"/>
      <c r="V530" s="93"/>
      <c r="W530" s="85"/>
      <c r="X530" s="85"/>
      <c r="Y530" s="79"/>
      <c r="Z530" s="79"/>
      <c r="AA530" s="85"/>
      <c r="AB530" s="157"/>
      <c r="AC530" s="157"/>
      <c r="AD530" s="85">
        <f t="shared" si="8"/>
        <v>0</v>
      </c>
      <c r="AE530" s="160"/>
      <c r="AF530" s="20"/>
      <c r="AG530" s="21"/>
      <c r="AH530" s="162"/>
      <c r="AI530" s="93"/>
      <c r="AJ530" s="166"/>
      <c r="AK530" s="21"/>
      <c r="AL530" s="21"/>
      <c r="AM530" s="21"/>
      <c r="AN530" s="21"/>
      <c r="AO530" s="21"/>
      <c r="AP530" s="21"/>
      <c r="AQ530" s="21"/>
      <c r="AR530" s="22"/>
      <c r="AS530" s="23"/>
    </row>
    <row r="531" spans="2:45" x14ac:dyDescent="0.25">
      <c r="B531" s="92"/>
      <c r="C531" s="131"/>
      <c r="D531" s="80"/>
      <c r="E531" s="143"/>
      <c r="F531" s="80"/>
      <c r="G531" s="79"/>
      <c r="H531" s="133"/>
      <c r="I531" s="145"/>
      <c r="J531" s="81"/>
      <c r="K531" s="147"/>
      <c r="L531" s="80"/>
      <c r="M531" s="149"/>
      <c r="N531" s="79"/>
      <c r="O531" s="79"/>
      <c r="P531" s="80"/>
      <c r="Q531" s="93"/>
      <c r="R531" s="21"/>
      <c r="S531" s="83"/>
      <c r="T531" s="84"/>
      <c r="U531" s="85"/>
      <c r="V531" s="93"/>
      <c r="W531" s="85"/>
      <c r="X531" s="85"/>
      <c r="Y531" s="79"/>
      <c r="Z531" s="79"/>
      <c r="AA531" s="85"/>
      <c r="AB531" s="157"/>
      <c r="AC531" s="157"/>
      <c r="AD531" s="85">
        <f t="shared" si="8"/>
        <v>0</v>
      </c>
      <c r="AE531" s="160"/>
      <c r="AF531" s="20"/>
      <c r="AG531" s="21"/>
      <c r="AH531" s="162"/>
      <c r="AI531" s="93"/>
      <c r="AJ531" s="166"/>
      <c r="AK531" s="21"/>
      <c r="AL531" s="21"/>
      <c r="AM531" s="21"/>
      <c r="AN531" s="21"/>
      <c r="AO531" s="21"/>
      <c r="AP531" s="21"/>
      <c r="AQ531" s="21"/>
      <c r="AR531" s="22"/>
      <c r="AS531" s="23"/>
    </row>
    <row r="532" spans="2:45" x14ac:dyDescent="0.25">
      <c r="B532" s="92"/>
      <c r="C532" s="131"/>
      <c r="D532" s="80"/>
      <c r="E532" s="143"/>
      <c r="F532" s="80"/>
      <c r="G532" s="79"/>
      <c r="H532" s="133"/>
      <c r="I532" s="145"/>
      <c r="J532" s="81"/>
      <c r="K532" s="147"/>
      <c r="L532" s="80"/>
      <c r="M532" s="149"/>
      <c r="N532" s="79"/>
      <c r="O532" s="79"/>
      <c r="P532" s="80"/>
      <c r="Q532" s="93"/>
      <c r="R532" s="21"/>
      <c r="S532" s="83"/>
      <c r="T532" s="84"/>
      <c r="U532" s="85"/>
      <c r="V532" s="93"/>
      <c r="W532" s="85"/>
      <c r="X532" s="85"/>
      <c r="Y532" s="79"/>
      <c r="Z532" s="79"/>
      <c r="AA532" s="85"/>
      <c r="AB532" s="157"/>
      <c r="AC532" s="157"/>
      <c r="AD532" s="85">
        <f t="shared" si="8"/>
        <v>0</v>
      </c>
      <c r="AE532" s="160"/>
      <c r="AF532" s="20"/>
      <c r="AG532" s="21"/>
      <c r="AH532" s="162"/>
      <c r="AI532" s="93"/>
      <c r="AJ532" s="166"/>
      <c r="AK532" s="21"/>
      <c r="AL532" s="21"/>
      <c r="AM532" s="21"/>
      <c r="AN532" s="21"/>
      <c r="AO532" s="21"/>
      <c r="AP532" s="21"/>
      <c r="AQ532" s="21"/>
      <c r="AR532" s="22"/>
      <c r="AS532" s="23"/>
    </row>
    <row r="533" spans="2:45" x14ac:dyDescent="0.25">
      <c r="B533" s="92"/>
      <c r="C533" s="131"/>
      <c r="D533" s="80"/>
      <c r="E533" s="143"/>
      <c r="F533" s="80"/>
      <c r="G533" s="79"/>
      <c r="H533" s="133"/>
      <c r="I533" s="145"/>
      <c r="J533" s="81"/>
      <c r="K533" s="147"/>
      <c r="L533" s="80"/>
      <c r="M533" s="149"/>
      <c r="N533" s="79"/>
      <c r="O533" s="79"/>
      <c r="P533" s="80"/>
      <c r="Q533" s="93"/>
      <c r="R533" s="21"/>
      <c r="S533" s="83"/>
      <c r="T533" s="84"/>
      <c r="U533" s="85"/>
      <c r="V533" s="93"/>
      <c r="W533" s="85"/>
      <c r="X533" s="85"/>
      <c r="Y533" s="79"/>
      <c r="Z533" s="79"/>
      <c r="AA533" s="85"/>
      <c r="AB533" s="157"/>
      <c r="AC533" s="157"/>
      <c r="AD533" s="85">
        <f t="shared" si="8"/>
        <v>0</v>
      </c>
      <c r="AE533" s="160"/>
      <c r="AF533" s="20"/>
      <c r="AG533" s="21"/>
      <c r="AH533" s="162"/>
      <c r="AI533" s="93"/>
      <c r="AJ533" s="166"/>
      <c r="AK533" s="21"/>
      <c r="AL533" s="21"/>
      <c r="AM533" s="21"/>
      <c r="AN533" s="21"/>
      <c r="AO533" s="21"/>
      <c r="AP533" s="21"/>
      <c r="AQ533" s="21"/>
      <c r="AR533" s="22"/>
      <c r="AS533" s="23"/>
    </row>
    <row r="534" spans="2:45" x14ac:dyDescent="0.25">
      <c r="B534" s="92"/>
      <c r="C534" s="131"/>
      <c r="D534" s="80"/>
      <c r="E534" s="143"/>
      <c r="F534" s="80"/>
      <c r="G534" s="79"/>
      <c r="H534" s="133"/>
      <c r="I534" s="145"/>
      <c r="J534" s="81"/>
      <c r="K534" s="147"/>
      <c r="L534" s="80"/>
      <c r="M534" s="149"/>
      <c r="N534" s="79"/>
      <c r="O534" s="79"/>
      <c r="P534" s="80"/>
      <c r="Q534" s="93"/>
      <c r="R534" s="21"/>
      <c r="S534" s="83"/>
      <c r="T534" s="84"/>
      <c r="U534" s="85"/>
      <c r="V534" s="93"/>
      <c r="W534" s="85"/>
      <c r="X534" s="85"/>
      <c r="Y534" s="79"/>
      <c r="Z534" s="79"/>
      <c r="AA534" s="85"/>
      <c r="AB534" s="157"/>
      <c r="AC534" s="157"/>
      <c r="AD534" s="85">
        <f t="shared" si="8"/>
        <v>0</v>
      </c>
      <c r="AE534" s="160"/>
      <c r="AF534" s="20"/>
      <c r="AG534" s="21"/>
      <c r="AH534" s="162"/>
      <c r="AI534" s="93"/>
      <c r="AJ534" s="166"/>
      <c r="AK534" s="21"/>
      <c r="AL534" s="21"/>
      <c r="AM534" s="21"/>
      <c r="AN534" s="21"/>
      <c r="AO534" s="21"/>
      <c r="AP534" s="21"/>
      <c r="AQ534" s="21"/>
      <c r="AR534" s="22"/>
      <c r="AS534" s="23"/>
    </row>
    <row r="535" spans="2:45" x14ac:dyDescent="0.25">
      <c r="B535" s="92"/>
      <c r="C535" s="131"/>
      <c r="D535" s="80"/>
      <c r="E535" s="143"/>
      <c r="F535" s="80"/>
      <c r="G535" s="79"/>
      <c r="H535" s="133"/>
      <c r="I535" s="145"/>
      <c r="J535" s="81"/>
      <c r="K535" s="147"/>
      <c r="L535" s="80"/>
      <c r="M535" s="149"/>
      <c r="N535" s="79"/>
      <c r="O535" s="79"/>
      <c r="P535" s="80"/>
      <c r="Q535" s="93"/>
      <c r="R535" s="21"/>
      <c r="S535" s="83"/>
      <c r="T535" s="84"/>
      <c r="U535" s="85"/>
      <c r="V535" s="93"/>
      <c r="W535" s="85"/>
      <c r="X535" s="85"/>
      <c r="Y535" s="79"/>
      <c r="Z535" s="79"/>
      <c r="AA535" s="85"/>
      <c r="AB535" s="157"/>
      <c r="AC535" s="157"/>
      <c r="AD535" s="85">
        <f t="shared" si="8"/>
        <v>0</v>
      </c>
      <c r="AE535" s="160"/>
      <c r="AF535" s="20"/>
      <c r="AG535" s="21"/>
      <c r="AH535" s="162"/>
      <c r="AI535" s="93"/>
      <c r="AJ535" s="166"/>
      <c r="AK535" s="21"/>
      <c r="AL535" s="21"/>
      <c r="AM535" s="21"/>
      <c r="AN535" s="21"/>
      <c r="AO535" s="21"/>
      <c r="AP535" s="21"/>
      <c r="AQ535" s="21"/>
      <c r="AR535" s="22"/>
      <c r="AS535" s="23"/>
    </row>
    <row r="536" spans="2:45" x14ac:dyDescent="0.25">
      <c r="B536" s="92"/>
      <c r="C536" s="131"/>
      <c r="D536" s="80"/>
      <c r="E536" s="143"/>
      <c r="F536" s="80"/>
      <c r="G536" s="79"/>
      <c r="H536" s="133"/>
      <c r="I536" s="145"/>
      <c r="J536" s="81"/>
      <c r="K536" s="147"/>
      <c r="L536" s="80"/>
      <c r="M536" s="149"/>
      <c r="N536" s="79"/>
      <c r="O536" s="79"/>
      <c r="P536" s="80"/>
      <c r="Q536" s="93"/>
      <c r="R536" s="21"/>
      <c r="S536" s="83"/>
      <c r="T536" s="84"/>
      <c r="U536" s="85"/>
      <c r="V536" s="93"/>
      <c r="W536" s="85"/>
      <c r="X536" s="85"/>
      <c r="Y536" s="79"/>
      <c r="Z536" s="79"/>
      <c r="AA536" s="85"/>
      <c r="AB536" s="157"/>
      <c r="AC536" s="157"/>
      <c r="AD536" s="85">
        <f t="shared" si="8"/>
        <v>0</v>
      </c>
      <c r="AE536" s="160"/>
      <c r="AF536" s="20"/>
      <c r="AG536" s="21"/>
      <c r="AH536" s="162"/>
      <c r="AI536" s="93"/>
      <c r="AJ536" s="166"/>
      <c r="AK536" s="21"/>
      <c r="AL536" s="21"/>
      <c r="AM536" s="21"/>
      <c r="AN536" s="21"/>
      <c r="AO536" s="21"/>
      <c r="AP536" s="21"/>
      <c r="AQ536" s="21"/>
      <c r="AR536" s="22"/>
      <c r="AS536" s="23"/>
    </row>
    <row r="537" spans="2:45" x14ac:dyDescent="0.25">
      <c r="B537" s="92"/>
      <c r="C537" s="131"/>
      <c r="D537" s="80"/>
      <c r="E537" s="143"/>
      <c r="F537" s="80"/>
      <c r="G537" s="79"/>
      <c r="H537" s="133"/>
      <c r="I537" s="145"/>
      <c r="J537" s="81"/>
      <c r="K537" s="147"/>
      <c r="L537" s="80"/>
      <c r="M537" s="149"/>
      <c r="N537" s="79"/>
      <c r="O537" s="79"/>
      <c r="P537" s="80"/>
      <c r="Q537" s="93"/>
      <c r="R537" s="21"/>
      <c r="S537" s="83"/>
      <c r="T537" s="84"/>
      <c r="U537" s="85"/>
      <c r="V537" s="93"/>
      <c r="W537" s="85"/>
      <c r="X537" s="85"/>
      <c r="Y537" s="79"/>
      <c r="Z537" s="79"/>
      <c r="AA537" s="85"/>
      <c r="AB537" s="157"/>
      <c r="AC537" s="157"/>
      <c r="AD537" s="85">
        <f t="shared" si="8"/>
        <v>0</v>
      </c>
      <c r="AE537" s="160"/>
      <c r="AF537" s="20"/>
      <c r="AG537" s="21"/>
      <c r="AH537" s="162"/>
      <c r="AI537" s="93"/>
      <c r="AJ537" s="166"/>
      <c r="AK537" s="21"/>
      <c r="AL537" s="21"/>
      <c r="AM537" s="21"/>
      <c r="AN537" s="21"/>
      <c r="AO537" s="21"/>
      <c r="AP537" s="21"/>
      <c r="AQ537" s="21"/>
      <c r="AR537" s="22"/>
      <c r="AS537" s="23"/>
    </row>
    <row r="538" spans="2:45" x14ac:dyDescent="0.25">
      <c r="B538" s="92"/>
      <c r="C538" s="131"/>
      <c r="D538" s="80"/>
      <c r="E538" s="143"/>
      <c r="F538" s="80"/>
      <c r="G538" s="79"/>
      <c r="H538" s="133"/>
      <c r="I538" s="145"/>
      <c r="J538" s="81"/>
      <c r="K538" s="147"/>
      <c r="L538" s="80"/>
      <c r="M538" s="149"/>
      <c r="N538" s="79"/>
      <c r="O538" s="79"/>
      <c r="P538" s="80"/>
      <c r="Q538" s="93"/>
      <c r="R538" s="21"/>
      <c r="S538" s="83"/>
      <c r="T538" s="84"/>
      <c r="U538" s="85"/>
      <c r="V538" s="93"/>
      <c r="W538" s="85"/>
      <c r="X538" s="85"/>
      <c r="Y538" s="79"/>
      <c r="Z538" s="79"/>
      <c r="AA538" s="85"/>
      <c r="AB538" s="157"/>
      <c r="AC538" s="157"/>
      <c r="AD538" s="85">
        <f t="shared" si="8"/>
        <v>0</v>
      </c>
      <c r="AE538" s="160"/>
      <c r="AF538" s="20"/>
      <c r="AG538" s="21"/>
      <c r="AH538" s="162"/>
      <c r="AI538" s="93"/>
      <c r="AJ538" s="166"/>
      <c r="AK538" s="21"/>
      <c r="AL538" s="21"/>
      <c r="AM538" s="21"/>
      <c r="AN538" s="21"/>
      <c r="AO538" s="21"/>
      <c r="AP538" s="21"/>
      <c r="AQ538" s="21"/>
      <c r="AR538" s="22"/>
      <c r="AS538" s="23"/>
    </row>
    <row r="539" spans="2:45" x14ac:dyDescent="0.25">
      <c r="B539" s="92"/>
      <c r="C539" s="131"/>
      <c r="D539" s="80"/>
      <c r="E539" s="143"/>
      <c r="F539" s="80"/>
      <c r="G539" s="79"/>
      <c r="H539" s="133"/>
      <c r="I539" s="145"/>
      <c r="J539" s="81"/>
      <c r="K539" s="147"/>
      <c r="L539" s="80"/>
      <c r="M539" s="149"/>
      <c r="N539" s="79"/>
      <c r="O539" s="79"/>
      <c r="P539" s="80"/>
      <c r="Q539" s="93"/>
      <c r="R539" s="21"/>
      <c r="S539" s="83"/>
      <c r="T539" s="84"/>
      <c r="U539" s="85"/>
      <c r="V539" s="93"/>
      <c r="W539" s="85"/>
      <c r="X539" s="85"/>
      <c r="Y539" s="79"/>
      <c r="Z539" s="79"/>
      <c r="AA539" s="85"/>
      <c r="AB539" s="157"/>
      <c r="AC539" s="157"/>
      <c r="AD539" s="85">
        <f t="shared" si="8"/>
        <v>0</v>
      </c>
      <c r="AE539" s="160"/>
      <c r="AF539" s="20"/>
      <c r="AG539" s="21"/>
      <c r="AH539" s="162"/>
      <c r="AI539" s="93"/>
      <c r="AJ539" s="166"/>
      <c r="AK539" s="21"/>
      <c r="AL539" s="21"/>
      <c r="AM539" s="21"/>
      <c r="AN539" s="21"/>
      <c r="AO539" s="21"/>
      <c r="AP539" s="21"/>
      <c r="AQ539" s="21"/>
      <c r="AR539" s="22"/>
      <c r="AS539" s="23"/>
    </row>
    <row r="540" spans="2:45" x14ac:dyDescent="0.25">
      <c r="B540" s="92"/>
      <c r="C540" s="131"/>
      <c r="D540" s="80"/>
      <c r="E540" s="143"/>
      <c r="F540" s="80"/>
      <c r="G540" s="79"/>
      <c r="H540" s="133"/>
      <c r="I540" s="145"/>
      <c r="J540" s="81"/>
      <c r="K540" s="147"/>
      <c r="L540" s="80"/>
      <c r="M540" s="149"/>
      <c r="N540" s="79"/>
      <c r="O540" s="79"/>
      <c r="P540" s="80"/>
      <c r="Q540" s="93"/>
      <c r="R540" s="21"/>
      <c r="S540" s="83"/>
      <c r="T540" s="84"/>
      <c r="U540" s="85"/>
      <c r="V540" s="93"/>
      <c r="W540" s="85"/>
      <c r="X540" s="85"/>
      <c r="Y540" s="79"/>
      <c r="Z540" s="79"/>
      <c r="AA540" s="85"/>
      <c r="AB540" s="157"/>
      <c r="AC540" s="157"/>
      <c r="AD540" s="85">
        <f t="shared" si="8"/>
        <v>0</v>
      </c>
      <c r="AE540" s="160"/>
      <c r="AF540" s="20"/>
      <c r="AG540" s="21"/>
      <c r="AH540" s="162"/>
      <c r="AI540" s="93"/>
      <c r="AJ540" s="166"/>
      <c r="AK540" s="21"/>
      <c r="AL540" s="21"/>
      <c r="AM540" s="21"/>
      <c r="AN540" s="21"/>
      <c r="AO540" s="21"/>
      <c r="AP540" s="21"/>
      <c r="AQ540" s="21"/>
      <c r="AR540" s="22"/>
      <c r="AS540" s="23"/>
    </row>
    <row r="541" spans="2:45" x14ac:dyDescent="0.25">
      <c r="B541" s="92"/>
      <c r="C541" s="131"/>
      <c r="D541" s="80"/>
      <c r="E541" s="143"/>
      <c r="F541" s="80"/>
      <c r="G541" s="79"/>
      <c r="H541" s="133"/>
      <c r="I541" s="145"/>
      <c r="J541" s="81"/>
      <c r="K541" s="147"/>
      <c r="L541" s="80"/>
      <c r="M541" s="149"/>
      <c r="N541" s="79"/>
      <c r="O541" s="79"/>
      <c r="P541" s="80"/>
      <c r="Q541" s="93"/>
      <c r="R541" s="21"/>
      <c r="S541" s="83"/>
      <c r="T541" s="84"/>
      <c r="U541" s="85"/>
      <c r="V541" s="93"/>
      <c r="W541" s="85"/>
      <c r="X541" s="85"/>
      <c r="Y541" s="79"/>
      <c r="Z541" s="79"/>
      <c r="AA541" s="85"/>
      <c r="AB541" s="157"/>
      <c r="AC541" s="157"/>
      <c r="AD541" s="85">
        <f t="shared" si="8"/>
        <v>0</v>
      </c>
      <c r="AE541" s="160"/>
      <c r="AF541" s="20"/>
      <c r="AG541" s="21"/>
      <c r="AH541" s="162"/>
      <c r="AI541" s="93"/>
      <c r="AJ541" s="166"/>
      <c r="AK541" s="21"/>
      <c r="AL541" s="21"/>
      <c r="AM541" s="21"/>
      <c r="AN541" s="21"/>
      <c r="AO541" s="21"/>
      <c r="AP541" s="21"/>
      <c r="AQ541" s="21"/>
      <c r="AR541" s="22"/>
      <c r="AS541" s="23"/>
    </row>
    <row r="542" spans="2:45" x14ac:dyDescent="0.25">
      <c r="B542" s="92"/>
      <c r="C542" s="131"/>
      <c r="D542" s="80"/>
      <c r="E542" s="143"/>
      <c r="F542" s="80"/>
      <c r="G542" s="79"/>
      <c r="H542" s="133"/>
      <c r="I542" s="145"/>
      <c r="J542" s="81"/>
      <c r="K542" s="147"/>
      <c r="L542" s="80"/>
      <c r="M542" s="149"/>
      <c r="N542" s="79"/>
      <c r="O542" s="79"/>
      <c r="P542" s="80"/>
      <c r="Q542" s="93"/>
      <c r="R542" s="21"/>
      <c r="S542" s="83"/>
      <c r="T542" s="84"/>
      <c r="U542" s="85"/>
      <c r="V542" s="93"/>
      <c r="W542" s="85"/>
      <c r="X542" s="85"/>
      <c r="Y542" s="79"/>
      <c r="Z542" s="79"/>
      <c r="AA542" s="85"/>
      <c r="AB542" s="157"/>
      <c r="AC542" s="157"/>
      <c r="AD542" s="85">
        <f t="shared" si="8"/>
        <v>0</v>
      </c>
      <c r="AE542" s="160"/>
      <c r="AF542" s="20"/>
      <c r="AG542" s="21"/>
      <c r="AH542" s="162"/>
      <c r="AI542" s="93"/>
      <c r="AJ542" s="166"/>
      <c r="AK542" s="21"/>
      <c r="AL542" s="21"/>
      <c r="AM542" s="21"/>
      <c r="AN542" s="21"/>
      <c r="AO542" s="21"/>
      <c r="AP542" s="21"/>
      <c r="AQ542" s="21"/>
      <c r="AR542" s="22"/>
      <c r="AS542" s="23"/>
    </row>
    <row r="543" spans="2:45" x14ac:dyDescent="0.25">
      <c r="B543" s="92"/>
      <c r="C543" s="131"/>
      <c r="D543" s="80"/>
      <c r="E543" s="143"/>
      <c r="F543" s="80"/>
      <c r="G543" s="79"/>
      <c r="H543" s="133"/>
      <c r="I543" s="145"/>
      <c r="J543" s="81"/>
      <c r="K543" s="147"/>
      <c r="L543" s="80"/>
      <c r="M543" s="149"/>
      <c r="N543" s="79"/>
      <c r="O543" s="79"/>
      <c r="P543" s="80"/>
      <c r="Q543" s="93"/>
      <c r="R543" s="21"/>
      <c r="S543" s="83"/>
      <c r="T543" s="84"/>
      <c r="U543" s="85"/>
      <c r="V543" s="93"/>
      <c r="W543" s="85"/>
      <c r="X543" s="85"/>
      <c r="Y543" s="79"/>
      <c r="Z543" s="79"/>
      <c r="AA543" s="85"/>
      <c r="AB543" s="157"/>
      <c r="AC543" s="157"/>
      <c r="AD543" s="85">
        <f t="shared" si="8"/>
        <v>0</v>
      </c>
      <c r="AE543" s="160"/>
      <c r="AF543" s="20"/>
      <c r="AG543" s="21"/>
      <c r="AH543" s="162"/>
      <c r="AI543" s="93"/>
      <c r="AJ543" s="166"/>
      <c r="AK543" s="21"/>
      <c r="AL543" s="21"/>
      <c r="AM543" s="21"/>
      <c r="AN543" s="21"/>
      <c r="AO543" s="21"/>
      <c r="AP543" s="21"/>
      <c r="AQ543" s="21"/>
      <c r="AR543" s="22"/>
      <c r="AS543" s="23"/>
    </row>
    <row r="544" spans="2:45" x14ac:dyDescent="0.25">
      <c r="B544" s="92"/>
      <c r="C544" s="131"/>
      <c r="D544" s="80"/>
      <c r="E544" s="143"/>
      <c r="F544" s="80"/>
      <c r="G544" s="79"/>
      <c r="H544" s="133"/>
      <c r="I544" s="145"/>
      <c r="J544" s="81"/>
      <c r="K544" s="147"/>
      <c r="L544" s="80"/>
      <c r="M544" s="149"/>
      <c r="N544" s="79"/>
      <c r="O544" s="79"/>
      <c r="P544" s="80"/>
      <c r="Q544" s="93"/>
      <c r="R544" s="21"/>
      <c r="S544" s="83"/>
      <c r="T544" s="84"/>
      <c r="U544" s="85"/>
      <c r="V544" s="93"/>
      <c r="W544" s="85"/>
      <c r="X544" s="85"/>
      <c r="Y544" s="79"/>
      <c r="Z544" s="79"/>
      <c r="AA544" s="85"/>
      <c r="AB544" s="157"/>
      <c r="AC544" s="157"/>
      <c r="AD544" s="85">
        <f t="shared" si="8"/>
        <v>0</v>
      </c>
      <c r="AE544" s="160"/>
      <c r="AF544" s="20"/>
      <c r="AG544" s="21"/>
      <c r="AH544" s="162"/>
      <c r="AI544" s="93"/>
      <c r="AJ544" s="166"/>
      <c r="AK544" s="21"/>
      <c r="AL544" s="21"/>
      <c r="AM544" s="21"/>
      <c r="AN544" s="21"/>
      <c r="AO544" s="21"/>
      <c r="AP544" s="21"/>
      <c r="AQ544" s="21"/>
      <c r="AR544" s="22"/>
      <c r="AS544" s="23"/>
    </row>
    <row r="545" spans="2:45" x14ac:dyDescent="0.25">
      <c r="B545" s="92"/>
      <c r="C545" s="131"/>
      <c r="D545" s="80"/>
      <c r="E545" s="143"/>
      <c r="F545" s="80"/>
      <c r="G545" s="79"/>
      <c r="H545" s="133"/>
      <c r="I545" s="145"/>
      <c r="J545" s="81"/>
      <c r="K545" s="147"/>
      <c r="L545" s="80"/>
      <c r="M545" s="149"/>
      <c r="N545" s="79"/>
      <c r="O545" s="79"/>
      <c r="P545" s="80"/>
      <c r="Q545" s="93"/>
      <c r="R545" s="21"/>
      <c r="S545" s="83"/>
      <c r="T545" s="84"/>
      <c r="U545" s="85"/>
      <c r="V545" s="93"/>
      <c r="W545" s="85"/>
      <c r="X545" s="85"/>
      <c r="Y545" s="79"/>
      <c r="Z545" s="79"/>
      <c r="AA545" s="85"/>
      <c r="AB545" s="157"/>
      <c r="AC545" s="157"/>
      <c r="AD545" s="85">
        <f t="shared" si="8"/>
        <v>0</v>
      </c>
      <c r="AE545" s="160"/>
      <c r="AF545" s="20"/>
      <c r="AG545" s="21"/>
      <c r="AH545" s="162"/>
      <c r="AI545" s="93"/>
      <c r="AJ545" s="166"/>
      <c r="AK545" s="21"/>
      <c r="AL545" s="21"/>
      <c r="AM545" s="21"/>
      <c r="AN545" s="21"/>
      <c r="AO545" s="21"/>
      <c r="AP545" s="21"/>
      <c r="AQ545" s="21"/>
      <c r="AR545" s="22"/>
      <c r="AS545" s="23"/>
    </row>
    <row r="546" spans="2:45" x14ac:dyDescent="0.25">
      <c r="B546" s="92"/>
      <c r="C546" s="131"/>
      <c r="D546" s="80"/>
      <c r="E546" s="143"/>
      <c r="F546" s="80"/>
      <c r="G546" s="79"/>
      <c r="H546" s="133"/>
      <c r="I546" s="145"/>
      <c r="J546" s="81"/>
      <c r="K546" s="147"/>
      <c r="L546" s="80"/>
      <c r="M546" s="149"/>
      <c r="N546" s="79"/>
      <c r="O546" s="79"/>
      <c r="P546" s="80"/>
      <c r="Q546" s="93"/>
      <c r="R546" s="21"/>
      <c r="S546" s="83"/>
      <c r="T546" s="84"/>
      <c r="U546" s="85"/>
      <c r="V546" s="93"/>
      <c r="W546" s="85"/>
      <c r="X546" s="85"/>
      <c r="Y546" s="79"/>
      <c r="Z546" s="79"/>
      <c r="AA546" s="85"/>
      <c r="AB546" s="157"/>
      <c r="AC546" s="157"/>
      <c r="AD546" s="85">
        <f t="shared" si="8"/>
        <v>0</v>
      </c>
      <c r="AE546" s="160"/>
      <c r="AF546" s="20"/>
      <c r="AG546" s="21"/>
      <c r="AH546" s="162"/>
      <c r="AI546" s="93"/>
      <c r="AJ546" s="166"/>
      <c r="AK546" s="21"/>
      <c r="AL546" s="21"/>
      <c r="AM546" s="21"/>
      <c r="AN546" s="21"/>
      <c r="AO546" s="21"/>
      <c r="AP546" s="21"/>
      <c r="AQ546" s="21"/>
      <c r="AR546" s="22"/>
      <c r="AS546" s="23"/>
    </row>
    <row r="547" spans="2:45" x14ac:dyDescent="0.25">
      <c r="B547" s="92"/>
      <c r="C547" s="131"/>
      <c r="D547" s="80"/>
      <c r="E547" s="143"/>
      <c r="F547" s="80"/>
      <c r="G547" s="79"/>
      <c r="H547" s="133"/>
      <c r="I547" s="145"/>
      <c r="J547" s="81"/>
      <c r="K547" s="147"/>
      <c r="L547" s="80"/>
      <c r="M547" s="149"/>
      <c r="N547" s="79"/>
      <c r="O547" s="79"/>
      <c r="P547" s="80"/>
      <c r="Q547" s="93"/>
      <c r="R547" s="21"/>
      <c r="S547" s="83"/>
      <c r="T547" s="84"/>
      <c r="U547" s="85"/>
      <c r="V547" s="93"/>
      <c r="W547" s="85"/>
      <c r="X547" s="85"/>
      <c r="Y547" s="79"/>
      <c r="Z547" s="79"/>
      <c r="AA547" s="85"/>
      <c r="AB547" s="157"/>
      <c r="AC547" s="157"/>
      <c r="AD547" s="85">
        <f t="shared" si="8"/>
        <v>0</v>
      </c>
      <c r="AE547" s="160"/>
      <c r="AF547" s="20"/>
      <c r="AG547" s="21"/>
      <c r="AH547" s="162"/>
      <c r="AI547" s="93"/>
      <c r="AJ547" s="166"/>
      <c r="AK547" s="21"/>
      <c r="AL547" s="21"/>
      <c r="AM547" s="21"/>
      <c r="AN547" s="21"/>
      <c r="AO547" s="21"/>
      <c r="AP547" s="21"/>
      <c r="AQ547" s="21"/>
      <c r="AR547" s="22"/>
      <c r="AS547" s="23"/>
    </row>
    <row r="548" spans="2:45" x14ac:dyDescent="0.25">
      <c r="B548" s="92"/>
      <c r="C548" s="131"/>
      <c r="D548" s="80"/>
      <c r="E548" s="143"/>
      <c r="F548" s="80"/>
      <c r="G548" s="79"/>
      <c r="H548" s="133"/>
      <c r="I548" s="145"/>
      <c r="J548" s="81"/>
      <c r="K548" s="147"/>
      <c r="L548" s="80"/>
      <c r="M548" s="149"/>
      <c r="N548" s="79"/>
      <c r="O548" s="79"/>
      <c r="P548" s="80"/>
      <c r="Q548" s="93"/>
      <c r="R548" s="21"/>
      <c r="S548" s="83"/>
      <c r="T548" s="84"/>
      <c r="U548" s="85"/>
      <c r="V548" s="93"/>
      <c r="W548" s="85"/>
      <c r="X548" s="85"/>
      <c r="Y548" s="79"/>
      <c r="Z548" s="79"/>
      <c r="AA548" s="85"/>
      <c r="AB548" s="157"/>
      <c r="AC548" s="157"/>
      <c r="AD548" s="85">
        <f t="shared" si="8"/>
        <v>0</v>
      </c>
      <c r="AE548" s="160"/>
      <c r="AF548" s="20"/>
      <c r="AG548" s="21"/>
      <c r="AH548" s="162"/>
      <c r="AI548" s="93"/>
      <c r="AJ548" s="166"/>
      <c r="AK548" s="21"/>
      <c r="AL548" s="21"/>
      <c r="AM548" s="21"/>
      <c r="AN548" s="21"/>
      <c r="AO548" s="21"/>
      <c r="AP548" s="21"/>
      <c r="AQ548" s="21"/>
      <c r="AR548" s="22"/>
      <c r="AS548" s="23"/>
    </row>
    <row r="549" spans="2:45" x14ac:dyDescent="0.25">
      <c r="B549" s="92"/>
      <c r="C549" s="131"/>
      <c r="D549" s="80"/>
      <c r="E549" s="143"/>
      <c r="F549" s="80"/>
      <c r="G549" s="79"/>
      <c r="H549" s="133"/>
      <c r="I549" s="145"/>
      <c r="J549" s="81"/>
      <c r="K549" s="147"/>
      <c r="L549" s="80"/>
      <c r="M549" s="149"/>
      <c r="N549" s="79"/>
      <c r="O549" s="79"/>
      <c r="P549" s="80"/>
      <c r="Q549" s="93"/>
      <c r="R549" s="21"/>
      <c r="S549" s="83"/>
      <c r="T549" s="84"/>
      <c r="U549" s="85"/>
      <c r="V549" s="93"/>
      <c r="W549" s="85"/>
      <c r="X549" s="85"/>
      <c r="Y549" s="79"/>
      <c r="Z549" s="79"/>
      <c r="AA549" s="85"/>
      <c r="AB549" s="157"/>
      <c r="AC549" s="157"/>
      <c r="AD549" s="85">
        <f t="shared" si="8"/>
        <v>0</v>
      </c>
      <c r="AE549" s="160"/>
      <c r="AF549" s="20"/>
      <c r="AG549" s="21"/>
      <c r="AH549" s="162"/>
      <c r="AI549" s="93"/>
      <c r="AJ549" s="166"/>
      <c r="AK549" s="21"/>
      <c r="AL549" s="21"/>
      <c r="AM549" s="21"/>
      <c r="AN549" s="21"/>
      <c r="AO549" s="21"/>
      <c r="AP549" s="21"/>
      <c r="AQ549" s="21"/>
      <c r="AR549" s="22"/>
      <c r="AS549" s="23"/>
    </row>
    <row r="550" spans="2:45" x14ac:dyDescent="0.25">
      <c r="B550" s="92"/>
      <c r="C550" s="131"/>
      <c r="D550" s="80"/>
      <c r="E550" s="143"/>
      <c r="F550" s="80"/>
      <c r="G550" s="79"/>
      <c r="H550" s="133"/>
      <c r="I550" s="145"/>
      <c r="J550" s="81"/>
      <c r="K550" s="147"/>
      <c r="L550" s="80"/>
      <c r="M550" s="149"/>
      <c r="N550" s="79"/>
      <c r="O550" s="79"/>
      <c r="P550" s="80"/>
      <c r="Q550" s="93"/>
      <c r="R550" s="21"/>
      <c r="S550" s="83"/>
      <c r="T550" s="84"/>
      <c r="U550" s="85"/>
      <c r="V550" s="93"/>
      <c r="W550" s="85"/>
      <c r="X550" s="85"/>
      <c r="Y550" s="79"/>
      <c r="Z550" s="79"/>
      <c r="AA550" s="85"/>
      <c r="AB550" s="157"/>
      <c r="AC550" s="157"/>
      <c r="AD550" s="85">
        <f t="shared" si="8"/>
        <v>0</v>
      </c>
      <c r="AE550" s="160"/>
      <c r="AF550" s="20"/>
      <c r="AG550" s="21"/>
      <c r="AH550" s="162"/>
      <c r="AI550" s="93"/>
      <c r="AJ550" s="166"/>
      <c r="AK550" s="21"/>
      <c r="AL550" s="21"/>
      <c r="AM550" s="21"/>
      <c r="AN550" s="21"/>
      <c r="AO550" s="21"/>
      <c r="AP550" s="21"/>
      <c r="AQ550" s="21"/>
      <c r="AR550" s="22"/>
      <c r="AS550" s="23"/>
    </row>
    <row r="551" spans="2:45" x14ac:dyDescent="0.25">
      <c r="B551" s="92"/>
      <c r="C551" s="131"/>
      <c r="D551" s="80"/>
      <c r="E551" s="143"/>
      <c r="F551" s="80"/>
      <c r="G551" s="79"/>
      <c r="H551" s="133"/>
      <c r="I551" s="145"/>
      <c r="J551" s="81"/>
      <c r="K551" s="147"/>
      <c r="L551" s="80"/>
      <c r="M551" s="149"/>
      <c r="N551" s="79"/>
      <c r="O551" s="79"/>
      <c r="P551" s="80"/>
      <c r="Q551" s="93"/>
      <c r="R551" s="21"/>
      <c r="S551" s="83"/>
      <c r="T551" s="84"/>
      <c r="U551" s="85"/>
      <c r="V551" s="93"/>
      <c r="W551" s="85"/>
      <c r="X551" s="85"/>
      <c r="Y551" s="79"/>
      <c r="Z551" s="79"/>
      <c r="AA551" s="85"/>
      <c r="AB551" s="157"/>
      <c r="AC551" s="157"/>
      <c r="AD551" s="85">
        <f t="shared" si="8"/>
        <v>0</v>
      </c>
      <c r="AE551" s="160"/>
      <c r="AF551" s="20"/>
      <c r="AG551" s="21"/>
      <c r="AH551" s="162"/>
      <c r="AI551" s="93"/>
      <c r="AJ551" s="166"/>
      <c r="AK551" s="21"/>
      <c r="AL551" s="21"/>
      <c r="AM551" s="21"/>
      <c r="AN551" s="21"/>
      <c r="AO551" s="21"/>
      <c r="AP551" s="21"/>
      <c r="AQ551" s="21"/>
      <c r="AR551" s="22"/>
      <c r="AS551" s="23"/>
    </row>
    <row r="552" spans="2:45" x14ac:dyDescent="0.25">
      <c r="B552" s="92"/>
      <c r="C552" s="131"/>
      <c r="D552" s="80"/>
      <c r="E552" s="143"/>
      <c r="F552" s="80"/>
      <c r="G552" s="79"/>
      <c r="H552" s="133"/>
      <c r="I552" s="145"/>
      <c r="J552" s="81"/>
      <c r="K552" s="147"/>
      <c r="L552" s="80"/>
      <c r="M552" s="149"/>
      <c r="N552" s="79"/>
      <c r="O552" s="79"/>
      <c r="P552" s="80"/>
      <c r="Q552" s="93"/>
      <c r="R552" s="21"/>
      <c r="S552" s="83"/>
      <c r="T552" s="84"/>
      <c r="U552" s="85"/>
      <c r="V552" s="93"/>
      <c r="W552" s="85"/>
      <c r="X552" s="85"/>
      <c r="Y552" s="79"/>
      <c r="Z552" s="79"/>
      <c r="AA552" s="85"/>
      <c r="AB552" s="157"/>
      <c r="AC552" s="157"/>
      <c r="AD552" s="85">
        <f t="shared" si="8"/>
        <v>0</v>
      </c>
      <c r="AE552" s="160"/>
      <c r="AF552" s="20"/>
      <c r="AG552" s="21"/>
      <c r="AH552" s="162"/>
      <c r="AI552" s="93"/>
      <c r="AJ552" s="166"/>
      <c r="AK552" s="21"/>
      <c r="AL552" s="21"/>
      <c r="AM552" s="21"/>
      <c r="AN552" s="21"/>
      <c r="AO552" s="21"/>
      <c r="AP552" s="21"/>
      <c r="AQ552" s="21"/>
      <c r="AR552" s="22"/>
      <c r="AS552" s="23"/>
    </row>
    <row r="553" spans="2:45" x14ac:dyDescent="0.25">
      <c r="B553" s="92"/>
      <c r="C553" s="131"/>
      <c r="D553" s="80"/>
      <c r="E553" s="143"/>
      <c r="F553" s="80"/>
      <c r="G553" s="79"/>
      <c r="H553" s="133"/>
      <c r="I553" s="145"/>
      <c r="J553" s="81"/>
      <c r="K553" s="147"/>
      <c r="L553" s="80"/>
      <c r="M553" s="149"/>
      <c r="N553" s="79"/>
      <c r="O553" s="79"/>
      <c r="P553" s="80"/>
      <c r="Q553" s="93"/>
      <c r="R553" s="21"/>
      <c r="S553" s="83"/>
      <c r="T553" s="84"/>
      <c r="U553" s="85"/>
      <c r="V553" s="93"/>
      <c r="W553" s="85"/>
      <c r="X553" s="85"/>
      <c r="Y553" s="79"/>
      <c r="Z553" s="79"/>
      <c r="AA553" s="85"/>
      <c r="AB553" s="157"/>
      <c r="AC553" s="157"/>
      <c r="AD553" s="85">
        <f t="shared" si="8"/>
        <v>0</v>
      </c>
      <c r="AE553" s="160"/>
      <c r="AF553" s="20"/>
      <c r="AG553" s="21"/>
      <c r="AH553" s="162"/>
      <c r="AI553" s="93"/>
      <c r="AJ553" s="166"/>
      <c r="AK553" s="21"/>
      <c r="AL553" s="21"/>
      <c r="AM553" s="21"/>
      <c r="AN553" s="21"/>
      <c r="AO553" s="21"/>
      <c r="AP553" s="21"/>
      <c r="AQ553" s="21"/>
      <c r="AR553" s="22"/>
      <c r="AS553" s="23"/>
    </row>
    <row r="554" spans="2:45" x14ac:dyDescent="0.25">
      <c r="B554" s="92"/>
      <c r="C554" s="131"/>
      <c r="D554" s="80"/>
      <c r="E554" s="143"/>
      <c r="F554" s="80"/>
      <c r="G554" s="79"/>
      <c r="H554" s="133"/>
      <c r="I554" s="145"/>
      <c r="J554" s="81"/>
      <c r="K554" s="147"/>
      <c r="L554" s="80"/>
      <c r="M554" s="149"/>
      <c r="N554" s="79"/>
      <c r="O554" s="79"/>
      <c r="P554" s="80"/>
      <c r="Q554" s="93"/>
      <c r="R554" s="21"/>
      <c r="S554" s="83"/>
      <c r="T554" s="84"/>
      <c r="U554" s="85"/>
      <c r="V554" s="93"/>
      <c r="W554" s="85"/>
      <c r="X554" s="85"/>
      <c r="Y554" s="79"/>
      <c r="Z554" s="79"/>
      <c r="AA554" s="85"/>
      <c r="AB554" s="157"/>
      <c r="AC554" s="157"/>
      <c r="AD554" s="85">
        <f t="shared" si="8"/>
        <v>0</v>
      </c>
      <c r="AE554" s="160"/>
      <c r="AF554" s="20"/>
      <c r="AG554" s="21"/>
      <c r="AH554" s="162"/>
      <c r="AI554" s="93"/>
      <c r="AJ554" s="166"/>
      <c r="AK554" s="21"/>
      <c r="AL554" s="21"/>
      <c r="AM554" s="21"/>
      <c r="AN554" s="21"/>
      <c r="AO554" s="21"/>
      <c r="AP554" s="21"/>
      <c r="AQ554" s="21"/>
      <c r="AR554" s="22"/>
      <c r="AS554" s="23"/>
    </row>
    <row r="555" spans="2:45" x14ac:dyDescent="0.25">
      <c r="B555" s="92"/>
      <c r="C555" s="131"/>
      <c r="D555" s="80"/>
      <c r="E555" s="143"/>
      <c r="F555" s="80"/>
      <c r="G555" s="79"/>
      <c r="H555" s="133"/>
      <c r="I555" s="145"/>
      <c r="J555" s="81"/>
      <c r="K555" s="147"/>
      <c r="L555" s="80"/>
      <c r="M555" s="149"/>
      <c r="N555" s="79"/>
      <c r="O555" s="79"/>
      <c r="P555" s="80"/>
      <c r="Q555" s="93"/>
      <c r="R555" s="21"/>
      <c r="S555" s="83"/>
      <c r="T555" s="84"/>
      <c r="U555" s="85"/>
      <c r="V555" s="93"/>
      <c r="W555" s="85"/>
      <c r="X555" s="85"/>
      <c r="Y555" s="79"/>
      <c r="Z555" s="79"/>
      <c r="AA555" s="85"/>
      <c r="AB555" s="157"/>
      <c r="AC555" s="157"/>
      <c r="AD555" s="85">
        <f t="shared" si="8"/>
        <v>0</v>
      </c>
      <c r="AE555" s="160"/>
      <c r="AF555" s="20"/>
      <c r="AG555" s="21"/>
      <c r="AH555" s="162"/>
      <c r="AI555" s="93"/>
      <c r="AJ555" s="166"/>
      <c r="AK555" s="21"/>
      <c r="AL555" s="21"/>
      <c r="AM555" s="21"/>
      <c r="AN555" s="21"/>
      <c r="AO555" s="21"/>
      <c r="AP555" s="21"/>
      <c r="AQ555" s="21"/>
      <c r="AR555" s="22"/>
      <c r="AS555" s="23"/>
    </row>
    <row r="556" spans="2:45" x14ac:dyDescent="0.25">
      <c r="B556" s="92"/>
      <c r="C556" s="131"/>
      <c r="D556" s="80"/>
      <c r="E556" s="143"/>
      <c r="F556" s="80"/>
      <c r="G556" s="79"/>
      <c r="H556" s="133"/>
      <c r="I556" s="145"/>
      <c r="J556" s="81"/>
      <c r="K556" s="147"/>
      <c r="L556" s="80"/>
      <c r="M556" s="149"/>
      <c r="N556" s="79"/>
      <c r="O556" s="79"/>
      <c r="P556" s="80"/>
      <c r="Q556" s="93"/>
      <c r="R556" s="21"/>
      <c r="S556" s="83"/>
      <c r="T556" s="84"/>
      <c r="U556" s="85"/>
      <c r="V556" s="93"/>
      <c r="W556" s="85"/>
      <c r="X556" s="85"/>
      <c r="Y556" s="79"/>
      <c r="Z556" s="79"/>
      <c r="AA556" s="85"/>
      <c r="AB556" s="157"/>
      <c r="AC556" s="157"/>
      <c r="AD556" s="85">
        <f t="shared" si="8"/>
        <v>0</v>
      </c>
      <c r="AE556" s="160"/>
      <c r="AF556" s="20"/>
      <c r="AG556" s="21"/>
      <c r="AH556" s="162"/>
      <c r="AI556" s="93"/>
      <c r="AJ556" s="166"/>
      <c r="AK556" s="21"/>
      <c r="AL556" s="21"/>
      <c r="AM556" s="21"/>
      <c r="AN556" s="21"/>
      <c r="AO556" s="21"/>
      <c r="AP556" s="21"/>
      <c r="AQ556" s="21"/>
      <c r="AR556" s="22"/>
      <c r="AS556" s="23"/>
    </row>
    <row r="557" spans="2:45" x14ac:dyDescent="0.25">
      <c r="B557" s="92"/>
      <c r="C557" s="131"/>
      <c r="D557" s="80"/>
      <c r="E557" s="143"/>
      <c r="F557" s="80"/>
      <c r="G557" s="79"/>
      <c r="H557" s="133"/>
      <c r="I557" s="145"/>
      <c r="J557" s="81"/>
      <c r="K557" s="147"/>
      <c r="L557" s="80"/>
      <c r="M557" s="149"/>
      <c r="N557" s="79"/>
      <c r="O557" s="79"/>
      <c r="P557" s="80"/>
      <c r="Q557" s="93"/>
      <c r="R557" s="21"/>
      <c r="S557" s="83"/>
      <c r="T557" s="84"/>
      <c r="U557" s="85"/>
      <c r="V557" s="93"/>
      <c r="W557" s="85"/>
      <c r="X557" s="85"/>
      <c r="Y557" s="79"/>
      <c r="Z557" s="79"/>
      <c r="AA557" s="85"/>
      <c r="AB557" s="157"/>
      <c r="AC557" s="157"/>
      <c r="AD557" s="85">
        <f t="shared" si="8"/>
        <v>0</v>
      </c>
      <c r="AE557" s="160"/>
      <c r="AF557" s="20"/>
      <c r="AG557" s="21"/>
      <c r="AH557" s="162"/>
      <c r="AI557" s="93"/>
      <c r="AJ557" s="166"/>
      <c r="AK557" s="21"/>
      <c r="AL557" s="21"/>
      <c r="AM557" s="21"/>
      <c r="AN557" s="21"/>
      <c r="AO557" s="21"/>
      <c r="AP557" s="21"/>
      <c r="AQ557" s="21"/>
      <c r="AR557" s="22"/>
      <c r="AS557" s="23"/>
    </row>
    <row r="558" spans="2:45" x14ac:dyDescent="0.25">
      <c r="B558" s="92"/>
      <c r="C558" s="131"/>
      <c r="D558" s="80"/>
      <c r="E558" s="143"/>
      <c r="F558" s="80"/>
      <c r="G558" s="79"/>
      <c r="H558" s="133"/>
      <c r="I558" s="145"/>
      <c r="J558" s="81"/>
      <c r="K558" s="147"/>
      <c r="L558" s="80"/>
      <c r="M558" s="149"/>
      <c r="N558" s="79"/>
      <c r="O558" s="79"/>
      <c r="P558" s="80"/>
      <c r="Q558" s="93"/>
      <c r="R558" s="21"/>
      <c r="S558" s="83"/>
      <c r="T558" s="84"/>
      <c r="U558" s="85"/>
      <c r="V558" s="93"/>
      <c r="W558" s="85"/>
      <c r="X558" s="85"/>
      <c r="Y558" s="79"/>
      <c r="Z558" s="79"/>
      <c r="AA558" s="85"/>
      <c r="AB558" s="157"/>
      <c r="AC558" s="157"/>
      <c r="AD558" s="85">
        <f t="shared" si="8"/>
        <v>0</v>
      </c>
      <c r="AE558" s="160"/>
      <c r="AF558" s="20"/>
      <c r="AG558" s="21"/>
      <c r="AH558" s="162"/>
      <c r="AI558" s="93"/>
      <c r="AJ558" s="166"/>
      <c r="AK558" s="21"/>
      <c r="AL558" s="21"/>
      <c r="AM558" s="21"/>
      <c r="AN558" s="21"/>
      <c r="AO558" s="21"/>
      <c r="AP558" s="21"/>
      <c r="AQ558" s="21"/>
      <c r="AR558" s="22"/>
      <c r="AS558" s="23"/>
    </row>
    <row r="559" spans="2:45" x14ac:dyDescent="0.25">
      <c r="B559" s="92"/>
      <c r="C559" s="131"/>
      <c r="D559" s="80"/>
      <c r="E559" s="143"/>
      <c r="F559" s="80"/>
      <c r="G559" s="79"/>
      <c r="H559" s="133"/>
      <c r="I559" s="145"/>
      <c r="J559" s="81"/>
      <c r="K559" s="147"/>
      <c r="L559" s="80"/>
      <c r="M559" s="149"/>
      <c r="N559" s="79"/>
      <c r="O559" s="79"/>
      <c r="P559" s="80"/>
      <c r="Q559" s="93"/>
      <c r="R559" s="21"/>
      <c r="S559" s="83"/>
      <c r="T559" s="84"/>
      <c r="U559" s="85"/>
      <c r="V559" s="93"/>
      <c r="W559" s="85"/>
      <c r="X559" s="85"/>
      <c r="Y559" s="79"/>
      <c r="Z559" s="79"/>
      <c r="AA559" s="85"/>
      <c r="AB559" s="157"/>
      <c r="AC559" s="157"/>
      <c r="AD559" s="85">
        <f t="shared" si="8"/>
        <v>0</v>
      </c>
      <c r="AE559" s="160"/>
      <c r="AF559" s="20"/>
      <c r="AG559" s="21"/>
      <c r="AH559" s="162"/>
      <c r="AI559" s="93"/>
      <c r="AJ559" s="166"/>
      <c r="AK559" s="21"/>
      <c r="AL559" s="21"/>
      <c r="AM559" s="21"/>
      <c r="AN559" s="21"/>
      <c r="AO559" s="21"/>
      <c r="AP559" s="21"/>
      <c r="AQ559" s="21"/>
      <c r="AR559" s="22"/>
      <c r="AS559" s="23"/>
    </row>
    <row r="560" spans="2:45" x14ac:dyDescent="0.25">
      <c r="B560" s="92"/>
      <c r="C560" s="131"/>
      <c r="D560" s="80"/>
      <c r="E560" s="143"/>
      <c r="F560" s="80"/>
      <c r="G560" s="79"/>
      <c r="H560" s="133"/>
      <c r="I560" s="145"/>
      <c r="J560" s="81"/>
      <c r="K560" s="147"/>
      <c r="L560" s="80"/>
      <c r="M560" s="149"/>
      <c r="N560" s="79"/>
      <c r="O560" s="79"/>
      <c r="P560" s="80"/>
      <c r="Q560" s="93"/>
      <c r="R560" s="21"/>
      <c r="S560" s="83"/>
      <c r="T560" s="84"/>
      <c r="U560" s="85"/>
      <c r="V560" s="93"/>
      <c r="W560" s="85"/>
      <c r="X560" s="85"/>
      <c r="Y560" s="79"/>
      <c r="Z560" s="79"/>
      <c r="AA560" s="85"/>
      <c r="AB560" s="157"/>
      <c r="AC560" s="157"/>
      <c r="AD560" s="85">
        <f t="shared" si="8"/>
        <v>0</v>
      </c>
      <c r="AE560" s="160"/>
      <c r="AF560" s="20"/>
      <c r="AG560" s="21"/>
      <c r="AH560" s="162"/>
      <c r="AI560" s="93"/>
      <c r="AJ560" s="166"/>
      <c r="AK560" s="21"/>
      <c r="AL560" s="21"/>
      <c r="AM560" s="21"/>
      <c r="AN560" s="21"/>
      <c r="AO560" s="21"/>
      <c r="AP560" s="21"/>
      <c r="AQ560" s="21"/>
      <c r="AR560" s="22"/>
      <c r="AS560" s="23"/>
    </row>
    <row r="561" spans="2:45" x14ac:dyDescent="0.25">
      <c r="B561" s="92"/>
      <c r="C561" s="131"/>
      <c r="D561" s="80"/>
      <c r="E561" s="143"/>
      <c r="F561" s="80"/>
      <c r="G561" s="79"/>
      <c r="H561" s="133"/>
      <c r="I561" s="145"/>
      <c r="J561" s="81"/>
      <c r="K561" s="147"/>
      <c r="L561" s="80"/>
      <c r="M561" s="149"/>
      <c r="N561" s="79"/>
      <c r="O561" s="79"/>
      <c r="P561" s="80"/>
      <c r="Q561" s="93"/>
      <c r="R561" s="21"/>
      <c r="S561" s="83"/>
      <c r="T561" s="84"/>
      <c r="U561" s="85"/>
      <c r="V561" s="93"/>
      <c r="W561" s="85"/>
      <c r="X561" s="85"/>
      <c r="Y561" s="79"/>
      <c r="Z561" s="79"/>
      <c r="AA561" s="85"/>
      <c r="AB561" s="157"/>
      <c r="AC561" s="157"/>
      <c r="AD561" s="85">
        <f t="shared" si="8"/>
        <v>0</v>
      </c>
      <c r="AE561" s="160"/>
      <c r="AF561" s="20"/>
      <c r="AG561" s="21"/>
      <c r="AH561" s="162"/>
      <c r="AI561" s="93"/>
      <c r="AJ561" s="166"/>
      <c r="AK561" s="21"/>
      <c r="AL561" s="21"/>
      <c r="AM561" s="21"/>
      <c r="AN561" s="21"/>
      <c r="AO561" s="21"/>
      <c r="AP561" s="21"/>
      <c r="AQ561" s="21"/>
      <c r="AR561" s="22"/>
      <c r="AS561" s="23"/>
    </row>
    <row r="562" spans="2:45" x14ac:dyDescent="0.25">
      <c r="B562" s="92"/>
      <c r="C562" s="131"/>
      <c r="D562" s="80"/>
      <c r="E562" s="143"/>
      <c r="F562" s="80"/>
      <c r="G562" s="79"/>
      <c r="H562" s="133"/>
      <c r="I562" s="145"/>
      <c r="J562" s="81"/>
      <c r="K562" s="147"/>
      <c r="L562" s="80"/>
      <c r="M562" s="149"/>
      <c r="N562" s="79"/>
      <c r="O562" s="79"/>
      <c r="P562" s="80"/>
      <c r="Q562" s="93"/>
      <c r="R562" s="21"/>
      <c r="S562" s="83"/>
      <c r="T562" s="84"/>
      <c r="U562" s="85"/>
      <c r="V562" s="93"/>
      <c r="W562" s="85"/>
      <c r="X562" s="85"/>
      <c r="Y562" s="79"/>
      <c r="Z562" s="79"/>
      <c r="AA562" s="85"/>
      <c r="AB562" s="157"/>
      <c r="AC562" s="157"/>
      <c r="AD562" s="85">
        <f t="shared" si="8"/>
        <v>0</v>
      </c>
      <c r="AE562" s="160"/>
      <c r="AF562" s="20"/>
      <c r="AG562" s="21"/>
      <c r="AH562" s="162"/>
      <c r="AI562" s="93"/>
      <c r="AJ562" s="166"/>
      <c r="AK562" s="21"/>
      <c r="AL562" s="21"/>
      <c r="AM562" s="21"/>
      <c r="AN562" s="21"/>
      <c r="AO562" s="21"/>
      <c r="AP562" s="21"/>
      <c r="AQ562" s="21"/>
      <c r="AR562" s="22"/>
      <c r="AS562" s="23"/>
    </row>
    <row r="563" spans="2:45" x14ac:dyDescent="0.25">
      <c r="B563" s="92"/>
      <c r="C563" s="131"/>
      <c r="D563" s="80"/>
      <c r="E563" s="143"/>
      <c r="F563" s="80"/>
      <c r="G563" s="79"/>
      <c r="H563" s="133"/>
      <c r="I563" s="145"/>
      <c r="J563" s="81"/>
      <c r="K563" s="147"/>
      <c r="L563" s="80"/>
      <c r="M563" s="149"/>
      <c r="N563" s="79"/>
      <c r="O563" s="79"/>
      <c r="P563" s="80"/>
      <c r="Q563" s="93"/>
      <c r="R563" s="21"/>
      <c r="S563" s="83"/>
      <c r="T563" s="84"/>
      <c r="U563" s="85"/>
      <c r="V563" s="93"/>
      <c r="W563" s="85"/>
      <c r="X563" s="85"/>
      <c r="Y563" s="79"/>
      <c r="Z563" s="79"/>
      <c r="AA563" s="85"/>
      <c r="AB563" s="157"/>
      <c r="AC563" s="157"/>
      <c r="AD563" s="85">
        <f t="shared" si="8"/>
        <v>0</v>
      </c>
      <c r="AE563" s="160"/>
      <c r="AF563" s="20"/>
      <c r="AG563" s="21"/>
      <c r="AH563" s="162"/>
      <c r="AI563" s="93"/>
      <c r="AJ563" s="166"/>
      <c r="AK563" s="21"/>
      <c r="AL563" s="21"/>
      <c r="AM563" s="21"/>
      <c r="AN563" s="21"/>
      <c r="AO563" s="21"/>
      <c r="AP563" s="21"/>
      <c r="AQ563" s="21"/>
      <c r="AR563" s="22"/>
      <c r="AS563" s="23"/>
    </row>
    <row r="564" spans="2:45" x14ac:dyDescent="0.25">
      <c r="B564" s="92"/>
      <c r="C564" s="131"/>
      <c r="D564" s="80"/>
      <c r="E564" s="143"/>
      <c r="F564" s="80"/>
      <c r="G564" s="79"/>
      <c r="H564" s="133"/>
      <c r="I564" s="145"/>
      <c r="J564" s="81"/>
      <c r="K564" s="147"/>
      <c r="L564" s="80"/>
      <c r="M564" s="149"/>
      <c r="N564" s="79"/>
      <c r="O564" s="79"/>
      <c r="P564" s="80"/>
      <c r="Q564" s="93"/>
      <c r="R564" s="21"/>
      <c r="S564" s="83"/>
      <c r="T564" s="84"/>
      <c r="U564" s="85"/>
      <c r="V564" s="93"/>
      <c r="W564" s="85"/>
      <c r="X564" s="85"/>
      <c r="Y564" s="79"/>
      <c r="Z564" s="79"/>
      <c r="AA564" s="85"/>
      <c r="AB564" s="157"/>
      <c r="AC564" s="157"/>
      <c r="AD564" s="85">
        <f t="shared" si="8"/>
        <v>0</v>
      </c>
      <c r="AE564" s="160"/>
      <c r="AF564" s="20"/>
      <c r="AG564" s="21"/>
      <c r="AH564" s="162"/>
      <c r="AI564" s="93"/>
      <c r="AJ564" s="166"/>
      <c r="AK564" s="21"/>
      <c r="AL564" s="21"/>
      <c r="AM564" s="21"/>
      <c r="AN564" s="21"/>
      <c r="AO564" s="21"/>
      <c r="AP564" s="21"/>
      <c r="AQ564" s="21"/>
      <c r="AR564" s="22"/>
      <c r="AS564" s="23"/>
    </row>
    <row r="565" spans="2:45" x14ac:dyDescent="0.25">
      <c r="B565" s="92"/>
      <c r="C565" s="131"/>
      <c r="D565" s="80"/>
      <c r="E565" s="143"/>
      <c r="F565" s="80"/>
      <c r="G565" s="79"/>
      <c r="H565" s="133"/>
      <c r="I565" s="145"/>
      <c r="J565" s="81"/>
      <c r="K565" s="147"/>
      <c r="L565" s="80"/>
      <c r="M565" s="149"/>
      <c r="N565" s="79"/>
      <c r="O565" s="79"/>
      <c r="P565" s="80"/>
      <c r="Q565" s="93"/>
      <c r="R565" s="21"/>
      <c r="S565" s="83"/>
      <c r="T565" s="84"/>
      <c r="U565" s="85"/>
      <c r="V565" s="93"/>
      <c r="W565" s="85"/>
      <c r="X565" s="85"/>
      <c r="Y565" s="79"/>
      <c r="Z565" s="79"/>
      <c r="AA565" s="85"/>
      <c r="AB565" s="157"/>
      <c r="AC565" s="157"/>
      <c r="AD565" s="85">
        <f t="shared" si="8"/>
        <v>0</v>
      </c>
      <c r="AE565" s="160"/>
      <c r="AF565" s="20"/>
      <c r="AG565" s="21"/>
      <c r="AH565" s="162"/>
      <c r="AI565" s="93"/>
      <c r="AJ565" s="166"/>
      <c r="AK565" s="21"/>
      <c r="AL565" s="21"/>
      <c r="AM565" s="21"/>
      <c r="AN565" s="21"/>
      <c r="AO565" s="21"/>
      <c r="AP565" s="21"/>
      <c r="AQ565" s="21"/>
      <c r="AR565" s="22"/>
      <c r="AS565" s="23"/>
    </row>
    <row r="566" spans="2:45" x14ac:dyDescent="0.25">
      <c r="B566" s="92"/>
      <c r="C566" s="131"/>
      <c r="D566" s="80"/>
      <c r="E566" s="143"/>
      <c r="F566" s="80"/>
      <c r="G566" s="79"/>
      <c r="H566" s="133"/>
      <c r="I566" s="145"/>
      <c r="J566" s="81"/>
      <c r="K566" s="147"/>
      <c r="L566" s="80"/>
      <c r="M566" s="149"/>
      <c r="N566" s="79"/>
      <c r="O566" s="79"/>
      <c r="P566" s="80"/>
      <c r="Q566" s="93"/>
      <c r="R566" s="21"/>
      <c r="S566" s="83"/>
      <c r="T566" s="84"/>
      <c r="U566" s="85"/>
      <c r="V566" s="93"/>
      <c r="W566" s="85"/>
      <c r="X566" s="85"/>
      <c r="Y566" s="79"/>
      <c r="Z566" s="79"/>
      <c r="AA566" s="85"/>
      <c r="AB566" s="157"/>
      <c r="AC566" s="157"/>
      <c r="AD566" s="85">
        <f t="shared" si="8"/>
        <v>0</v>
      </c>
      <c r="AE566" s="160"/>
      <c r="AF566" s="20"/>
      <c r="AG566" s="21"/>
      <c r="AH566" s="162"/>
      <c r="AI566" s="93"/>
      <c r="AJ566" s="166"/>
      <c r="AK566" s="21"/>
      <c r="AL566" s="21"/>
      <c r="AM566" s="21"/>
      <c r="AN566" s="21"/>
      <c r="AO566" s="21"/>
      <c r="AP566" s="21"/>
      <c r="AQ566" s="21"/>
      <c r="AR566" s="22"/>
      <c r="AS566" s="23"/>
    </row>
    <row r="567" spans="2:45" x14ac:dyDescent="0.25">
      <c r="B567" s="92"/>
      <c r="C567" s="131"/>
      <c r="D567" s="80"/>
      <c r="E567" s="143"/>
      <c r="F567" s="80"/>
      <c r="G567" s="79"/>
      <c r="H567" s="133"/>
      <c r="I567" s="145"/>
      <c r="J567" s="81"/>
      <c r="K567" s="147"/>
      <c r="L567" s="80"/>
      <c r="M567" s="149"/>
      <c r="N567" s="79"/>
      <c r="O567" s="79"/>
      <c r="P567" s="80"/>
      <c r="Q567" s="93"/>
      <c r="R567" s="21"/>
      <c r="S567" s="83"/>
      <c r="T567" s="84"/>
      <c r="U567" s="85"/>
      <c r="V567" s="93"/>
      <c r="W567" s="85"/>
      <c r="X567" s="85"/>
      <c r="Y567" s="79"/>
      <c r="Z567" s="79"/>
      <c r="AA567" s="85"/>
      <c r="AB567" s="157"/>
      <c r="AC567" s="157"/>
      <c r="AD567" s="85">
        <f t="shared" si="8"/>
        <v>0</v>
      </c>
      <c r="AE567" s="160"/>
      <c r="AF567" s="20"/>
      <c r="AG567" s="21"/>
      <c r="AH567" s="162"/>
      <c r="AI567" s="93"/>
      <c r="AJ567" s="166"/>
      <c r="AK567" s="21"/>
      <c r="AL567" s="21"/>
      <c r="AM567" s="21"/>
      <c r="AN567" s="21"/>
      <c r="AO567" s="21"/>
      <c r="AP567" s="21"/>
      <c r="AQ567" s="21"/>
      <c r="AR567" s="22"/>
      <c r="AS567" s="23"/>
    </row>
    <row r="568" spans="2:45" x14ac:dyDescent="0.25">
      <c r="B568" s="92"/>
      <c r="C568" s="131"/>
      <c r="D568" s="80"/>
      <c r="E568" s="143"/>
      <c r="F568" s="80"/>
      <c r="G568" s="79"/>
      <c r="H568" s="133"/>
      <c r="I568" s="145"/>
      <c r="J568" s="81"/>
      <c r="K568" s="147"/>
      <c r="L568" s="80"/>
      <c r="M568" s="149"/>
      <c r="N568" s="79"/>
      <c r="O568" s="79"/>
      <c r="P568" s="80"/>
      <c r="Q568" s="93"/>
      <c r="R568" s="21"/>
      <c r="S568" s="83"/>
      <c r="T568" s="84"/>
      <c r="U568" s="85"/>
      <c r="V568" s="93"/>
      <c r="W568" s="85"/>
      <c r="X568" s="85"/>
      <c r="Y568" s="79"/>
      <c r="Z568" s="79"/>
      <c r="AA568" s="85"/>
      <c r="AB568" s="157"/>
      <c r="AC568" s="157"/>
      <c r="AD568" s="85">
        <f t="shared" si="8"/>
        <v>0</v>
      </c>
      <c r="AE568" s="160"/>
      <c r="AF568" s="20"/>
      <c r="AG568" s="21"/>
      <c r="AH568" s="162"/>
      <c r="AI568" s="93"/>
      <c r="AJ568" s="166"/>
      <c r="AK568" s="21"/>
      <c r="AL568" s="21"/>
      <c r="AM568" s="21"/>
      <c r="AN568" s="21"/>
      <c r="AO568" s="21"/>
      <c r="AP568" s="21"/>
      <c r="AQ568" s="21"/>
      <c r="AR568" s="22"/>
      <c r="AS568" s="23"/>
    </row>
    <row r="569" spans="2:45" x14ac:dyDescent="0.25">
      <c r="B569" s="92"/>
      <c r="C569" s="131"/>
      <c r="D569" s="80"/>
      <c r="E569" s="143"/>
      <c r="F569" s="80"/>
      <c r="G569" s="79"/>
      <c r="H569" s="133"/>
      <c r="I569" s="145"/>
      <c r="J569" s="81"/>
      <c r="K569" s="147"/>
      <c r="L569" s="80"/>
      <c r="M569" s="149"/>
      <c r="N569" s="79"/>
      <c r="O569" s="79"/>
      <c r="P569" s="80"/>
      <c r="Q569" s="93"/>
      <c r="R569" s="21"/>
      <c r="S569" s="83"/>
      <c r="T569" s="84"/>
      <c r="U569" s="85"/>
      <c r="V569" s="93"/>
      <c r="W569" s="85"/>
      <c r="X569" s="85"/>
      <c r="Y569" s="79"/>
      <c r="Z569" s="79"/>
      <c r="AA569" s="85"/>
      <c r="AB569" s="157"/>
      <c r="AC569" s="157"/>
      <c r="AD569" s="85">
        <f t="shared" si="8"/>
        <v>0</v>
      </c>
      <c r="AE569" s="160"/>
      <c r="AF569" s="20"/>
      <c r="AG569" s="21"/>
      <c r="AH569" s="162"/>
      <c r="AI569" s="93"/>
      <c r="AJ569" s="166"/>
      <c r="AK569" s="21"/>
      <c r="AL569" s="21"/>
      <c r="AM569" s="21"/>
      <c r="AN569" s="21"/>
      <c r="AO569" s="21"/>
      <c r="AP569" s="21"/>
      <c r="AQ569" s="21"/>
      <c r="AR569" s="22"/>
      <c r="AS569" s="23"/>
    </row>
    <row r="570" spans="2:45" x14ac:dyDescent="0.25">
      <c r="B570" s="92"/>
      <c r="C570" s="131"/>
      <c r="D570" s="80"/>
      <c r="E570" s="143"/>
      <c r="F570" s="80"/>
      <c r="G570" s="79"/>
      <c r="H570" s="133"/>
      <c r="I570" s="145"/>
      <c r="J570" s="81"/>
      <c r="K570" s="147"/>
      <c r="L570" s="80"/>
      <c r="M570" s="149"/>
      <c r="N570" s="79"/>
      <c r="O570" s="79"/>
      <c r="P570" s="80"/>
      <c r="Q570" s="93"/>
      <c r="R570" s="21"/>
      <c r="S570" s="83"/>
      <c r="T570" s="84"/>
      <c r="U570" s="85"/>
      <c r="V570" s="93"/>
      <c r="W570" s="85"/>
      <c r="X570" s="85"/>
      <c r="Y570" s="79"/>
      <c r="Z570" s="79"/>
      <c r="AA570" s="85"/>
      <c r="AB570" s="157"/>
      <c r="AC570" s="157"/>
      <c r="AD570" s="85">
        <f t="shared" si="8"/>
        <v>0</v>
      </c>
      <c r="AE570" s="160"/>
      <c r="AF570" s="20"/>
      <c r="AG570" s="21"/>
      <c r="AH570" s="162"/>
      <c r="AI570" s="93"/>
      <c r="AJ570" s="166"/>
      <c r="AK570" s="21"/>
      <c r="AL570" s="21"/>
      <c r="AM570" s="21"/>
      <c r="AN570" s="21"/>
      <c r="AO570" s="21"/>
      <c r="AP570" s="21"/>
      <c r="AQ570" s="21"/>
      <c r="AR570" s="22"/>
      <c r="AS570" s="23"/>
    </row>
    <row r="571" spans="2:45" x14ac:dyDescent="0.25">
      <c r="B571" s="92"/>
      <c r="C571" s="131"/>
      <c r="D571" s="80"/>
      <c r="E571" s="143"/>
      <c r="F571" s="80"/>
      <c r="G571" s="79"/>
      <c r="H571" s="133"/>
      <c r="I571" s="145"/>
      <c r="J571" s="81"/>
      <c r="K571" s="147"/>
      <c r="L571" s="80"/>
      <c r="M571" s="149"/>
      <c r="N571" s="79"/>
      <c r="O571" s="79"/>
      <c r="P571" s="80"/>
      <c r="Q571" s="93"/>
      <c r="R571" s="21"/>
      <c r="S571" s="83"/>
      <c r="T571" s="84"/>
      <c r="U571" s="85"/>
      <c r="V571" s="93"/>
      <c r="W571" s="85"/>
      <c r="X571" s="85"/>
      <c r="Y571" s="79"/>
      <c r="Z571" s="79"/>
      <c r="AA571" s="85"/>
      <c r="AB571" s="157"/>
      <c r="AC571" s="157"/>
      <c r="AD571" s="85">
        <f t="shared" si="8"/>
        <v>0</v>
      </c>
      <c r="AE571" s="160"/>
      <c r="AF571" s="20"/>
      <c r="AG571" s="21"/>
      <c r="AH571" s="162"/>
      <c r="AI571" s="93"/>
      <c r="AJ571" s="166"/>
      <c r="AK571" s="21"/>
      <c r="AL571" s="21"/>
      <c r="AM571" s="21"/>
      <c r="AN571" s="21"/>
      <c r="AO571" s="21"/>
      <c r="AP571" s="21"/>
      <c r="AQ571" s="21"/>
      <c r="AR571" s="22"/>
      <c r="AS571" s="23"/>
    </row>
    <row r="572" spans="2:45" x14ac:dyDescent="0.25">
      <c r="B572" s="92"/>
      <c r="C572" s="131"/>
      <c r="D572" s="80"/>
      <c r="E572" s="143"/>
      <c r="F572" s="80"/>
      <c r="G572" s="79"/>
      <c r="H572" s="133"/>
      <c r="I572" s="145"/>
      <c r="J572" s="81"/>
      <c r="K572" s="147"/>
      <c r="L572" s="80"/>
      <c r="M572" s="149"/>
      <c r="N572" s="79"/>
      <c r="O572" s="79"/>
      <c r="P572" s="80"/>
      <c r="Q572" s="93"/>
      <c r="R572" s="21"/>
      <c r="S572" s="83"/>
      <c r="T572" s="84"/>
      <c r="U572" s="85"/>
      <c r="V572" s="93"/>
      <c r="W572" s="85"/>
      <c r="X572" s="85"/>
      <c r="Y572" s="79"/>
      <c r="Z572" s="79"/>
      <c r="AA572" s="85"/>
      <c r="AB572" s="157"/>
      <c r="AC572" s="157"/>
      <c r="AD572" s="85">
        <f t="shared" si="8"/>
        <v>0</v>
      </c>
      <c r="AE572" s="160"/>
      <c r="AF572" s="20"/>
      <c r="AG572" s="21"/>
      <c r="AH572" s="162"/>
      <c r="AI572" s="93"/>
      <c r="AJ572" s="166"/>
      <c r="AK572" s="21"/>
      <c r="AL572" s="21"/>
      <c r="AM572" s="21"/>
      <c r="AN572" s="21"/>
      <c r="AO572" s="21"/>
      <c r="AP572" s="21"/>
      <c r="AQ572" s="21"/>
      <c r="AR572" s="22"/>
      <c r="AS572" s="23"/>
    </row>
    <row r="573" spans="2:45" x14ac:dyDescent="0.25">
      <c r="B573" s="92"/>
      <c r="C573" s="131"/>
      <c r="D573" s="80"/>
      <c r="E573" s="143"/>
      <c r="F573" s="80"/>
      <c r="G573" s="79"/>
      <c r="H573" s="133"/>
      <c r="I573" s="145"/>
      <c r="J573" s="81"/>
      <c r="K573" s="147"/>
      <c r="L573" s="80"/>
      <c r="M573" s="149"/>
      <c r="N573" s="79"/>
      <c r="O573" s="79"/>
      <c r="P573" s="80"/>
      <c r="Q573" s="93"/>
      <c r="R573" s="21"/>
      <c r="S573" s="83"/>
      <c r="T573" s="84"/>
      <c r="U573" s="85"/>
      <c r="V573" s="93"/>
      <c r="W573" s="85"/>
      <c r="X573" s="85"/>
      <c r="Y573" s="79"/>
      <c r="Z573" s="79"/>
      <c r="AA573" s="85"/>
      <c r="AB573" s="157"/>
      <c r="AC573" s="157"/>
      <c r="AD573" s="85">
        <f t="shared" si="8"/>
        <v>0</v>
      </c>
      <c r="AE573" s="160"/>
      <c r="AF573" s="20"/>
      <c r="AG573" s="21"/>
      <c r="AH573" s="162"/>
      <c r="AI573" s="93"/>
      <c r="AJ573" s="166"/>
      <c r="AK573" s="21"/>
      <c r="AL573" s="21"/>
      <c r="AM573" s="21"/>
      <c r="AN573" s="21"/>
      <c r="AO573" s="21"/>
      <c r="AP573" s="21"/>
      <c r="AQ573" s="21"/>
      <c r="AR573" s="22"/>
      <c r="AS573" s="23"/>
    </row>
    <row r="574" spans="2:45" x14ac:dyDescent="0.25">
      <c r="B574" s="92"/>
      <c r="C574" s="131"/>
      <c r="D574" s="80"/>
      <c r="E574" s="143"/>
      <c r="F574" s="80"/>
      <c r="G574" s="79"/>
      <c r="H574" s="133"/>
      <c r="I574" s="145"/>
      <c r="J574" s="81"/>
      <c r="K574" s="147"/>
      <c r="L574" s="80"/>
      <c r="M574" s="149"/>
      <c r="N574" s="79"/>
      <c r="O574" s="79"/>
      <c r="P574" s="80"/>
      <c r="Q574" s="93"/>
      <c r="R574" s="21"/>
      <c r="S574" s="83"/>
      <c r="T574" s="84"/>
      <c r="U574" s="85"/>
      <c r="V574" s="93"/>
      <c r="W574" s="85"/>
      <c r="X574" s="85"/>
      <c r="Y574" s="79"/>
      <c r="Z574" s="79"/>
      <c r="AA574" s="85"/>
      <c r="AB574" s="157"/>
      <c r="AC574" s="157"/>
      <c r="AD574" s="85">
        <f t="shared" si="8"/>
        <v>0</v>
      </c>
      <c r="AE574" s="160"/>
      <c r="AF574" s="20"/>
      <c r="AG574" s="21"/>
      <c r="AH574" s="162"/>
      <c r="AI574" s="93"/>
      <c r="AJ574" s="166"/>
      <c r="AK574" s="21"/>
      <c r="AL574" s="21"/>
      <c r="AM574" s="21"/>
      <c r="AN574" s="21"/>
      <c r="AO574" s="21"/>
      <c r="AP574" s="21"/>
      <c r="AQ574" s="21"/>
      <c r="AR574" s="22"/>
      <c r="AS574" s="23"/>
    </row>
    <row r="575" spans="2:45" x14ac:dyDescent="0.25">
      <c r="B575" s="92"/>
      <c r="C575" s="131"/>
      <c r="D575" s="80"/>
      <c r="E575" s="143"/>
      <c r="F575" s="80"/>
      <c r="G575" s="79"/>
      <c r="H575" s="133"/>
      <c r="I575" s="145"/>
      <c r="J575" s="81"/>
      <c r="K575" s="147"/>
      <c r="L575" s="80"/>
      <c r="M575" s="149"/>
      <c r="N575" s="79"/>
      <c r="O575" s="79"/>
      <c r="P575" s="80"/>
      <c r="Q575" s="93"/>
      <c r="R575" s="21"/>
      <c r="S575" s="83"/>
      <c r="T575" s="84"/>
      <c r="U575" s="85"/>
      <c r="V575" s="93"/>
      <c r="W575" s="85"/>
      <c r="X575" s="85"/>
      <c r="Y575" s="79"/>
      <c r="Z575" s="79"/>
      <c r="AA575" s="85"/>
      <c r="AB575" s="157"/>
      <c r="AC575" s="157"/>
      <c r="AD575" s="85">
        <f t="shared" si="8"/>
        <v>0</v>
      </c>
      <c r="AE575" s="160"/>
      <c r="AF575" s="20"/>
      <c r="AG575" s="21"/>
      <c r="AH575" s="162"/>
      <c r="AI575" s="93"/>
      <c r="AJ575" s="166"/>
      <c r="AK575" s="21"/>
      <c r="AL575" s="21"/>
      <c r="AM575" s="21"/>
      <c r="AN575" s="21"/>
      <c r="AO575" s="21"/>
      <c r="AP575" s="21"/>
      <c r="AQ575" s="21"/>
      <c r="AR575" s="22"/>
      <c r="AS575" s="23"/>
    </row>
    <row r="576" spans="2:45" x14ac:dyDescent="0.25">
      <c r="B576" s="92"/>
      <c r="C576" s="131"/>
      <c r="D576" s="80"/>
      <c r="E576" s="143"/>
      <c r="F576" s="80"/>
      <c r="G576" s="79"/>
      <c r="H576" s="133"/>
      <c r="I576" s="145"/>
      <c r="J576" s="81"/>
      <c r="K576" s="147"/>
      <c r="L576" s="80"/>
      <c r="M576" s="149"/>
      <c r="N576" s="79"/>
      <c r="O576" s="79"/>
      <c r="P576" s="80"/>
      <c r="Q576" s="93"/>
      <c r="R576" s="21"/>
      <c r="S576" s="83"/>
      <c r="T576" s="84"/>
      <c r="U576" s="85"/>
      <c r="V576" s="93"/>
      <c r="W576" s="85"/>
      <c r="X576" s="85"/>
      <c r="Y576" s="79"/>
      <c r="Z576" s="79"/>
      <c r="AA576" s="85"/>
      <c r="AB576" s="157"/>
      <c r="AC576" s="157"/>
      <c r="AD576" s="85">
        <f t="shared" si="8"/>
        <v>0</v>
      </c>
      <c r="AE576" s="160"/>
      <c r="AF576" s="20"/>
      <c r="AG576" s="21"/>
      <c r="AH576" s="162"/>
      <c r="AI576" s="93"/>
      <c r="AJ576" s="166"/>
      <c r="AK576" s="21"/>
      <c r="AL576" s="21"/>
      <c r="AM576" s="21"/>
      <c r="AN576" s="21"/>
      <c r="AO576" s="21"/>
      <c r="AP576" s="21"/>
      <c r="AQ576" s="21"/>
      <c r="AR576" s="22"/>
      <c r="AS576" s="23"/>
    </row>
    <row r="577" spans="2:45" x14ac:dyDescent="0.25">
      <c r="B577" s="92"/>
      <c r="C577" s="131"/>
      <c r="D577" s="80"/>
      <c r="E577" s="143"/>
      <c r="F577" s="80"/>
      <c r="G577" s="79"/>
      <c r="H577" s="133"/>
      <c r="I577" s="145"/>
      <c r="J577" s="81"/>
      <c r="K577" s="147"/>
      <c r="L577" s="80"/>
      <c r="M577" s="149"/>
      <c r="N577" s="79"/>
      <c r="O577" s="79"/>
      <c r="P577" s="80"/>
      <c r="Q577" s="93"/>
      <c r="R577" s="21"/>
      <c r="S577" s="83"/>
      <c r="T577" s="84"/>
      <c r="U577" s="85"/>
      <c r="V577" s="93"/>
      <c r="W577" s="85"/>
      <c r="X577" s="85"/>
      <c r="Y577" s="79"/>
      <c r="Z577" s="79"/>
      <c r="AA577" s="85"/>
      <c r="AB577" s="157"/>
      <c r="AC577" s="157"/>
      <c r="AD577" s="85">
        <f t="shared" si="8"/>
        <v>0</v>
      </c>
      <c r="AE577" s="160"/>
      <c r="AF577" s="20"/>
      <c r="AG577" s="21"/>
      <c r="AH577" s="162"/>
      <c r="AI577" s="93"/>
      <c r="AJ577" s="166"/>
      <c r="AK577" s="21"/>
      <c r="AL577" s="21"/>
      <c r="AM577" s="21"/>
      <c r="AN577" s="21"/>
      <c r="AO577" s="21"/>
      <c r="AP577" s="21"/>
      <c r="AQ577" s="21"/>
      <c r="AR577" s="22"/>
      <c r="AS577" s="23"/>
    </row>
    <row r="578" spans="2:45" x14ac:dyDescent="0.25">
      <c r="B578" s="92"/>
      <c r="C578" s="131"/>
      <c r="D578" s="80"/>
      <c r="E578" s="143"/>
      <c r="F578" s="80"/>
      <c r="G578" s="79"/>
      <c r="H578" s="133"/>
      <c r="I578" s="145"/>
      <c r="J578" s="81"/>
      <c r="K578" s="147"/>
      <c r="L578" s="80"/>
      <c r="M578" s="149"/>
      <c r="N578" s="79"/>
      <c r="O578" s="79"/>
      <c r="P578" s="80"/>
      <c r="Q578" s="93"/>
      <c r="R578" s="21"/>
      <c r="S578" s="83"/>
      <c r="T578" s="84"/>
      <c r="U578" s="85"/>
      <c r="V578" s="93"/>
      <c r="W578" s="85"/>
      <c r="X578" s="85"/>
      <c r="Y578" s="79"/>
      <c r="Z578" s="79"/>
      <c r="AA578" s="85"/>
      <c r="AB578" s="157"/>
      <c r="AC578" s="157"/>
      <c r="AD578" s="85">
        <f t="shared" si="8"/>
        <v>0</v>
      </c>
      <c r="AE578" s="160"/>
      <c r="AF578" s="20"/>
      <c r="AG578" s="21"/>
      <c r="AH578" s="162"/>
      <c r="AI578" s="93"/>
      <c r="AJ578" s="166"/>
      <c r="AK578" s="21"/>
      <c r="AL578" s="21"/>
      <c r="AM578" s="21"/>
      <c r="AN578" s="21"/>
      <c r="AO578" s="21"/>
      <c r="AP578" s="21"/>
      <c r="AQ578" s="21"/>
      <c r="AR578" s="22"/>
      <c r="AS578" s="23"/>
    </row>
    <row r="579" spans="2:45" x14ac:dyDescent="0.25">
      <c r="B579" s="92"/>
      <c r="C579" s="131"/>
      <c r="D579" s="80"/>
      <c r="E579" s="143"/>
      <c r="F579" s="80"/>
      <c r="G579" s="79"/>
      <c r="H579" s="133"/>
      <c r="I579" s="145"/>
      <c r="J579" s="81"/>
      <c r="K579" s="147"/>
      <c r="L579" s="80"/>
      <c r="M579" s="149"/>
      <c r="N579" s="79"/>
      <c r="O579" s="79"/>
      <c r="P579" s="80"/>
      <c r="Q579" s="93"/>
      <c r="R579" s="21"/>
      <c r="S579" s="83"/>
      <c r="T579" s="84"/>
      <c r="U579" s="85"/>
      <c r="V579" s="93"/>
      <c r="W579" s="85"/>
      <c r="X579" s="85"/>
      <c r="Y579" s="79"/>
      <c r="Z579" s="79"/>
      <c r="AA579" s="85"/>
      <c r="AB579" s="157"/>
      <c r="AC579" s="157"/>
      <c r="AD579" s="85">
        <f t="shared" si="8"/>
        <v>0</v>
      </c>
      <c r="AE579" s="160"/>
      <c r="AF579" s="20"/>
      <c r="AG579" s="21"/>
      <c r="AH579" s="162"/>
      <c r="AI579" s="93"/>
      <c r="AJ579" s="166"/>
      <c r="AK579" s="21"/>
      <c r="AL579" s="21"/>
      <c r="AM579" s="21"/>
      <c r="AN579" s="21"/>
      <c r="AO579" s="21"/>
      <c r="AP579" s="21"/>
      <c r="AQ579" s="21"/>
      <c r="AR579" s="22"/>
      <c r="AS579" s="23"/>
    </row>
    <row r="580" spans="2:45" x14ac:dyDescent="0.25">
      <c r="B580" s="92"/>
      <c r="C580" s="131"/>
      <c r="D580" s="80"/>
      <c r="E580" s="143"/>
      <c r="F580" s="80"/>
      <c r="G580" s="79"/>
      <c r="H580" s="133"/>
      <c r="I580" s="145"/>
      <c r="J580" s="81"/>
      <c r="K580" s="147"/>
      <c r="L580" s="80"/>
      <c r="M580" s="149"/>
      <c r="N580" s="79"/>
      <c r="O580" s="79"/>
      <c r="P580" s="80"/>
      <c r="Q580" s="93"/>
      <c r="R580" s="21"/>
      <c r="S580" s="83"/>
      <c r="T580" s="84"/>
      <c r="U580" s="85"/>
      <c r="V580" s="93"/>
      <c r="W580" s="85"/>
      <c r="X580" s="85"/>
      <c r="Y580" s="79"/>
      <c r="Z580" s="79"/>
      <c r="AA580" s="85"/>
      <c r="AB580" s="157"/>
      <c r="AC580" s="157"/>
      <c r="AD580" s="85">
        <f t="shared" si="8"/>
        <v>0</v>
      </c>
      <c r="AE580" s="160"/>
      <c r="AF580" s="20"/>
      <c r="AG580" s="21"/>
      <c r="AH580" s="162"/>
      <c r="AI580" s="93"/>
      <c r="AJ580" s="166"/>
      <c r="AK580" s="21"/>
      <c r="AL580" s="21"/>
      <c r="AM580" s="21"/>
      <c r="AN580" s="21"/>
      <c r="AO580" s="21"/>
      <c r="AP580" s="21"/>
      <c r="AQ580" s="21"/>
      <c r="AR580" s="22"/>
      <c r="AS580" s="23"/>
    </row>
    <row r="581" spans="2:45" x14ac:dyDescent="0.25">
      <c r="B581" s="92"/>
      <c r="C581" s="131"/>
      <c r="D581" s="80"/>
      <c r="E581" s="143"/>
      <c r="F581" s="80"/>
      <c r="G581" s="79"/>
      <c r="H581" s="133"/>
      <c r="I581" s="145"/>
      <c r="J581" s="81"/>
      <c r="K581" s="147"/>
      <c r="L581" s="80"/>
      <c r="M581" s="149"/>
      <c r="N581" s="79"/>
      <c r="O581" s="79"/>
      <c r="P581" s="80"/>
      <c r="Q581" s="93"/>
      <c r="R581" s="21"/>
      <c r="S581" s="83"/>
      <c r="T581" s="84"/>
      <c r="U581" s="85"/>
      <c r="V581" s="93"/>
      <c r="W581" s="85"/>
      <c r="X581" s="85"/>
      <c r="Y581" s="79"/>
      <c r="Z581" s="79"/>
      <c r="AA581" s="85"/>
      <c r="AB581" s="157"/>
      <c r="AC581" s="157"/>
      <c r="AD581" s="85">
        <f t="shared" si="8"/>
        <v>0</v>
      </c>
      <c r="AE581" s="160"/>
      <c r="AF581" s="20"/>
      <c r="AG581" s="21"/>
      <c r="AH581" s="162"/>
      <c r="AI581" s="93"/>
      <c r="AJ581" s="166"/>
      <c r="AK581" s="21"/>
      <c r="AL581" s="21"/>
      <c r="AM581" s="21"/>
      <c r="AN581" s="21"/>
      <c r="AO581" s="21"/>
      <c r="AP581" s="21"/>
      <c r="AQ581" s="21"/>
      <c r="AR581" s="22"/>
      <c r="AS581" s="23"/>
    </row>
    <row r="582" spans="2:45" x14ac:dyDescent="0.25">
      <c r="B582" s="92"/>
      <c r="C582" s="131"/>
      <c r="D582" s="80"/>
      <c r="E582" s="143"/>
      <c r="F582" s="80"/>
      <c r="G582" s="79"/>
      <c r="H582" s="133"/>
      <c r="I582" s="145"/>
      <c r="J582" s="81"/>
      <c r="K582" s="147"/>
      <c r="L582" s="80"/>
      <c r="M582" s="149"/>
      <c r="N582" s="79"/>
      <c r="O582" s="79"/>
      <c r="P582" s="80"/>
      <c r="Q582" s="93"/>
      <c r="R582" s="21"/>
      <c r="S582" s="83"/>
      <c r="T582" s="84"/>
      <c r="U582" s="85"/>
      <c r="V582" s="93"/>
      <c r="W582" s="85"/>
      <c r="X582" s="85"/>
      <c r="Y582" s="79"/>
      <c r="Z582" s="79"/>
      <c r="AA582" s="85"/>
      <c r="AB582" s="157"/>
      <c r="AC582" s="157"/>
      <c r="AD582" s="85">
        <f t="shared" si="8"/>
        <v>0</v>
      </c>
      <c r="AE582" s="160"/>
      <c r="AF582" s="20"/>
      <c r="AG582" s="21"/>
      <c r="AH582" s="162"/>
      <c r="AI582" s="93"/>
      <c r="AJ582" s="166"/>
      <c r="AK582" s="21"/>
      <c r="AL582" s="21"/>
      <c r="AM582" s="21"/>
      <c r="AN582" s="21"/>
      <c r="AO582" s="21"/>
      <c r="AP582" s="21"/>
      <c r="AQ582" s="21"/>
      <c r="AR582" s="22"/>
      <c r="AS582" s="23"/>
    </row>
    <row r="583" spans="2:45" x14ac:dyDescent="0.25">
      <c r="B583" s="92"/>
      <c r="C583" s="131"/>
      <c r="D583" s="80"/>
      <c r="E583" s="143"/>
      <c r="F583" s="80"/>
      <c r="G583" s="79"/>
      <c r="H583" s="133"/>
      <c r="I583" s="145"/>
      <c r="J583" s="81"/>
      <c r="K583" s="147"/>
      <c r="L583" s="80"/>
      <c r="M583" s="149"/>
      <c r="N583" s="79"/>
      <c r="O583" s="79"/>
      <c r="P583" s="80"/>
      <c r="Q583" s="93"/>
      <c r="R583" s="21"/>
      <c r="S583" s="83"/>
      <c r="T583" s="84"/>
      <c r="U583" s="85"/>
      <c r="V583" s="93"/>
      <c r="W583" s="85"/>
      <c r="X583" s="85"/>
      <c r="Y583" s="79"/>
      <c r="Z583" s="79"/>
      <c r="AA583" s="85"/>
      <c r="AB583" s="157"/>
      <c r="AC583" s="157"/>
      <c r="AD583" s="85">
        <f t="shared" si="8"/>
        <v>0</v>
      </c>
      <c r="AE583" s="160"/>
      <c r="AF583" s="20"/>
      <c r="AG583" s="21"/>
      <c r="AH583" s="162"/>
      <c r="AI583" s="93"/>
      <c r="AJ583" s="166"/>
      <c r="AK583" s="21"/>
      <c r="AL583" s="21"/>
      <c r="AM583" s="21"/>
      <c r="AN583" s="21"/>
      <c r="AO583" s="21"/>
      <c r="AP583" s="21"/>
      <c r="AQ583" s="21"/>
      <c r="AR583" s="22"/>
      <c r="AS583" s="23"/>
    </row>
    <row r="584" spans="2:45" x14ac:dyDescent="0.25">
      <c r="B584" s="92"/>
      <c r="C584" s="131"/>
      <c r="D584" s="80"/>
      <c r="E584" s="143"/>
      <c r="F584" s="80"/>
      <c r="G584" s="79"/>
      <c r="H584" s="133"/>
      <c r="I584" s="145"/>
      <c r="J584" s="81"/>
      <c r="K584" s="147"/>
      <c r="L584" s="80"/>
      <c r="M584" s="149"/>
      <c r="N584" s="79"/>
      <c r="O584" s="79"/>
      <c r="P584" s="80"/>
      <c r="Q584" s="93"/>
      <c r="R584" s="21"/>
      <c r="S584" s="83"/>
      <c r="T584" s="84"/>
      <c r="U584" s="85"/>
      <c r="V584" s="93"/>
      <c r="W584" s="85"/>
      <c r="X584" s="85"/>
      <c r="Y584" s="79"/>
      <c r="Z584" s="79"/>
      <c r="AA584" s="85"/>
      <c r="AB584" s="157"/>
      <c r="AC584" s="157"/>
      <c r="AD584" s="85">
        <f t="shared" si="8"/>
        <v>0</v>
      </c>
      <c r="AE584" s="160"/>
      <c r="AF584" s="20"/>
      <c r="AG584" s="21"/>
      <c r="AH584" s="162"/>
      <c r="AI584" s="93"/>
      <c r="AJ584" s="166"/>
      <c r="AK584" s="21"/>
      <c r="AL584" s="21"/>
      <c r="AM584" s="21"/>
      <c r="AN584" s="21"/>
      <c r="AO584" s="21"/>
      <c r="AP584" s="21"/>
      <c r="AQ584" s="21"/>
      <c r="AR584" s="22"/>
      <c r="AS584" s="23"/>
    </row>
    <row r="585" spans="2:45" x14ac:dyDescent="0.25">
      <c r="B585" s="92"/>
      <c r="C585" s="131"/>
      <c r="D585" s="80"/>
      <c r="E585" s="143"/>
      <c r="F585" s="80"/>
      <c r="G585" s="79"/>
      <c r="H585" s="133"/>
      <c r="I585" s="145"/>
      <c r="J585" s="81"/>
      <c r="K585" s="147"/>
      <c r="L585" s="80"/>
      <c r="M585" s="149"/>
      <c r="N585" s="79"/>
      <c r="O585" s="79"/>
      <c r="P585" s="80"/>
      <c r="Q585" s="93"/>
      <c r="R585" s="21"/>
      <c r="S585" s="83"/>
      <c r="T585" s="84"/>
      <c r="U585" s="85"/>
      <c r="V585" s="93"/>
      <c r="W585" s="85"/>
      <c r="X585" s="85"/>
      <c r="Y585" s="79"/>
      <c r="Z585" s="79"/>
      <c r="AA585" s="85"/>
      <c r="AB585" s="157"/>
      <c r="AC585" s="157"/>
      <c r="AD585" s="85">
        <f t="shared" ref="AD585:AD648" si="9">AB585*AC585</f>
        <v>0</v>
      </c>
      <c r="AE585" s="160"/>
      <c r="AF585" s="20"/>
      <c r="AG585" s="21"/>
      <c r="AH585" s="162"/>
      <c r="AI585" s="93"/>
      <c r="AJ585" s="166"/>
      <c r="AK585" s="21"/>
      <c r="AL585" s="21"/>
      <c r="AM585" s="21"/>
      <c r="AN585" s="21"/>
      <c r="AO585" s="21"/>
      <c r="AP585" s="21"/>
      <c r="AQ585" s="21"/>
      <c r="AR585" s="22"/>
      <c r="AS585" s="23"/>
    </row>
    <row r="586" spans="2:45" x14ac:dyDescent="0.25">
      <c r="B586" s="92"/>
      <c r="C586" s="131"/>
      <c r="D586" s="80"/>
      <c r="E586" s="143"/>
      <c r="F586" s="80"/>
      <c r="G586" s="79"/>
      <c r="H586" s="133"/>
      <c r="I586" s="145"/>
      <c r="J586" s="81"/>
      <c r="K586" s="147"/>
      <c r="L586" s="80"/>
      <c r="M586" s="149"/>
      <c r="N586" s="79"/>
      <c r="O586" s="79"/>
      <c r="P586" s="80"/>
      <c r="Q586" s="93"/>
      <c r="R586" s="21"/>
      <c r="S586" s="83"/>
      <c r="T586" s="84"/>
      <c r="U586" s="85"/>
      <c r="V586" s="93"/>
      <c r="W586" s="85"/>
      <c r="X586" s="85"/>
      <c r="Y586" s="79"/>
      <c r="Z586" s="79"/>
      <c r="AA586" s="85"/>
      <c r="AB586" s="157"/>
      <c r="AC586" s="157"/>
      <c r="AD586" s="85">
        <f t="shared" si="9"/>
        <v>0</v>
      </c>
      <c r="AE586" s="160"/>
      <c r="AF586" s="20"/>
      <c r="AG586" s="21"/>
      <c r="AH586" s="162"/>
      <c r="AI586" s="93"/>
      <c r="AJ586" s="166"/>
      <c r="AK586" s="21"/>
      <c r="AL586" s="21"/>
      <c r="AM586" s="21"/>
      <c r="AN586" s="21"/>
      <c r="AO586" s="21"/>
      <c r="AP586" s="21"/>
      <c r="AQ586" s="21"/>
      <c r="AR586" s="22"/>
      <c r="AS586" s="23"/>
    </row>
    <row r="587" spans="2:45" x14ac:dyDescent="0.25">
      <c r="B587" s="92"/>
      <c r="C587" s="131"/>
      <c r="D587" s="80"/>
      <c r="E587" s="143"/>
      <c r="F587" s="80"/>
      <c r="G587" s="79"/>
      <c r="H587" s="133"/>
      <c r="I587" s="145"/>
      <c r="J587" s="81"/>
      <c r="K587" s="147"/>
      <c r="L587" s="80"/>
      <c r="M587" s="149"/>
      <c r="N587" s="79"/>
      <c r="O587" s="79"/>
      <c r="P587" s="80"/>
      <c r="Q587" s="93"/>
      <c r="R587" s="21"/>
      <c r="S587" s="83"/>
      <c r="T587" s="84"/>
      <c r="U587" s="85"/>
      <c r="V587" s="93"/>
      <c r="W587" s="85"/>
      <c r="X587" s="85"/>
      <c r="Y587" s="79"/>
      <c r="Z587" s="79"/>
      <c r="AA587" s="85"/>
      <c r="AB587" s="157"/>
      <c r="AC587" s="157"/>
      <c r="AD587" s="85">
        <f t="shared" si="9"/>
        <v>0</v>
      </c>
      <c r="AE587" s="160"/>
      <c r="AF587" s="20"/>
      <c r="AG587" s="21"/>
      <c r="AH587" s="162"/>
      <c r="AI587" s="93"/>
      <c r="AJ587" s="166"/>
      <c r="AK587" s="21"/>
      <c r="AL587" s="21"/>
      <c r="AM587" s="21"/>
      <c r="AN587" s="21"/>
      <c r="AO587" s="21"/>
      <c r="AP587" s="21"/>
      <c r="AQ587" s="21"/>
      <c r="AR587" s="22"/>
      <c r="AS587" s="23"/>
    </row>
    <row r="588" spans="2:45" x14ac:dyDescent="0.25">
      <c r="B588" s="92"/>
      <c r="C588" s="131"/>
      <c r="D588" s="80"/>
      <c r="E588" s="143"/>
      <c r="F588" s="80"/>
      <c r="G588" s="79"/>
      <c r="H588" s="133"/>
      <c r="I588" s="145"/>
      <c r="J588" s="81"/>
      <c r="K588" s="147"/>
      <c r="L588" s="80"/>
      <c r="M588" s="149"/>
      <c r="N588" s="79"/>
      <c r="O588" s="79"/>
      <c r="P588" s="80"/>
      <c r="Q588" s="93"/>
      <c r="R588" s="21"/>
      <c r="S588" s="83"/>
      <c r="T588" s="84"/>
      <c r="U588" s="85"/>
      <c r="V588" s="93"/>
      <c r="W588" s="85"/>
      <c r="X588" s="85"/>
      <c r="Y588" s="79"/>
      <c r="Z588" s="79"/>
      <c r="AA588" s="85"/>
      <c r="AB588" s="157"/>
      <c r="AC588" s="157"/>
      <c r="AD588" s="85">
        <f t="shared" si="9"/>
        <v>0</v>
      </c>
      <c r="AE588" s="160"/>
      <c r="AF588" s="20"/>
      <c r="AG588" s="21"/>
      <c r="AH588" s="162"/>
      <c r="AI588" s="93"/>
      <c r="AJ588" s="166"/>
      <c r="AK588" s="21"/>
      <c r="AL588" s="21"/>
      <c r="AM588" s="21"/>
      <c r="AN588" s="21"/>
      <c r="AO588" s="21"/>
      <c r="AP588" s="21"/>
      <c r="AQ588" s="21"/>
      <c r="AR588" s="22"/>
      <c r="AS588" s="23"/>
    </row>
    <row r="589" spans="2:45" x14ac:dyDescent="0.25">
      <c r="B589" s="92"/>
      <c r="C589" s="131"/>
      <c r="D589" s="80"/>
      <c r="E589" s="143"/>
      <c r="F589" s="80"/>
      <c r="G589" s="79"/>
      <c r="H589" s="133"/>
      <c r="I589" s="145"/>
      <c r="J589" s="81"/>
      <c r="K589" s="147"/>
      <c r="L589" s="80"/>
      <c r="M589" s="149"/>
      <c r="N589" s="79"/>
      <c r="O589" s="79"/>
      <c r="P589" s="80"/>
      <c r="Q589" s="93"/>
      <c r="R589" s="21"/>
      <c r="S589" s="83"/>
      <c r="T589" s="84"/>
      <c r="U589" s="85"/>
      <c r="V589" s="93"/>
      <c r="W589" s="85"/>
      <c r="X589" s="85"/>
      <c r="Y589" s="79"/>
      <c r="Z589" s="79"/>
      <c r="AA589" s="85"/>
      <c r="AB589" s="157"/>
      <c r="AC589" s="157"/>
      <c r="AD589" s="85">
        <f t="shared" si="9"/>
        <v>0</v>
      </c>
      <c r="AE589" s="160"/>
      <c r="AF589" s="20"/>
      <c r="AG589" s="21"/>
      <c r="AH589" s="162"/>
      <c r="AI589" s="93"/>
      <c r="AJ589" s="166"/>
      <c r="AK589" s="21"/>
      <c r="AL589" s="21"/>
      <c r="AM589" s="21"/>
      <c r="AN589" s="21"/>
      <c r="AO589" s="21"/>
      <c r="AP589" s="21"/>
      <c r="AQ589" s="21"/>
      <c r="AR589" s="22"/>
      <c r="AS589" s="23"/>
    </row>
    <row r="590" spans="2:45" x14ac:dyDescent="0.25">
      <c r="B590" s="92"/>
      <c r="C590" s="131"/>
      <c r="D590" s="80"/>
      <c r="E590" s="143"/>
      <c r="F590" s="80"/>
      <c r="G590" s="79"/>
      <c r="H590" s="133"/>
      <c r="I590" s="145"/>
      <c r="J590" s="81"/>
      <c r="K590" s="147"/>
      <c r="L590" s="80"/>
      <c r="M590" s="149"/>
      <c r="N590" s="79"/>
      <c r="O590" s="79"/>
      <c r="P590" s="80"/>
      <c r="Q590" s="93"/>
      <c r="R590" s="21"/>
      <c r="S590" s="83"/>
      <c r="T590" s="84"/>
      <c r="U590" s="85"/>
      <c r="V590" s="93"/>
      <c r="W590" s="85"/>
      <c r="X590" s="85"/>
      <c r="Y590" s="79"/>
      <c r="Z590" s="79"/>
      <c r="AA590" s="85"/>
      <c r="AB590" s="157"/>
      <c r="AC590" s="157"/>
      <c r="AD590" s="85">
        <f t="shared" si="9"/>
        <v>0</v>
      </c>
      <c r="AE590" s="160"/>
      <c r="AF590" s="20"/>
      <c r="AG590" s="21"/>
      <c r="AH590" s="162"/>
      <c r="AI590" s="93"/>
      <c r="AJ590" s="166"/>
      <c r="AK590" s="21"/>
      <c r="AL590" s="21"/>
      <c r="AM590" s="21"/>
      <c r="AN590" s="21"/>
      <c r="AO590" s="21"/>
      <c r="AP590" s="21"/>
      <c r="AQ590" s="21"/>
      <c r="AR590" s="22"/>
      <c r="AS590" s="23"/>
    </row>
    <row r="591" spans="2:45" x14ac:dyDescent="0.25">
      <c r="B591" s="92"/>
      <c r="C591" s="131"/>
      <c r="D591" s="80"/>
      <c r="E591" s="143"/>
      <c r="F591" s="80"/>
      <c r="G591" s="79"/>
      <c r="H591" s="133"/>
      <c r="I591" s="145"/>
      <c r="J591" s="81"/>
      <c r="K591" s="147"/>
      <c r="L591" s="80"/>
      <c r="M591" s="149"/>
      <c r="N591" s="79"/>
      <c r="O591" s="79"/>
      <c r="P591" s="80"/>
      <c r="Q591" s="93"/>
      <c r="R591" s="21"/>
      <c r="S591" s="83"/>
      <c r="T591" s="84"/>
      <c r="U591" s="85"/>
      <c r="V591" s="93"/>
      <c r="W591" s="85"/>
      <c r="X591" s="85"/>
      <c r="Y591" s="79"/>
      <c r="Z591" s="79"/>
      <c r="AA591" s="85"/>
      <c r="AB591" s="157"/>
      <c r="AC591" s="157"/>
      <c r="AD591" s="85">
        <f t="shared" si="9"/>
        <v>0</v>
      </c>
      <c r="AE591" s="160"/>
      <c r="AF591" s="20"/>
      <c r="AG591" s="21"/>
      <c r="AH591" s="162"/>
      <c r="AI591" s="93"/>
      <c r="AJ591" s="166"/>
      <c r="AK591" s="21"/>
      <c r="AL591" s="21"/>
      <c r="AM591" s="21"/>
      <c r="AN591" s="21"/>
      <c r="AO591" s="21"/>
      <c r="AP591" s="21"/>
      <c r="AQ591" s="21"/>
      <c r="AR591" s="22"/>
      <c r="AS591" s="23"/>
    </row>
    <row r="592" spans="2:45" x14ac:dyDescent="0.25">
      <c r="B592" s="92"/>
      <c r="C592" s="131"/>
      <c r="D592" s="80"/>
      <c r="E592" s="143"/>
      <c r="F592" s="80"/>
      <c r="G592" s="79"/>
      <c r="H592" s="133"/>
      <c r="I592" s="145"/>
      <c r="J592" s="81"/>
      <c r="K592" s="147"/>
      <c r="L592" s="80"/>
      <c r="M592" s="149"/>
      <c r="N592" s="79"/>
      <c r="O592" s="79"/>
      <c r="P592" s="80"/>
      <c r="Q592" s="93"/>
      <c r="R592" s="21"/>
      <c r="S592" s="83"/>
      <c r="T592" s="84"/>
      <c r="U592" s="85"/>
      <c r="V592" s="93"/>
      <c r="W592" s="85"/>
      <c r="X592" s="85"/>
      <c r="Y592" s="79"/>
      <c r="Z592" s="79"/>
      <c r="AA592" s="85"/>
      <c r="AB592" s="157"/>
      <c r="AC592" s="157"/>
      <c r="AD592" s="85">
        <f t="shared" si="9"/>
        <v>0</v>
      </c>
      <c r="AE592" s="160"/>
      <c r="AF592" s="20"/>
      <c r="AG592" s="21"/>
      <c r="AH592" s="162"/>
      <c r="AI592" s="93"/>
      <c r="AJ592" s="166"/>
      <c r="AK592" s="21"/>
      <c r="AL592" s="21"/>
      <c r="AM592" s="21"/>
      <c r="AN592" s="21"/>
      <c r="AO592" s="21"/>
      <c r="AP592" s="21"/>
      <c r="AQ592" s="21"/>
      <c r="AR592" s="22"/>
      <c r="AS592" s="23"/>
    </row>
    <row r="593" spans="2:45" x14ac:dyDescent="0.25">
      <c r="B593" s="92"/>
      <c r="C593" s="131"/>
      <c r="D593" s="80"/>
      <c r="E593" s="143"/>
      <c r="F593" s="80"/>
      <c r="G593" s="79"/>
      <c r="H593" s="133"/>
      <c r="I593" s="145"/>
      <c r="J593" s="81"/>
      <c r="K593" s="147"/>
      <c r="L593" s="80"/>
      <c r="M593" s="149"/>
      <c r="N593" s="79"/>
      <c r="O593" s="79"/>
      <c r="P593" s="80"/>
      <c r="Q593" s="93"/>
      <c r="R593" s="21"/>
      <c r="S593" s="83"/>
      <c r="T593" s="84"/>
      <c r="U593" s="85"/>
      <c r="V593" s="93"/>
      <c r="W593" s="85"/>
      <c r="X593" s="85"/>
      <c r="Y593" s="79"/>
      <c r="Z593" s="79"/>
      <c r="AA593" s="85"/>
      <c r="AB593" s="157"/>
      <c r="AC593" s="157"/>
      <c r="AD593" s="85">
        <f t="shared" si="9"/>
        <v>0</v>
      </c>
      <c r="AE593" s="160"/>
      <c r="AF593" s="20"/>
      <c r="AG593" s="21"/>
      <c r="AH593" s="162"/>
      <c r="AI593" s="93"/>
      <c r="AJ593" s="166"/>
      <c r="AK593" s="21"/>
      <c r="AL593" s="21"/>
      <c r="AM593" s="21"/>
      <c r="AN593" s="21"/>
      <c r="AO593" s="21"/>
      <c r="AP593" s="21"/>
      <c r="AQ593" s="21"/>
      <c r="AR593" s="22"/>
      <c r="AS593" s="23"/>
    </row>
    <row r="594" spans="2:45" x14ac:dyDescent="0.25">
      <c r="B594" s="92"/>
      <c r="C594" s="131"/>
      <c r="D594" s="80"/>
      <c r="E594" s="143"/>
      <c r="F594" s="80"/>
      <c r="G594" s="79"/>
      <c r="H594" s="133"/>
      <c r="I594" s="145"/>
      <c r="J594" s="81"/>
      <c r="K594" s="147"/>
      <c r="L594" s="80"/>
      <c r="M594" s="149"/>
      <c r="N594" s="79"/>
      <c r="O594" s="79"/>
      <c r="P594" s="80"/>
      <c r="Q594" s="93"/>
      <c r="R594" s="21"/>
      <c r="S594" s="83"/>
      <c r="T594" s="84"/>
      <c r="U594" s="85"/>
      <c r="V594" s="93"/>
      <c r="W594" s="85"/>
      <c r="X594" s="85"/>
      <c r="Y594" s="79"/>
      <c r="Z594" s="79"/>
      <c r="AA594" s="85"/>
      <c r="AB594" s="157"/>
      <c r="AC594" s="157"/>
      <c r="AD594" s="85">
        <f t="shared" si="9"/>
        <v>0</v>
      </c>
      <c r="AE594" s="160"/>
      <c r="AF594" s="20"/>
      <c r="AG594" s="21"/>
      <c r="AH594" s="162"/>
      <c r="AI594" s="93"/>
      <c r="AJ594" s="166"/>
      <c r="AK594" s="21"/>
      <c r="AL594" s="21"/>
      <c r="AM594" s="21"/>
      <c r="AN594" s="21"/>
      <c r="AO594" s="21"/>
      <c r="AP594" s="21"/>
      <c r="AQ594" s="21"/>
      <c r="AR594" s="22"/>
      <c r="AS594" s="23"/>
    </row>
    <row r="595" spans="2:45" x14ac:dyDescent="0.25">
      <c r="B595" s="92"/>
      <c r="C595" s="131"/>
      <c r="D595" s="80"/>
      <c r="E595" s="143"/>
      <c r="F595" s="80"/>
      <c r="G595" s="79"/>
      <c r="H595" s="133"/>
      <c r="I595" s="145"/>
      <c r="J595" s="81"/>
      <c r="K595" s="147"/>
      <c r="L595" s="80"/>
      <c r="M595" s="149"/>
      <c r="N595" s="79"/>
      <c r="O595" s="79"/>
      <c r="P595" s="80"/>
      <c r="Q595" s="93"/>
      <c r="R595" s="21"/>
      <c r="S595" s="83"/>
      <c r="T595" s="84"/>
      <c r="U595" s="85"/>
      <c r="V595" s="93"/>
      <c r="W595" s="85"/>
      <c r="X595" s="85"/>
      <c r="Y595" s="79"/>
      <c r="Z595" s="79"/>
      <c r="AA595" s="85"/>
      <c r="AB595" s="157"/>
      <c r="AC595" s="157"/>
      <c r="AD595" s="85">
        <f t="shared" si="9"/>
        <v>0</v>
      </c>
      <c r="AE595" s="160"/>
      <c r="AF595" s="20"/>
      <c r="AG595" s="21"/>
      <c r="AH595" s="162"/>
      <c r="AI595" s="93"/>
      <c r="AJ595" s="166"/>
      <c r="AK595" s="21"/>
      <c r="AL595" s="21"/>
      <c r="AM595" s="21"/>
      <c r="AN595" s="21"/>
      <c r="AO595" s="21"/>
      <c r="AP595" s="21"/>
      <c r="AQ595" s="21"/>
      <c r="AR595" s="22"/>
      <c r="AS595" s="23"/>
    </row>
    <row r="596" spans="2:45" x14ac:dyDescent="0.25">
      <c r="B596" s="92"/>
      <c r="C596" s="131"/>
      <c r="D596" s="80"/>
      <c r="E596" s="143"/>
      <c r="F596" s="80"/>
      <c r="G596" s="79"/>
      <c r="H596" s="133"/>
      <c r="I596" s="145"/>
      <c r="J596" s="81"/>
      <c r="K596" s="147"/>
      <c r="L596" s="80"/>
      <c r="M596" s="149"/>
      <c r="N596" s="79"/>
      <c r="O596" s="79"/>
      <c r="P596" s="80"/>
      <c r="Q596" s="93"/>
      <c r="R596" s="21"/>
      <c r="S596" s="83"/>
      <c r="T596" s="84"/>
      <c r="U596" s="85"/>
      <c r="V596" s="93"/>
      <c r="W596" s="85"/>
      <c r="X596" s="85"/>
      <c r="Y596" s="79"/>
      <c r="Z596" s="79"/>
      <c r="AA596" s="85"/>
      <c r="AB596" s="157"/>
      <c r="AC596" s="157"/>
      <c r="AD596" s="85">
        <f t="shared" si="9"/>
        <v>0</v>
      </c>
      <c r="AE596" s="160"/>
      <c r="AF596" s="20"/>
      <c r="AG596" s="21"/>
      <c r="AH596" s="162"/>
      <c r="AI596" s="93"/>
      <c r="AJ596" s="166"/>
      <c r="AK596" s="21"/>
      <c r="AL596" s="21"/>
      <c r="AM596" s="21"/>
      <c r="AN596" s="21"/>
      <c r="AO596" s="21"/>
      <c r="AP596" s="21"/>
      <c r="AQ596" s="21"/>
      <c r="AR596" s="22"/>
      <c r="AS596" s="23"/>
    </row>
    <row r="597" spans="2:45" x14ac:dyDescent="0.25">
      <c r="B597" s="92"/>
      <c r="C597" s="131"/>
      <c r="D597" s="80"/>
      <c r="E597" s="143"/>
      <c r="F597" s="80"/>
      <c r="G597" s="79"/>
      <c r="H597" s="133"/>
      <c r="I597" s="145"/>
      <c r="J597" s="81"/>
      <c r="K597" s="147"/>
      <c r="L597" s="80"/>
      <c r="M597" s="149"/>
      <c r="N597" s="79"/>
      <c r="O597" s="79"/>
      <c r="P597" s="80"/>
      <c r="Q597" s="93"/>
      <c r="R597" s="21"/>
      <c r="S597" s="83"/>
      <c r="T597" s="84"/>
      <c r="U597" s="85"/>
      <c r="V597" s="93"/>
      <c r="W597" s="85"/>
      <c r="X597" s="85"/>
      <c r="Y597" s="79"/>
      <c r="Z597" s="79"/>
      <c r="AA597" s="85"/>
      <c r="AB597" s="157"/>
      <c r="AC597" s="157"/>
      <c r="AD597" s="85">
        <f t="shared" si="9"/>
        <v>0</v>
      </c>
      <c r="AE597" s="160"/>
      <c r="AF597" s="20"/>
      <c r="AG597" s="21"/>
      <c r="AH597" s="162"/>
      <c r="AI597" s="93"/>
      <c r="AJ597" s="166"/>
      <c r="AK597" s="21"/>
      <c r="AL597" s="21"/>
      <c r="AM597" s="21"/>
      <c r="AN597" s="21"/>
      <c r="AO597" s="21"/>
      <c r="AP597" s="21"/>
      <c r="AQ597" s="21"/>
      <c r="AR597" s="22"/>
      <c r="AS597" s="23"/>
    </row>
    <row r="598" spans="2:45" x14ac:dyDescent="0.25">
      <c r="B598" s="92"/>
      <c r="C598" s="131"/>
      <c r="D598" s="80"/>
      <c r="E598" s="143"/>
      <c r="F598" s="80"/>
      <c r="G598" s="79"/>
      <c r="H598" s="133"/>
      <c r="I598" s="145"/>
      <c r="J598" s="81"/>
      <c r="K598" s="147"/>
      <c r="L598" s="80"/>
      <c r="M598" s="149"/>
      <c r="N598" s="79"/>
      <c r="O598" s="79"/>
      <c r="P598" s="80"/>
      <c r="Q598" s="93"/>
      <c r="R598" s="21"/>
      <c r="S598" s="83"/>
      <c r="T598" s="84"/>
      <c r="U598" s="85"/>
      <c r="V598" s="93"/>
      <c r="W598" s="85"/>
      <c r="X598" s="85"/>
      <c r="Y598" s="79"/>
      <c r="Z598" s="79"/>
      <c r="AA598" s="85"/>
      <c r="AB598" s="157"/>
      <c r="AC598" s="157"/>
      <c r="AD598" s="85">
        <f t="shared" si="9"/>
        <v>0</v>
      </c>
      <c r="AE598" s="160"/>
      <c r="AF598" s="20"/>
      <c r="AG598" s="21"/>
      <c r="AH598" s="162"/>
      <c r="AI598" s="93"/>
      <c r="AJ598" s="166"/>
      <c r="AK598" s="21"/>
      <c r="AL598" s="21"/>
      <c r="AM598" s="21"/>
      <c r="AN598" s="21"/>
      <c r="AO598" s="21"/>
      <c r="AP598" s="21"/>
      <c r="AQ598" s="21"/>
      <c r="AR598" s="22"/>
      <c r="AS598" s="23"/>
    </row>
    <row r="599" spans="2:45" x14ac:dyDescent="0.25">
      <c r="B599" s="92"/>
      <c r="C599" s="131"/>
      <c r="D599" s="80"/>
      <c r="E599" s="143"/>
      <c r="F599" s="80"/>
      <c r="G599" s="79"/>
      <c r="H599" s="133"/>
      <c r="I599" s="145"/>
      <c r="J599" s="81"/>
      <c r="K599" s="147"/>
      <c r="L599" s="80"/>
      <c r="M599" s="149"/>
      <c r="N599" s="79"/>
      <c r="O599" s="79"/>
      <c r="P599" s="80"/>
      <c r="Q599" s="93"/>
      <c r="R599" s="21"/>
      <c r="S599" s="83"/>
      <c r="T599" s="84"/>
      <c r="U599" s="85"/>
      <c r="V599" s="93"/>
      <c r="W599" s="85"/>
      <c r="X599" s="85"/>
      <c r="Y599" s="79"/>
      <c r="Z599" s="79"/>
      <c r="AA599" s="85"/>
      <c r="AB599" s="157"/>
      <c r="AC599" s="157"/>
      <c r="AD599" s="85">
        <f t="shared" si="9"/>
        <v>0</v>
      </c>
      <c r="AE599" s="160"/>
      <c r="AF599" s="20"/>
      <c r="AG599" s="21"/>
      <c r="AH599" s="162"/>
      <c r="AI599" s="93"/>
      <c r="AJ599" s="166"/>
      <c r="AK599" s="21"/>
      <c r="AL599" s="21"/>
      <c r="AM599" s="21"/>
      <c r="AN599" s="21"/>
      <c r="AO599" s="21"/>
      <c r="AP599" s="21"/>
      <c r="AQ599" s="21"/>
      <c r="AR599" s="22"/>
      <c r="AS599" s="23"/>
    </row>
    <row r="600" spans="2:45" x14ac:dyDescent="0.25">
      <c r="B600" s="92"/>
      <c r="C600" s="131"/>
      <c r="D600" s="80"/>
      <c r="E600" s="143"/>
      <c r="F600" s="80"/>
      <c r="G600" s="79"/>
      <c r="H600" s="133"/>
      <c r="I600" s="145"/>
      <c r="J600" s="81"/>
      <c r="K600" s="147"/>
      <c r="L600" s="80"/>
      <c r="M600" s="149"/>
      <c r="N600" s="79"/>
      <c r="O600" s="79"/>
      <c r="P600" s="80"/>
      <c r="Q600" s="93"/>
      <c r="R600" s="21"/>
      <c r="S600" s="83"/>
      <c r="T600" s="84"/>
      <c r="U600" s="85"/>
      <c r="V600" s="93"/>
      <c r="W600" s="85"/>
      <c r="X600" s="85"/>
      <c r="Y600" s="79"/>
      <c r="Z600" s="79"/>
      <c r="AA600" s="85"/>
      <c r="AB600" s="157"/>
      <c r="AC600" s="157"/>
      <c r="AD600" s="85">
        <f t="shared" si="9"/>
        <v>0</v>
      </c>
      <c r="AE600" s="160"/>
      <c r="AF600" s="20"/>
      <c r="AG600" s="21"/>
      <c r="AH600" s="162"/>
      <c r="AI600" s="93"/>
      <c r="AJ600" s="166"/>
      <c r="AK600" s="21"/>
      <c r="AL600" s="21"/>
      <c r="AM600" s="21"/>
      <c r="AN600" s="21"/>
      <c r="AO600" s="21"/>
      <c r="AP600" s="21"/>
      <c r="AQ600" s="21"/>
      <c r="AR600" s="22"/>
      <c r="AS600" s="23"/>
    </row>
    <row r="601" spans="2:45" x14ac:dyDescent="0.25">
      <c r="B601" s="92"/>
      <c r="C601" s="131"/>
      <c r="D601" s="80"/>
      <c r="E601" s="143"/>
      <c r="F601" s="80"/>
      <c r="G601" s="79"/>
      <c r="H601" s="133"/>
      <c r="I601" s="145"/>
      <c r="J601" s="81"/>
      <c r="K601" s="147"/>
      <c r="L601" s="80"/>
      <c r="M601" s="149"/>
      <c r="N601" s="79"/>
      <c r="O601" s="79"/>
      <c r="P601" s="80"/>
      <c r="Q601" s="93"/>
      <c r="R601" s="21"/>
      <c r="S601" s="83"/>
      <c r="T601" s="84"/>
      <c r="U601" s="85"/>
      <c r="V601" s="93"/>
      <c r="W601" s="85"/>
      <c r="X601" s="85"/>
      <c r="Y601" s="79"/>
      <c r="Z601" s="79"/>
      <c r="AA601" s="85"/>
      <c r="AB601" s="157"/>
      <c r="AC601" s="157"/>
      <c r="AD601" s="85">
        <f t="shared" si="9"/>
        <v>0</v>
      </c>
      <c r="AE601" s="160"/>
      <c r="AF601" s="20"/>
      <c r="AG601" s="21"/>
      <c r="AH601" s="162"/>
      <c r="AI601" s="93"/>
      <c r="AJ601" s="166"/>
      <c r="AK601" s="21"/>
      <c r="AL601" s="21"/>
      <c r="AM601" s="21"/>
      <c r="AN601" s="21"/>
      <c r="AO601" s="21"/>
      <c r="AP601" s="21"/>
      <c r="AQ601" s="21"/>
      <c r="AR601" s="22"/>
      <c r="AS601" s="23"/>
    </row>
    <row r="602" spans="2:45" x14ac:dyDescent="0.25">
      <c r="B602" s="92"/>
      <c r="C602" s="131"/>
      <c r="D602" s="80"/>
      <c r="E602" s="143"/>
      <c r="F602" s="80"/>
      <c r="G602" s="79"/>
      <c r="H602" s="133"/>
      <c r="I602" s="145"/>
      <c r="J602" s="81"/>
      <c r="K602" s="147"/>
      <c r="L602" s="80"/>
      <c r="M602" s="149"/>
      <c r="N602" s="79"/>
      <c r="O602" s="79"/>
      <c r="P602" s="80"/>
      <c r="Q602" s="93"/>
      <c r="R602" s="21"/>
      <c r="S602" s="83"/>
      <c r="T602" s="84"/>
      <c r="U602" s="85"/>
      <c r="V602" s="93"/>
      <c r="W602" s="85"/>
      <c r="X602" s="85"/>
      <c r="Y602" s="79"/>
      <c r="Z602" s="79"/>
      <c r="AA602" s="85"/>
      <c r="AB602" s="157"/>
      <c r="AC602" s="157"/>
      <c r="AD602" s="85">
        <f t="shared" si="9"/>
        <v>0</v>
      </c>
      <c r="AE602" s="160"/>
      <c r="AF602" s="20"/>
      <c r="AG602" s="21"/>
      <c r="AH602" s="162"/>
      <c r="AI602" s="93"/>
      <c r="AJ602" s="166"/>
      <c r="AK602" s="21"/>
      <c r="AL602" s="21"/>
      <c r="AM602" s="21"/>
      <c r="AN602" s="21"/>
      <c r="AO602" s="21"/>
      <c r="AP602" s="21"/>
      <c r="AQ602" s="21"/>
      <c r="AR602" s="22"/>
      <c r="AS602" s="23"/>
    </row>
    <row r="603" spans="2:45" x14ac:dyDescent="0.25">
      <c r="B603" s="92"/>
      <c r="C603" s="131"/>
      <c r="D603" s="80"/>
      <c r="E603" s="143"/>
      <c r="F603" s="80"/>
      <c r="G603" s="79"/>
      <c r="H603" s="133"/>
      <c r="I603" s="145"/>
      <c r="J603" s="81"/>
      <c r="K603" s="147"/>
      <c r="L603" s="80"/>
      <c r="M603" s="149"/>
      <c r="N603" s="79"/>
      <c r="O603" s="79"/>
      <c r="P603" s="80"/>
      <c r="Q603" s="93"/>
      <c r="R603" s="21"/>
      <c r="S603" s="83"/>
      <c r="T603" s="84"/>
      <c r="U603" s="85"/>
      <c r="V603" s="93"/>
      <c r="W603" s="85"/>
      <c r="X603" s="85"/>
      <c r="Y603" s="79"/>
      <c r="Z603" s="79"/>
      <c r="AA603" s="85"/>
      <c r="AB603" s="157"/>
      <c r="AC603" s="157"/>
      <c r="AD603" s="85">
        <f t="shared" si="9"/>
        <v>0</v>
      </c>
      <c r="AE603" s="160"/>
      <c r="AF603" s="20"/>
      <c r="AG603" s="21"/>
      <c r="AH603" s="162"/>
      <c r="AI603" s="93"/>
      <c r="AJ603" s="166"/>
      <c r="AK603" s="21"/>
      <c r="AL603" s="21"/>
      <c r="AM603" s="21"/>
      <c r="AN603" s="21"/>
      <c r="AO603" s="21"/>
      <c r="AP603" s="21"/>
      <c r="AQ603" s="21"/>
      <c r="AR603" s="22"/>
      <c r="AS603" s="23"/>
    </row>
    <row r="604" spans="2:45" x14ac:dyDescent="0.25">
      <c r="B604" s="92"/>
      <c r="C604" s="131"/>
      <c r="D604" s="80"/>
      <c r="E604" s="143"/>
      <c r="F604" s="80"/>
      <c r="G604" s="79"/>
      <c r="H604" s="133"/>
      <c r="I604" s="145"/>
      <c r="J604" s="81"/>
      <c r="K604" s="147"/>
      <c r="L604" s="80"/>
      <c r="M604" s="149"/>
      <c r="N604" s="79"/>
      <c r="O604" s="79"/>
      <c r="P604" s="80"/>
      <c r="Q604" s="93"/>
      <c r="R604" s="21"/>
      <c r="S604" s="83"/>
      <c r="T604" s="84"/>
      <c r="U604" s="85"/>
      <c r="V604" s="93"/>
      <c r="W604" s="85"/>
      <c r="X604" s="85"/>
      <c r="Y604" s="79"/>
      <c r="Z604" s="79"/>
      <c r="AA604" s="85"/>
      <c r="AB604" s="157"/>
      <c r="AC604" s="157"/>
      <c r="AD604" s="85">
        <f t="shared" si="9"/>
        <v>0</v>
      </c>
      <c r="AE604" s="160"/>
      <c r="AF604" s="20"/>
      <c r="AG604" s="21"/>
      <c r="AH604" s="162"/>
      <c r="AI604" s="93"/>
      <c r="AJ604" s="166"/>
      <c r="AK604" s="21"/>
      <c r="AL604" s="21"/>
      <c r="AM604" s="21"/>
      <c r="AN604" s="21"/>
      <c r="AO604" s="21"/>
      <c r="AP604" s="21"/>
      <c r="AQ604" s="21"/>
      <c r="AR604" s="22"/>
      <c r="AS604" s="23"/>
    </row>
    <row r="605" spans="2:45" x14ac:dyDescent="0.25">
      <c r="B605" s="92"/>
      <c r="C605" s="131"/>
      <c r="D605" s="80"/>
      <c r="E605" s="143"/>
      <c r="F605" s="80"/>
      <c r="G605" s="79"/>
      <c r="H605" s="133"/>
      <c r="I605" s="145"/>
      <c r="J605" s="81"/>
      <c r="K605" s="147"/>
      <c r="L605" s="80"/>
      <c r="M605" s="149"/>
      <c r="N605" s="79"/>
      <c r="O605" s="79"/>
      <c r="P605" s="80"/>
      <c r="Q605" s="93"/>
      <c r="R605" s="21"/>
      <c r="S605" s="83"/>
      <c r="T605" s="84"/>
      <c r="U605" s="85"/>
      <c r="V605" s="93"/>
      <c r="W605" s="85"/>
      <c r="X605" s="85"/>
      <c r="Y605" s="79"/>
      <c r="Z605" s="79"/>
      <c r="AA605" s="85"/>
      <c r="AB605" s="157"/>
      <c r="AC605" s="157"/>
      <c r="AD605" s="85">
        <f t="shared" si="9"/>
        <v>0</v>
      </c>
      <c r="AE605" s="160"/>
      <c r="AF605" s="20"/>
      <c r="AG605" s="21"/>
      <c r="AH605" s="162"/>
      <c r="AI605" s="93"/>
      <c r="AJ605" s="166"/>
      <c r="AK605" s="21"/>
      <c r="AL605" s="21"/>
      <c r="AM605" s="21"/>
      <c r="AN605" s="21"/>
      <c r="AO605" s="21"/>
      <c r="AP605" s="21"/>
      <c r="AQ605" s="21"/>
      <c r="AR605" s="22"/>
      <c r="AS605" s="23"/>
    </row>
    <row r="606" spans="2:45" x14ac:dyDescent="0.25">
      <c r="B606" s="92"/>
      <c r="C606" s="131"/>
      <c r="D606" s="80"/>
      <c r="E606" s="143"/>
      <c r="F606" s="80"/>
      <c r="G606" s="79"/>
      <c r="H606" s="133"/>
      <c r="I606" s="145"/>
      <c r="J606" s="81"/>
      <c r="K606" s="147"/>
      <c r="L606" s="80"/>
      <c r="M606" s="149"/>
      <c r="N606" s="79"/>
      <c r="O606" s="79"/>
      <c r="P606" s="80"/>
      <c r="Q606" s="93"/>
      <c r="R606" s="21"/>
      <c r="S606" s="83"/>
      <c r="T606" s="84"/>
      <c r="U606" s="85"/>
      <c r="V606" s="93"/>
      <c r="W606" s="85"/>
      <c r="X606" s="85"/>
      <c r="Y606" s="79"/>
      <c r="Z606" s="79"/>
      <c r="AA606" s="85"/>
      <c r="AB606" s="157"/>
      <c r="AC606" s="157"/>
      <c r="AD606" s="85">
        <f t="shared" si="9"/>
        <v>0</v>
      </c>
      <c r="AE606" s="160"/>
      <c r="AF606" s="20"/>
      <c r="AG606" s="21"/>
      <c r="AH606" s="162"/>
      <c r="AI606" s="93"/>
      <c r="AJ606" s="166"/>
      <c r="AK606" s="21"/>
      <c r="AL606" s="21"/>
      <c r="AM606" s="21"/>
      <c r="AN606" s="21"/>
      <c r="AO606" s="21"/>
      <c r="AP606" s="21"/>
      <c r="AQ606" s="21"/>
      <c r="AR606" s="22"/>
      <c r="AS606" s="23"/>
    </row>
    <row r="607" spans="2:45" x14ac:dyDescent="0.25">
      <c r="B607" s="92"/>
      <c r="C607" s="131"/>
      <c r="D607" s="80"/>
      <c r="E607" s="143"/>
      <c r="F607" s="80"/>
      <c r="G607" s="79"/>
      <c r="H607" s="133"/>
      <c r="I607" s="145"/>
      <c r="J607" s="81"/>
      <c r="K607" s="147"/>
      <c r="L607" s="80"/>
      <c r="M607" s="149"/>
      <c r="N607" s="79"/>
      <c r="O607" s="79"/>
      <c r="P607" s="80"/>
      <c r="Q607" s="93"/>
      <c r="R607" s="21"/>
      <c r="S607" s="83"/>
      <c r="T607" s="84"/>
      <c r="U607" s="85"/>
      <c r="V607" s="93"/>
      <c r="W607" s="85"/>
      <c r="X607" s="85"/>
      <c r="Y607" s="79"/>
      <c r="Z607" s="79"/>
      <c r="AA607" s="85"/>
      <c r="AB607" s="157"/>
      <c r="AC607" s="157"/>
      <c r="AD607" s="85">
        <f t="shared" si="9"/>
        <v>0</v>
      </c>
      <c r="AE607" s="160"/>
      <c r="AF607" s="20"/>
      <c r="AG607" s="21"/>
      <c r="AH607" s="162"/>
      <c r="AI607" s="93"/>
      <c r="AJ607" s="166"/>
      <c r="AK607" s="21"/>
      <c r="AL607" s="21"/>
      <c r="AM607" s="21"/>
      <c r="AN607" s="21"/>
      <c r="AO607" s="21"/>
      <c r="AP607" s="21"/>
      <c r="AQ607" s="21"/>
      <c r="AR607" s="22"/>
      <c r="AS607" s="23"/>
    </row>
    <row r="608" spans="2:45" x14ac:dyDescent="0.25">
      <c r="B608" s="92"/>
      <c r="C608" s="131"/>
      <c r="D608" s="80"/>
      <c r="E608" s="143"/>
      <c r="F608" s="80"/>
      <c r="G608" s="79"/>
      <c r="H608" s="133"/>
      <c r="I608" s="145"/>
      <c r="J608" s="81"/>
      <c r="K608" s="147"/>
      <c r="L608" s="80"/>
      <c r="M608" s="149"/>
      <c r="N608" s="79"/>
      <c r="O608" s="79"/>
      <c r="P608" s="80"/>
      <c r="Q608" s="93"/>
      <c r="R608" s="21"/>
      <c r="S608" s="83"/>
      <c r="T608" s="84"/>
      <c r="U608" s="85"/>
      <c r="V608" s="93"/>
      <c r="W608" s="85"/>
      <c r="X608" s="85"/>
      <c r="Y608" s="79"/>
      <c r="Z608" s="79"/>
      <c r="AA608" s="85"/>
      <c r="AB608" s="157"/>
      <c r="AC608" s="157"/>
      <c r="AD608" s="85">
        <f t="shared" si="9"/>
        <v>0</v>
      </c>
      <c r="AE608" s="160"/>
      <c r="AF608" s="20"/>
      <c r="AG608" s="21"/>
      <c r="AH608" s="162"/>
      <c r="AI608" s="93"/>
      <c r="AJ608" s="166"/>
      <c r="AK608" s="21"/>
      <c r="AL608" s="21"/>
      <c r="AM608" s="21"/>
      <c r="AN608" s="21"/>
      <c r="AO608" s="21"/>
      <c r="AP608" s="21"/>
      <c r="AQ608" s="21"/>
      <c r="AR608" s="22"/>
      <c r="AS608" s="23"/>
    </row>
    <row r="609" spans="2:45" x14ac:dyDescent="0.25">
      <c r="B609" s="92"/>
      <c r="C609" s="131"/>
      <c r="D609" s="80"/>
      <c r="E609" s="143"/>
      <c r="F609" s="80"/>
      <c r="G609" s="79"/>
      <c r="H609" s="133"/>
      <c r="I609" s="145"/>
      <c r="J609" s="81"/>
      <c r="K609" s="147"/>
      <c r="L609" s="80"/>
      <c r="M609" s="149"/>
      <c r="N609" s="79"/>
      <c r="O609" s="79"/>
      <c r="P609" s="80"/>
      <c r="Q609" s="93"/>
      <c r="R609" s="21"/>
      <c r="S609" s="83"/>
      <c r="T609" s="84"/>
      <c r="U609" s="85"/>
      <c r="V609" s="93"/>
      <c r="W609" s="85"/>
      <c r="X609" s="85"/>
      <c r="Y609" s="79"/>
      <c r="Z609" s="79"/>
      <c r="AA609" s="85"/>
      <c r="AB609" s="157"/>
      <c r="AC609" s="157"/>
      <c r="AD609" s="85">
        <f t="shared" si="9"/>
        <v>0</v>
      </c>
      <c r="AE609" s="160"/>
      <c r="AF609" s="20"/>
      <c r="AG609" s="21"/>
      <c r="AH609" s="162"/>
      <c r="AI609" s="93"/>
      <c r="AJ609" s="166"/>
      <c r="AK609" s="21"/>
      <c r="AL609" s="21"/>
      <c r="AM609" s="21"/>
      <c r="AN609" s="21"/>
      <c r="AO609" s="21"/>
      <c r="AP609" s="21"/>
      <c r="AQ609" s="21"/>
      <c r="AR609" s="22"/>
      <c r="AS609" s="23"/>
    </row>
    <row r="610" spans="2:45" x14ac:dyDescent="0.25">
      <c r="B610" s="92"/>
      <c r="C610" s="131"/>
      <c r="D610" s="80"/>
      <c r="E610" s="143"/>
      <c r="F610" s="80"/>
      <c r="G610" s="79"/>
      <c r="H610" s="133"/>
      <c r="I610" s="145"/>
      <c r="J610" s="81"/>
      <c r="K610" s="147"/>
      <c r="L610" s="80"/>
      <c r="M610" s="149"/>
      <c r="N610" s="79"/>
      <c r="O610" s="79"/>
      <c r="P610" s="80"/>
      <c r="Q610" s="93"/>
      <c r="R610" s="21"/>
      <c r="S610" s="83"/>
      <c r="T610" s="84"/>
      <c r="U610" s="85"/>
      <c r="V610" s="93"/>
      <c r="W610" s="85"/>
      <c r="X610" s="85"/>
      <c r="Y610" s="79"/>
      <c r="Z610" s="79"/>
      <c r="AA610" s="85"/>
      <c r="AB610" s="157"/>
      <c r="AC610" s="157"/>
      <c r="AD610" s="85">
        <f t="shared" si="9"/>
        <v>0</v>
      </c>
      <c r="AE610" s="160"/>
      <c r="AF610" s="20"/>
      <c r="AG610" s="21"/>
      <c r="AH610" s="162"/>
      <c r="AI610" s="93"/>
      <c r="AJ610" s="166"/>
      <c r="AK610" s="21"/>
      <c r="AL610" s="21"/>
      <c r="AM610" s="21"/>
      <c r="AN610" s="21"/>
      <c r="AO610" s="21"/>
      <c r="AP610" s="21"/>
      <c r="AQ610" s="21"/>
      <c r="AR610" s="22"/>
      <c r="AS610" s="23"/>
    </row>
    <row r="611" spans="2:45" x14ac:dyDescent="0.25">
      <c r="B611" s="92"/>
      <c r="C611" s="131"/>
      <c r="D611" s="80"/>
      <c r="E611" s="143"/>
      <c r="F611" s="80"/>
      <c r="G611" s="79"/>
      <c r="H611" s="133"/>
      <c r="I611" s="145"/>
      <c r="J611" s="81"/>
      <c r="K611" s="147"/>
      <c r="L611" s="80"/>
      <c r="M611" s="149"/>
      <c r="N611" s="79"/>
      <c r="O611" s="79"/>
      <c r="P611" s="80"/>
      <c r="Q611" s="93"/>
      <c r="R611" s="21"/>
      <c r="S611" s="83"/>
      <c r="T611" s="84"/>
      <c r="U611" s="85"/>
      <c r="V611" s="93"/>
      <c r="W611" s="85"/>
      <c r="X611" s="85"/>
      <c r="Y611" s="79"/>
      <c r="Z611" s="79"/>
      <c r="AA611" s="85"/>
      <c r="AB611" s="157"/>
      <c r="AC611" s="157"/>
      <c r="AD611" s="85">
        <f t="shared" si="9"/>
        <v>0</v>
      </c>
      <c r="AE611" s="160"/>
      <c r="AF611" s="20"/>
      <c r="AG611" s="21"/>
      <c r="AH611" s="162"/>
      <c r="AI611" s="93"/>
      <c r="AJ611" s="166"/>
      <c r="AK611" s="21"/>
      <c r="AL611" s="21"/>
      <c r="AM611" s="21"/>
      <c r="AN611" s="21"/>
      <c r="AO611" s="21"/>
      <c r="AP611" s="21"/>
      <c r="AQ611" s="21"/>
      <c r="AR611" s="22"/>
      <c r="AS611" s="23"/>
    </row>
    <row r="612" spans="2:45" x14ac:dyDescent="0.25">
      <c r="B612" s="92"/>
      <c r="C612" s="131"/>
      <c r="D612" s="80"/>
      <c r="E612" s="143"/>
      <c r="F612" s="80"/>
      <c r="G612" s="79"/>
      <c r="H612" s="133"/>
      <c r="I612" s="145"/>
      <c r="J612" s="81"/>
      <c r="K612" s="147"/>
      <c r="L612" s="80"/>
      <c r="M612" s="149"/>
      <c r="N612" s="79"/>
      <c r="O612" s="79"/>
      <c r="P612" s="80"/>
      <c r="Q612" s="93"/>
      <c r="R612" s="21"/>
      <c r="S612" s="83"/>
      <c r="T612" s="84"/>
      <c r="U612" s="85"/>
      <c r="V612" s="93"/>
      <c r="W612" s="85"/>
      <c r="X612" s="85"/>
      <c r="Y612" s="79"/>
      <c r="Z612" s="79"/>
      <c r="AA612" s="85"/>
      <c r="AB612" s="157"/>
      <c r="AC612" s="157"/>
      <c r="AD612" s="85">
        <f t="shared" si="9"/>
        <v>0</v>
      </c>
      <c r="AE612" s="160"/>
      <c r="AF612" s="20"/>
      <c r="AG612" s="21"/>
      <c r="AH612" s="162"/>
      <c r="AI612" s="93"/>
      <c r="AJ612" s="166"/>
      <c r="AK612" s="21"/>
      <c r="AL612" s="21"/>
      <c r="AM612" s="21"/>
      <c r="AN612" s="21"/>
      <c r="AO612" s="21"/>
      <c r="AP612" s="21"/>
      <c r="AQ612" s="21"/>
      <c r="AR612" s="22"/>
      <c r="AS612" s="23"/>
    </row>
    <row r="613" spans="2:45" x14ac:dyDescent="0.25">
      <c r="B613" s="92"/>
      <c r="C613" s="131"/>
      <c r="D613" s="80"/>
      <c r="E613" s="143"/>
      <c r="F613" s="80"/>
      <c r="G613" s="79"/>
      <c r="H613" s="133"/>
      <c r="I613" s="145"/>
      <c r="J613" s="81"/>
      <c r="K613" s="147"/>
      <c r="L613" s="80"/>
      <c r="M613" s="149"/>
      <c r="N613" s="79"/>
      <c r="O613" s="79"/>
      <c r="P613" s="80"/>
      <c r="Q613" s="93"/>
      <c r="R613" s="21"/>
      <c r="S613" s="83"/>
      <c r="T613" s="84"/>
      <c r="U613" s="85"/>
      <c r="V613" s="93"/>
      <c r="W613" s="85"/>
      <c r="X613" s="85"/>
      <c r="Y613" s="79"/>
      <c r="Z613" s="79"/>
      <c r="AA613" s="85"/>
      <c r="AB613" s="157"/>
      <c r="AC613" s="157"/>
      <c r="AD613" s="85">
        <f t="shared" si="9"/>
        <v>0</v>
      </c>
      <c r="AE613" s="160"/>
      <c r="AF613" s="20"/>
      <c r="AG613" s="21"/>
      <c r="AH613" s="162"/>
      <c r="AI613" s="93"/>
      <c r="AJ613" s="166"/>
      <c r="AK613" s="21"/>
      <c r="AL613" s="21"/>
      <c r="AM613" s="21"/>
      <c r="AN613" s="21"/>
      <c r="AO613" s="21"/>
      <c r="AP613" s="21"/>
      <c r="AQ613" s="21"/>
      <c r="AR613" s="22"/>
      <c r="AS613" s="23"/>
    </row>
    <row r="614" spans="2:45" x14ac:dyDescent="0.25">
      <c r="B614" s="92"/>
      <c r="C614" s="131"/>
      <c r="D614" s="80"/>
      <c r="E614" s="143"/>
      <c r="F614" s="80"/>
      <c r="G614" s="79"/>
      <c r="H614" s="133"/>
      <c r="I614" s="145"/>
      <c r="J614" s="81"/>
      <c r="K614" s="147"/>
      <c r="L614" s="80"/>
      <c r="M614" s="149"/>
      <c r="N614" s="79"/>
      <c r="O614" s="79"/>
      <c r="P614" s="80"/>
      <c r="Q614" s="93"/>
      <c r="R614" s="21"/>
      <c r="S614" s="83"/>
      <c r="T614" s="84"/>
      <c r="U614" s="85"/>
      <c r="V614" s="93"/>
      <c r="W614" s="85"/>
      <c r="X614" s="85"/>
      <c r="Y614" s="79"/>
      <c r="Z614" s="79"/>
      <c r="AA614" s="85"/>
      <c r="AB614" s="157"/>
      <c r="AC614" s="157"/>
      <c r="AD614" s="85">
        <f t="shared" si="9"/>
        <v>0</v>
      </c>
      <c r="AE614" s="160"/>
      <c r="AF614" s="20"/>
      <c r="AG614" s="21"/>
      <c r="AH614" s="162"/>
      <c r="AI614" s="93"/>
      <c r="AJ614" s="166"/>
      <c r="AK614" s="21"/>
      <c r="AL614" s="21"/>
      <c r="AM614" s="21"/>
      <c r="AN614" s="21"/>
      <c r="AO614" s="21"/>
      <c r="AP614" s="21"/>
      <c r="AQ614" s="21"/>
      <c r="AR614" s="22"/>
      <c r="AS614" s="23"/>
    </row>
    <row r="615" spans="2:45" x14ac:dyDescent="0.25">
      <c r="B615" s="92"/>
      <c r="C615" s="131"/>
      <c r="D615" s="80"/>
      <c r="E615" s="143"/>
      <c r="F615" s="80"/>
      <c r="G615" s="79"/>
      <c r="H615" s="133"/>
      <c r="I615" s="145"/>
      <c r="J615" s="81"/>
      <c r="K615" s="147"/>
      <c r="L615" s="80"/>
      <c r="M615" s="149"/>
      <c r="N615" s="79"/>
      <c r="O615" s="79"/>
      <c r="P615" s="80"/>
      <c r="Q615" s="93"/>
      <c r="R615" s="21"/>
      <c r="S615" s="83"/>
      <c r="T615" s="84"/>
      <c r="U615" s="85"/>
      <c r="V615" s="93"/>
      <c r="W615" s="85"/>
      <c r="X615" s="85"/>
      <c r="Y615" s="79"/>
      <c r="Z615" s="79"/>
      <c r="AA615" s="85"/>
      <c r="AB615" s="157"/>
      <c r="AC615" s="157"/>
      <c r="AD615" s="85">
        <f t="shared" si="9"/>
        <v>0</v>
      </c>
      <c r="AE615" s="160"/>
      <c r="AF615" s="20"/>
      <c r="AG615" s="21"/>
      <c r="AH615" s="162"/>
      <c r="AI615" s="93"/>
      <c r="AJ615" s="166"/>
      <c r="AK615" s="21"/>
      <c r="AL615" s="21"/>
      <c r="AM615" s="21"/>
      <c r="AN615" s="21"/>
      <c r="AO615" s="21"/>
      <c r="AP615" s="21"/>
      <c r="AQ615" s="21"/>
      <c r="AR615" s="22"/>
      <c r="AS615" s="23"/>
    </row>
    <row r="616" spans="2:45" x14ac:dyDescent="0.25">
      <c r="B616" s="92"/>
      <c r="C616" s="131"/>
      <c r="D616" s="80"/>
      <c r="E616" s="143"/>
      <c r="F616" s="80"/>
      <c r="G616" s="79"/>
      <c r="H616" s="133"/>
      <c r="I616" s="145"/>
      <c r="J616" s="81"/>
      <c r="K616" s="147"/>
      <c r="L616" s="80"/>
      <c r="M616" s="149"/>
      <c r="N616" s="79"/>
      <c r="O616" s="79"/>
      <c r="P616" s="80"/>
      <c r="Q616" s="93"/>
      <c r="R616" s="21"/>
      <c r="S616" s="83"/>
      <c r="T616" s="84"/>
      <c r="U616" s="85"/>
      <c r="V616" s="93"/>
      <c r="W616" s="85"/>
      <c r="X616" s="85"/>
      <c r="Y616" s="79"/>
      <c r="Z616" s="79"/>
      <c r="AA616" s="85"/>
      <c r="AB616" s="157"/>
      <c r="AC616" s="157"/>
      <c r="AD616" s="85">
        <f t="shared" si="9"/>
        <v>0</v>
      </c>
      <c r="AE616" s="160"/>
      <c r="AF616" s="20"/>
      <c r="AG616" s="21"/>
      <c r="AH616" s="162"/>
      <c r="AI616" s="93"/>
      <c r="AJ616" s="166"/>
      <c r="AK616" s="21"/>
      <c r="AL616" s="21"/>
      <c r="AM616" s="21"/>
      <c r="AN616" s="21"/>
      <c r="AO616" s="21"/>
      <c r="AP616" s="21"/>
      <c r="AQ616" s="21"/>
      <c r="AR616" s="22"/>
      <c r="AS616" s="23"/>
    </row>
    <row r="617" spans="2:45" x14ac:dyDescent="0.25">
      <c r="B617" s="92"/>
      <c r="C617" s="131"/>
      <c r="D617" s="80"/>
      <c r="E617" s="143"/>
      <c r="F617" s="80"/>
      <c r="G617" s="79"/>
      <c r="H617" s="133"/>
      <c r="I617" s="145"/>
      <c r="J617" s="81"/>
      <c r="K617" s="147"/>
      <c r="L617" s="80"/>
      <c r="M617" s="149"/>
      <c r="N617" s="79"/>
      <c r="O617" s="79"/>
      <c r="P617" s="80"/>
      <c r="Q617" s="93"/>
      <c r="R617" s="21"/>
      <c r="S617" s="83"/>
      <c r="T617" s="84"/>
      <c r="U617" s="85"/>
      <c r="V617" s="93"/>
      <c r="W617" s="85"/>
      <c r="X617" s="85"/>
      <c r="Y617" s="79"/>
      <c r="Z617" s="79"/>
      <c r="AA617" s="85"/>
      <c r="AB617" s="157"/>
      <c r="AC617" s="157"/>
      <c r="AD617" s="85">
        <f t="shared" si="9"/>
        <v>0</v>
      </c>
      <c r="AE617" s="160"/>
      <c r="AF617" s="20"/>
      <c r="AG617" s="21"/>
      <c r="AH617" s="162"/>
      <c r="AI617" s="93"/>
      <c r="AJ617" s="166"/>
      <c r="AK617" s="21"/>
      <c r="AL617" s="21"/>
      <c r="AM617" s="21"/>
      <c r="AN617" s="21"/>
      <c r="AO617" s="21"/>
      <c r="AP617" s="21"/>
      <c r="AQ617" s="21"/>
      <c r="AR617" s="22"/>
      <c r="AS617" s="23"/>
    </row>
    <row r="618" spans="2:45" x14ac:dyDescent="0.25">
      <c r="B618" s="92"/>
      <c r="C618" s="131"/>
      <c r="D618" s="80"/>
      <c r="E618" s="143"/>
      <c r="F618" s="80"/>
      <c r="G618" s="79"/>
      <c r="H618" s="133"/>
      <c r="I618" s="145"/>
      <c r="J618" s="81"/>
      <c r="K618" s="147"/>
      <c r="L618" s="80"/>
      <c r="M618" s="149"/>
      <c r="N618" s="79"/>
      <c r="O618" s="79"/>
      <c r="P618" s="80"/>
      <c r="Q618" s="93"/>
      <c r="R618" s="21"/>
      <c r="S618" s="83"/>
      <c r="T618" s="84"/>
      <c r="U618" s="85"/>
      <c r="V618" s="93"/>
      <c r="W618" s="85"/>
      <c r="X618" s="85"/>
      <c r="Y618" s="79"/>
      <c r="Z618" s="79"/>
      <c r="AA618" s="85"/>
      <c r="AB618" s="157"/>
      <c r="AC618" s="157"/>
      <c r="AD618" s="85">
        <f t="shared" si="9"/>
        <v>0</v>
      </c>
      <c r="AE618" s="160"/>
      <c r="AF618" s="20"/>
      <c r="AG618" s="21"/>
      <c r="AH618" s="162"/>
      <c r="AI618" s="93"/>
      <c r="AJ618" s="166"/>
      <c r="AK618" s="21"/>
      <c r="AL618" s="21"/>
      <c r="AM618" s="21"/>
      <c r="AN618" s="21"/>
      <c r="AO618" s="21"/>
      <c r="AP618" s="21"/>
      <c r="AQ618" s="21"/>
      <c r="AR618" s="22"/>
      <c r="AS618" s="23"/>
    </row>
    <row r="619" spans="2:45" x14ac:dyDescent="0.25">
      <c r="B619" s="92"/>
      <c r="C619" s="131"/>
      <c r="D619" s="80"/>
      <c r="E619" s="143"/>
      <c r="F619" s="80"/>
      <c r="G619" s="79"/>
      <c r="H619" s="133"/>
      <c r="I619" s="145"/>
      <c r="J619" s="81"/>
      <c r="K619" s="147"/>
      <c r="L619" s="80"/>
      <c r="M619" s="149"/>
      <c r="N619" s="79"/>
      <c r="O619" s="79"/>
      <c r="P619" s="80"/>
      <c r="Q619" s="93"/>
      <c r="R619" s="21"/>
      <c r="S619" s="83"/>
      <c r="T619" s="84"/>
      <c r="U619" s="85"/>
      <c r="V619" s="93"/>
      <c r="W619" s="85"/>
      <c r="X619" s="85"/>
      <c r="Y619" s="79"/>
      <c r="Z619" s="79"/>
      <c r="AA619" s="85"/>
      <c r="AB619" s="157"/>
      <c r="AC619" s="157"/>
      <c r="AD619" s="85">
        <f t="shared" si="9"/>
        <v>0</v>
      </c>
      <c r="AE619" s="160"/>
      <c r="AF619" s="20"/>
      <c r="AG619" s="21"/>
      <c r="AH619" s="162"/>
      <c r="AI619" s="93"/>
      <c r="AJ619" s="166"/>
      <c r="AK619" s="21"/>
      <c r="AL619" s="21"/>
      <c r="AM619" s="21"/>
      <c r="AN619" s="21"/>
      <c r="AO619" s="21"/>
      <c r="AP619" s="21"/>
      <c r="AQ619" s="21"/>
      <c r="AR619" s="22"/>
      <c r="AS619" s="23"/>
    </row>
    <row r="620" spans="2:45" x14ac:dyDescent="0.25">
      <c r="B620" s="92"/>
      <c r="C620" s="131"/>
      <c r="D620" s="80"/>
      <c r="E620" s="143"/>
      <c r="F620" s="80"/>
      <c r="G620" s="79"/>
      <c r="H620" s="133"/>
      <c r="I620" s="145"/>
      <c r="J620" s="81"/>
      <c r="K620" s="147"/>
      <c r="L620" s="80"/>
      <c r="M620" s="149"/>
      <c r="N620" s="79"/>
      <c r="O620" s="79"/>
      <c r="P620" s="80"/>
      <c r="Q620" s="93"/>
      <c r="R620" s="21"/>
      <c r="S620" s="83"/>
      <c r="T620" s="84"/>
      <c r="U620" s="85"/>
      <c r="V620" s="93"/>
      <c r="W620" s="85"/>
      <c r="X620" s="85"/>
      <c r="Y620" s="79"/>
      <c r="Z620" s="79"/>
      <c r="AA620" s="85"/>
      <c r="AB620" s="157"/>
      <c r="AC620" s="157"/>
      <c r="AD620" s="85">
        <f t="shared" si="9"/>
        <v>0</v>
      </c>
      <c r="AE620" s="160"/>
      <c r="AF620" s="20"/>
      <c r="AG620" s="21"/>
      <c r="AH620" s="162"/>
      <c r="AI620" s="93"/>
      <c r="AJ620" s="166"/>
      <c r="AK620" s="21"/>
      <c r="AL620" s="21"/>
      <c r="AM620" s="21"/>
      <c r="AN620" s="21"/>
      <c r="AO620" s="21"/>
      <c r="AP620" s="21"/>
      <c r="AQ620" s="21"/>
      <c r="AR620" s="22"/>
      <c r="AS620" s="23"/>
    </row>
    <row r="621" spans="2:45" x14ac:dyDescent="0.25">
      <c r="B621" s="92"/>
      <c r="C621" s="131"/>
      <c r="D621" s="80"/>
      <c r="E621" s="143"/>
      <c r="F621" s="80"/>
      <c r="G621" s="79"/>
      <c r="H621" s="133"/>
      <c r="I621" s="145"/>
      <c r="J621" s="81"/>
      <c r="K621" s="147"/>
      <c r="L621" s="80"/>
      <c r="M621" s="149"/>
      <c r="N621" s="79"/>
      <c r="O621" s="79"/>
      <c r="P621" s="80"/>
      <c r="Q621" s="93"/>
      <c r="R621" s="21"/>
      <c r="S621" s="83"/>
      <c r="T621" s="84"/>
      <c r="U621" s="85"/>
      <c r="V621" s="93"/>
      <c r="W621" s="85"/>
      <c r="X621" s="85"/>
      <c r="Y621" s="79"/>
      <c r="Z621" s="79"/>
      <c r="AA621" s="85"/>
      <c r="AB621" s="157"/>
      <c r="AC621" s="157"/>
      <c r="AD621" s="85">
        <f t="shared" si="9"/>
        <v>0</v>
      </c>
      <c r="AE621" s="160"/>
      <c r="AF621" s="20"/>
      <c r="AG621" s="21"/>
      <c r="AH621" s="162"/>
      <c r="AI621" s="93"/>
      <c r="AJ621" s="166"/>
      <c r="AK621" s="21"/>
      <c r="AL621" s="21"/>
      <c r="AM621" s="21"/>
      <c r="AN621" s="21"/>
      <c r="AO621" s="21"/>
      <c r="AP621" s="21"/>
      <c r="AQ621" s="21"/>
      <c r="AR621" s="22"/>
      <c r="AS621" s="23"/>
    </row>
    <row r="622" spans="2:45" x14ac:dyDescent="0.25">
      <c r="B622" s="92"/>
      <c r="C622" s="131"/>
      <c r="D622" s="80"/>
      <c r="E622" s="143"/>
      <c r="F622" s="80"/>
      <c r="G622" s="79"/>
      <c r="H622" s="133"/>
      <c r="I622" s="145"/>
      <c r="J622" s="81"/>
      <c r="K622" s="147"/>
      <c r="L622" s="80"/>
      <c r="M622" s="149"/>
      <c r="N622" s="79"/>
      <c r="O622" s="79"/>
      <c r="P622" s="80"/>
      <c r="Q622" s="93"/>
      <c r="R622" s="21"/>
      <c r="S622" s="83"/>
      <c r="T622" s="84"/>
      <c r="U622" s="85"/>
      <c r="V622" s="93"/>
      <c r="W622" s="85"/>
      <c r="X622" s="85"/>
      <c r="Y622" s="79"/>
      <c r="Z622" s="79"/>
      <c r="AA622" s="85"/>
      <c r="AB622" s="157"/>
      <c r="AC622" s="157"/>
      <c r="AD622" s="85">
        <f t="shared" si="9"/>
        <v>0</v>
      </c>
      <c r="AE622" s="160"/>
      <c r="AF622" s="20"/>
      <c r="AG622" s="21"/>
      <c r="AH622" s="162"/>
      <c r="AI622" s="93"/>
      <c r="AJ622" s="166"/>
      <c r="AK622" s="21"/>
      <c r="AL622" s="21"/>
      <c r="AM622" s="21"/>
      <c r="AN622" s="21"/>
      <c r="AO622" s="21"/>
      <c r="AP622" s="21"/>
      <c r="AQ622" s="21"/>
      <c r="AR622" s="22"/>
      <c r="AS622" s="23"/>
    </row>
    <row r="623" spans="2:45" x14ac:dyDescent="0.25">
      <c r="B623" s="92"/>
      <c r="C623" s="131"/>
      <c r="D623" s="80"/>
      <c r="E623" s="143"/>
      <c r="F623" s="80"/>
      <c r="G623" s="79"/>
      <c r="H623" s="133"/>
      <c r="I623" s="145"/>
      <c r="J623" s="81"/>
      <c r="K623" s="147"/>
      <c r="L623" s="80"/>
      <c r="M623" s="149"/>
      <c r="N623" s="79"/>
      <c r="O623" s="79"/>
      <c r="P623" s="80"/>
      <c r="Q623" s="93"/>
      <c r="R623" s="21"/>
      <c r="S623" s="83"/>
      <c r="T623" s="84"/>
      <c r="U623" s="85"/>
      <c r="V623" s="93"/>
      <c r="W623" s="85"/>
      <c r="X623" s="85"/>
      <c r="Y623" s="79"/>
      <c r="Z623" s="79"/>
      <c r="AA623" s="85"/>
      <c r="AB623" s="157"/>
      <c r="AC623" s="157"/>
      <c r="AD623" s="85">
        <f t="shared" si="9"/>
        <v>0</v>
      </c>
      <c r="AE623" s="160"/>
      <c r="AF623" s="20"/>
      <c r="AG623" s="21"/>
      <c r="AH623" s="162"/>
      <c r="AI623" s="93"/>
      <c r="AJ623" s="166"/>
      <c r="AK623" s="21"/>
      <c r="AL623" s="21"/>
      <c r="AM623" s="21"/>
      <c r="AN623" s="21"/>
      <c r="AO623" s="21"/>
      <c r="AP623" s="21"/>
      <c r="AQ623" s="21"/>
      <c r="AR623" s="22"/>
      <c r="AS623" s="23"/>
    </row>
    <row r="624" spans="2:45" x14ac:dyDescent="0.25">
      <c r="B624" s="92"/>
      <c r="C624" s="131"/>
      <c r="D624" s="80"/>
      <c r="E624" s="143"/>
      <c r="F624" s="80"/>
      <c r="G624" s="79"/>
      <c r="H624" s="133"/>
      <c r="I624" s="145"/>
      <c r="J624" s="81"/>
      <c r="K624" s="147"/>
      <c r="L624" s="80"/>
      <c r="M624" s="149"/>
      <c r="N624" s="79"/>
      <c r="O624" s="79"/>
      <c r="P624" s="80"/>
      <c r="Q624" s="93"/>
      <c r="R624" s="21"/>
      <c r="S624" s="83"/>
      <c r="T624" s="84"/>
      <c r="U624" s="85"/>
      <c r="V624" s="93"/>
      <c r="W624" s="85"/>
      <c r="X624" s="85"/>
      <c r="Y624" s="79"/>
      <c r="Z624" s="79"/>
      <c r="AA624" s="85"/>
      <c r="AB624" s="157"/>
      <c r="AC624" s="157"/>
      <c r="AD624" s="85">
        <f t="shared" si="9"/>
        <v>0</v>
      </c>
      <c r="AE624" s="160"/>
      <c r="AF624" s="20"/>
      <c r="AG624" s="21"/>
      <c r="AH624" s="162"/>
      <c r="AI624" s="93"/>
      <c r="AJ624" s="166"/>
      <c r="AK624" s="21"/>
      <c r="AL624" s="21"/>
      <c r="AM624" s="21"/>
      <c r="AN624" s="21"/>
      <c r="AO624" s="21"/>
      <c r="AP624" s="21"/>
      <c r="AQ624" s="21"/>
      <c r="AR624" s="22"/>
      <c r="AS624" s="23"/>
    </row>
    <row r="625" spans="2:45" x14ac:dyDescent="0.25">
      <c r="B625" s="92"/>
      <c r="C625" s="131"/>
      <c r="D625" s="80"/>
      <c r="E625" s="143"/>
      <c r="F625" s="80"/>
      <c r="G625" s="79"/>
      <c r="H625" s="133"/>
      <c r="I625" s="145"/>
      <c r="J625" s="81"/>
      <c r="K625" s="147"/>
      <c r="L625" s="80"/>
      <c r="M625" s="149"/>
      <c r="N625" s="79"/>
      <c r="O625" s="79"/>
      <c r="P625" s="80"/>
      <c r="Q625" s="93"/>
      <c r="R625" s="21"/>
      <c r="S625" s="83"/>
      <c r="T625" s="84"/>
      <c r="U625" s="85"/>
      <c r="V625" s="93"/>
      <c r="W625" s="85"/>
      <c r="X625" s="85"/>
      <c r="Y625" s="79"/>
      <c r="Z625" s="79"/>
      <c r="AA625" s="85"/>
      <c r="AB625" s="157"/>
      <c r="AC625" s="157"/>
      <c r="AD625" s="85">
        <f t="shared" si="9"/>
        <v>0</v>
      </c>
      <c r="AE625" s="160"/>
      <c r="AF625" s="20"/>
      <c r="AG625" s="21"/>
      <c r="AH625" s="162"/>
      <c r="AI625" s="93"/>
      <c r="AJ625" s="166"/>
      <c r="AK625" s="21"/>
      <c r="AL625" s="21"/>
      <c r="AM625" s="21"/>
      <c r="AN625" s="21"/>
      <c r="AO625" s="21"/>
      <c r="AP625" s="21"/>
      <c r="AQ625" s="21"/>
      <c r="AR625" s="22"/>
      <c r="AS625" s="23"/>
    </row>
    <row r="626" spans="2:45" x14ac:dyDescent="0.25">
      <c r="B626" s="92"/>
      <c r="C626" s="131"/>
      <c r="D626" s="80"/>
      <c r="E626" s="143"/>
      <c r="F626" s="80"/>
      <c r="G626" s="79"/>
      <c r="H626" s="133"/>
      <c r="I626" s="145"/>
      <c r="J626" s="81"/>
      <c r="K626" s="147"/>
      <c r="L626" s="80"/>
      <c r="M626" s="149"/>
      <c r="N626" s="79"/>
      <c r="O626" s="79"/>
      <c r="P626" s="80"/>
      <c r="Q626" s="93"/>
      <c r="R626" s="21"/>
      <c r="S626" s="83"/>
      <c r="T626" s="84"/>
      <c r="U626" s="85"/>
      <c r="V626" s="93"/>
      <c r="W626" s="85"/>
      <c r="X626" s="85"/>
      <c r="Y626" s="79"/>
      <c r="Z626" s="79"/>
      <c r="AA626" s="85"/>
      <c r="AB626" s="157"/>
      <c r="AC626" s="157"/>
      <c r="AD626" s="85">
        <f t="shared" si="9"/>
        <v>0</v>
      </c>
      <c r="AE626" s="160"/>
      <c r="AF626" s="20"/>
      <c r="AG626" s="21"/>
      <c r="AH626" s="162"/>
      <c r="AI626" s="93"/>
      <c r="AJ626" s="166"/>
      <c r="AK626" s="21"/>
      <c r="AL626" s="21"/>
      <c r="AM626" s="21"/>
      <c r="AN626" s="21"/>
      <c r="AO626" s="21"/>
      <c r="AP626" s="21"/>
      <c r="AQ626" s="21"/>
      <c r="AR626" s="22"/>
      <c r="AS626" s="23"/>
    </row>
    <row r="627" spans="2:45" x14ac:dyDescent="0.25">
      <c r="B627" s="92"/>
      <c r="C627" s="131"/>
      <c r="D627" s="80"/>
      <c r="E627" s="143"/>
      <c r="F627" s="80"/>
      <c r="G627" s="79"/>
      <c r="H627" s="133"/>
      <c r="I627" s="145"/>
      <c r="J627" s="81"/>
      <c r="K627" s="147"/>
      <c r="L627" s="80"/>
      <c r="M627" s="149"/>
      <c r="N627" s="79"/>
      <c r="O627" s="79"/>
      <c r="P627" s="80"/>
      <c r="Q627" s="93"/>
      <c r="R627" s="21"/>
      <c r="S627" s="83"/>
      <c r="T627" s="84"/>
      <c r="U627" s="85"/>
      <c r="V627" s="93"/>
      <c r="W627" s="85"/>
      <c r="X627" s="85"/>
      <c r="Y627" s="79"/>
      <c r="Z627" s="79"/>
      <c r="AA627" s="85"/>
      <c r="AB627" s="157"/>
      <c r="AC627" s="157"/>
      <c r="AD627" s="85">
        <f t="shared" si="9"/>
        <v>0</v>
      </c>
      <c r="AE627" s="160"/>
      <c r="AF627" s="20"/>
      <c r="AG627" s="21"/>
      <c r="AH627" s="162"/>
      <c r="AI627" s="93"/>
      <c r="AJ627" s="166"/>
      <c r="AK627" s="21"/>
      <c r="AL627" s="21"/>
      <c r="AM627" s="21"/>
      <c r="AN627" s="21"/>
      <c r="AO627" s="21"/>
      <c r="AP627" s="21"/>
      <c r="AQ627" s="21"/>
      <c r="AR627" s="22"/>
      <c r="AS627" s="23"/>
    </row>
    <row r="628" spans="2:45" x14ac:dyDescent="0.25">
      <c r="B628" s="92"/>
      <c r="C628" s="131"/>
      <c r="D628" s="80"/>
      <c r="E628" s="143"/>
      <c r="F628" s="80"/>
      <c r="G628" s="79"/>
      <c r="H628" s="133"/>
      <c r="I628" s="145"/>
      <c r="J628" s="81"/>
      <c r="K628" s="147"/>
      <c r="L628" s="80"/>
      <c r="M628" s="149"/>
      <c r="N628" s="79"/>
      <c r="O628" s="79"/>
      <c r="P628" s="80"/>
      <c r="Q628" s="93"/>
      <c r="R628" s="21"/>
      <c r="S628" s="83"/>
      <c r="T628" s="84"/>
      <c r="U628" s="85"/>
      <c r="V628" s="93"/>
      <c r="W628" s="85"/>
      <c r="X628" s="85"/>
      <c r="Y628" s="79"/>
      <c r="Z628" s="79"/>
      <c r="AA628" s="85"/>
      <c r="AB628" s="157"/>
      <c r="AC628" s="157"/>
      <c r="AD628" s="85">
        <f t="shared" si="9"/>
        <v>0</v>
      </c>
      <c r="AE628" s="160"/>
      <c r="AF628" s="20"/>
      <c r="AG628" s="21"/>
      <c r="AH628" s="162"/>
      <c r="AI628" s="93"/>
      <c r="AJ628" s="166"/>
      <c r="AK628" s="21"/>
      <c r="AL628" s="21"/>
      <c r="AM628" s="21"/>
      <c r="AN628" s="21"/>
      <c r="AO628" s="21"/>
      <c r="AP628" s="21"/>
      <c r="AQ628" s="21"/>
      <c r="AR628" s="22"/>
      <c r="AS628" s="23"/>
    </row>
    <row r="629" spans="2:45" x14ac:dyDescent="0.25">
      <c r="B629" s="92"/>
      <c r="C629" s="131"/>
      <c r="D629" s="80"/>
      <c r="E629" s="143"/>
      <c r="F629" s="80"/>
      <c r="G629" s="79"/>
      <c r="H629" s="133"/>
      <c r="I629" s="145"/>
      <c r="J629" s="81"/>
      <c r="K629" s="147"/>
      <c r="L629" s="80"/>
      <c r="M629" s="149"/>
      <c r="N629" s="79"/>
      <c r="O629" s="79"/>
      <c r="P629" s="80"/>
      <c r="Q629" s="93"/>
      <c r="R629" s="21"/>
      <c r="S629" s="83"/>
      <c r="T629" s="84"/>
      <c r="U629" s="85"/>
      <c r="V629" s="93"/>
      <c r="W629" s="85"/>
      <c r="X629" s="85"/>
      <c r="Y629" s="79"/>
      <c r="Z629" s="79"/>
      <c r="AA629" s="85"/>
      <c r="AB629" s="157"/>
      <c r="AC629" s="157"/>
      <c r="AD629" s="85">
        <f t="shared" si="9"/>
        <v>0</v>
      </c>
      <c r="AE629" s="160"/>
      <c r="AF629" s="20"/>
      <c r="AG629" s="21"/>
      <c r="AH629" s="162"/>
      <c r="AI629" s="93"/>
      <c r="AJ629" s="166"/>
      <c r="AK629" s="21"/>
      <c r="AL629" s="21"/>
      <c r="AM629" s="21"/>
      <c r="AN629" s="21"/>
      <c r="AO629" s="21"/>
      <c r="AP629" s="21"/>
      <c r="AQ629" s="21"/>
      <c r="AR629" s="22"/>
      <c r="AS629" s="23"/>
    </row>
    <row r="630" spans="2:45" x14ac:dyDescent="0.25">
      <c r="B630" s="92"/>
      <c r="C630" s="131"/>
      <c r="D630" s="80"/>
      <c r="E630" s="143"/>
      <c r="F630" s="80"/>
      <c r="G630" s="79"/>
      <c r="H630" s="133"/>
      <c r="I630" s="145"/>
      <c r="J630" s="81"/>
      <c r="K630" s="147"/>
      <c r="L630" s="80"/>
      <c r="M630" s="149"/>
      <c r="N630" s="79"/>
      <c r="O630" s="79"/>
      <c r="P630" s="80"/>
      <c r="Q630" s="93"/>
      <c r="R630" s="21"/>
      <c r="S630" s="83"/>
      <c r="T630" s="84"/>
      <c r="U630" s="85"/>
      <c r="V630" s="93"/>
      <c r="W630" s="85"/>
      <c r="X630" s="85"/>
      <c r="Y630" s="79"/>
      <c r="Z630" s="79"/>
      <c r="AA630" s="85"/>
      <c r="AB630" s="157"/>
      <c r="AC630" s="157"/>
      <c r="AD630" s="85">
        <f t="shared" si="9"/>
        <v>0</v>
      </c>
      <c r="AE630" s="160"/>
      <c r="AF630" s="20"/>
      <c r="AG630" s="21"/>
      <c r="AH630" s="162"/>
      <c r="AI630" s="93"/>
      <c r="AJ630" s="166"/>
      <c r="AK630" s="21"/>
      <c r="AL630" s="21"/>
      <c r="AM630" s="21"/>
      <c r="AN630" s="21"/>
      <c r="AO630" s="21"/>
      <c r="AP630" s="21"/>
      <c r="AQ630" s="21"/>
      <c r="AR630" s="22"/>
      <c r="AS630" s="23"/>
    </row>
    <row r="631" spans="2:45" x14ac:dyDescent="0.25">
      <c r="B631" s="92"/>
      <c r="C631" s="131"/>
      <c r="D631" s="80"/>
      <c r="E631" s="143"/>
      <c r="F631" s="80"/>
      <c r="G631" s="79"/>
      <c r="H631" s="133"/>
      <c r="I631" s="145"/>
      <c r="J631" s="81"/>
      <c r="K631" s="147"/>
      <c r="L631" s="80"/>
      <c r="M631" s="149"/>
      <c r="N631" s="79"/>
      <c r="O631" s="79"/>
      <c r="P631" s="80"/>
      <c r="Q631" s="93"/>
      <c r="R631" s="21"/>
      <c r="S631" s="83"/>
      <c r="T631" s="84"/>
      <c r="U631" s="85"/>
      <c r="V631" s="93"/>
      <c r="W631" s="85"/>
      <c r="X631" s="85"/>
      <c r="Y631" s="79"/>
      <c r="Z631" s="79"/>
      <c r="AA631" s="85"/>
      <c r="AB631" s="157"/>
      <c r="AC631" s="157"/>
      <c r="AD631" s="85">
        <f t="shared" si="9"/>
        <v>0</v>
      </c>
      <c r="AE631" s="160"/>
      <c r="AF631" s="20"/>
      <c r="AG631" s="21"/>
      <c r="AH631" s="162"/>
      <c r="AI631" s="93"/>
      <c r="AJ631" s="166"/>
      <c r="AK631" s="21"/>
      <c r="AL631" s="21"/>
      <c r="AM631" s="21"/>
      <c r="AN631" s="21"/>
      <c r="AO631" s="21"/>
      <c r="AP631" s="21"/>
      <c r="AQ631" s="21"/>
      <c r="AR631" s="22"/>
      <c r="AS631" s="23"/>
    </row>
    <row r="632" spans="2:45" x14ac:dyDescent="0.25">
      <c r="B632" s="92"/>
      <c r="C632" s="131"/>
      <c r="D632" s="80"/>
      <c r="E632" s="143"/>
      <c r="F632" s="80"/>
      <c r="G632" s="79"/>
      <c r="H632" s="133"/>
      <c r="I632" s="145"/>
      <c r="J632" s="81"/>
      <c r="K632" s="147"/>
      <c r="L632" s="80"/>
      <c r="M632" s="149"/>
      <c r="N632" s="79"/>
      <c r="O632" s="79"/>
      <c r="P632" s="80"/>
      <c r="Q632" s="93"/>
      <c r="R632" s="21"/>
      <c r="S632" s="83"/>
      <c r="T632" s="84"/>
      <c r="U632" s="85"/>
      <c r="V632" s="93"/>
      <c r="W632" s="85"/>
      <c r="X632" s="85"/>
      <c r="Y632" s="79"/>
      <c r="Z632" s="79"/>
      <c r="AA632" s="85"/>
      <c r="AB632" s="157"/>
      <c r="AC632" s="157"/>
      <c r="AD632" s="85">
        <f t="shared" si="9"/>
        <v>0</v>
      </c>
      <c r="AE632" s="160"/>
      <c r="AF632" s="20"/>
      <c r="AG632" s="21"/>
      <c r="AH632" s="162"/>
      <c r="AI632" s="93"/>
      <c r="AJ632" s="166"/>
      <c r="AK632" s="21"/>
      <c r="AL632" s="21"/>
      <c r="AM632" s="21"/>
      <c r="AN632" s="21"/>
      <c r="AO632" s="21"/>
      <c r="AP632" s="21"/>
      <c r="AQ632" s="21"/>
      <c r="AR632" s="22"/>
      <c r="AS632" s="23"/>
    </row>
    <row r="633" spans="2:45" x14ac:dyDescent="0.25">
      <c r="B633" s="92"/>
      <c r="C633" s="131"/>
      <c r="D633" s="80"/>
      <c r="E633" s="143"/>
      <c r="F633" s="80"/>
      <c r="G633" s="79"/>
      <c r="H633" s="133"/>
      <c r="I633" s="145"/>
      <c r="J633" s="81"/>
      <c r="K633" s="147"/>
      <c r="L633" s="80"/>
      <c r="M633" s="149"/>
      <c r="N633" s="79"/>
      <c r="O633" s="79"/>
      <c r="P633" s="80"/>
      <c r="Q633" s="93"/>
      <c r="R633" s="21"/>
      <c r="S633" s="83"/>
      <c r="T633" s="84"/>
      <c r="U633" s="85"/>
      <c r="V633" s="93"/>
      <c r="W633" s="85"/>
      <c r="X633" s="85"/>
      <c r="Y633" s="79"/>
      <c r="Z633" s="79"/>
      <c r="AA633" s="85"/>
      <c r="AB633" s="157"/>
      <c r="AC633" s="157"/>
      <c r="AD633" s="85">
        <f t="shared" si="9"/>
        <v>0</v>
      </c>
      <c r="AE633" s="160"/>
      <c r="AF633" s="20"/>
      <c r="AG633" s="21"/>
      <c r="AH633" s="162"/>
      <c r="AI633" s="93"/>
      <c r="AJ633" s="166"/>
      <c r="AK633" s="21"/>
      <c r="AL633" s="21"/>
      <c r="AM633" s="21"/>
      <c r="AN633" s="21"/>
      <c r="AO633" s="21"/>
      <c r="AP633" s="21"/>
      <c r="AQ633" s="21"/>
      <c r="AR633" s="22"/>
      <c r="AS633" s="23"/>
    </row>
    <row r="634" spans="2:45" x14ac:dyDescent="0.25">
      <c r="B634" s="92"/>
      <c r="C634" s="131"/>
      <c r="D634" s="80"/>
      <c r="E634" s="143"/>
      <c r="F634" s="80"/>
      <c r="G634" s="79"/>
      <c r="H634" s="133"/>
      <c r="I634" s="145"/>
      <c r="J634" s="81"/>
      <c r="K634" s="147"/>
      <c r="L634" s="80"/>
      <c r="M634" s="149"/>
      <c r="N634" s="79"/>
      <c r="O634" s="79"/>
      <c r="P634" s="80"/>
      <c r="Q634" s="93"/>
      <c r="R634" s="21"/>
      <c r="S634" s="83"/>
      <c r="T634" s="84"/>
      <c r="U634" s="85"/>
      <c r="V634" s="93"/>
      <c r="W634" s="85"/>
      <c r="X634" s="85"/>
      <c r="Y634" s="79"/>
      <c r="Z634" s="79"/>
      <c r="AA634" s="85"/>
      <c r="AB634" s="157"/>
      <c r="AC634" s="157"/>
      <c r="AD634" s="85">
        <f t="shared" si="9"/>
        <v>0</v>
      </c>
      <c r="AE634" s="160"/>
      <c r="AF634" s="20"/>
      <c r="AG634" s="21"/>
      <c r="AH634" s="162"/>
      <c r="AI634" s="93"/>
      <c r="AJ634" s="166"/>
      <c r="AK634" s="21"/>
      <c r="AL634" s="21"/>
      <c r="AM634" s="21"/>
      <c r="AN634" s="21"/>
      <c r="AO634" s="21"/>
      <c r="AP634" s="21"/>
      <c r="AQ634" s="21"/>
      <c r="AR634" s="22"/>
      <c r="AS634" s="23"/>
    </row>
    <row r="635" spans="2:45" x14ac:dyDescent="0.25">
      <c r="B635" s="92"/>
      <c r="C635" s="131"/>
      <c r="D635" s="80"/>
      <c r="E635" s="143"/>
      <c r="F635" s="80"/>
      <c r="G635" s="79"/>
      <c r="H635" s="133"/>
      <c r="I635" s="145"/>
      <c r="J635" s="81"/>
      <c r="K635" s="147"/>
      <c r="L635" s="80"/>
      <c r="M635" s="149"/>
      <c r="N635" s="79"/>
      <c r="O635" s="79"/>
      <c r="P635" s="80"/>
      <c r="Q635" s="93"/>
      <c r="R635" s="21"/>
      <c r="S635" s="83"/>
      <c r="T635" s="84"/>
      <c r="U635" s="85"/>
      <c r="V635" s="93"/>
      <c r="W635" s="85"/>
      <c r="X635" s="85"/>
      <c r="Y635" s="79"/>
      <c r="Z635" s="79"/>
      <c r="AA635" s="85"/>
      <c r="AB635" s="157"/>
      <c r="AC635" s="157"/>
      <c r="AD635" s="85">
        <f t="shared" si="9"/>
        <v>0</v>
      </c>
      <c r="AE635" s="160"/>
      <c r="AF635" s="20"/>
      <c r="AG635" s="21"/>
      <c r="AH635" s="162"/>
      <c r="AI635" s="93"/>
      <c r="AJ635" s="166"/>
      <c r="AK635" s="21"/>
      <c r="AL635" s="21"/>
      <c r="AM635" s="21"/>
      <c r="AN635" s="21"/>
      <c r="AO635" s="21"/>
      <c r="AP635" s="21"/>
      <c r="AQ635" s="21"/>
      <c r="AR635" s="22"/>
      <c r="AS635" s="23"/>
    </row>
    <row r="636" spans="2:45" x14ac:dyDescent="0.25">
      <c r="B636" s="92"/>
      <c r="C636" s="131"/>
      <c r="D636" s="80"/>
      <c r="E636" s="143"/>
      <c r="F636" s="80"/>
      <c r="G636" s="79"/>
      <c r="H636" s="133"/>
      <c r="I636" s="145"/>
      <c r="J636" s="81"/>
      <c r="K636" s="147"/>
      <c r="L636" s="80"/>
      <c r="M636" s="149"/>
      <c r="N636" s="79"/>
      <c r="O636" s="79"/>
      <c r="P636" s="80"/>
      <c r="Q636" s="93"/>
      <c r="R636" s="21"/>
      <c r="S636" s="83"/>
      <c r="T636" s="84"/>
      <c r="U636" s="85"/>
      <c r="V636" s="93"/>
      <c r="W636" s="85"/>
      <c r="X636" s="85"/>
      <c r="Y636" s="79"/>
      <c r="Z636" s="79"/>
      <c r="AA636" s="85"/>
      <c r="AB636" s="157"/>
      <c r="AC636" s="157"/>
      <c r="AD636" s="85">
        <f t="shared" si="9"/>
        <v>0</v>
      </c>
      <c r="AE636" s="160"/>
      <c r="AF636" s="20"/>
      <c r="AG636" s="21"/>
      <c r="AH636" s="162"/>
      <c r="AI636" s="93"/>
      <c r="AJ636" s="166"/>
      <c r="AK636" s="21"/>
      <c r="AL636" s="21"/>
      <c r="AM636" s="21"/>
      <c r="AN636" s="21"/>
      <c r="AO636" s="21"/>
      <c r="AP636" s="21"/>
      <c r="AQ636" s="21"/>
      <c r="AR636" s="22"/>
      <c r="AS636" s="23"/>
    </row>
    <row r="637" spans="2:45" x14ac:dyDescent="0.25">
      <c r="B637" s="92"/>
      <c r="C637" s="131"/>
      <c r="D637" s="80"/>
      <c r="E637" s="143"/>
      <c r="F637" s="80"/>
      <c r="G637" s="79"/>
      <c r="H637" s="133"/>
      <c r="I637" s="145"/>
      <c r="J637" s="81"/>
      <c r="K637" s="147"/>
      <c r="L637" s="80"/>
      <c r="M637" s="149"/>
      <c r="N637" s="79"/>
      <c r="O637" s="79"/>
      <c r="P637" s="80"/>
      <c r="Q637" s="93"/>
      <c r="R637" s="21"/>
      <c r="S637" s="83"/>
      <c r="T637" s="84"/>
      <c r="U637" s="85"/>
      <c r="V637" s="93"/>
      <c r="W637" s="85"/>
      <c r="X637" s="85"/>
      <c r="Y637" s="79"/>
      <c r="Z637" s="79"/>
      <c r="AA637" s="85"/>
      <c r="AB637" s="157"/>
      <c r="AC637" s="157"/>
      <c r="AD637" s="85">
        <f t="shared" si="9"/>
        <v>0</v>
      </c>
      <c r="AE637" s="160"/>
      <c r="AF637" s="20"/>
      <c r="AG637" s="21"/>
      <c r="AH637" s="162"/>
      <c r="AI637" s="93"/>
      <c r="AJ637" s="166"/>
      <c r="AK637" s="21"/>
      <c r="AL637" s="21"/>
      <c r="AM637" s="21"/>
      <c r="AN637" s="21"/>
      <c r="AO637" s="21"/>
      <c r="AP637" s="21"/>
      <c r="AQ637" s="21"/>
      <c r="AR637" s="22"/>
      <c r="AS637" s="23"/>
    </row>
    <row r="638" spans="2:45" x14ac:dyDescent="0.25">
      <c r="B638" s="92"/>
      <c r="C638" s="131"/>
      <c r="D638" s="80"/>
      <c r="E638" s="143"/>
      <c r="F638" s="80"/>
      <c r="G638" s="79"/>
      <c r="H638" s="133"/>
      <c r="I638" s="145"/>
      <c r="J638" s="81"/>
      <c r="K638" s="147"/>
      <c r="L638" s="80"/>
      <c r="M638" s="149"/>
      <c r="N638" s="79"/>
      <c r="O638" s="79"/>
      <c r="P638" s="80"/>
      <c r="Q638" s="93"/>
      <c r="R638" s="21"/>
      <c r="S638" s="83"/>
      <c r="T638" s="84"/>
      <c r="U638" s="85"/>
      <c r="V638" s="93"/>
      <c r="W638" s="85"/>
      <c r="X638" s="85"/>
      <c r="Y638" s="79"/>
      <c r="Z638" s="79"/>
      <c r="AA638" s="85"/>
      <c r="AB638" s="157"/>
      <c r="AC638" s="157"/>
      <c r="AD638" s="85">
        <f t="shared" si="9"/>
        <v>0</v>
      </c>
      <c r="AE638" s="160"/>
      <c r="AF638" s="20"/>
      <c r="AG638" s="21"/>
      <c r="AH638" s="162"/>
      <c r="AI638" s="93"/>
      <c r="AJ638" s="166"/>
      <c r="AK638" s="21"/>
      <c r="AL638" s="21"/>
      <c r="AM638" s="21"/>
      <c r="AN638" s="21"/>
      <c r="AO638" s="21"/>
      <c r="AP638" s="21"/>
      <c r="AQ638" s="21"/>
      <c r="AR638" s="22"/>
      <c r="AS638" s="23"/>
    </row>
    <row r="639" spans="2:45" x14ac:dyDescent="0.25">
      <c r="B639" s="92"/>
      <c r="C639" s="131"/>
      <c r="D639" s="80"/>
      <c r="E639" s="143"/>
      <c r="F639" s="80"/>
      <c r="G639" s="79"/>
      <c r="H639" s="133"/>
      <c r="I639" s="145"/>
      <c r="J639" s="81"/>
      <c r="K639" s="147"/>
      <c r="L639" s="80"/>
      <c r="M639" s="149"/>
      <c r="N639" s="79"/>
      <c r="O639" s="79"/>
      <c r="P639" s="80"/>
      <c r="Q639" s="93"/>
      <c r="R639" s="21"/>
      <c r="S639" s="83"/>
      <c r="T639" s="84"/>
      <c r="U639" s="85"/>
      <c r="V639" s="93"/>
      <c r="W639" s="85"/>
      <c r="X639" s="85"/>
      <c r="Y639" s="79"/>
      <c r="Z639" s="79"/>
      <c r="AA639" s="85"/>
      <c r="AB639" s="157"/>
      <c r="AC639" s="157"/>
      <c r="AD639" s="85">
        <f t="shared" si="9"/>
        <v>0</v>
      </c>
      <c r="AE639" s="160"/>
      <c r="AF639" s="20"/>
      <c r="AG639" s="21"/>
      <c r="AH639" s="162"/>
      <c r="AI639" s="93"/>
      <c r="AJ639" s="166"/>
      <c r="AK639" s="21"/>
      <c r="AL639" s="21"/>
      <c r="AM639" s="21"/>
      <c r="AN639" s="21"/>
      <c r="AO639" s="21"/>
      <c r="AP639" s="21"/>
      <c r="AQ639" s="21"/>
      <c r="AR639" s="22"/>
      <c r="AS639" s="23"/>
    </row>
    <row r="640" spans="2:45" x14ac:dyDescent="0.25">
      <c r="B640" s="92"/>
      <c r="C640" s="131"/>
      <c r="D640" s="80"/>
      <c r="E640" s="143"/>
      <c r="F640" s="80"/>
      <c r="G640" s="79"/>
      <c r="H640" s="133"/>
      <c r="I640" s="145"/>
      <c r="J640" s="81"/>
      <c r="K640" s="147"/>
      <c r="L640" s="80"/>
      <c r="M640" s="149"/>
      <c r="N640" s="79"/>
      <c r="O640" s="79"/>
      <c r="P640" s="80"/>
      <c r="Q640" s="93"/>
      <c r="R640" s="21"/>
      <c r="S640" s="83"/>
      <c r="T640" s="84"/>
      <c r="U640" s="85"/>
      <c r="V640" s="93"/>
      <c r="W640" s="85"/>
      <c r="X640" s="85"/>
      <c r="Y640" s="79"/>
      <c r="Z640" s="79"/>
      <c r="AA640" s="85"/>
      <c r="AB640" s="157"/>
      <c r="AC640" s="157"/>
      <c r="AD640" s="85">
        <f t="shared" si="9"/>
        <v>0</v>
      </c>
      <c r="AE640" s="160"/>
      <c r="AF640" s="20"/>
      <c r="AG640" s="21"/>
      <c r="AH640" s="162"/>
      <c r="AI640" s="93"/>
      <c r="AJ640" s="166"/>
      <c r="AK640" s="21"/>
      <c r="AL640" s="21"/>
      <c r="AM640" s="21"/>
      <c r="AN640" s="21"/>
      <c r="AO640" s="21"/>
      <c r="AP640" s="21"/>
      <c r="AQ640" s="21"/>
      <c r="AR640" s="22"/>
      <c r="AS640" s="23"/>
    </row>
    <row r="641" spans="2:45" x14ac:dyDescent="0.25">
      <c r="B641" s="92"/>
      <c r="C641" s="131"/>
      <c r="D641" s="80"/>
      <c r="E641" s="143"/>
      <c r="F641" s="80"/>
      <c r="G641" s="79"/>
      <c r="H641" s="133"/>
      <c r="I641" s="145"/>
      <c r="J641" s="81"/>
      <c r="K641" s="147"/>
      <c r="L641" s="80"/>
      <c r="M641" s="149"/>
      <c r="N641" s="79"/>
      <c r="O641" s="79"/>
      <c r="P641" s="80"/>
      <c r="Q641" s="93"/>
      <c r="R641" s="21"/>
      <c r="S641" s="83"/>
      <c r="T641" s="84"/>
      <c r="U641" s="85"/>
      <c r="V641" s="93"/>
      <c r="W641" s="85"/>
      <c r="X641" s="85"/>
      <c r="Y641" s="79"/>
      <c r="Z641" s="79"/>
      <c r="AA641" s="85"/>
      <c r="AB641" s="157"/>
      <c r="AC641" s="157"/>
      <c r="AD641" s="85">
        <f t="shared" si="9"/>
        <v>0</v>
      </c>
      <c r="AE641" s="160"/>
      <c r="AF641" s="20"/>
      <c r="AG641" s="21"/>
      <c r="AH641" s="162"/>
      <c r="AI641" s="93"/>
      <c r="AJ641" s="166"/>
      <c r="AK641" s="21"/>
      <c r="AL641" s="21"/>
      <c r="AM641" s="21"/>
      <c r="AN641" s="21"/>
      <c r="AO641" s="21"/>
      <c r="AP641" s="21"/>
      <c r="AQ641" s="21"/>
      <c r="AR641" s="22"/>
      <c r="AS641" s="23"/>
    </row>
    <row r="642" spans="2:45" x14ac:dyDescent="0.25">
      <c r="B642" s="92"/>
      <c r="C642" s="131"/>
      <c r="D642" s="80"/>
      <c r="E642" s="143"/>
      <c r="F642" s="80"/>
      <c r="G642" s="79"/>
      <c r="H642" s="133"/>
      <c r="I642" s="145"/>
      <c r="J642" s="81"/>
      <c r="K642" s="147"/>
      <c r="L642" s="80"/>
      <c r="M642" s="149"/>
      <c r="N642" s="79"/>
      <c r="O642" s="79"/>
      <c r="P642" s="80"/>
      <c r="Q642" s="93"/>
      <c r="R642" s="21"/>
      <c r="S642" s="83"/>
      <c r="T642" s="84"/>
      <c r="U642" s="85"/>
      <c r="V642" s="93"/>
      <c r="W642" s="85"/>
      <c r="X642" s="85"/>
      <c r="Y642" s="79"/>
      <c r="Z642" s="79"/>
      <c r="AA642" s="85"/>
      <c r="AB642" s="157"/>
      <c r="AC642" s="157"/>
      <c r="AD642" s="85">
        <f t="shared" si="9"/>
        <v>0</v>
      </c>
      <c r="AE642" s="160"/>
      <c r="AF642" s="20"/>
      <c r="AG642" s="21"/>
      <c r="AH642" s="162"/>
      <c r="AI642" s="93"/>
      <c r="AJ642" s="166"/>
      <c r="AK642" s="21"/>
      <c r="AL642" s="21"/>
      <c r="AM642" s="21"/>
      <c r="AN642" s="21"/>
      <c r="AO642" s="21"/>
      <c r="AP642" s="21"/>
      <c r="AQ642" s="21"/>
      <c r="AR642" s="22"/>
      <c r="AS642" s="23"/>
    </row>
    <row r="643" spans="2:45" x14ac:dyDescent="0.25">
      <c r="B643" s="92"/>
      <c r="C643" s="131"/>
      <c r="D643" s="80"/>
      <c r="E643" s="143"/>
      <c r="F643" s="80"/>
      <c r="G643" s="79"/>
      <c r="H643" s="133"/>
      <c r="I643" s="145"/>
      <c r="J643" s="81"/>
      <c r="K643" s="147"/>
      <c r="L643" s="80"/>
      <c r="M643" s="149"/>
      <c r="N643" s="79"/>
      <c r="O643" s="79"/>
      <c r="P643" s="80"/>
      <c r="Q643" s="93"/>
      <c r="R643" s="21"/>
      <c r="S643" s="83"/>
      <c r="T643" s="84"/>
      <c r="U643" s="85"/>
      <c r="V643" s="93"/>
      <c r="W643" s="85"/>
      <c r="X643" s="85"/>
      <c r="Y643" s="79"/>
      <c r="Z643" s="79"/>
      <c r="AA643" s="85"/>
      <c r="AB643" s="157"/>
      <c r="AC643" s="157"/>
      <c r="AD643" s="85">
        <f t="shared" si="9"/>
        <v>0</v>
      </c>
      <c r="AE643" s="160"/>
      <c r="AF643" s="20"/>
      <c r="AG643" s="21"/>
      <c r="AH643" s="162"/>
      <c r="AI643" s="93"/>
      <c r="AJ643" s="166"/>
      <c r="AK643" s="21"/>
      <c r="AL643" s="21"/>
      <c r="AM643" s="21"/>
      <c r="AN643" s="21"/>
      <c r="AO643" s="21"/>
      <c r="AP643" s="21"/>
      <c r="AQ643" s="21"/>
      <c r="AR643" s="22"/>
      <c r="AS643" s="23"/>
    </row>
    <row r="644" spans="2:45" x14ac:dyDescent="0.25">
      <c r="B644" s="92"/>
      <c r="C644" s="131"/>
      <c r="D644" s="80"/>
      <c r="E644" s="143"/>
      <c r="F644" s="80"/>
      <c r="G644" s="79"/>
      <c r="H644" s="133"/>
      <c r="I644" s="145"/>
      <c r="J644" s="81"/>
      <c r="K644" s="147"/>
      <c r="L644" s="80"/>
      <c r="M644" s="149"/>
      <c r="N644" s="79"/>
      <c r="O644" s="79"/>
      <c r="P644" s="80"/>
      <c r="Q644" s="93"/>
      <c r="R644" s="21"/>
      <c r="S644" s="83"/>
      <c r="T644" s="84"/>
      <c r="U644" s="85"/>
      <c r="V644" s="93"/>
      <c r="W644" s="85"/>
      <c r="X644" s="85"/>
      <c r="Y644" s="79"/>
      <c r="Z644" s="79"/>
      <c r="AA644" s="85"/>
      <c r="AB644" s="157"/>
      <c r="AC644" s="157"/>
      <c r="AD644" s="85">
        <f t="shared" si="9"/>
        <v>0</v>
      </c>
      <c r="AE644" s="160"/>
      <c r="AF644" s="20"/>
      <c r="AG644" s="21"/>
      <c r="AH644" s="162"/>
      <c r="AI644" s="93"/>
      <c r="AJ644" s="166"/>
      <c r="AK644" s="21"/>
      <c r="AL644" s="21"/>
      <c r="AM644" s="21"/>
      <c r="AN644" s="21"/>
      <c r="AO644" s="21"/>
      <c r="AP644" s="21"/>
      <c r="AQ644" s="21"/>
      <c r="AR644" s="22"/>
      <c r="AS644" s="23"/>
    </row>
    <row r="645" spans="2:45" x14ac:dyDescent="0.25">
      <c r="B645" s="92"/>
      <c r="C645" s="131"/>
      <c r="D645" s="80"/>
      <c r="E645" s="143"/>
      <c r="F645" s="80"/>
      <c r="G645" s="79"/>
      <c r="H645" s="133"/>
      <c r="I645" s="145"/>
      <c r="J645" s="81"/>
      <c r="K645" s="147"/>
      <c r="L645" s="80"/>
      <c r="M645" s="149"/>
      <c r="N645" s="79"/>
      <c r="O645" s="79"/>
      <c r="P645" s="80"/>
      <c r="Q645" s="93"/>
      <c r="R645" s="21"/>
      <c r="S645" s="83"/>
      <c r="T645" s="84"/>
      <c r="U645" s="85"/>
      <c r="V645" s="93"/>
      <c r="W645" s="85"/>
      <c r="X645" s="85"/>
      <c r="Y645" s="79"/>
      <c r="Z645" s="79"/>
      <c r="AA645" s="85"/>
      <c r="AB645" s="157"/>
      <c r="AC645" s="157"/>
      <c r="AD645" s="85">
        <f t="shared" si="9"/>
        <v>0</v>
      </c>
      <c r="AE645" s="160"/>
      <c r="AF645" s="20"/>
      <c r="AG645" s="21"/>
      <c r="AH645" s="162"/>
      <c r="AI645" s="93"/>
      <c r="AJ645" s="166"/>
      <c r="AK645" s="21"/>
      <c r="AL645" s="21"/>
      <c r="AM645" s="21"/>
      <c r="AN645" s="21"/>
      <c r="AO645" s="21"/>
      <c r="AP645" s="21"/>
      <c r="AQ645" s="21"/>
      <c r="AR645" s="22"/>
      <c r="AS645" s="23"/>
    </row>
    <row r="646" spans="2:45" x14ac:dyDescent="0.25">
      <c r="B646" s="92"/>
      <c r="C646" s="131"/>
      <c r="D646" s="80"/>
      <c r="E646" s="143"/>
      <c r="F646" s="80"/>
      <c r="G646" s="79"/>
      <c r="H646" s="133"/>
      <c r="I646" s="145"/>
      <c r="J646" s="81"/>
      <c r="K646" s="147"/>
      <c r="L646" s="80"/>
      <c r="M646" s="149"/>
      <c r="N646" s="79"/>
      <c r="O646" s="79"/>
      <c r="P646" s="80"/>
      <c r="Q646" s="93"/>
      <c r="R646" s="21"/>
      <c r="S646" s="83"/>
      <c r="T646" s="84"/>
      <c r="U646" s="85"/>
      <c r="V646" s="93"/>
      <c r="W646" s="85"/>
      <c r="X646" s="85"/>
      <c r="Y646" s="79"/>
      <c r="Z646" s="79"/>
      <c r="AA646" s="85"/>
      <c r="AB646" s="157"/>
      <c r="AC646" s="157"/>
      <c r="AD646" s="85">
        <f t="shared" si="9"/>
        <v>0</v>
      </c>
      <c r="AE646" s="160"/>
      <c r="AF646" s="20"/>
      <c r="AG646" s="21"/>
      <c r="AH646" s="162"/>
      <c r="AI646" s="93"/>
      <c r="AJ646" s="166"/>
      <c r="AK646" s="21"/>
      <c r="AL646" s="21"/>
      <c r="AM646" s="21"/>
      <c r="AN646" s="21"/>
      <c r="AO646" s="21"/>
      <c r="AP646" s="21"/>
      <c r="AQ646" s="21"/>
      <c r="AR646" s="22"/>
      <c r="AS646" s="23"/>
    </row>
    <row r="647" spans="2:45" x14ac:dyDescent="0.25">
      <c r="B647" s="92"/>
      <c r="C647" s="131"/>
      <c r="D647" s="80"/>
      <c r="E647" s="143"/>
      <c r="F647" s="80"/>
      <c r="G647" s="79"/>
      <c r="H647" s="133"/>
      <c r="I647" s="145"/>
      <c r="J647" s="81"/>
      <c r="K647" s="147"/>
      <c r="L647" s="80"/>
      <c r="M647" s="149"/>
      <c r="N647" s="79"/>
      <c r="O647" s="79"/>
      <c r="P647" s="80"/>
      <c r="Q647" s="93"/>
      <c r="R647" s="21"/>
      <c r="S647" s="83"/>
      <c r="T647" s="84"/>
      <c r="U647" s="85"/>
      <c r="V647" s="93"/>
      <c r="W647" s="85"/>
      <c r="X647" s="85"/>
      <c r="Y647" s="79"/>
      <c r="Z647" s="79"/>
      <c r="AA647" s="85"/>
      <c r="AB647" s="157"/>
      <c r="AC647" s="157"/>
      <c r="AD647" s="85">
        <f t="shared" si="9"/>
        <v>0</v>
      </c>
      <c r="AE647" s="160"/>
      <c r="AF647" s="20"/>
      <c r="AG647" s="21"/>
      <c r="AH647" s="162"/>
      <c r="AI647" s="93"/>
      <c r="AJ647" s="166"/>
      <c r="AK647" s="21"/>
      <c r="AL647" s="21"/>
      <c r="AM647" s="21"/>
      <c r="AN647" s="21"/>
      <c r="AO647" s="21"/>
      <c r="AP647" s="21"/>
      <c r="AQ647" s="21"/>
      <c r="AR647" s="22"/>
      <c r="AS647" s="23"/>
    </row>
    <row r="648" spans="2:45" x14ac:dyDescent="0.25">
      <c r="B648" s="92"/>
      <c r="C648" s="131"/>
      <c r="D648" s="80"/>
      <c r="E648" s="143"/>
      <c r="F648" s="80"/>
      <c r="G648" s="79"/>
      <c r="H648" s="133"/>
      <c r="I648" s="145"/>
      <c r="J648" s="81"/>
      <c r="K648" s="147"/>
      <c r="L648" s="80"/>
      <c r="M648" s="149"/>
      <c r="N648" s="79"/>
      <c r="O648" s="79"/>
      <c r="P648" s="80"/>
      <c r="Q648" s="93"/>
      <c r="R648" s="21"/>
      <c r="S648" s="83"/>
      <c r="T648" s="84"/>
      <c r="U648" s="85"/>
      <c r="V648" s="93"/>
      <c r="W648" s="85"/>
      <c r="X648" s="85"/>
      <c r="Y648" s="79"/>
      <c r="Z648" s="79"/>
      <c r="AA648" s="85"/>
      <c r="AB648" s="157"/>
      <c r="AC648" s="157"/>
      <c r="AD648" s="85">
        <f t="shared" si="9"/>
        <v>0</v>
      </c>
      <c r="AE648" s="160"/>
      <c r="AF648" s="20"/>
      <c r="AG648" s="21"/>
      <c r="AH648" s="162"/>
      <c r="AI648" s="93"/>
      <c r="AJ648" s="166"/>
      <c r="AK648" s="21"/>
      <c r="AL648" s="21"/>
      <c r="AM648" s="21"/>
      <c r="AN648" s="21"/>
      <c r="AO648" s="21"/>
      <c r="AP648" s="21"/>
      <c r="AQ648" s="21"/>
      <c r="AR648" s="22"/>
      <c r="AS648" s="23"/>
    </row>
    <row r="649" spans="2:45" x14ac:dyDescent="0.25">
      <c r="B649" s="92"/>
      <c r="C649" s="131"/>
      <c r="D649" s="80"/>
      <c r="E649" s="143"/>
      <c r="F649" s="80"/>
      <c r="G649" s="79"/>
      <c r="H649" s="133"/>
      <c r="I649" s="145"/>
      <c r="J649" s="81"/>
      <c r="K649" s="147"/>
      <c r="L649" s="80"/>
      <c r="M649" s="149"/>
      <c r="N649" s="79"/>
      <c r="O649" s="79"/>
      <c r="P649" s="80"/>
      <c r="Q649" s="93"/>
      <c r="R649" s="21"/>
      <c r="S649" s="83"/>
      <c r="T649" s="84"/>
      <c r="U649" s="85"/>
      <c r="V649" s="93"/>
      <c r="W649" s="85"/>
      <c r="X649" s="85"/>
      <c r="Y649" s="79"/>
      <c r="Z649" s="79"/>
      <c r="AA649" s="85"/>
      <c r="AB649" s="157"/>
      <c r="AC649" s="157"/>
      <c r="AD649" s="85">
        <f t="shared" ref="AD649:AD712" si="10">AB649*AC649</f>
        <v>0</v>
      </c>
      <c r="AE649" s="160"/>
      <c r="AF649" s="20"/>
      <c r="AG649" s="21"/>
      <c r="AH649" s="162"/>
      <c r="AI649" s="93"/>
      <c r="AJ649" s="166"/>
      <c r="AK649" s="21"/>
      <c r="AL649" s="21"/>
      <c r="AM649" s="21"/>
      <c r="AN649" s="21"/>
      <c r="AO649" s="21"/>
      <c r="AP649" s="21"/>
      <c r="AQ649" s="21"/>
      <c r="AR649" s="22"/>
      <c r="AS649" s="23"/>
    </row>
    <row r="650" spans="2:45" x14ac:dyDescent="0.25">
      <c r="B650" s="92"/>
      <c r="C650" s="131"/>
      <c r="D650" s="80"/>
      <c r="E650" s="143"/>
      <c r="F650" s="80"/>
      <c r="G650" s="79"/>
      <c r="H650" s="133"/>
      <c r="I650" s="145"/>
      <c r="J650" s="81"/>
      <c r="K650" s="147"/>
      <c r="L650" s="80"/>
      <c r="M650" s="149"/>
      <c r="N650" s="79"/>
      <c r="O650" s="79"/>
      <c r="P650" s="80"/>
      <c r="Q650" s="93"/>
      <c r="R650" s="21"/>
      <c r="S650" s="83"/>
      <c r="T650" s="84"/>
      <c r="U650" s="85"/>
      <c r="V650" s="93"/>
      <c r="W650" s="85"/>
      <c r="X650" s="85"/>
      <c r="Y650" s="79"/>
      <c r="Z650" s="79"/>
      <c r="AA650" s="85"/>
      <c r="AB650" s="157"/>
      <c r="AC650" s="157"/>
      <c r="AD650" s="85">
        <f t="shared" si="10"/>
        <v>0</v>
      </c>
      <c r="AE650" s="160"/>
      <c r="AF650" s="20"/>
      <c r="AG650" s="21"/>
      <c r="AH650" s="162"/>
      <c r="AI650" s="93"/>
      <c r="AJ650" s="166"/>
      <c r="AK650" s="21"/>
      <c r="AL650" s="21"/>
      <c r="AM650" s="21"/>
      <c r="AN650" s="21"/>
      <c r="AO650" s="21"/>
      <c r="AP650" s="21"/>
      <c r="AQ650" s="21"/>
      <c r="AR650" s="22"/>
      <c r="AS650" s="23"/>
    </row>
    <row r="651" spans="2:45" x14ac:dyDescent="0.25">
      <c r="B651" s="92"/>
      <c r="C651" s="131"/>
      <c r="D651" s="80"/>
      <c r="E651" s="143"/>
      <c r="F651" s="80"/>
      <c r="G651" s="79"/>
      <c r="H651" s="133"/>
      <c r="I651" s="145"/>
      <c r="J651" s="81"/>
      <c r="K651" s="147"/>
      <c r="L651" s="80"/>
      <c r="M651" s="149"/>
      <c r="N651" s="79"/>
      <c r="O651" s="79"/>
      <c r="P651" s="80"/>
      <c r="Q651" s="93"/>
      <c r="R651" s="21"/>
      <c r="S651" s="83"/>
      <c r="T651" s="84"/>
      <c r="U651" s="85"/>
      <c r="V651" s="93"/>
      <c r="W651" s="85"/>
      <c r="X651" s="85"/>
      <c r="Y651" s="79"/>
      <c r="Z651" s="79"/>
      <c r="AA651" s="85"/>
      <c r="AB651" s="157"/>
      <c r="AC651" s="157"/>
      <c r="AD651" s="85">
        <f t="shared" si="10"/>
        <v>0</v>
      </c>
      <c r="AE651" s="160"/>
      <c r="AF651" s="20"/>
      <c r="AG651" s="21"/>
      <c r="AH651" s="162"/>
      <c r="AI651" s="93"/>
      <c r="AJ651" s="166"/>
      <c r="AK651" s="21"/>
      <c r="AL651" s="21"/>
      <c r="AM651" s="21"/>
      <c r="AN651" s="21"/>
      <c r="AO651" s="21"/>
      <c r="AP651" s="21"/>
      <c r="AQ651" s="21"/>
      <c r="AR651" s="22"/>
      <c r="AS651" s="23"/>
    </row>
    <row r="652" spans="2:45" x14ac:dyDescent="0.25">
      <c r="B652" s="92"/>
      <c r="C652" s="131"/>
      <c r="D652" s="80"/>
      <c r="E652" s="143"/>
      <c r="F652" s="80"/>
      <c r="G652" s="79"/>
      <c r="H652" s="133"/>
      <c r="I652" s="145"/>
      <c r="J652" s="81"/>
      <c r="K652" s="147"/>
      <c r="L652" s="80"/>
      <c r="M652" s="149"/>
      <c r="N652" s="79"/>
      <c r="O652" s="79"/>
      <c r="P652" s="80"/>
      <c r="Q652" s="93"/>
      <c r="R652" s="21"/>
      <c r="S652" s="83"/>
      <c r="T652" s="84"/>
      <c r="U652" s="85"/>
      <c r="V652" s="93"/>
      <c r="W652" s="85"/>
      <c r="X652" s="85"/>
      <c r="Y652" s="79"/>
      <c r="Z652" s="79"/>
      <c r="AA652" s="85"/>
      <c r="AB652" s="157"/>
      <c r="AC652" s="157"/>
      <c r="AD652" s="85">
        <f t="shared" si="10"/>
        <v>0</v>
      </c>
      <c r="AE652" s="160"/>
      <c r="AF652" s="20"/>
      <c r="AG652" s="21"/>
      <c r="AH652" s="162"/>
      <c r="AI652" s="93"/>
      <c r="AJ652" s="166"/>
      <c r="AK652" s="21"/>
      <c r="AL652" s="21"/>
      <c r="AM652" s="21"/>
      <c r="AN652" s="21"/>
      <c r="AO652" s="21"/>
      <c r="AP652" s="21"/>
      <c r="AQ652" s="21"/>
      <c r="AR652" s="22"/>
      <c r="AS652" s="23"/>
    </row>
    <row r="653" spans="2:45" x14ac:dyDescent="0.25">
      <c r="B653" s="92"/>
      <c r="C653" s="131"/>
      <c r="D653" s="80"/>
      <c r="E653" s="143"/>
      <c r="F653" s="80"/>
      <c r="G653" s="79"/>
      <c r="H653" s="133"/>
      <c r="I653" s="145"/>
      <c r="J653" s="81"/>
      <c r="K653" s="147"/>
      <c r="L653" s="80"/>
      <c r="M653" s="149"/>
      <c r="N653" s="79"/>
      <c r="O653" s="79"/>
      <c r="P653" s="80"/>
      <c r="Q653" s="93"/>
      <c r="R653" s="21"/>
      <c r="S653" s="83"/>
      <c r="T653" s="84"/>
      <c r="U653" s="85"/>
      <c r="V653" s="93"/>
      <c r="W653" s="85"/>
      <c r="X653" s="85"/>
      <c r="Y653" s="79"/>
      <c r="Z653" s="79"/>
      <c r="AA653" s="85"/>
      <c r="AB653" s="157"/>
      <c r="AC653" s="157"/>
      <c r="AD653" s="85">
        <f t="shared" si="10"/>
        <v>0</v>
      </c>
      <c r="AE653" s="160"/>
      <c r="AF653" s="20"/>
      <c r="AG653" s="21"/>
      <c r="AH653" s="162"/>
      <c r="AI653" s="93"/>
      <c r="AJ653" s="166"/>
      <c r="AK653" s="21"/>
      <c r="AL653" s="21"/>
      <c r="AM653" s="21"/>
      <c r="AN653" s="21"/>
      <c r="AO653" s="21"/>
      <c r="AP653" s="21"/>
      <c r="AQ653" s="21"/>
      <c r="AR653" s="22"/>
      <c r="AS653" s="23"/>
    </row>
    <row r="654" spans="2:45" x14ac:dyDescent="0.25">
      <c r="B654" s="92"/>
      <c r="C654" s="131"/>
      <c r="D654" s="80"/>
      <c r="E654" s="143"/>
      <c r="F654" s="80"/>
      <c r="G654" s="79"/>
      <c r="H654" s="133"/>
      <c r="I654" s="145"/>
      <c r="J654" s="81"/>
      <c r="K654" s="147"/>
      <c r="L654" s="80"/>
      <c r="M654" s="149"/>
      <c r="N654" s="79"/>
      <c r="O654" s="79"/>
      <c r="P654" s="80"/>
      <c r="Q654" s="93"/>
      <c r="R654" s="21"/>
      <c r="S654" s="83"/>
      <c r="T654" s="84"/>
      <c r="U654" s="85"/>
      <c r="V654" s="93"/>
      <c r="W654" s="85"/>
      <c r="X654" s="85"/>
      <c r="Y654" s="79"/>
      <c r="Z654" s="79"/>
      <c r="AA654" s="85"/>
      <c r="AB654" s="157"/>
      <c r="AC654" s="157"/>
      <c r="AD654" s="85">
        <f t="shared" si="10"/>
        <v>0</v>
      </c>
      <c r="AE654" s="160"/>
      <c r="AF654" s="20"/>
      <c r="AG654" s="21"/>
      <c r="AH654" s="162"/>
      <c r="AI654" s="93"/>
      <c r="AJ654" s="166"/>
      <c r="AK654" s="21"/>
      <c r="AL654" s="21"/>
      <c r="AM654" s="21"/>
      <c r="AN654" s="21"/>
      <c r="AO654" s="21"/>
      <c r="AP654" s="21"/>
      <c r="AQ654" s="21"/>
      <c r="AR654" s="22"/>
      <c r="AS654" s="23"/>
    </row>
    <row r="655" spans="2:45" x14ac:dyDescent="0.25">
      <c r="B655" s="92"/>
      <c r="C655" s="131"/>
      <c r="D655" s="80"/>
      <c r="E655" s="143"/>
      <c r="F655" s="80"/>
      <c r="G655" s="79"/>
      <c r="H655" s="133"/>
      <c r="I655" s="145"/>
      <c r="J655" s="81"/>
      <c r="K655" s="147"/>
      <c r="L655" s="80"/>
      <c r="M655" s="149"/>
      <c r="N655" s="79"/>
      <c r="O655" s="79"/>
      <c r="P655" s="80"/>
      <c r="Q655" s="93"/>
      <c r="R655" s="21"/>
      <c r="S655" s="83"/>
      <c r="T655" s="84"/>
      <c r="U655" s="85"/>
      <c r="V655" s="93"/>
      <c r="W655" s="85"/>
      <c r="X655" s="85"/>
      <c r="Y655" s="79"/>
      <c r="Z655" s="79"/>
      <c r="AA655" s="85"/>
      <c r="AB655" s="157"/>
      <c r="AC655" s="157"/>
      <c r="AD655" s="85">
        <f t="shared" si="10"/>
        <v>0</v>
      </c>
      <c r="AE655" s="160"/>
      <c r="AF655" s="20"/>
      <c r="AG655" s="21"/>
      <c r="AH655" s="162"/>
      <c r="AI655" s="93"/>
      <c r="AJ655" s="166"/>
      <c r="AK655" s="21"/>
      <c r="AL655" s="21"/>
      <c r="AM655" s="21"/>
      <c r="AN655" s="21"/>
      <c r="AO655" s="21"/>
      <c r="AP655" s="21"/>
      <c r="AQ655" s="21"/>
      <c r="AR655" s="22"/>
      <c r="AS655" s="23"/>
    </row>
    <row r="656" spans="2:45" x14ac:dyDescent="0.25">
      <c r="B656" s="92"/>
      <c r="C656" s="131"/>
      <c r="D656" s="80"/>
      <c r="E656" s="143"/>
      <c r="F656" s="80"/>
      <c r="G656" s="79"/>
      <c r="H656" s="133"/>
      <c r="I656" s="145"/>
      <c r="J656" s="81"/>
      <c r="K656" s="147"/>
      <c r="L656" s="80"/>
      <c r="M656" s="149"/>
      <c r="N656" s="79"/>
      <c r="O656" s="79"/>
      <c r="P656" s="80"/>
      <c r="Q656" s="93"/>
      <c r="R656" s="21"/>
      <c r="S656" s="83"/>
      <c r="T656" s="84"/>
      <c r="U656" s="85"/>
      <c r="V656" s="93"/>
      <c r="W656" s="85"/>
      <c r="X656" s="85"/>
      <c r="Y656" s="79"/>
      <c r="Z656" s="79"/>
      <c r="AA656" s="85"/>
      <c r="AB656" s="157"/>
      <c r="AC656" s="157"/>
      <c r="AD656" s="85">
        <f t="shared" si="10"/>
        <v>0</v>
      </c>
      <c r="AE656" s="160"/>
      <c r="AF656" s="20"/>
      <c r="AG656" s="21"/>
      <c r="AH656" s="162"/>
      <c r="AI656" s="93"/>
      <c r="AJ656" s="166"/>
      <c r="AK656" s="21"/>
      <c r="AL656" s="21"/>
      <c r="AM656" s="21"/>
      <c r="AN656" s="21"/>
      <c r="AO656" s="21"/>
      <c r="AP656" s="21"/>
      <c r="AQ656" s="21"/>
      <c r="AR656" s="22"/>
      <c r="AS656" s="23"/>
    </row>
    <row r="657" spans="2:45" x14ac:dyDescent="0.25">
      <c r="B657" s="92"/>
      <c r="C657" s="131"/>
      <c r="D657" s="80"/>
      <c r="E657" s="143"/>
      <c r="F657" s="80"/>
      <c r="G657" s="79"/>
      <c r="H657" s="133"/>
      <c r="I657" s="145"/>
      <c r="J657" s="81"/>
      <c r="K657" s="147"/>
      <c r="L657" s="80"/>
      <c r="M657" s="149"/>
      <c r="N657" s="79"/>
      <c r="O657" s="79"/>
      <c r="P657" s="80"/>
      <c r="Q657" s="93"/>
      <c r="R657" s="21"/>
      <c r="S657" s="83"/>
      <c r="T657" s="84"/>
      <c r="U657" s="85"/>
      <c r="V657" s="93"/>
      <c r="W657" s="85"/>
      <c r="X657" s="85"/>
      <c r="Y657" s="79"/>
      <c r="Z657" s="79"/>
      <c r="AA657" s="85"/>
      <c r="AB657" s="157"/>
      <c r="AC657" s="157"/>
      <c r="AD657" s="85">
        <f t="shared" si="10"/>
        <v>0</v>
      </c>
      <c r="AE657" s="160"/>
      <c r="AF657" s="20"/>
      <c r="AG657" s="21"/>
      <c r="AH657" s="162"/>
      <c r="AI657" s="93"/>
      <c r="AJ657" s="166"/>
      <c r="AK657" s="21"/>
      <c r="AL657" s="21"/>
      <c r="AM657" s="21"/>
      <c r="AN657" s="21"/>
      <c r="AO657" s="21"/>
      <c r="AP657" s="21"/>
      <c r="AQ657" s="21"/>
      <c r="AR657" s="22"/>
      <c r="AS657" s="23"/>
    </row>
    <row r="658" spans="2:45" x14ac:dyDescent="0.25">
      <c r="B658" s="92"/>
      <c r="C658" s="131"/>
      <c r="D658" s="80"/>
      <c r="E658" s="143"/>
      <c r="F658" s="80"/>
      <c r="G658" s="79"/>
      <c r="H658" s="133"/>
      <c r="I658" s="145"/>
      <c r="J658" s="81"/>
      <c r="K658" s="147"/>
      <c r="L658" s="80"/>
      <c r="M658" s="149"/>
      <c r="N658" s="79"/>
      <c r="O658" s="79"/>
      <c r="P658" s="80"/>
      <c r="Q658" s="93"/>
      <c r="R658" s="21"/>
      <c r="S658" s="83"/>
      <c r="T658" s="84"/>
      <c r="U658" s="85"/>
      <c r="V658" s="93"/>
      <c r="W658" s="85"/>
      <c r="X658" s="85"/>
      <c r="Y658" s="79"/>
      <c r="Z658" s="79"/>
      <c r="AA658" s="85"/>
      <c r="AB658" s="157"/>
      <c r="AC658" s="157"/>
      <c r="AD658" s="85">
        <f t="shared" si="10"/>
        <v>0</v>
      </c>
      <c r="AE658" s="160"/>
      <c r="AF658" s="20"/>
      <c r="AG658" s="21"/>
      <c r="AH658" s="162"/>
      <c r="AI658" s="93"/>
      <c r="AJ658" s="166"/>
      <c r="AK658" s="21"/>
      <c r="AL658" s="21"/>
      <c r="AM658" s="21"/>
      <c r="AN658" s="21"/>
      <c r="AO658" s="21"/>
      <c r="AP658" s="21"/>
      <c r="AQ658" s="21"/>
      <c r="AR658" s="22"/>
      <c r="AS658" s="23"/>
    </row>
    <row r="659" spans="2:45" x14ac:dyDescent="0.25">
      <c r="B659" s="92"/>
      <c r="C659" s="131"/>
      <c r="D659" s="80"/>
      <c r="E659" s="143"/>
      <c r="F659" s="80"/>
      <c r="G659" s="79"/>
      <c r="H659" s="133"/>
      <c r="I659" s="145"/>
      <c r="J659" s="81"/>
      <c r="K659" s="147"/>
      <c r="L659" s="80"/>
      <c r="M659" s="149"/>
      <c r="N659" s="79"/>
      <c r="O659" s="79"/>
      <c r="P659" s="80"/>
      <c r="Q659" s="93"/>
      <c r="R659" s="21"/>
      <c r="S659" s="83"/>
      <c r="T659" s="84"/>
      <c r="U659" s="85"/>
      <c r="V659" s="93"/>
      <c r="W659" s="85"/>
      <c r="X659" s="85"/>
      <c r="Y659" s="79"/>
      <c r="Z659" s="79"/>
      <c r="AA659" s="85"/>
      <c r="AB659" s="157"/>
      <c r="AC659" s="157"/>
      <c r="AD659" s="85">
        <f t="shared" si="10"/>
        <v>0</v>
      </c>
      <c r="AE659" s="160"/>
      <c r="AF659" s="20"/>
      <c r="AG659" s="21"/>
      <c r="AH659" s="162"/>
      <c r="AI659" s="93"/>
      <c r="AJ659" s="166"/>
      <c r="AK659" s="21"/>
      <c r="AL659" s="21"/>
      <c r="AM659" s="21"/>
      <c r="AN659" s="21"/>
      <c r="AO659" s="21"/>
      <c r="AP659" s="21"/>
      <c r="AQ659" s="21"/>
      <c r="AR659" s="22"/>
      <c r="AS659" s="23"/>
    </row>
    <row r="660" spans="2:45" x14ac:dyDescent="0.25">
      <c r="B660" s="92"/>
      <c r="C660" s="131"/>
      <c r="D660" s="80"/>
      <c r="E660" s="143"/>
      <c r="F660" s="80"/>
      <c r="G660" s="79"/>
      <c r="H660" s="133"/>
      <c r="I660" s="145"/>
      <c r="J660" s="81"/>
      <c r="K660" s="147"/>
      <c r="L660" s="80"/>
      <c r="M660" s="149"/>
      <c r="N660" s="79"/>
      <c r="O660" s="79"/>
      <c r="P660" s="80"/>
      <c r="Q660" s="93"/>
      <c r="R660" s="21"/>
      <c r="S660" s="83"/>
      <c r="T660" s="84"/>
      <c r="U660" s="85"/>
      <c r="V660" s="93"/>
      <c r="W660" s="85"/>
      <c r="X660" s="85"/>
      <c r="Y660" s="79"/>
      <c r="Z660" s="79"/>
      <c r="AA660" s="85"/>
      <c r="AB660" s="157"/>
      <c r="AC660" s="157"/>
      <c r="AD660" s="85">
        <f t="shared" si="10"/>
        <v>0</v>
      </c>
      <c r="AE660" s="160"/>
      <c r="AF660" s="20"/>
      <c r="AG660" s="21"/>
      <c r="AH660" s="162"/>
      <c r="AI660" s="93"/>
      <c r="AJ660" s="166"/>
      <c r="AK660" s="21"/>
      <c r="AL660" s="21"/>
      <c r="AM660" s="21"/>
      <c r="AN660" s="21"/>
      <c r="AO660" s="21"/>
      <c r="AP660" s="21"/>
      <c r="AQ660" s="21"/>
      <c r="AR660" s="22"/>
      <c r="AS660" s="23"/>
    </row>
    <row r="661" spans="2:45" x14ac:dyDescent="0.25">
      <c r="B661" s="92"/>
      <c r="C661" s="131"/>
      <c r="D661" s="80"/>
      <c r="E661" s="143"/>
      <c r="F661" s="80"/>
      <c r="G661" s="79"/>
      <c r="H661" s="133"/>
      <c r="I661" s="145"/>
      <c r="J661" s="81"/>
      <c r="K661" s="147"/>
      <c r="L661" s="80"/>
      <c r="M661" s="149"/>
      <c r="N661" s="79"/>
      <c r="O661" s="79"/>
      <c r="P661" s="80"/>
      <c r="Q661" s="93"/>
      <c r="R661" s="21"/>
      <c r="S661" s="83"/>
      <c r="T661" s="84"/>
      <c r="U661" s="85"/>
      <c r="V661" s="93"/>
      <c r="W661" s="85"/>
      <c r="X661" s="85"/>
      <c r="Y661" s="79"/>
      <c r="Z661" s="79"/>
      <c r="AA661" s="85"/>
      <c r="AB661" s="157"/>
      <c r="AC661" s="157"/>
      <c r="AD661" s="85">
        <f t="shared" si="10"/>
        <v>0</v>
      </c>
      <c r="AE661" s="160"/>
      <c r="AF661" s="20"/>
      <c r="AG661" s="21"/>
      <c r="AH661" s="162"/>
      <c r="AI661" s="93"/>
      <c r="AJ661" s="166"/>
      <c r="AK661" s="21"/>
      <c r="AL661" s="21"/>
      <c r="AM661" s="21"/>
      <c r="AN661" s="21"/>
      <c r="AO661" s="21"/>
      <c r="AP661" s="21"/>
      <c r="AQ661" s="21"/>
      <c r="AR661" s="22"/>
      <c r="AS661" s="23"/>
    </row>
    <row r="662" spans="2:45" x14ac:dyDescent="0.25">
      <c r="B662" s="92"/>
      <c r="C662" s="131"/>
      <c r="D662" s="80"/>
      <c r="E662" s="143"/>
      <c r="F662" s="80"/>
      <c r="G662" s="79"/>
      <c r="H662" s="133"/>
      <c r="I662" s="145"/>
      <c r="J662" s="81"/>
      <c r="K662" s="147"/>
      <c r="L662" s="80"/>
      <c r="M662" s="149"/>
      <c r="N662" s="79"/>
      <c r="O662" s="79"/>
      <c r="P662" s="80"/>
      <c r="Q662" s="93"/>
      <c r="R662" s="21"/>
      <c r="S662" s="83"/>
      <c r="T662" s="84"/>
      <c r="U662" s="85"/>
      <c r="V662" s="93"/>
      <c r="W662" s="85"/>
      <c r="X662" s="85"/>
      <c r="Y662" s="79"/>
      <c r="Z662" s="79"/>
      <c r="AA662" s="85"/>
      <c r="AB662" s="157"/>
      <c r="AC662" s="157"/>
      <c r="AD662" s="85">
        <f t="shared" si="10"/>
        <v>0</v>
      </c>
      <c r="AE662" s="160"/>
      <c r="AF662" s="20"/>
      <c r="AG662" s="21"/>
      <c r="AH662" s="162"/>
      <c r="AI662" s="93"/>
      <c r="AJ662" s="166"/>
      <c r="AK662" s="21"/>
      <c r="AL662" s="21"/>
      <c r="AM662" s="21"/>
      <c r="AN662" s="21"/>
      <c r="AO662" s="21"/>
      <c r="AP662" s="21"/>
      <c r="AQ662" s="21"/>
      <c r="AR662" s="22"/>
      <c r="AS662" s="23"/>
    </row>
    <row r="663" spans="2:45" x14ac:dyDescent="0.25">
      <c r="B663" s="92"/>
      <c r="C663" s="131"/>
      <c r="D663" s="80"/>
      <c r="E663" s="143"/>
      <c r="F663" s="80"/>
      <c r="G663" s="79"/>
      <c r="H663" s="133"/>
      <c r="I663" s="145"/>
      <c r="J663" s="81"/>
      <c r="K663" s="147"/>
      <c r="L663" s="80"/>
      <c r="M663" s="149"/>
      <c r="N663" s="79"/>
      <c r="O663" s="79"/>
      <c r="P663" s="80"/>
      <c r="Q663" s="93"/>
      <c r="R663" s="21"/>
      <c r="S663" s="83"/>
      <c r="T663" s="84"/>
      <c r="U663" s="85"/>
      <c r="V663" s="93"/>
      <c r="W663" s="85"/>
      <c r="X663" s="85"/>
      <c r="Y663" s="79"/>
      <c r="Z663" s="79"/>
      <c r="AA663" s="85"/>
      <c r="AB663" s="157"/>
      <c r="AC663" s="157"/>
      <c r="AD663" s="85">
        <f t="shared" si="10"/>
        <v>0</v>
      </c>
      <c r="AE663" s="160"/>
      <c r="AF663" s="20"/>
      <c r="AG663" s="21"/>
      <c r="AH663" s="162"/>
      <c r="AI663" s="93"/>
      <c r="AJ663" s="166"/>
      <c r="AK663" s="21"/>
      <c r="AL663" s="21"/>
      <c r="AM663" s="21"/>
      <c r="AN663" s="21"/>
      <c r="AO663" s="21"/>
      <c r="AP663" s="21"/>
      <c r="AQ663" s="21"/>
      <c r="AR663" s="22"/>
      <c r="AS663" s="23"/>
    </row>
    <row r="664" spans="2:45" x14ac:dyDescent="0.25">
      <c r="B664" s="92"/>
      <c r="C664" s="131"/>
      <c r="D664" s="80"/>
      <c r="E664" s="143"/>
      <c r="F664" s="80"/>
      <c r="G664" s="79"/>
      <c r="H664" s="133"/>
      <c r="I664" s="145"/>
      <c r="J664" s="81"/>
      <c r="K664" s="147"/>
      <c r="L664" s="80"/>
      <c r="M664" s="149"/>
      <c r="N664" s="79"/>
      <c r="O664" s="79"/>
      <c r="P664" s="80"/>
      <c r="Q664" s="93"/>
      <c r="R664" s="21"/>
      <c r="S664" s="83"/>
      <c r="T664" s="84"/>
      <c r="U664" s="85"/>
      <c r="V664" s="93"/>
      <c r="W664" s="85"/>
      <c r="X664" s="85"/>
      <c r="Y664" s="79"/>
      <c r="Z664" s="79"/>
      <c r="AA664" s="85"/>
      <c r="AB664" s="157"/>
      <c r="AC664" s="157"/>
      <c r="AD664" s="85">
        <f t="shared" si="10"/>
        <v>0</v>
      </c>
      <c r="AE664" s="160"/>
      <c r="AF664" s="20"/>
      <c r="AG664" s="21"/>
      <c r="AH664" s="162"/>
      <c r="AI664" s="93"/>
      <c r="AJ664" s="166"/>
      <c r="AK664" s="21"/>
      <c r="AL664" s="21"/>
      <c r="AM664" s="21"/>
      <c r="AN664" s="21"/>
      <c r="AO664" s="21"/>
      <c r="AP664" s="21"/>
      <c r="AQ664" s="21"/>
      <c r="AR664" s="22"/>
      <c r="AS664" s="23"/>
    </row>
    <row r="665" spans="2:45" x14ac:dyDescent="0.25">
      <c r="B665" s="92"/>
      <c r="C665" s="131"/>
      <c r="D665" s="80"/>
      <c r="E665" s="143"/>
      <c r="F665" s="80"/>
      <c r="G665" s="79"/>
      <c r="H665" s="133"/>
      <c r="I665" s="145"/>
      <c r="J665" s="81"/>
      <c r="K665" s="147"/>
      <c r="L665" s="80"/>
      <c r="M665" s="149"/>
      <c r="N665" s="79"/>
      <c r="O665" s="79"/>
      <c r="P665" s="80"/>
      <c r="Q665" s="93"/>
      <c r="R665" s="21"/>
      <c r="S665" s="83"/>
      <c r="T665" s="84"/>
      <c r="U665" s="85"/>
      <c r="V665" s="93"/>
      <c r="W665" s="85"/>
      <c r="X665" s="85"/>
      <c r="Y665" s="79"/>
      <c r="Z665" s="79"/>
      <c r="AA665" s="85"/>
      <c r="AB665" s="157"/>
      <c r="AC665" s="157"/>
      <c r="AD665" s="85">
        <f t="shared" si="10"/>
        <v>0</v>
      </c>
      <c r="AE665" s="160"/>
      <c r="AF665" s="20"/>
      <c r="AG665" s="21"/>
      <c r="AH665" s="162"/>
      <c r="AI665" s="93"/>
      <c r="AJ665" s="166"/>
      <c r="AK665" s="21"/>
      <c r="AL665" s="21"/>
      <c r="AM665" s="21"/>
      <c r="AN665" s="21"/>
      <c r="AO665" s="21"/>
      <c r="AP665" s="21"/>
      <c r="AQ665" s="21"/>
      <c r="AR665" s="22"/>
      <c r="AS665" s="23"/>
    </row>
    <row r="666" spans="2:45" x14ac:dyDescent="0.25">
      <c r="B666" s="92"/>
      <c r="C666" s="131"/>
      <c r="D666" s="80"/>
      <c r="E666" s="143"/>
      <c r="F666" s="80"/>
      <c r="G666" s="79"/>
      <c r="H666" s="133"/>
      <c r="I666" s="145"/>
      <c r="J666" s="81"/>
      <c r="K666" s="147"/>
      <c r="L666" s="80"/>
      <c r="M666" s="149"/>
      <c r="N666" s="79"/>
      <c r="O666" s="79"/>
      <c r="P666" s="80"/>
      <c r="Q666" s="93"/>
      <c r="R666" s="21"/>
      <c r="S666" s="83"/>
      <c r="T666" s="84"/>
      <c r="U666" s="85"/>
      <c r="V666" s="93"/>
      <c r="W666" s="85"/>
      <c r="X666" s="85"/>
      <c r="Y666" s="79"/>
      <c r="Z666" s="79"/>
      <c r="AA666" s="85"/>
      <c r="AB666" s="157"/>
      <c r="AC666" s="157"/>
      <c r="AD666" s="85">
        <f t="shared" si="10"/>
        <v>0</v>
      </c>
      <c r="AE666" s="160"/>
      <c r="AF666" s="20"/>
      <c r="AG666" s="21"/>
      <c r="AH666" s="162"/>
      <c r="AI666" s="93"/>
      <c r="AJ666" s="166"/>
      <c r="AK666" s="21"/>
      <c r="AL666" s="21"/>
      <c r="AM666" s="21"/>
      <c r="AN666" s="21"/>
      <c r="AO666" s="21"/>
      <c r="AP666" s="21"/>
      <c r="AQ666" s="21"/>
      <c r="AR666" s="22"/>
      <c r="AS666" s="23"/>
    </row>
    <row r="667" spans="2:45" x14ac:dyDescent="0.25">
      <c r="B667" s="92"/>
      <c r="C667" s="131"/>
      <c r="D667" s="80"/>
      <c r="E667" s="143"/>
      <c r="F667" s="80"/>
      <c r="G667" s="79"/>
      <c r="H667" s="133"/>
      <c r="I667" s="145"/>
      <c r="J667" s="81"/>
      <c r="K667" s="147"/>
      <c r="L667" s="80"/>
      <c r="M667" s="149"/>
      <c r="N667" s="79"/>
      <c r="O667" s="79"/>
      <c r="P667" s="80"/>
      <c r="Q667" s="93"/>
      <c r="R667" s="21"/>
      <c r="S667" s="83"/>
      <c r="T667" s="84"/>
      <c r="U667" s="85"/>
      <c r="V667" s="93"/>
      <c r="W667" s="85"/>
      <c r="X667" s="85"/>
      <c r="Y667" s="79"/>
      <c r="Z667" s="79"/>
      <c r="AA667" s="85"/>
      <c r="AB667" s="157"/>
      <c r="AC667" s="157"/>
      <c r="AD667" s="85">
        <f t="shared" si="10"/>
        <v>0</v>
      </c>
      <c r="AE667" s="160"/>
      <c r="AF667" s="20"/>
      <c r="AG667" s="21"/>
      <c r="AH667" s="162"/>
      <c r="AI667" s="93"/>
      <c r="AJ667" s="166"/>
      <c r="AK667" s="21"/>
      <c r="AL667" s="21"/>
      <c r="AM667" s="21"/>
      <c r="AN667" s="21"/>
      <c r="AO667" s="21"/>
      <c r="AP667" s="21"/>
      <c r="AQ667" s="21"/>
      <c r="AR667" s="22"/>
      <c r="AS667" s="23"/>
    </row>
    <row r="668" spans="2:45" x14ac:dyDescent="0.25">
      <c r="B668" s="92"/>
      <c r="C668" s="131"/>
      <c r="D668" s="80"/>
      <c r="E668" s="143"/>
      <c r="F668" s="80"/>
      <c r="G668" s="79"/>
      <c r="H668" s="133"/>
      <c r="I668" s="145"/>
      <c r="J668" s="81"/>
      <c r="K668" s="147"/>
      <c r="L668" s="80"/>
      <c r="M668" s="149"/>
      <c r="N668" s="79"/>
      <c r="O668" s="79"/>
      <c r="P668" s="80"/>
      <c r="Q668" s="93"/>
      <c r="R668" s="21"/>
      <c r="S668" s="83"/>
      <c r="T668" s="84"/>
      <c r="U668" s="85"/>
      <c r="V668" s="93"/>
      <c r="W668" s="85"/>
      <c r="X668" s="85"/>
      <c r="Y668" s="79"/>
      <c r="Z668" s="79"/>
      <c r="AA668" s="85"/>
      <c r="AB668" s="157"/>
      <c r="AC668" s="157"/>
      <c r="AD668" s="85">
        <f t="shared" si="10"/>
        <v>0</v>
      </c>
      <c r="AE668" s="160"/>
      <c r="AF668" s="20"/>
      <c r="AG668" s="21"/>
      <c r="AH668" s="162"/>
      <c r="AI668" s="93"/>
      <c r="AJ668" s="166"/>
      <c r="AK668" s="21"/>
      <c r="AL668" s="21"/>
      <c r="AM668" s="21"/>
      <c r="AN668" s="21"/>
      <c r="AO668" s="21"/>
      <c r="AP668" s="21"/>
      <c r="AQ668" s="21"/>
      <c r="AR668" s="22"/>
      <c r="AS668" s="23"/>
    </row>
    <row r="669" spans="2:45" x14ac:dyDescent="0.25">
      <c r="B669" s="92"/>
      <c r="C669" s="131"/>
      <c r="D669" s="80"/>
      <c r="E669" s="143"/>
      <c r="F669" s="80"/>
      <c r="G669" s="79"/>
      <c r="H669" s="133"/>
      <c r="I669" s="145"/>
      <c r="J669" s="81"/>
      <c r="K669" s="147"/>
      <c r="L669" s="80"/>
      <c r="M669" s="149"/>
      <c r="N669" s="79"/>
      <c r="O669" s="79"/>
      <c r="P669" s="80"/>
      <c r="Q669" s="93"/>
      <c r="R669" s="21"/>
      <c r="S669" s="83"/>
      <c r="T669" s="84"/>
      <c r="U669" s="85"/>
      <c r="V669" s="93"/>
      <c r="W669" s="85"/>
      <c r="X669" s="85"/>
      <c r="Y669" s="79"/>
      <c r="Z669" s="79"/>
      <c r="AA669" s="85"/>
      <c r="AB669" s="157"/>
      <c r="AC669" s="157"/>
      <c r="AD669" s="85">
        <f t="shared" si="10"/>
        <v>0</v>
      </c>
      <c r="AE669" s="160"/>
      <c r="AF669" s="20"/>
      <c r="AG669" s="21"/>
      <c r="AH669" s="162"/>
      <c r="AI669" s="93"/>
      <c r="AJ669" s="166"/>
      <c r="AK669" s="21"/>
      <c r="AL669" s="21"/>
      <c r="AM669" s="21"/>
      <c r="AN669" s="21"/>
      <c r="AO669" s="21"/>
      <c r="AP669" s="21"/>
      <c r="AQ669" s="21"/>
      <c r="AR669" s="22"/>
      <c r="AS669" s="23"/>
    </row>
    <row r="670" spans="2:45" x14ac:dyDescent="0.25">
      <c r="B670" s="92"/>
      <c r="C670" s="131"/>
      <c r="D670" s="80"/>
      <c r="E670" s="143"/>
      <c r="F670" s="80"/>
      <c r="G670" s="79"/>
      <c r="H670" s="133"/>
      <c r="I670" s="145"/>
      <c r="J670" s="81"/>
      <c r="K670" s="147"/>
      <c r="L670" s="80"/>
      <c r="M670" s="149"/>
      <c r="N670" s="79"/>
      <c r="O670" s="79"/>
      <c r="P670" s="80"/>
      <c r="Q670" s="93"/>
      <c r="R670" s="21"/>
      <c r="S670" s="83"/>
      <c r="T670" s="84"/>
      <c r="U670" s="85"/>
      <c r="V670" s="93"/>
      <c r="W670" s="85"/>
      <c r="X670" s="85"/>
      <c r="Y670" s="79"/>
      <c r="Z670" s="79"/>
      <c r="AA670" s="85"/>
      <c r="AB670" s="157"/>
      <c r="AC670" s="157"/>
      <c r="AD670" s="85">
        <f t="shared" si="10"/>
        <v>0</v>
      </c>
      <c r="AE670" s="160"/>
      <c r="AF670" s="20"/>
      <c r="AG670" s="21"/>
      <c r="AH670" s="162"/>
      <c r="AI670" s="93"/>
      <c r="AJ670" s="166"/>
      <c r="AK670" s="21"/>
      <c r="AL670" s="21"/>
      <c r="AM670" s="21"/>
      <c r="AN670" s="21"/>
      <c r="AO670" s="21"/>
      <c r="AP670" s="21"/>
      <c r="AQ670" s="21"/>
      <c r="AR670" s="22"/>
      <c r="AS670" s="23"/>
    </row>
    <row r="671" spans="2:45" x14ac:dyDescent="0.25">
      <c r="B671" s="92"/>
      <c r="C671" s="131"/>
      <c r="D671" s="80"/>
      <c r="E671" s="143"/>
      <c r="F671" s="80"/>
      <c r="G671" s="79"/>
      <c r="H671" s="133"/>
      <c r="I671" s="145"/>
      <c r="J671" s="81"/>
      <c r="K671" s="147"/>
      <c r="L671" s="80"/>
      <c r="M671" s="149"/>
      <c r="N671" s="79"/>
      <c r="O671" s="79"/>
      <c r="P671" s="80"/>
      <c r="Q671" s="93"/>
      <c r="R671" s="21"/>
      <c r="S671" s="83"/>
      <c r="T671" s="84"/>
      <c r="U671" s="85"/>
      <c r="V671" s="93"/>
      <c r="W671" s="85"/>
      <c r="X671" s="85"/>
      <c r="Y671" s="79"/>
      <c r="Z671" s="79"/>
      <c r="AA671" s="85"/>
      <c r="AB671" s="157"/>
      <c r="AC671" s="157"/>
      <c r="AD671" s="85">
        <f t="shared" si="10"/>
        <v>0</v>
      </c>
      <c r="AE671" s="160"/>
      <c r="AF671" s="20"/>
      <c r="AG671" s="21"/>
      <c r="AH671" s="162"/>
      <c r="AI671" s="93"/>
      <c r="AJ671" s="166"/>
      <c r="AK671" s="21"/>
      <c r="AL671" s="21"/>
      <c r="AM671" s="21"/>
      <c r="AN671" s="21"/>
      <c r="AO671" s="21"/>
      <c r="AP671" s="21"/>
      <c r="AQ671" s="21"/>
      <c r="AR671" s="22"/>
      <c r="AS671" s="23"/>
    </row>
    <row r="672" spans="2:45" x14ac:dyDescent="0.25">
      <c r="B672" s="92"/>
      <c r="C672" s="131"/>
      <c r="D672" s="80"/>
      <c r="E672" s="143"/>
      <c r="F672" s="80"/>
      <c r="G672" s="79"/>
      <c r="H672" s="133"/>
      <c r="I672" s="145"/>
      <c r="J672" s="81"/>
      <c r="K672" s="147"/>
      <c r="L672" s="80"/>
      <c r="M672" s="149"/>
      <c r="N672" s="79"/>
      <c r="O672" s="79"/>
      <c r="P672" s="80"/>
      <c r="Q672" s="93"/>
      <c r="R672" s="21"/>
      <c r="S672" s="83"/>
      <c r="T672" s="84"/>
      <c r="U672" s="85"/>
      <c r="V672" s="93"/>
      <c r="W672" s="85"/>
      <c r="X672" s="85"/>
      <c r="Y672" s="79"/>
      <c r="Z672" s="79"/>
      <c r="AA672" s="85"/>
      <c r="AB672" s="157"/>
      <c r="AC672" s="157"/>
      <c r="AD672" s="85">
        <f t="shared" si="10"/>
        <v>0</v>
      </c>
      <c r="AE672" s="160"/>
      <c r="AF672" s="20"/>
      <c r="AG672" s="21"/>
      <c r="AH672" s="162"/>
      <c r="AI672" s="93"/>
      <c r="AJ672" s="166"/>
      <c r="AK672" s="21"/>
      <c r="AL672" s="21"/>
      <c r="AM672" s="21"/>
      <c r="AN672" s="21"/>
      <c r="AO672" s="21"/>
      <c r="AP672" s="21"/>
      <c r="AQ672" s="21"/>
      <c r="AR672" s="22"/>
      <c r="AS672" s="23"/>
    </row>
    <row r="673" spans="2:45" x14ac:dyDescent="0.25">
      <c r="B673" s="92"/>
      <c r="C673" s="131"/>
      <c r="D673" s="80"/>
      <c r="E673" s="143"/>
      <c r="F673" s="80"/>
      <c r="G673" s="79"/>
      <c r="H673" s="133"/>
      <c r="I673" s="145"/>
      <c r="J673" s="81"/>
      <c r="K673" s="147"/>
      <c r="L673" s="80"/>
      <c r="M673" s="149"/>
      <c r="N673" s="79"/>
      <c r="O673" s="79"/>
      <c r="P673" s="80"/>
      <c r="Q673" s="93"/>
      <c r="R673" s="21"/>
      <c r="S673" s="83"/>
      <c r="T673" s="84"/>
      <c r="U673" s="85"/>
      <c r="V673" s="93"/>
      <c r="W673" s="85"/>
      <c r="X673" s="85"/>
      <c r="Y673" s="79"/>
      <c r="Z673" s="79"/>
      <c r="AA673" s="85"/>
      <c r="AB673" s="157"/>
      <c r="AC673" s="157"/>
      <c r="AD673" s="85">
        <f t="shared" si="10"/>
        <v>0</v>
      </c>
      <c r="AE673" s="160"/>
      <c r="AF673" s="20"/>
      <c r="AG673" s="21"/>
      <c r="AH673" s="162"/>
      <c r="AI673" s="93"/>
      <c r="AJ673" s="166"/>
      <c r="AK673" s="21"/>
      <c r="AL673" s="21"/>
      <c r="AM673" s="21"/>
      <c r="AN673" s="21"/>
      <c r="AO673" s="21"/>
      <c r="AP673" s="21"/>
      <c r="AQ673" s="21"/>
      <c r="AR673" s="22"/>
      <c r="AS673" s="23"/>
    </row>
    <row r="674" spans="2:45" x14ac:dyDescent="0.25">
      <c r="B674" s="92"/>
      <c r="C674" s="131"/>
      <c r="D674" s="80"/>
      <c r="E674" s="143"/>
      <c r="F674" s="80"/>
      <c r="G674" s="79"/>
      <c r="H674" s="133"/>
      <c r="I674" s="145"/>
      <c r="J674" s="81"/>
      <c r="K674" s="147"/>
      <c r="L674" s="80"/>
      <c r="M674" s="149"/>
      <c r="N674" s="79"/>
      <c r="O674" s="79"/>
      <c r="P674" s="80"/>
      <c r="Q674" s="93"/>
      <c r="R674" s="21"/>
      <c r="S674" s="83"/>
      <c r="T674" s="84"/>
      <c r="U674" s="85"/>
      <c r="V674" s="93"/>
      <c r="W674" s="85"/>
      <c r="X674" s="85"/>
      <c r="Y674" s="79"/>
      <c r="Z674" s="79"/>
      <c r="AA674" s="85"/>
      <c r="AB674" s="157"/>
      <c r="AC674" s="157"/>
      <c r="AD674" s="85">
        <f t="shared" si="10"/>
        <v>0</v>
      </c>
      <c r="AE674" s="160"/>
      <c r="AF674" s="20"/>
      <c r="AG674" s="21"/>
      <c r="AH674" s="162"/>
      <c r="AI674" s="93"/>
      <c r="AJ674" s="166"/>
      <c r="AK674" s="21"/>
      <c r="AL674" s="21"/>
      <c r="AM674" s="21"/>
      <c r="AN674" s="21"/>
      <c r="AO674" s="21"/>
      <c r="AP674" s="21"/>
      <c r="AQ674" s="21"/>
      <c r="AR674" s="22"/>
      <c r="AS674" s="23"/>
    </row>
    <row r="675" spans="2:45" x14ac:dyDescent="0.25">
      <c r="B675" s="92"/>
      <c r="C675" s="131"/>
      <c r="D675" s="80"/>
      <c r="E675" s="143"/>
      <c r="F675" s="80"/>
      <c r="G675" s="79"/>
      <c r="H675" s="133"/>
      <c r="I675" s="145"/>
      <c r="J675" s="81"/>
      <c r="K675" s="147"/>
      <c r="L675" s="80"/>
      <c r="M675" s="149"/>
      <c r="N675" s="79"/>
      <c r="O675" s="79"/>
      <c r="P675" s="80"/>
      <c r="Q675" s="93"/>
      <c r="R675" s="21"/>
      <c r="S675" s="83"/>
      <c r="T675" s="84"/>
      <c r="U675" s="85"/>
      <c r="V675" s="93"/>
      <c r="W675" s="85"/>
      <c r="X675" s="85"/>
      <c r="Y675" s="79"/>
      <c r="Z675" s="79"/>
      <c r="AA675" s="85"/>
      <c r="AB675" s="157"/>
      <c r="AC675" s="157"/>
      <c r="AD675" s="85">
        <f t="shared" si="10"/>
        <v>0</v>
      </c>
      <c r="AE675" s="160"/>
      <c r="AF675" s="20"/>
      <c r="AG675" s="21"/>
      <c r="AH675" s="162"/>
      <c r="AI675" s="93"/>
      <c r="AJ675" s="166"/>
      <c r="AK675" s="21"/>
      <c r="AL675" s="21"/>
      <c r="AM675" s="21"/>
      <c r="AN675" s="21"/>
      <c r="AO675" s="21"/>
      <c r="AP675" s="21"/>
      <c r="AQ675" s="21"/>
      <c r="AR675" s="22"/>
      <c r="AS675" s="23"/>
    </row>
    <row r="676" spans="2:45" x14ac:dyDescent="0.25">
      <c r="B676" s="92"/>
      <c r="C676" s="131"/>
      <c r="D676" s="80"/>
      <c r="E676" s="143"/>
      <c r="F676" s="80"/>
      <c r="G676" s="79"/>
      <c r="H676" s="133"/>
      <c r="I676" s="145"/>
      <c r="J676" s="81"/>
      <c r="K676" s="147"/>
      <c r="L676" s="80"/>
      <c r="M676" s="149"/>
      <c r="N676" s="79"/>
      <c r="O676" s="79"/>
      <c r="P676" s="80"/>
      <c r="Q676" s="93"/>
      <c r="R676" s="21"/>
      <c r="S676" s="83"/>
      <c r="T676" s="84"/>
      <c r="U676" s="85"/>
      <c r="V676" s="93"/>
      <c r="W676" s="85"/>
      <c r="X676" s="85"/>
      <c r="Y676" s="79"/>
      <c r="Z676" s="79"/>
      <c r="AA676" s="85"/>
      <c r="AB676" s="157"/>
      <c r="AC676" s="157"/>
      <c r="AD676" s="85">
        <f t="shared" si="10"/>
        <v>0</v>
      </c>
      <c r="AE676" s="160"/>
      <c r="AF676" s="20"/>
      <c r="AG676" s="21"/>
      <c r="AH676" s="162"/>
      <c r="AI676" s="93"/>
      <c r="AJ676" s="166"/>
      <c r="AK676" s="21"/>
      <c r="AL676" s="21"/>
      <c r="AM676" s="21"/>
      <c r="AN676" s="21"/>
      <c r="AO676" s="21"/>
      <c r="AP676" s="21"/>
      <c r="AQ676" s="21"/>
      <c r="AR676" s="22"/>
      <c r="AS676" s="23"/>
    </row>
    <row r="677" spans="2:45" x14ac:dyDescent="0.25">
      <c r="B677" s="92"/>
      <c r="C677" s="131"/>
      <c r="D677" s="80"/>
      <c r="E677" s="143"/>
      <c r="F677" s="80"/>
      <c r="G677" s="79"/>
      <c r="H677" s="133"/>
      <c r="I677" s="145"/>
      <c r="J677" s="81"/>
      <c r="K677" s="147"/>
      <c r="L677" s="80"/>
      <c r="M677" s="149"/>
      <c r="N677" s="79"/>
      <c r="O677" s="79"/>
      <c r="P677" s="80"/>
      <c r="Q677" s="93"/>
      <c r="R677" s="21"/>
      <c r="S677" s="83"/>
      <c r="T677" s="84"/>
      <c r="U677" s="85"/>
      <c r="V677" s="93"/>
      <c r="W677" s="85"/>
      <c r="X677" s="85"/>
      <c r="Y677" s="79"/>
      <c r="Z677" s="79"/>
      <c r="AA677" s="85"/>
      <c r="AB677" s="157"/>
      <c r="AC677" s="157"/>
      <c r="AD677" s="85">
        <f t="shared" si="10"/>
        <v>0</v>
      </c>
      <c r="AE677" s="160"/>
      <c r="AF677" s="20"/>
      <c r="AG677" s="21"/>
      <c r="AH677" s="162"/>
      <c r="AI677" s="93"/>
      <c r="AJ677" s="166"/>
      <c r="AK677" s="21"/>
      <c r="AL677" s="21"/>
      <c r="AM677" s="21"/>
      <c r="AN677" s="21"/>
      <c r="AO677" s="21"/>
      <c r="AP677" s="21"/>
      <c r="AQ677" s="21"/>
      <c r="AR677" s="22"/>
      <c r="AS677" s="23"/>
    </row>
    <row r="678" spans="2:45" x14ac:dyDescent="0.25">
      <c r="B678" s="92"/>
      <c r="C678" s="131"/>
      <c r="D678" s="80"/>
      <c r="E678" s="143"/>
      <c r="F678" s="80"/>
      <c r="G678" s="79"/>
      <c r="H678" s="133"/>
      <c r="I678" s="145"/>
      <c r="J678" s="81"/>
      <c r="K678" s="147"/>
      <c r="L678" s="80"/>
      <c r="M678" s="149"/>
      <c r="N678" s="79"/>
      <c r="O678" s="79"/>
      <c r="P678" s="80"/>
      <c r="Q678" s="93"/>
      <c r="R678" s="21"/>
      <c r="S678" s="83"/>
      <c r="T678" s="84"/>
      <c r="U678" s="85"/>
      <c r="V678" s="93"/>
      <c r="W678" s="85"/>
      <c r="X678" s="85"/>
      <c r="Y678" s="79"/>
      <c r="Z678" s="79"/>
      <c r="AA678" s="85"/>
      <c r="AB678" s="157"/>
      <c r="AC678" s="157"/>
      <c r="AD678" s="85">
        <f t="shared" si="10"/>
        <v>0</v>
      </c>
      <c r="AE678" s="160"/>
      <c r="AF678" s="20"/>
      <c r="AG678" s="21"/>
      <c r="AH678" s="162"/>
      <c r="AI678" s="93"/>
      <c r="AJ678" s="166"/>
      <c r="AK678" s="21"/>
      <c r="AL678" s="21"/>
      <c r="AM678" s="21"/>
      <c r="AN678" s="21"/>
      <c r="AO678" s="21"/>
      <c r="AP678" s="21"/>
      <c r="AQ678" s="21"/>
      <c r="AR678" s="22"/>
      <c r="AS678" s="23"/>
    </row>
    <row r="679" spans="2:45" x14ac:dyDescent="0.25">
      <c r="B679" s="92"/>
      <c r="C679" s="131"/>
      <c r="D679" s="80"/>
      <c r="E679" s="143"/>
      <c r="F679" s="80"/>
      <c r="G679" s="79"/>
      <c r="H679" s="133"/>
      <c r="I679" s="145"/>
      <c r="J679" s="81"/>
      <c r="K679" s="147"/>
      <c r="L679" s="80"/>
      <c r="M679" s="149"/>
      <c r="N679" s="79"/>
      <c r="O679" s="79"/>
      <c r="P679" s="80"/>
      <c r="Q679" s="93"/>
      <c r="R679" s="21"/>
      <c r="S679" s="83"/>
      <c r="T679" s="84"/>
      <c r="U679" s="85"/>
      <c r="V679" s="93"/>
      <c r="W679" s="85"/>
      <c r="X679" s="85"/>
      <c r="Y679" s="79"/>
      <c r="Z679" s="79"/>
      <c r="AA679" s="85"/>
      <c r="AB679" s="157"/>
      <c r="AC679" s="157"/>
      <c r="AD679" s="85">
        <f t="shared" si="10"/>
        <v>0</v>
      </c>
      <c r="AE679" s="160"/>
      <c r="AF679" s="20"/>
      <c r="AG679" s="21"/>
      <c r="AH679" s="162"/>
      <c r="AI679" s="93"/>
      <c r="AJ679" s="166"/>
      <c r="AK679" s="21"/>
      <c r="AL679" s="21"/>
      <c r="AM679" s="21"/>
      <c r="AN679" s="21"/>
      <c r="AO679" s="21"/>
      <c r="AP679" s="21"/>
      <c r="AQ679" s="21"/>
      <c r="AR679" s="22"/>
      <c r="AS679" s="23"/>
    </row>
    <row r="680" spans="2:45" x14ac:dyDescent="0.25">
      <c r="B680" s="92"/>
      <c r="C680" s="131"/>
      <c r="D680" s="80"/>
      <c r="E680" s="143"/>
      <c r="F680" s="80"/>
      <c r="G680" s="79"/>
      <c r="H680" s="133"/>
      <c r="I680" s="145"/>
      <c r="J680" s="81"/>
      <c r="K680" s="147"/>
      <c r="L680" s="80"/>
      <c r="M680" s="149"/>
      <c r="N680" s="79"/>
      <c r="O680" s="79"/>
      <c r="P680" s="80"/>
      <c r="Q680" s="93"/>
      <c r="R680" s="21"/>
      <c r="S680" s="83"/>
      <c r="T680" s="84"/>
      <c r="U680" s="85"/>
      <c r="V680" s="93"/>
      <c r="W680" s="85"/>
      <c r="X680" s="85"/>
      <c r="Y680" s="79"/>
      <c r="Z680" s="79"/>
      <c r="AA680" s="85"/>
      <c r="AB680" s="157"/>
      <c r="AC680" s="157"/>
      <c r="AD680" s="85">
        <f t="shared" si="10"/>
        <v>0</v>
      </c>
      <c r="AE680" s="160"/>
      <c r="AF680" s="20"/>
      <c r="AG680" s="21"/>
      <c r="AH680" s="162"/>
      <c r="AI680" s="93"/>
      <c r="AJ680" s="166"/>
      <c r="AK680" s="21"/>
      <c r="AL680" s="21"/>
      <c r="AM680" s="21"/>
      <c r="AN680" s="21"/>
      <c r="AO680" s="21"/>
      <c r="AP680" s="21"/>
      <c r="AQ680" s="21"/>
      <c r="AR680" s="22"/>
      <c r="AS680" s="23"/>
    </row>
    <row r="681" spans="2:45" x14ac:dyDescent="0.25">
      <c r="B681" s="92"/>
      <c r="C681" s="131"/>
      <c r="D681" s="80"/>
      <c r="E681" s="143"/>
      <c r="F681" s="80"/>
      <c r="G681" s="79"/>
      <c r="H681" s="133"/>
      <c r="I681" s="145"/>
      <c r="J681" s="81"/>
      <c r="K681" s="147"/>
      <c r="L681" s="80"/>
      <c r="M681" s="149"/>
      <c r="N681" s="79"/>
      <c r="O681" s="79"/>
      <c r="P681" s="80"/>
      <c r="Q681" s="93"/>
      <c r="R681" s="21"/>
      <c r="S681" s="83"/>
      <c r="T681" s="84"/>
      <c r="U681" s="85"/>
      <c r="V681" s="93"/>
      <c r="W681" s="85"/>
      <c r="X681" s="85"/>
      <c r="Y681" s="79"/>
      <c r="Z681" s="79"/>
      <c r="AA681" s="85"/>
      <c r="AB681" s="157"/>
      <c r="AC681" s="157"/>
      <c r="AD681" s="85">
        <f t="shared" si="10"/>
        <v>0</v>
      </c>
      <c r="AE681" s="160"/>
      <c r="AF681" s="20"/>
      <c r="AG681" s="21"/>
      <c r="AH681" s="162"/>
      <c r="AI681" s="93"/>
      <c r="AJ681" s="166"/>
      <c r="AK681" s="21"/>
      <c r="AL681" s="21"/>
      <c r="AM681" s="21"/>
      <c r="AN681" s="21"/>
      <c r="AO681" s="21"/>
      <c r="AP681" s="21"/>
      <c r="AQ681" s="21"/>
      <c r="AR681" s="22"/>
      <c r="AS681" s="23"/>
    </row>
    <row r="682" spans="2:45" x14ac:dyDescent="0.25">
      <c r="B682" s="92"/>
      <c r="C682" s="131"/>
      <c r="D682" s="80"/>
      <c r="E682" s="143"/>
      <c r="F682" s="80"/>
      <c r="G682" s="79"/>
      <c r="H682" s="133"/>
      <c r="I682" s="145"/>
      <c r="J682" s="81"/>
      <c r="K682" s="147"/>
      <c r="L682" s="80"/>
      <c r="M682" s="149"/>
      <c r="N682" s="79"/>
      <c r="O682" s="79"/>
      <c r="P682" s="80"/>
      <c r="Q682" s="93"/>
      <c r="R682" s="21"/>
      <c r="S682" s="83"/>
      <c r="T682" s="84"/>
      <c r="U682" s="85"/>
      <c r="V682" s="93"/>
      <c r="W682" s="85"/>
      <c r="X682" s="85"/>
      <c r="Y682" s="79"/>
      <c r="Z682" s="79"/>
      <c r="AA682" s="85"/>
      <c r="AB682" s="157"/>
      <c r="AC682" s="157"/>
      <c r="AD682" s="85">
        <f t="shared" si="10"/>
        <v>0</v>
      </c>
      <c r="AE682" s="160"/>
      <c r="AF682" s="20"/>
      <c r="AG682" s="21"/>
      <c r="AH682" s="162"/>
      <c r="AI682" s="93"/>
      <c r="AJ682" s="166"/>
      <c r="AK682" s="21"/>
      <c r="AL682" s="21"/>
      <c r="AM682" s="21"/>
      <c r="AN682" s="21"/>
      <c r="AO682" s="21"/>
      <c r="AP682" s="21"/>
      <c r="AQ682" s="21"/>
      <c r="AR682" s="22"/>
      <c r="AS682" s="23"/>
    </row>
    <row r="683" spans="2:45" x14ac:dyDescent="0.25">
      <c r="B683" s="92"/>
      <c r="C683" s="131"/>
      <c r="D683" s="80"/>
      <c r="E683" s="143"/>
      <c r="F683" s="80"/>
      <c r="G683" s="79"/>
      <c r="H683" s="133"/>
      <c r="I683" s="145"/>
      <c r="J683" s="81"/>
      <c r="K683" s="147"/>
      <c r="L683" s="80"/>
      <c r="M683" s="149"/>
      <c r="N683" s="79"/>
      <c r="O683" s="79"/>
      <c r="P683" s="80"/>
      <c r="Q683" s="93"/>
      <c r="R683" s="21"/>
      <c r="S683" s="83"/>
      <c r="T683" s="84"/>
      <c r="U683" s="85"/>
      <c r="V683" s="93"/>
      <c r="W683" s="85"/>
      <c r="X683" s="85"/>
      <c r="Y683" s="79"/>
      <c r="Z683" s="79"/>
      <c r="AA683" s="85"/>
      <c r="AB683" s="157"/>
      <c r="AC683" s="157"/>
      <c r="AD683" s="85">
        <f t="shared" si="10"/>
        <v>0</v>
      </c>
      <c r="AE683" s="160"/>
      <c r="AF683" s="20"/>
      <c r="AG683" s="21"/>
      <c r="AH683" s="162"/>
      <c r="AI683" s="93"/>
      <c r="AJ683" s="166"/>
      <c r="AK683" s="21"/>
      <c r="AL683" s="21"/>
      <c r="AM683" s="21"/>
      <c r="AN683" s="21"/>
      <c r="AO683" s="21"/>
      <c r="AP683" s="21"/>
      <c r="AQ683" s="21"/>
      <c r="AR683" s="22"/>
      <c r="AS683" s="23"/>
    </row>
    <row r="684" spans="2:45" x14ac:dyDescent="0.25">
      <c r="B684" s="92"/>
      <c r="C684" s="131"/>
      <c r="D684" s="80"/>
      <c r="E684" s="143"/>
      <c r="F684" s="80"/>
      <c r="G684" s="79"/>
      <c r="H684" s="133"/>
      <c r="I684" s="145"/>
      <c r="J684" s="81"/>
      <c r="K684" s="147"/>
      <c r="L684" s="80"/>
      <c r="M684" s="149"/>
      <c r="N684" s="79"/>
      <c r="O684" s="79"/>
      <c r="P684" s="80"/>
      <c r="Q684" s="93"/>
      <c r="R684" s="21"/>
      <c r="S684" s="83"/>
      <c r="T684" s="84"/>
      <c r="U684" s="85"/>
      <c r="V684" s="93"/>
      <c r="W684" s="85"/>
      <c r="X684" s="85"/>
      <c r="Y684" s="79"/>
      <c r="Z684" s="79"/>
      <c r="AA684" s="85"/>
      <c r="AB684" s="157"/>
      <c r="AC684" s="157"/>
      <c r="AD684" s="85">
        <f t="shared" si="10"/>
        <v>0</v>
      </c>
      <c r="AE684" s="160"/>
      <c r="AF684" s="20"/>
      <c r="AG684" s="21"/>
      <c r="AH684" s="162"/>
      <c r="AI684" s="93"/>
      <c r="AJ684" s="166"/>
      <c r="AK684" s="21"/>
      <c r="AL684" s="21"/>
      <c r="AM684" s="21"/>
      <c r="AN684" s="21"/>
      <c r="AO684" s="21"/>
      <c r="AP684" s="21"/>
      <c r="AQ684" s="21"/>
      <c r="AR684" s="22"/>
      <c r="AS684" s="23"/>
    </row>
    <row r="685" spans="2:45" x14ac:dyDescent="0.25">
      <c r="B685" s="92"/>
      <c r="C685" s="131"/>
      <c r="D685" s="80"/>
      <c r="E685" s="143"/>
      <c r="F685" s="80"/>
      <c r="G685" s="79"/>
      <c r="H685" s="133"/>
      <c r="I685" s="145"/>
      <c r="J685" s="81"/>
      <c r="K685" s="147"/>
      <c r="L685" s="80"/>
      <c r="M685" s="149"/>
      <c r="N685" s="79"/>
      <c r="O685" s="79"/>
      <c r="P685" s="80"/>
      <c r="Q685" s="93"/>
      <c r="R685" s="21"/>
      <c r="S685" s="83"/>
      <c r="T685" s="84"/>
      <c r="U685" s="85"/>
      <c r="V685" s="93"/>
      <c r="W685" s="85"/>
      <c r="X685" s="85"/>
      <c r="Y685" s="79"/>
      <c r="Z685" s="79"/>
      <c r="AA685" s="85"/>
      <c r="AB685" s="157"/>
      <c r="AC685" s="157"/>
      <c r="AD685" s="85">
        <f t="shared" si="10"/>
        <v>0</v>
      </c>
      <c r="AE685" s="160"/>
      <c r="AF685" s="20"/>
      <c r="AG685" s="21"/>
      <c r="AH685" s="162"/>
      <c r="AI685" s="93"/>
      <c r="AJ685" s="166"/>
      <c r="AK685" s="21"/>
      <c r="AL685" s="21"/>
      <c r="AM685" s="21"/>
      <c r="AN685" s="21"/>
      <c r="AO685" s="21"/>
      <c r="AP685" s="21"/>
      <c r="AQ685" s="21"/>
      <c r="AR685" s="22"/>
      <c r="AS685" s="23"/>
    </row>
    <row r="686" spans="2:45" x14ac:dyDescent="0.25">
      <c r="B686" s="92"/>
      <c r="C686" s="131"/>
      <c r="D686" s="80"/>
      <c r="E686" s="143"/>
      <c r="F686" s="80"/>
      <c r="G686" s="79"/>
      <c r="H686" s="133"/>
      <c r="I686" s="145"/>
      <c r="J686" s="81"/>
      <c r="K686" s="147"/>
      <c r="L686" s="80"/>
      <c r="M686" s="149"/>
      <c r="N686" s="79"/>
      <c r="O686" s="79"/>
      <c r="P686" s="80"/>
      <c r="Q686" s="93"/>
      <c r="R686" s="21"/>
      <c r="S686" s="83"/>
      <c r="T686" s="84"/>
      <c r="U686" s="85"/>
      <c r="V686" s="93"/>
      <c r="W686" s="85"/>
      <c r="X686" s="85"/>
      <c r="Y686" s="79"/>
      <c r="Z686" s="79"/>
      <c r="AA686" s="85"/>
      <c r="AB686" s="157"/>
      <c r="AC686" s="157"/>
      <c r="AD686" s="85">
        <f t="shared" si="10"/>
        <v>0</v>
      </c>
      <c r="AE686" s="160"/>
      <c r="AF686" s="20"/>
      <c r="AG686" s="21"/>
      <c r="AH686" s="162"/>
      <c r="AI686" s="93"/>
      <c r="AJ686" s="166"/>
      <c r="AK686" s="21"/>
      <c r="AL686" s="21"/>
      <c r="AM686" s="21"/>
      <c r="AN686" s="21"/>
      <c r="AO686" s="21"/>
      <c r="AP686" s="21"/>
      <c r="AQ686" s="21"/>
      <c r="AR686" s="22"/>
      <c r="AS686" s="23"/>
    </row>
    <row r="687" spans="2:45" x14ac:dyDescent="0.25">
      <c r="B687" s="92"/>
      <c r="C687" s="131"/>
      <c r="D687" s="80"/>
      <c r="E687" s="143"/>
      <c r="F687" s="80"/>
      <c r="G687" s="79"/>
      <c r="H687" s="133"/>
      <c r="I687" s="145"/>
      <c r="J687" s="81"/>
      <c r="K687" s="147"/>
      <c r="L687" s="80"/>
      <c r="M687" s="149"/>
      <c r="N687" s="79"/>
      <c r="O687" s="79"/>
      <c r="P687" s="80"/>
      <c r="Q687" s="93"/>
      <c r="R687" s="21"/>
      <c r="S687" s="83"/>
      <c r="T687" s="84"/>
      <c r="U687" s="85"/>
      <c r="V687" s="93"/>
      <c r="W687" s="85"/>
      <c r="X687" s="85"/>
      <c r="Y687" s="79"/>
      <c r="Z687" s="79"/>
      <c r="AA687" s="85"/>
      <c r="AB687" s="157"/>
      <c r="AC687" s="157"/>
      <c r="AD687" s="85">
        <f t="shared" si="10"/>
        <v>0</v>
      </c>
      <c r="AE687" s="160"/>
      <c r="AF687" s="20"/>
      <c r="AG687" s="21"/>
      <c r="AH687" s="162"/>
      <c r="AI687" s="93"/>
      <c r="AJ687" s="166"/>
      <c r="AK687" s="21"/>
      <c r="AL687" s="21"/>
      <c r="AM687" s="21"/>
      <c r="AN687" s="21"/>
      <c r="AO687" s="21"/>
      <c r="AP687" s="21"/>
      <c r="AQ687" s="21"/>
      <c r="AR687" s="22"/>
      <c r="AS687" s="23"/>
    </row>
    <row r="688" spans="2:45" x14ac:dyDescent="0.25">
      <c r="B688" s="92"/>
      <c r="C688" s="131"/>
      <c r="D688" s="80"/>
      <c r="E688" s="143"/>
      <c r="F688" s="80"/>
      <c r="G688" s="79"/>
      <c r="H688" s="133"/>
      <c r="I688" s="145"/>
      <c r="J688" s="81"/>
      <c r="K688" s="147"/>
      <c r="L688" s="80"/>
      <c r="M688" s="149"/>
      <c r="N688" s="79"/>
      <c r="O688" s="79"/>
      <c r="P688" s="80"/>
      <c r="Q688" s="93"/>
      <c r="R688" s="21"/>
      <c r="S688" s="83"/>
      <c r="T688" s="84"/>
      <c r="U688" s="85"/>
      <c r="V688" s="93"/>
      <c r="W688" s="85"/>
      <c r="X688" s="85"/>
      <c r="Y688" s="79"/>
      <c r="Z688" s="79"/>
      <c r="AA688" s="85"/>
      <c r="AB688" s="157"/>
      <c r="AC688" s="157"/>
      <c r="AD688" s="85">
        <f t="shared" si="10"/>
        <v>0</v>
      </c>
      <c r="AE688" s="160"/>
      <c r="AF688" s="20"/>
      <c r="AG688" s="21"/>
      <c r="AH688" s="162"/>
      <c r="AI688" s="93"/>
      <c r="AJ688" s="166"/>
      <c r="AK688" s="21"/>
      <c r="AL688" s="21"/>
      <c r="AM688" s="21"/>
      <c r="AN688" s="21"/>
      <c r="AO688" s="21"/>
      <c r="AP688" s="21"/>
      <c r="AQ688" s="21"/>
      <c r="AR688" s="22"/>
      <c r="AS688" s="23"/>
    </row>
    <row r="689" spans="2:45" x14ac:dyDescent="0.25">
      <c r="B689" s="92"/>
      <c r="C689" s="131"/>
      <c r="D689" s="80"/>
      <c r="E689" s="143"/>
      <c r="F689" s="80"/>
      <c r="G689" s="79"/>
      <c r="H689" s="133"/>
      <c r="I689" s="145"/>
      <c r="J689" s="81"/>
      <c r="K689" s="147"/>
      <c r="L689" s="80"/>
      <c r="M689" s="149"/>
      <c r="N689" s="79"/>
      <c r="O689" s="79"/>
      <c r="P689" s="80"/>
      <c r="Q689" s="93"/>
      <c r="R689" s="21"/>
      <c r="S689" s="83"/>
      <c r="T689" s="84"/>
      <c r="U689" s="85"/>
      <c r="V689" s="93"/>
      <c r="W689" s="85"/>
      <c r="X689" s="85"/>
      <c r="Y689" s="79"/>
      <c r="Z689" s="79"/>
      <c r="AA689" s="85"/>
      <c r="AB689" s="157"/>
      <c r="AC689" s="157"/>
      <c r="AD689" s="85">
        <f t="shared" si="10"/>
        <v>0</v>
      </c>
      <c r="AE689" s="160"/>
      <c r="AF689" s="20"/>
      <c r="AG689" s="21"/>
      <c r="AH689" s="162"/>
      <c r="AI689" s="93"/>
      <c r="AJ689" s="166"/>
      <c r="AK689" s="21"/>
      <c r="AL689" s="21"/>
      <c r="AM689" s="21"/>
      <c r="AN689" s="21"/>
      <c r="AO689" s="21"/>
      <c r="AP689" s="21"/>
      <c r="AQ689" s="21"/>
      <c r="AR689" s="22"/>
      <c r="AS689" s="23"/>
    </row>
    <row r="690" spans="2:45" x14ac:dyDescent="0.25">
      <c r="B690" s="92"/>
      <c r="C690" s="131"/>
      <c r="D690" s="80"/>
      <c r="E690" s="143"/>
      <c r="F690" s="80"/>
      <c r="G690" s="79"/>
      <c r="H690" s="133"/>
      <c r="I690" s="145"/>
      <c r="J690" s="81"/>
      <c r="K690" s="147"/>
      <c r="L690" s="80"/>
      <c r="M690" s="149"/>
      <c r="N690" s="79"/>
      <c r="O690" s="79"/>
      <c r="P690" s="80"/>
      <c r="Q690" s="93"/>
      <c r="R690" s="21"/>
      <c r="S690" s="83"/>
      <c r="T690" s="84"/>
      <c r="U690" s="85"/>
      <c r="V690" s="93"/>
      <c r="W690" s="85"/>
      <c r="X690" s="85"/>
      <c r="Y690" s="79"/>
      <c r="Z690" s="79"/>
      <c r="AA690" s="85"/>
      <c r="AB690" s="157"/>
      <c r="AC690" s="157"/>
      <c r="AD690" s="85">
        <f t="shared" si="10"/>
        <v>0</v>
      </c>
      <c r="AE690" s="160"/>
      <c r="AF690" s="20"/>
      <c r="AG690" s="21"/>
      <c r="AH690" s="162"/>
      <c r="AI690" s="93"/>
      <c r="AJ690" s="166"/>
      <c r="AK690" s="21"/>
      <c r="AL690" s="21"/>
      <c r="AM690" s="21"/>
      <c r="AN690" s="21"/>
      <c r="AO690" s="21"/>
      <c r="AP690" s="21"/>
      <c r="AQ690" s="21"/>
      <c r="AR690" s="22"/>
      <c r="AS690" s="23"/>
    </row>
    <row r="691" spans="2:45" x14ac:dyDescent="0.25">
      <c r="B691" s="92"/>
      <c r="C691" s="131"/>
      <c r="D691" s="80"/>
      <c r="E691" s="143"/>
      <c r="F691" s="80"/>
      <c r="G691" s="79"/>
      <c r="H691" s="133"/>
      <c r="I691" s="145"/>
      <c r="J691" s="81"/>
      <c r="K691" s="147"/>
      <c r="L691" s="80"/>
      <c r="M691" s="149"/>
      <c r="N691" s="79"/>
      <c r="O691" s="79"/>
      <c r="P691" s="80"/>
      <c r="Q691" s="93"/>
      <c r="R691" s="21"/>
      <c r="S691" s="83"/>
      <c r="T691" s="84"/>
      <c r="U691" s="85"/>
      <c r="V691" s="93"/>
      <c r="W691" s="85"/>
      <c r="X691" s="85"/>
      <c r="Y691" s="79"/>
      <c r="Z691" s="79"/>
      <c r="AA691" s="85"/>
      <c r="AB691" s="157"/>
      <c r="AC691" s="157"/>
      <c r="AD691" s="85">
        <f t="shared" si="10"/>
        <v>0</v>
      </c>
      <c r="AE691" s="160"/>
      <c r="AF691" s="20"/>
      <c r="AG691" s="21"/>
      <c r="AH691" s="162"/>
      <c r="AI691" s="93"/>
      <c r="AJ691" s="166"/>
      <c r="AK691" s="21"/>
      <c r="AL691" s="21"/>
      <c r="AM691" s="21"/>
      <c r="AN691" s="21"/>
      <c r="AO691" s="21"/>
      <c r="AP691" s="21"/>
      <c r="AQ691" s="21"/>
      <c r="AR691" s="22"/>
      <c r="AS691" s="23"/>
    </row>
    <row r="692" spans="2:45" x14ac:dyDescent="0.25">
      <c r="B692" s="92"/>
      <c r="C692" s="131"/>
      <c r="D692" s="80"/>
      <c r="E692" s="143"/>
      <c r="F692" s="80"/>
      <c r="G692" s="79"/>
      <c r="H692" s="133"/>
      <c r="I692" s="145"/>
      <c r="J692" s="81"/>
      <c r="K692" s="147"/>
      <c r="L692" s="80"/>
      <c r="M692" s="149"/>
      <c r="N692" s="79"/>
      <c r="O692" s="79"/>
      <c r="P692" s="80"/>
      <c r="Q692" s="93"/>
      <c r="R692" s="21"/>
      <c r="S692" s="83"/>
      <c r="T692" s="84"/>
      <c r="U692" s="85"/>
      <c r="V692" s="93"/>
      <c r="W692" s="85"/>
      <c r="X692" s="85"/>
      <c r="Y692" s="79"/>
      <c r="Z692" s="79"/>
      <c r="AA692" s="85"/>
      <c r="AB692" s="157"/>
      <c r="AC692" s="157"/>
      <c r="AD692" s="85">
        <f t="shared" si="10"/>
        <v>0</v>
      </c>
      <c r="AE692" s="160"/>
      <c r="AF692" s="20"/>
      <c r="AG692" s="21"/>
      <c r="AH692" s="162"/>
      <c r="AI692" s="93"/>
      <c r="AJ692" s="166"/>
      <c r="AK692" s="21"/>
      <c r="AL692" s="21"/>
      <c r="AM692" s="21"/>
      <c r="AN692" s="21"/>
      <c r="AO692" s="21"/>
      <c r="AP692" s="21"/>
      <c r="AQ692" s="21"/>
      <c r="AR692" s="22"/>
      <c r="AS692" s="23"/>
    </row>
    <row r="693" spans="2:45" x14ac:dyDescent="0.25">
      <c r="B693" s="92"/>
      <c r="C693" s="131"/>
      <c r="D693" s="80"/>
      <c r="E693" s="143"/>
      <c r="F693" s="80"/>
      <c r="G693" s="79"/>
      <c r="H693" s="133"/>
      <c r="I693" s="145"/>
      <c r="J693" s="81"/>
      <c r="K693" s="147"/>
      <c r="L693" s="80"/>
      <c r="M693" s="149"/>
      <c r="N693" s="79"/>
      <c r="O693" s="79"/>
      <c r="P693" s="80"/>
      <c r="Q693" s="93"/>
      <c r="R693" s="21"/>
      <c r="S693" s="83"/>
      <c r="T693" s="84"/>
      <c r="U693" s="85"/>
      <c r="V693" s="93"/>
      <c r="W693" s="85"/>
      <c r="X693" s="85"/>
      <c r="Y693" s="79"/>
      <c r="Z693" s="79"/>
      <c r="AA693" s="85"/>
      <c r="AB693" s="157"/>
      <c r="AC693" s="157"/>
      <c r="AD693" s="85">
        <f t="shared" si="10"/>
        <v>0</v>
      </c>
      <c r="AE693" s="160"/>
      <c r="AF693" s="20"/>
      <c r="AG693" s="21"/>
      <c r="AH693" s="162"/>
      <c r="AI693" s="93"/>
      <c r="AJ693" s="166"/>
      <c r="AK693" s="21"/>
      <c r="AL693" s="21"/>
      <c r="AM693" s="21"/>
      <c r="AN693" s="21"/>
      <c r="AO693" s="21"/>
      <c r="AP693" s="21"/>
      <c r="AQ693" s="21"/>
      <c r="AR693" s="22"/>
      <c r="AS693" s="23"/>
    </row>
    <row r="694" spans="2:45" x14ac:dyDescent="0.25">
      <c r="B694" s="92"/>
      <c r="C694" s="131"/>
      <c r="D694" s="80"/>
      <c r="E694" s="143"/>
      <c r="F694" s="80"/>
      <c r="G694" s="79"/>
      <c r="H694" s="133"/>
      <c r="I694" s="145"/>
      <c r="J694" s="81"/>
      <c r="K694" s="147"/>
      <c r="L694" s="80"/>
      <c r="M694" s="149"/>
      <c r="N694" s="79"/>
      <c r="O694" s="79"/>
      <c r="P694" s="80"/>
      <c r="Q694" s="93"/>
      <c r="R694" s="21"/>
      <c r="S694" s="83"/>
      <c r="T694" s="84"/>
      <c r="U694" s="85"/>
      <c r="V694" s="93"/>
      <c r="W694" s="85"/>
      <c r="X694" s="85"/>
      <c r="Y694" s="79"/>
      <c r="Z694" s="79"/>
      <c r="AA694" s="85"/>
      <c r="AB694" s="157"/>
      <c r="AC694" s="157"/>
      <c r="AD694" s="85">
        <f t="shared" si="10"/>
        <v>0</v>
      </c>
      <c r="AE694" s="160"/>
      <c r="AF694" s="20"/>
      <c r="AG694" s="21"/>
      <c r="AH694" s="162"/>
      <c r="AI694" s="93"/>
      <c r="AJ694" s="166"/>
      <c r="AK694" s="21"/>
      <c r="AL694" s="21"/>
      <c r="AM694" s="21"/>
      <c r="AN694" s="21"/>
      <c r="AO694" s="21"/>
      <c r="AP694" s="21"/>
      <c r="AQ694" s="21"/>
      <c r="AR694" s="22"/>
      <c r="AS694" s="23"/>
    </row>
    <row r="695" spans="2:45" x14ac:dyDescent="0.25">
      <c r="B695" s="92"/>
      <c r="C695" s="131"/>
      <c r="D695" s="80"/>
      <c r="E695" s="143"/>
      <c r="F695" s="80"/>
      <c r="G695" s="79"/>
      <c r="H695" s="133"/>
      <c r="I695" s="145"/>
      <c r="J695" s="81"/>
      <c r="K695" s="147"/>
      <c r="L695" s="80"/>
      <c r="M695" s="149"/>
      <c r="N695" s="79"/>
      <c r="O695" s="79"/>
      <c r="P695" s="80"/>
      <c r="Q695" s="93"/>
      <c r="R695" s="21"/>
      <c r="S695" s="83"/>
      <c r="T695" s="84"/>
      <c r="U695" s="85"/>
      <c r="V695" s="93"/>
      <c r="W695" s="85"/>
      <c r="X695" s="85"/>
      <c r="Y695" s="79"/>
      <c r="Z695" s="79"/>
      <c r="AA695" s="85"/>
      <c r="AB695" s="157"/>
      <c r="AC695" s="157"/>
      <c r="AD695" s="85">
        <f t="shared" si="10"/>
        <v>0</v>
      </c>
      <c r="AE695" s="160"/>
      <c r="AF695" s="20"/>
      <c r="AG695" s="21"/>
      <c r="AH695" s="162"/>
      <c r="AI695" s="93"/>
      <c r="AJ695" s="166"/>
      <c r="AK695" s="21"/>
      <c r="AL695" s="21"/>
      <c r="AM695" s="21"/>
      <c r="AN695" s="21"/>
      <c r="AO695" s="21"/>
      <c r="AP695" s="21"/>
      <c r="AQ695" s="21"/>
      <c r="AR695" s="22"/>
      <c r="AS695" s="23"/>
    </row>
    <row r="696" spans="2:45" x14ac:dyDescent="0.25">
      <c r="B696" s="92"/>
      <c r="C696" s="131"/>
      <c r="D696" s="80"/>
      <c r="E696" s="143"/>
      <c r="F696" s="80"/>
      <c r="G696" s="79"/>
      <c r="H696" s="133"/>
      <c r="I696" s="145"/>
      <c r="J696" s="81"/>
      <c r="K696" s="147"/>
      <c r="L696" s="80"/>
      <c r="M696" s="149"/>
      <c r="N696" s="79"/>
      <c r="O696" s="79"/>
      <c r="P696" s="80"/>
      <c r="Q696" s="93"/>
      <c r="R696" s="21"/>
      <c r="S696" s="83"/>
      <c r="T696" s="84"/>
      <c r="U696" s="85"/>
      <c r="V696" s="93"/>
      <c r="W696" s="85"/>
      <c r="X696" s="85"/>
      <c r="Y696" s="79"/>
      <c r="Z696" s="79"/>
      <c r="AA696" s="85"/>
      <c r="AB696" s="157"/>
      <c r="AC696" s="157"/>
      <c r="AD696" s="85">
        <f t="shared" si="10"/>
        <v>0</v>
      </c>
      <c r="AE696" s="160"/>
      <c r="AF696" s="20"/>
      <c r="AG696" s="21"/>
      <c r="AH696" s="162"/>
      <c r="AI696" s="93"/>
      <c r="AJ696" s="166"/>
      <c r="AK696" s="21"/>
      <c r="AL696" s="21"/>
      <c r="AM696" s="21"/>
      <c r="AN696" s="21"/>
      <c r="AO696" s="21"/>
      <c r="AP696" s="21"/>
      <c r="AQ696" s="21"/>
      <c r="AR696" s="22"/>
      <c r="AS696" s="23"/>
    </row>
    <row r="697" spans="2:45" x14ac:dyDescent="0.25">
      <c r="B697" s="92"/>
      <c r="C697" s="131"/>
      <c r="D697" s="80"/>
      <c r="E697" s="143"/>
      <c r="F697" s="80"/>
      <c r="G697" s="79"/>
      <c r="H697" s="133"/>
      <c r="I697" s="145"/>
      <c r="J697" s="81"/>
      <c r="K697" s="147"/>
      <c r="L697" s="80"/>
      <c r="M697" s="149"/>
      <c r="N697" s="79"/>
      <c r="O697" s="79"/>
      <c r="P697" s="80"/>
      <c r="Q697" s="93"/>
      <c r="R697" s="21"/>
      <c r="S697" s="83"/>
      <c r="T697" s="84"/>
      <c r="U697" s="85"/>
      <c r="V697" s="93"/>
      <c r="W697" s="85"/>
      <c r="X697" s="85"/>
      <c r="Y697" s="79"/>
      <c r="Z697" s="79"/>
      <c r="AA697" s="85"/>
      <c r="AB697" s="157"/>
      <c r="AC697" s="157"/>
      <c r="AD697" s="85">
        <f t="shared" si="10"/>
        <v>0</v>
      </c>
      <c r="AE697" s="160"/>
      <c r="AF697" s="20"/>
      <c r="AG697" s="21"/>
      <c r="AH697" s="162"/>
      <c r="AI697" s="93"/>
      <c r="AJ697" s="166"/>
      <c r="AK697" s="21"/>
      <c r="AL697" s="21"/>
      <c r="AM697" s="21"/>
      <c r="AN697" s="21"/>
      <c r="AO697" s="21"/>
      <c r="AP697" s="21"/>
      <c r="AQ697" s="21"/>
      <c r="AR697" s="22"/>
      <c r="AS697" s="23"/>
    </row>
    <row r="698" spans="2:45" x14ac:dyDescent="0.25">
      <c r="B698" s="92"/>
      <c r="C698" s="131"/>
      <c r="D698" s="80"/>
      <c r="E698" s="143"/>
      <c r="F698" s="80"/>
      <c r="G698" s="79"/>
      <c r="H698" s="133"/>
      <c r="I698" s="145"/>
      <c r="J698" s="81"/>
      <c r="K698" s="147"/>
      <c r="L698" s="80"/>
      <c r="M698" s="149"/>
      <c r="N698" s="79"/>
      <c r="O698" s="79"/>
      <c r="P698" s="80"/>
      <c r="Q698" s="93"/>
      <c r="R698" s="21"/>
      <c r="S698" s="83"/>
      <c r="T698" s="84"/>
      <c r="U698" s="85"/>
      <c r="V698" s="93"/>
      <c r="W698" s="85"/>
      <c r="X698" s="85"/>
      <c r="Y698" s="79"/>
      <c r="Z698" s="79"/>
      <c r="AA698" s="85"/>
      <c r="AB698" s="157"/>
      <c r="AC698" s="157"/>
      <c r="AD698" s="85">
        <f t="shared" si="10"/>
        <v>0</v>
      </c>
      <c r="AE698" s="160"/>
      <c r="AF698" s="20"/>
      <c r="AG698" s="21"/>
      <c r="AH698" s="162"/>
      <c r="AI698" s="93"/>
      <c r="AJ698" s="166"/>
      <c r="AK698" s="21"/>
      <c r="AL698" s="21"/>
      <c r="AM698" s="21"/>
      <c r="AN698" s="21"/>
      <c r="AO698" s="21"/>
      <c r="AP698" s="21"/>
      <c r="AQ698" s="21"/>
      <c r="AR698" s="22"/>
      <c r="AS698" s="23"/>
    </row>
    <row r="699" spans="2:45" x14ac:dyDescent="0.25">
      <c r="B699" s="92"/>
      <c r="C699" s="131"/>
      <c r="D699" s="80"/>
      <c r="E699" s="143"/>
      <c r="F699" s="80"/>
      <c r="G699" s="79"/>
      <c r="H699" s="133"/>
      <c r="I699" s="145"/>
      <c r="J699" s="81"/>
      <c r="K699" s="147"/>
      <c r="L699" s="80"/>
      <c r="M699" s="149"/>
      <c r="N699" s="79"/>
      <c r="O699" s="79"/>
      <c r="P699" s="80"/>
      <c r="Q699" s="93"/>
      <c r="R699" s="21"/>
      <c r="S699" s="83"/>
      <c r="T699" s="84"/>
      <c r="U699" s="85"/>
      <c r="V699" s="93"/>
      <c r="W699" s="85"/>
      <c r="X699" s="85"/>
      <c r="Y699" s="79"/>
      <c r="Z699" s="79"/>
      <c r="AA699" s="85"/>
      <c r="AB699" s="157"/>
      <c r="AC699" s="157"/>
      <c r="AD699" s="85">
        <f t="shared" si="10"/>
        <v>0</v>
      </c>
      <c r="AE699" s="160"/>
      <c r="AF699" s="20"/>
      <c r="AG699" s="21"/>
      <c r="AH699" s="162"/>
      <c r="AI699" s="93"/>
      <c r="AJ699" s="166"/>
      <c r="AK699" s="21"/>
      <c r="AL699" s="21"/>
      <c r="AM699" s="21"/>
      <c r="AN699" s="21"/>
      <c r="AO699" s="21"/>
      <c r="AP699" s="21"/>
      <c r="AQ699" s="21"/>
      <c r="AR699" s="22"/>
      <c r="AS699" s="23"/>
    </row>
    <row r="700" spans="2:45" x14ac:dyDescent="0.25">
      <c r="B700" s="92"/>
      <c r="C700" s="131"/>
      <c r="D700" s="80"/>
      <c r="E700" s="143"/>
      <c r="F700" s="80"/>
      <c r="G700" s="79"/>
      <c r="H700" s="133"/>
      <c r="I700" s="145"/>
      <c r="J700" s="81"/>
      <c r="K700" s="147"/>
      <c r="L700" s="80"/>
      <c r="M700" s="149"/>
      <c r="N700" s="79"/>
      <c r="O700" s="79"/>
      <c r="P700" s="80"/>
      <c r="Q700" s="93"/>
      <c r="R700" s="21"/>
      <c r="S700" s="83"/>
      <c r="T700" s="84"/>
      <c r="U700" s="85"/>
      <c r="V700" s="93"/>
      <c r="W700" s="85"/>
      <c r="X700" s="85"/>
      <c r="Y700" s="79"/>
      <c r="Z700" s="79"/>
      <c r="AA700" s="85"/>
      <c r="AB700" s="157"/>
      <c r="AC700" s="157"/>
      <c r="AD700" s="85">
        <f t="shared" si="10"/>
        <v>0</v>
      </c>
      <c r="AE700" s="160"/>
      <c r="AF700" s="20"/>
      <c r="AG700" s="21"/>
      <c r="AH700" s="162"/>
      <c r="AI700" s="93"/>
      <c r="AJ700" s="166"/>
      <c r="AK700" s="21"/>
      <c r="AL700" s="21"/>
      <c r="AM700" s="21"/>
      <c r="AN700" s="21"/>
      <c r="AO700" s="21"/>
      <c r="AP700" s="21"/>
      <c r="AQ700" s="21"/>
      <c r="AR700" s="22"/>
      <c r="AS700" s="23"/>
    </row>
    <row r="701" spans="2:45" x14ac:dyDescent="0.25">
      <c r="B701" s="92"/>
      <c r="C701" s="131"/>
      <c r="D701" s="80"/>
      <c r="E701" s="143"/>
      <c r="F701" s="80"/>
      <c r="G701" s="79"/>
      <c r="H701" s="133"/>
      <c r="I701" s="145"/>
      <c r="J701" s="81"/>
      <c r="K701" s="147"/>
      <c r="L701" s="80"/>
      <c r="M701" s="149"/>
      <c r="N701" s="79"/>
      <c r="O701" s="79"/>
      <c r="P701" s="80"/>
      <c r="Q701" s="93"/>
      <c r="R701" s="21"/>
      <c r="S701" s="83"/>
      <c r="T701" s="84"/>
      <c r="U701" s="85"/>
      <c r="V701" s="93"/>
      <c r="W701" s="85"/>
      <c r="X701" s="85"/>
      <c r="Y701" s="79"/>
      <c r="Z701" s="79"/>
      <c r="AA701" s="85"/>
      <c r="AB701" s="157"/>
      <c r="AC701" s="157"/>
      <c r="AD701" s="85">
        <f t="shared" si="10"/>
        <v>0</v>
      </c>
      <c r="AE701" s="160"/>
      <c r="AF701" s="20"/>
      <c r="AG701" s="21"/>
      <c r="AH701" s="162"/>
      <c r="AI701" s="93"/>
      <c r="AJ701" s="166"/>
      <c r="AK701" s="21"/>
      <c r="AL701" s="21"/>
      <c r="AM701" s="21"/>
      <c r="AN701" s="21"/>
      <c r="AO701" s="21"/>
      <c r="AP701" s="21"/>
      <c r="AQ701" s="21"/>
      <c r="AR701" s="22"/>
      <c r="AS701" s="23"/>
    </row>
    <row r="702" spans="2:45" x14ac:dyDescent="0.25">
      <c r="B702" s="92"/>
      <c r="C702" s="131"/>
      <c r="D702" s="80"/>
      <c r="E702" s="143"/>
      <c r="F702" s="80"/>
      <c r="G702" s="79"/>
      <c r="H702" s="133"/>
      <c r="I702" s="145"/>
      <c r="J702" s="81"/>
      <c r="K702" s="147"/>
      <c r="L702" s="80"/>
      <c r="M702" s="149"/>
      <c r="N702" s="79"/>
      <c r="O702" s="79"/>
      <c r="P702" s="80"/>
      <c r="Q702" s="93"/>
      <c r="R702" s="21"/>
      <c r="S702" s="83"/>
      <c r="T702" s="84"/>
      <c r="U702" s="85"/>
      <c r="V702" s="93"/>
      <c r="W702" s="85"/>
      <c r="X702" s="85"/>
      <c r="Y702" s="79"/>
      <c r="Z702" s="79"/>
      <c r="AA702" s="85"/>
      <c r="AB702" s="157"/>
      <c r="AC702" s="157"/>
      <c r="AD702" s="85">
        <f t="shared" si="10"/>
        <v>0</v>
      </c>
      <c r="AE702" s="160"/>
      <c r="AF702" s="20"/>
      <c r="AG702" s="21"/>
      <c r="AH702" s="162"/>
      <c r="AI702" s="93"/>
      <c r="AJ702" s="166"/>
      <c r="AK702" s="21"/>
      <c r="AL702" s="21"/>
      <c r="AM702" s="21"/>
      <c r="AN702" s="21"/>
      <c r="AO702" s="21"/>
      <c r="AP702" s="21"/>
      <c r="AQ702" s="21"/>
      <c r="AR702" s="22"/>
      <c r="AS702" s="23"/>
    </row>
    <row r="703" spans="2:45" x14ac:dyDescent="0.25">
      <c r="B703" s="92"/>
      <c r="C703" s="131"/>
      <c r="D703" s="80"/>
      <c r="E703" s="143"/>
      <c r="F703" s="80"/>
      <c r="G703" s="79"/>
      <c r="H703" s="133"/>
      <c r="I703" s="145"/>
      <c r="J703" s="81"/>
      <c r="K703" s="147"/>
      <c r="L703" s="80"/>
      <c r="M703" s="149"/>
      <c r="N703" s="79"/>
      <c r="O703" s="79"/>
      <c r="P703" s="80"/>
      <c r="Q703" s="93"/>
      <c r="R703" s="21"/>
      <c r="S703" s="83"/>
      <c r="T703" s="84"/>
      <c r="U703" s="85"/>
      <c r="V703" s="93"/>
      <c r="W703" s="85"/>
      <c r="X703" s="85"/>
      <c r="Y703" s="79"/>
      <c r="Z703" s="79"/>
      <c r="AA703" s="85"/>
      <c r="AB703" s="157"/>
      <c r="AC703" s="157"/>
      <c r="AD703" s="85">
        <f t="shared" si="10"/>
        <v>0</v>
      </c>
      <c r="AE703" s="160"/>
      <c r="AF703" s="20"/>
      <c r="AG703" s="21"/>
      <c r="AH703" s="162"/>
      <c r="AI703" s="93"/>
      <c r="AJ703" s="166"/>
      <c r="AK703" s="21"/>
      <c r="AL703" s="21"/>
      <c r="AM703" s="21"/>
      <c r="AN703" s="21"/>
      <c r="AO703" s="21"/>
      <c r="AP703" s="21"/>
      <c r="AQ703" s="21"/>
      <c r="AR703" s="22"/>
      <c r="AS703" s="23"/>
    </row>
    <row r="704" spans="2:45" x14ac:dyDescent="0.25">
      <c r="B704" s="92"/>
      <c r="C704" s="131"/>
      <c r="D704" s="80"/>
      <c r="E704" s="143"/>
      <c r="F704" s="80"/>
      <c r="G704" s="79"/>
      <c r="H704" s="133"/>
      <c r="I704" s="145"/>
      <c r="J704" s="81"/>
      <c r="K704" s="147"/>
      <c r="L704" s="80"/>
      <c r="M704" s="149"/>
      <c r="N704" s="79"/>
      <c r="O704" s="79"/>
      <c r="P704" s="80"/>
      <c r="Q704" s="93"/>
      <c r="R704" s="21"/>
      <c r="S704" s="83"/>
      <c r="T704" s="84"/>
      <c r="U704" s="85"/>
      <c r="V704" s="93"/>
      <c r="W704" s="85"/>
      <c r="X704" s="85"/>
      <c r="Y704" s="79"/>
      <c r="Z704" s="79"/>
      <c r="AA704" s="85"/>
      <c r="AB704" s="157"/>
      <c r="AC704" s="157"/>
      <c r="AD704" s="85">
        <f t="shared" si="10"/>
        <v>0</v>
      </c>
      <c r="AE704" s="160"/>
      <c r="AF704" s="20"/>
      <c r="AG704" s="21"/>
      <c r="AH704" s="162"/>
      <c r="AI704" s="93"/>
      <c r="AJ704" s="166"/>
      <c r="AK704" s="21"/>
      <c r="AL704" s="21"/>
      <c r="AM704" s="21"/>
      <c r="AN704" s="21"/>
      <c r="AO704" s="21"/>
      <c r="AP704" s="21"/>
      <c r="AQ704" s="21"/>
      <c r="AR704" s="22"/>
      <c r="AS704" s="23"/>
    </row>
    <row r="705" spans="2:45" x14ac:dyDescent="0.25">
      <c r="B705" s="92"/>
      <c r="C705" s="131"/>
      <c r="D705" s="80"/>
      <c r="E705" s="143"/>
      <c r="F705" s="80"/>
      <c r="G705" s="79"/>
      <c r="H705" s="133"/>
      <c r="I705" s="145"/>
      <c r="J705" s="81"/>
      <c r="K705" s="147"/>
      <c r="L705" s="80"/>
      <c r="M705" s="149"/>
      <c r="N705" s="79"/>
      <c r="O705" s="79"/>
      <c r="P705" s="80"/>
      <c r="Q705" s="93"/>
      <c r="R705" s="21"/>
      <c r="S705" s="83"/>
      <c r="T705" s="84"/>
      <c r="U705" s="85"/>
      <c r="V705" s="93"/>
      <c r="W705" s="85"/>
      <c r="X705" s="85"/>
      <c r="Y705" s="79"/>
      <c r="Z705" s="79"/>
      <c r="AA705" s="85"/>
      <c r="AB705" s="157"/>
      <c r="AC705" s="157"/>
      <c r="AD705" s="85">
        <f t="shared" si="10"/>
        <v>0</v>
      </c>
      <c r="AE705" s="160"/>
      <c r="AF705" s="20"/>
      <c r="AG705" s="21"/>
      <c r="AH705" s="162"/>
      <c r="AI705" s="93"/>
      <c r="AJ705" s="166"/>
      <c r="AK705" s="21"/>
      <c r="AL705" s="21"/>
      <c r="AM705" s="21"/>
      <c r="AN705" s="21"/>
      <c r="AO705" s="21"/>
      <c r="AP705" s="21"/>
      <c r="AQ705" s="21"/>
      <c r="AR705" s="22"/>
      <c r="AS705" s="23"/>
    </row>
    <row r="706" spans="2:45" x14ac:dyDescent="0.25">
      <c r="B706" s="92"/>
      <c r="C706" s="131"/>
      <c r="D706" s="80"/>
      <c r="E706" s="143"/>
      <c r="F706" s="80"/>
      <c r="G706" s="79"/>
      <c r="H706" s="133"/>
      <c r="I706" s="145"/>
      <c r="J706" s="81"/>
      <c r="K706" s="147"/>
      <c r="L706" s="80"/>
      <c r="M706" s="149"/>
      <c r="N706" s="79"/>
      <c r="O706" s="79"/>
      <c r="P706" s="80"/>
      <c r="Q706" s="93"/>
      <c r="R706" s="21"/>
      <c r="S706" s="83"/>
      <c r="T706" s="84"/>
      <c r="U706" s="85"/>
      <c r="V706" s="93"/>
      <c r="W706" s="85"/>
      <c r="X706" s="85"/>
      <c r="Y706" s="79"/>
      <c r="Z706" s="79"/>
      <c r="AA706" s="85"/>
      <c r="AB706" s="157"/>
      <c r="AC706" s="157"/>
      <c r="AD706" s="85">
        <f t="shared" si="10"/>
        <v>0</v>
      </c>
      <c r="AE706" s="160"/>
      <c r="AF706" s="20"/>
      <c r="AG706" s="21"/>
      <c r="AH706" s="162"/>
      <c r="AI706" s="93"/>
      <c r="AJ706" s="166"/>
      <c r="AK706" s="21"/>
      <c r="AL706" s="21"/>
      <c r="AM706" s="21"/>
      <c r="AN706" s="21"/>
      <c r="AO706" s="21"/>
      <c r="AP706" s="21"/>
      <c r="AQ706" s="21"/>
      <c r="AR706" s="22"/>
      <c r="AS706" s="23"/>
    </row>
    <row r="707" spans="2:45" x14ac:dyDescent="0.25">
      <c r="B707" s="92"/>
      <c r="C707" s="131"/>
      <c r="D707" s="80"/>
      <c r="E707" s="143"/>
      <c r="F707" s="80"/>
      <c r="G707" s="79"/>
      <c r="H707" s="133"/>
      <c r="I707" s="145"/>
      <c r="J707" s="81"/>
      <c r="K707" s="147"/>
      <c r="L707" s="80"/>
      <c r="M707" s="149"/>
      <c r="N707" s="79"/>
      <c r="O707" s="79"/>
      <c r="P707" s="80"/>
      <c r="Q707" s="93"/>
      <c r="R707" s="21"/>
      <c r="S707" s="83"/>
      <c r="T707" s="84"/>
      <c r="U707" s="85"/>
      <c r="V707" s="93"/>
      <c r="W707" s="85"/>
      <c r="X707" s="85"/>
      <c r="Y707" s="79"/>
      <c r="Z707" s="79"/>
      <c r="AA707" s="85"/>
      <c r="AB707" s="157"/>
      <c r="AC707" s="157"/>
      <c r="AD707" s="85">
        <f t="shared" si="10"/>
        <v>0</v>
      </c>
      <c r="AE707" s="160"/>
      <c r="AF707" s="20"/>
      <c r="AG707" s="21"/>
      <c r="AH707" s="162"/>
      <c r="AI707" s="93"/>
      <c r="AJ707" s="166"/>
      <c r="AK707" s="21"/>
      <c r="AL707" s="21"/>
      <c r="AM707" s="21"/>
      <c r="AN707" s="21"/>
      <c r="AO707" s="21"/>
      <c r="AP707" s="21"/>
      <c r="AQ707" s="21"/>
      <c r="AR707" s="22"/>
      <c r="AS707" s="23"/>
    </row>
    <row r="708" spans="2:45" x14ac:dyDescent="0.25">
      <c r="B708" s="92"/>
      <c r="C708" s="131"/>
      <c r="D708" s="80"/>
      <c r="E708" s="143"/>
      <c r="F708" s="80"/>
      <c r="G708" s="79"/>
      <c r="H708" s="133"/>
      <c r="I708" s="145"/>
      <c r="J708" s="81"/>
      <c r="K708" s="147"/>
      <c r="L708" s="80"/>
      <c r="M708" s="149"/>
      <c r="N708" s="79"/>
      <c r="O708" s="79"/>
      <c r="P708" s="80"/>
      <c r="Q708" s="93"/>
      <c r="R708" s="21"/>
      <c r="S708" s="83"/>
      <c r="T708" s="84"/>
      <c r="U708" s="85"/>
      <c r="V708" s="93"/>
      <c r="W708" s="85"/>
      <c r="X708" s="85"/>
      <c r="Y708" s="79"/>
      <c r="Z708" s="79"/>
      <c r="AA708" s="85"/>
      <c r="AB708" s="157"/>
      <c r="AC708" s="157"/>
      <c r="AD708" s="85">
        <f t="shared" si="10"/>
        <v>0</v>
      </c>
      <c r="AE708" s="160"/>
      <c r="AF708" s="20"/>
      <c r="AG708" s="21"/>
      <c r="AH708" s="162"/>
      <c r="AI708" s="93"/>
      <c r="AJ708" s="166"/>
      <c r="AK708" s="21"/>
      <c r="AL708" s="21"/>
      <c r="AM708" s="21"/>
      <c r="AN708" s="21"/>
      <c r="AO708" s="21"/>
      <c r="AP708" s="21"/>
      <c r="AQ708" s="21"/>
      <c r="AR708" s="22"/>
      <c r="AS708" s="23"/>
    </row>
    <row r="709" spans="2:45" x14ac:dyDescent="0.25">
      <c r="B709" s="92"/>
      <c r="C709" s="131"/>
      <c r="D709" s="80"/>
      <c r="E709" s="143"/>
      <c r="F709" s="80"/>
      <c r="G709" s="79"/>
      <c r="H709" s="133"/>
      <c r="I709" s="145"/>
      <c r="J709" s="81"/>
      <c r="K709" s="147"/>
      <c r="L709" s="80"/>
      <c r="M709" s="149"/>
      <c r="N709" s="79"/>
      <c r="O709" s="79"/>
      <c r="P709" s="80"/>
      <c r="Q709" s="93"/>
      <c r="R709" s="21"/>
      <c r="S709" s="83"/>
      <c r="T709" s="84"/>
      <c r="U709" s="85"/>
      <c r="V709" s="93"/>
      <c r="W709" s="85"/>
      <c r="X709" s="85"/>
      <c r="Y709" s="79"/>
      <c r="Z709" s="79"/>
      <c r="AA709" s="85"/>
      <c r="AB709" s="157"/>
      <c r="AC709" s="157"/>
      <c r="AD709" s="85">
        <f t="shared" si="10"/>
        <v>0</v>
      </c>
      <c r="AE709" s="160"/>
      <c r="AF709" s="20"/>
      <c r="AG709" s="21"/>
      <c r="AH709" s="162"/>
      <c r="AI709" s="93"/>
      <c r="AJ709" s="166"/>
      <c r="AK709" s="21"/>
      <c r="AL709" s="21"/>
      <c r="AM709" s="21"/>
      <c r="AN709" s="21"/>
      <c r="AO709" s="21"/>
      <c r="AP709" s="21"/>
      <c r="AQ709" s="21"/>
      <c r="AR709" s="22"/>
      <c r="AS709" s="23"/>
    </row>
    <row r="710" spans="2:45" x14ac:dyDescent="0.25">
      <c r="B710" s="92"/>
      <c r="C710" s="131"/>
      <c r="D710" s="80"/>
      <c r="E710" s="143"/>
      <c r="F710" s="80"/>
      <c r="G710" s="79"/>
      <c r="H710" s="133"/>
      <c r="I710" s="145"/>
      <c r="J710" s="81"/>
      <c r="K710" s="147"/>
      <c r="L710" s="80"/>
      <c r="M710" s="149"/>
      <c r="N710" s="79"/>
      <c r="O710" s="79"/>
      <c r="P710" s="80"/>
      <c r="Q710" s="93"/>
      <c r="R710" s="21"/>
      <c r="S710" s="83"/>
      <c r="T710" s="84"/>
      <c r="U710" s="85"/>
      <c r="V710" s="93"/>
      <c r="W710" s="85"/>
      <c r="X710" s="85"/>
      <c r="Y710" s="79"/>
      <c r="Z710" s="79"/>
      <c r="AA710" s="85"/>
      <c r="AB710" s="157"/>
      <c r="AC710" s="157"/>
      <c r="AD710" s="85">
        <f t="shared" si="10"/>
        <v>0</v>
      </c>
      <c r="AE710" s="160"/>
      <c r="AF710" s="20"/>
      <c r="AG710" s="21"/>
      <c r="AH710" s="162"/>
      <c r="AI710" s="93"/>
      <c r="AJ710" s="166"/>
      <c r="AK710" s="21"/>
      <c r="AL710" s="21"/>
      <c r="AM710" s="21"/>
      <c r="AN710" s="21"/>
      <c r="AO710" s="21"/>
      <c r="AP710" s="21"/>
      <c r="AQ710" s="21"/>
      <c r="AR710" s="22"/>
      <c r="AS710" s="23"/>
    </row>
    <row r="711" spans="2:45" x14ac:dyDescent="0.25">
      <c r="B711" s="92"/>
      <c r="C711" s="131"/>
      <c r="D711" s="80"/>
      <c r="E711" s="143"/>
      <c r="F711" s="80"/>
      <c r="G711" s="79"/>
      <c r="H711" s="133"/>
      <c r="I711" s="145"/>
      <c r="J711" s="81"/>
      <c r="K711" s="147"/>
      <c r="L711" s="80"/>
      <c r="M711" s="149"/>
      <c r="N711" s="79"/>
      <c r="O711" s="79"/>
      <c r="P711" s="80"/>
      <c r="Q711" s="93"/>
      <c r="R711" s="21"/>
      <c r="S711" s="83"/>
      <c r="T711" s="84"/>
      <c r="U711" s="85"/>
      <c r="V711" s="93"/>
      <c r="W711" s="85"/>
      <c r="X711" s="85"/>
      <c r="Y711" s="79"/>
      <c r="Z711" s="79"/>
      <c r="AA711" s="85"/>
      <c r="AB711" s="157"/>
      <c r="AC711" s="157"/>
      <c r="AD711" s="85">
        <f t="shared" si="10"/>
        <v>0</v>
      </c>
      <c r="AE711" s="160"/>
      <c r="AF711" s="20"/>
      <c r="AG711" s="21"/>
      <c r="AH711" s="162"/>
      <c r="AI711" s="93"/>
      <c r="AJ711" s="166"/>
      <c r="AK711" s="21"/>
      <c r="AL711" s="21"/>
      <c r="AM711" s="21"/>
      <c r="AN711" s="21"/>
      <c r="AO711" s="21"/>
      <c r="AP711" s="21"/>
      <c r="AQ711" s="21"/>
      <c r="AR711" s="22"/>
      <c r="AS711" s="23"/>
    </row>
    <row r="712" spans="2:45" x14ac:dyDescent="0.25">
      <c r="B712" s="92"/>
      <c r="C712" s="131"/>
      <c r="D712" s="80"/>
      <c r="E712" s="143"/>
      <c r="F712" s="80"/>
      <c r="G712" s="79"/>
      <c r="H712" s="133"/>
      <c r="I712" s="145"/>
      <c r="J712" s="81"/>
      <c r="K712" s="147"/>
      <c r="L712" s="80"/>
      <c r="M712" s="149"/>
      <c r="N712" s="79"/>
      <c r="O712" s="79"/>
      <c r="P712" s="80"/>
      <c r="Q712" s="93"/>
      <c r="R712" s="21"/>
      <c r="S712" s="83"/>
      <c r="T712" s="84"/>
      <c r="U712" s="85"/>
      <c r="V712" s="93"/>
      <c r="W712" s="85"/>
      <c r="X712" s="85"/>
      <c r="Y712" s="79"/>
      <c r="Z712" s="79"/>
      <c r="AA712" s="85"/>
      <c r="AB712" s="157"/>
      <c r="AC712" s="157"/>
      <c r="AD712" s="85">
        <f t="shared" si="10"/>
        <v>0</v>
      </c>
      <c r="AE712" s="160"/>
      <c r="AF712" s="20"/>
      <c r="AG712" s="21"/>
      <c r="AH712" s="162"/>
      <c r="AI712" s="93"/>
      <c r="AJ712" s="166"/>
      <c r="AK712" s="21"/>
      <c r="AL712" s="21"/>
      <c r="AM712" s="21"/>
      <c r="AN712" s="21"/>
      <c r="AO712" s="21"/>
      <c r="AP712" s="21"/>
      <c r="AQ712" s="21"/>
      <c r="AR712" s="22"/>
      <c r="AS712" s="23"/>
    </row>
    <row r="713" spans="2:45" x14ac:dyDescent="0.25">
      <c r="B713" s="92"/>
      <c r="C713" s="131"/>
      <c r="D713" s="80"/>
      <c r="E713" s="143"/>
      <c r="F713" s="80"/>
      <c r="G713" s="79"/>
      <c r="H713" s="133"/>
      <c r="I713" s="145"/>
      <c r="J713" s="81"/>
      <c r="K713" s="147"/>
      <c r="L713" s="80"/>
      <c r="M713" s="149"/>
      <c r="N713" s="79"/>
      <c r="O713" s="79"/>
      <c r="P713" s="80"/>
      <c r="Q713" s="93"/>
      <c r="R713" s="21"/>
      <c r="S713" s="83"/>
      <c r="T713" s="84"/>
      <c r="U713" s="85"/>
      <c r="V713" s="93"/>
      <c r="W713" s="85"/>
      <c r="X713" s="85"/>
      <c r="Y713" s="79"/>
      <c r="Z713" s="79"/>
      <c r="AA713" s="85"/>
      <c r="AB713" s="157"/>
      <c r="AC713" s="157"/>
      <c r="AD713" s="85">
        <f t="shared" ref="AD713:AD776" si="11">AB713*AC713</f>
        <v>0</v>
      </c>
      <c r="AE713" s="160"/>
      <c r="AF713" s="20"/>
      <c r="AG713" s="21"/>
      <c r="AH713" s="162"/>
      <c r="AI713" s="93"/>
      <c r="AJ713" s="166"/>
      <c r="AK713" s="21"/>
      <c r="AL713" s="21"/>
      <c r="AM713" s="21"/>
      <c r="AN713" s="21"/>
      <c r="AO713" s="21"/>
      <c r="AP713" s="21"/>
      <c r="AQ713" s="21"/>
      <c r="AR713" s="22"/>
      <c r="AS713" s="23"/>
    </row>
    <row r="714" spans="2:45" x14ac:dyDescent="0.25">
      <c r="B714" s="92"/>
      <c r="C714" s="131"/>
      <c r="D714" s="80"/>
      <c r="E714" s="143"/>
      <c r="F714" s="80"/>
      <c r="G714" s="79"/>
      <c r="H714" s="133"/>
      <c r="I714" s="145"/>
      <c r="J714" s="81"/>
      <c r="K714" s="147"/>
      <c r="L714" s="80"/>
      <c r="M714" s="149"/>
      <c r="N714" s="79"/>
      <c r="O714" s="79"/>
      <c r="P714" s="80"/>
      <c r="Q714" s="93"/>
      <c r="R714" s="21"/>
      <c r="S714" s="83"/>
      <c r="T714" s="84"/>
      <c r="U714" s="85"/>
      <c r="V714" s="93"/>
      <c r="W714" s="85"/>
      <c r="X714" s="85"/>
      <c r="Y714" s="79"/>
      <c r="Z714" s="79"/>
      <c r="AA714" s="85"/>
      <c r="AB714" s="157"/>
      <c r="AC714" s="157"/>
      <c r="AD714" s="85">
        <f t="shared" si="11"/>
        <v>0</v>
      </c>
      <c r="AE714" s="160"/>
      <c r="AF714" s="20"/>
      <c r="AG714" s="21"/>
      <c r="AH714" s="162"/>
      <c r="AI714" s="93"/>
      <c r="AJ714" s="166"/>
      <c r="AK714" s="21"/>
      <c r="AL714" s="21"/>
      <c r="AM714" s="21"/>
      <c r="AN714" s="21"/>
      <c r="AO714" s="21"/>
      <c r="AP714" s="21"/>
      <c r="AQ714" s="21"/>
      <c r="AR714" s="22"/>
      <c r="AS714" s="23"/>
    </row>
    <row r="715" spans="2:45" x14ac:dyDescent="0.25">
      <c r="B715" s="92"/>
      <c r="C715" s="131"/>
      <c r="D715" s="80"/>
      <c r="E715" s="143"/>
      <c r="F715" s="80"/>
      <c r="G715" s="79"/>
      <c r="H715" s="133"/>
      <c r="I715" s="145"/>
      <c r="J715" s="81"/>
      <c r="K715" s="147"/>
      <c r="L715" s="80"/>
      <c r="M715" s="149"/>
      <c r="N715" s="79"/>
      <c r="O715" s="79"/>
      <c r="P715" s="80"/>
      <c r="Q715" s="93"/>
      <c r="R715" s="21"/>
      <c r="S715" s="83"/>
      <c r="T715" s="84"/>
      <c r="U715" s="85"/>
      <c r="V715" s="93"/>
      <c r="W715" s="85"/>
      <c r="X715" s="85"/>
      <c r="Y715" s="79"/>
      <c r="Z715" s="79"/>
      <c r="AA715" s="85"/>
      <c r="AB715" s="157"/>
      <c r="AC715" s="157"/>
      <c r="AD715" s="85">
        <f t="shared" si="11"/>
        <v>0</v>
      </c>
      <c r="AE715" s="160"/>
      <c r="AF715" s="20"/>
      <c r="AG715" s="21"/>
      <c r="AH715" s="162"/>
      <c r="AI715" s="93"/>
      <c r="AJ715" s="166"/>
      <c r="AK715" s="21"/>
      <c r="AL715" s="21"/>
      <c r="AM715" s="21"/>
      <c r="AN715" s="21"/>
      <c r="AO715" s="21"/>
      <c r="AP715" s="21"/>
      <c r="AQ715" s="21"/>
      <c r="AR715" s="22"/>
      <c r="AS715" s="23"/>
    </row>
    <row r="716" spans="2:45" x14ac:dyDescent="0.25">
      <c r="B716" s="92"/>
      <c r="C716" s="131"/>
      <c r="D716" s="80"/>
      <c r="E716" s="143"/>
      <c r="F716" s="80"/>
      <c r="G716" s="79"/>
      <c r="H716" s="133"/>
      <c r="I716" s="145"/>
      <c r="J716" s="81"/>
      <c r="K716" s="147"/>
      <c r="L716" s="80"/>
      <c r="M716" s="149"/>
      <c r="N716" s="79"/>
      <c r="O716" s="79"/>
      <c r="P716" s="80"/>
      <c r="Q716" s="93"/>
      <c r="R716" s="21"/>
      <c r="S716" s="83"/>
      <c r="T716" s="84"/>
      <c r="U716" s="85"/>
      <c r="V716" s="93"/>
      <c r="W716" s="85"/>
      <c r="X716" s="85"/>
      <c r="Y716" s="79"/>
      <c r="Z716" s="79"/>
      <c r="AA716" s="85"/>
      <c r="AB716" s="157"/>
      <c r="AC716" s="157"/>
      <c r="AD716" s="85">
        <f t="shared" si="11"/>
        <v>0</v>
      </c>
      <c r="AE716" s="160"/>
      <c r="AF716" s="20"/>
      <c r="AG716" s="21"/>
      <c r="AH716" s="162"/>
      <c r="AI716" s="93"/>
      <c r="AJ716" s="166"/>
      <c r="AK716" s="21"/>
      <c r="AL716" s="21"/>
      <c r="AM716" s="21"/>
      <c r="AN716" s="21"/>
      <c r="AO716" s="21"/>
      <c r="AP716" s="21"/>
      <c r="AQ716" s="21"/>
      <c r="AR716" s="22"/>
      <c r="AS716" s="23"/>
    </row>
    <row r="717" spans="2:45" x14ac:dyDescent="0.25">
      <c r="B717" s="92"/>
      <c r="C717" s="131"/>
      <c r="D717" s="80"/>
      <c r="E717" s="143"/>
      <c r="F717" s="80"/>
      <c r="G717" s="79"/>
      <c r="H717" s="133"/>
      <c r="I717" s="145"/>
      <c r="J717" s="81"/>
      <c r="K717" s="147"/>
      <c r="L717" s="80"/>
      <c r="M717" s="149"/>
      <c r="N717" s="79"/>
      <c r="O717" s="79"/>
      <c r="P717" s="80"/>
      <c r="Q717" s="93"/>
      <c r="R717" s="21"/>
      <c r="S717" s="83"/>
      <c r="T717" s="84"/>
      <c r="U717" s="85"/>
      <c r="V717" s="93"/>
      <c r="W717" s="85"/>
      <c r="X717" s="85"/>
      <c r="Y717" s="79"/>
      <c r="Z717" s="79"/>
      <c r="AA717" s="85"/>
      <c r="AB717" s="157"/>
      <c r="AC717" s="157"/>
      <c r="AD717" s="85">
        <f t="shared" si="11"/>
        <v>0</v>
      </c>
      <c r="AE717" s="160"/>
      <c r="AF717" s="20"/>
      <c r="AG717" s="21"/>
      <c r="AH717" s="162"/>
      <c r="AI717" s="93"/>
      <c r="AJ717" s="166"/>
      <c r="AK717" s="21"/>
      <c r="AL717" s="21"/>
      <c r="AM717" s="21"/>
      <c r="AN717" s="21"/>
      <c r="AO717" s="21"/>
      <c r="AP717" s="21"/>
      <c r="AQ717" s="21"/>
      <c r="AR717" s="22"/>
      <c r="AS717" s="23"/>
    </row>
    <row r="718" spans="2:45" x14ac:dyDescent="0.25">
      <c r="B718" s="92"/>
      <c r="C718" s="131"/>
      <c r="D718" s="80"/>
      <c r="E718" s="143"/>
      <c r="F718" s="80"/>
      <c r="G718" s="79"/>
      <c r="H718" s="133"/>
      <c r="I718" s="145"/>
      <c r="J718" s="81"/>
      <c r="K718" s="147"/>
      <c r="L718" s="80"/>
      <c r="M718" s="149"/>
      <c r="N718" s="79"/>
      <c r="O718" s="79"/>
      <c r="P718" s="80"/>
      <c r="Q718" s="93"/>
      <c r="R718" s="21"/>
      <c r="S718" s="83"/>
      <c r="T718" s="84"/>
      <c r="U718" s="85"/>
      <c r="V718" s="93"/>
      <c r="W718" s="85"/>
      <c r="X718" s="85"/>
      <c r="Y718" s="79"/>
      <c r="Z718" s="79"/>
      <c r="AA718" s="85"/>
      <c r="AB718" s="157"/>
      <c r="AC718" s="157"/>
      <c r="AD718" s="85">
        <f t="shared" si="11"/>
        <v>0</v>
      </c>
      <c r="AE718" s="160"/>
      <c r="AF718" s="20"/>
      <c r="AG718" s="21"/>
      <c r="AH718" s="162"/>
      <c r="AI718" s="93"/>
      <c r="AJ718" s="166"/>
      <c r="AK718" s="21"/>
      <c r="AL718" s="21"/>
      <c r="AM718" s="21"/>
      <c r="AN718" s="21"/>
      <c r="AO718" s="21"/>
      <c r="AP718" s="21"/>
      <c r="AQ718" s="21"/>
      <c r="AR718" s="22"/>
      <c r="AS718" s="23"/>
    </row>
    <row r="719" spans="2:45" x14ac:dyDescent="0.25">
      <c r="B719" s="92"/>
      <c r="C719" s="131"/>
      <c r="D719" s="80"/>
      <c r="E719" s="143"/>
      <c r="F719" s="80"/>
      <c r="G719" s="79"/>
      <c r="H719" s="133"/>
      <c r="I719" s="145"/>
      <c r="J719" s="81"/>
      <c r="K719" s="147"/>
      <c r="L719" s="80"/>
      <c r="M719" s="149"/>
      <c r="N719" s="79"/>
      <c r="O719" s="79"/>
      <c r="P719" s="80"/>
      <c r="Q719" s="93"/>
      <c r="R719" s="21"/>
      <c r="S719" s="83"/>
      <c r="T719" s="84"/>
      <c r="U719" s="85"/>
      <c r="V719" s="93"/>
      <c r="W719" s="85"/>
      <c r="X719" s="85"/>
      <c r="Y719" s="79"/>
      <c r="Z719" s="79"/>
      <c r="AA719" s="85"/>
      <c r="AB719" s="157"/>
      <c r="AC719" s="157"/>
      <c r="AD719" s="85">
        <f t="shared" si="11"/>
        <v>0</v>
      </c>
      <c r="AE719" s="160"/>
      <c r="AF719" s="20"/>
      <c r="AG719" s="21"/>
      <c r="AH719" s="162"/>
      <c r="AI719" s="93"/>
      <c r="AJ719" s="166"/>
      <c r="AK719" s="21"/>
      <c r="AL719" s="21"/>
      <c r="AM719" s="21"/>
      <c r="AN719" s="21"/>
      <c r="AO719" s="21"/>
      <c r="AP719" s="21"/>
      <c r="AQ719" s="21"/>
      <c r="AR719" s="22"/>
      <c r="AS719" s="23"/>
    </row>
    <row r="720" spans="2:45" x14ac:dyDescent="0.25">
      <c r="B720" s="92"/>
      <c r="C720" s="131"/>
      <c r="D720" s="80"/>
      <c r="E720" s="143"/>
      <c r="F720" s="80"/>
      <c r="G720" s="79"/>
      <c r="H720" s="133"/>
      <c r="I720" s="145"/>
      <c r="J720" s="81"/>
      <c r="K720" s="147"/>
      <c r="L720" s="80"/>
      <c r="M720" s="149"/>
      <c r="N720" s="79"/>
      <c r="O720" s="79"/>
      <c r="P720" s="80"/>
      <c r="Q720" s="93"/>
      <c r="R720" s="21"/>
      <c r="S720" s="83"/>
      <c r="T720" s="84"/>
      <c r="U720" s="85"/>
      <c r="V720" s="93"/>
      <c r="W720" s="85"/>
      <c r="X720" s="85"/>
      <c r="Y720" s="79"/>
      <c r="Z720" s="79"/>
      <c r="AA720" s="85"/>
      <c r="AB720" s="157"/>
      <c r="AC720" s="157"/>
      <c r="AD720" s="85">
        <f t="shared" si="11"/>
        <v>0</v>
      </c>
      <c r="AE720" s="160"/>
      <c r="AF720" s="20"/>
      <c r="AG720" s="21"/>
      <c r="AH720" s="162"/>
      <c r="AI720" s="93"/>
      <c r="AJ720" s="166"/>
      <c r="AK720" s="21"/>
      <c r="AL720" s="21"/>
      <c r="AM720" s="21"/>
      <c r="AN720" s="21"/>
      <c r="AO720" s="21"/>
      <c r="AP720" s="21"/>
      <c r="AQ720" s="21"/>
      <c r="AR720" s="22"/>
      <c r="AS720" s="23"/>
    </row>
    <row r="721" spans="2:45" x14ac:dyDescent="0.25">
      <c r="B721" s="92"/>
      <c r="C721" s="131"/>
      <c r="D721" s="80"/>
      <c r="E721" s="143"/>
      <c r="F721" s="80"/>
      <c r="G721" s="79"/>
      <c r="H721" s="133"/>
      <c r="I721" s="145"/>
      <c r="J721" s="81"/>
      <c r="K721" s="147"/>
      <c r="L721" s="80"/>
      <c r="M721" s="149"/>
      <c r="N721" s="79"/>
      <c r="O721" s="79"/>
      <c r="P721" s="80"/>
      <c r="Q721" s="93"/>
      <c r="R721" s="21"/>
      <c r="S721" s="83"/>
      <c r="T721" s="84"/>
      <c r="U721" s="85"/>
      <c r="V721" s="93"/>
      <c r="W721" s="85"/>
      <c r="X721" s="85"/>
      <c r="Y721" s="79"/>
      <c r="Z721" s="79"/>
      <c r="AA721" s="85"/>
      <c r="AB721" s="157"/>
      <c r="AC721" s="157"/>
      <c r="AD721" s="85">
        <f t="shared" si="11"/>
        <v>0</v>
      </c>
      <c r="AE721" s="160"/>
      <c r="AF721" s="20"/>
      <c r="AG721" s="21"/>
      <c r="AH721" s="162"/>
      <c r="AI721" s="93"/>
      <c r="AJ721" s="166"/>
      <c r="AK721" s="21"/>
      <c r="AL721" s="21"/>
      <c r="AM721" s="21"/>
      <c r="AN721" s="21"/>
      <c r="AO721" s="21"/>
      <c r="AP721" s="21"/>
      <c r="AQ721" s="21"/>
      <c r="AR721" s="22"/>
      <c r="AS721" s="23"/>
    </row>
    <row r="722" spans="2:45" x14ac:dyDescent="0.25">
      <c r="B722" s="92"/>
      <c r="C722" s="131"/>
      <c r="D722" s="80"/>
      <c r="E722" s="143"/>
      <c r="F722" s="80"/>
      <c r="G722" s="79"/>
      <c r="H722" s="133"/>
      <c r="I722" s="145"/>
      <c r="J722" s="81"/>
      <c r="K722" s="147"/>
      <c r="L722" s="80"/>
      <c r="M722" s="149"/>
      <c r="N722" s="79"/>
      <c r="O722" s="79"/>
      <c r="P722" s="80"/>
      <c r="Q722" s="93"/>
      <c r="R722" s="21"/>
      <c r="S722" s="83"/>
      <c r="T722" s="84"/>
      <c r="U722" s="85"/>
      <c r="V722" s="93"/>
      <c r="W722" s="85"/>
      <c r="X722" s="85"/>
      <c r="Y722" s="79"/>
      <c r="Z722" s="79"/>
      <c r="AA722" s="85"/>
      <c r="AB722" s="157"/>
      <c r="AC722" s="157"/>
      <c r="AD722" s="85">
        <f t="shared" si="11"/>
        <v>0</v>
      </c>
      <c r="AE722" s="160"/>
      <c r="AF722" s="20"/>
      <c r="AG722" s="21"/>
      <c r="AH722" s="162"/>
      <c r="AI722" s="93"/>
      <c r="AJ722" s="166"/>
      <c r="AK722" s="21"/>
      <c r="AL722" s="21"/>
      <c r="AM722" s="21"/>
      <c r="AN722" s="21"/>
      <c r="AO722" s="21"/>
      <c r="AP722" s="21"/>
      <c r="AQ722" s="21"/>
      <c r="AR722" s="22"/>
      <c r="AS722" s="23"/>
    </row>
    <row r="723" spans="2:45" x14ac:dyDescent="0.25">
      <c r="B723" s="92"/>
      <c r="C723" s="131"/>
      <c r="D723" s="80"/>
      <c r="E723" s="143"/>
      <c r="F723" s="80"/>
      <c r="G723" s="79"/>
      <c r="H723" s="133"/>
      <c r="I723" s="145"/>
      <c r="J723" s="81"/>
      <c r="K723" s="147"/>
      <c r="L723" s="80"/>
      <c r="M723" s="149"/>
      <c r="N723" s="79"/>
      <c r="O723" s="79"/>
      <c r="P723" s="80"/>
      <c r="Q723" s="93"/>
      <c r="R723" s="21"/>
      <c r="S723" s="83"/>
      <c r="T723" s="84"/>
      <c r="U723" s="85"/>
      <c r="V723" s="93"/>
      <c r="W723" s="85"/>
      <c r="X723" s="85"/>
      <c r="Y723" s="79"/>
      <c r="Z723" s="79"/>
      <c r="AA723" s="85"/>
      <c r="AB723" s="157"/>
      <c r="AC723" s="157"/>
      <c r="AD723" s="85">
        <f t="shared" si="11"/>
        <v>0</v>
      </c>
      <c r="AE723" s="160"/>
      <c r="AF723" s="20"/>
      <c r="AG723" s="21"/>
      <c r="AH723" s="162"/>
      <c r="AI723" s="93"/>
      <c r="AJ723" s="166"/>
      <c r="AK723" s="21"/>
      <c r="AL723" s="21"/>
      <c r="AM723" s="21"/>
      <c r="AN723" s="21"/>
      <c r="AO723" s="21"/>
      <c r="AP723" s="21"/>
      <c r="AQ723" s="21"/>
      <c r="AR723" s="22"/>
      <c r="AS723" s="23"/>
    </row>
    <row r="724" spans="2:45" x14ac:dyDescent="0.25">
      <c r="B724" s="92"/>
      <c r="C724" s="131"/>
      <c r="D724" s="80"/>
      <c r="E724" s="143"/>
      <c r="F724" s="80"/>
      <c r="G724" s="79"/>
      <c r="H724" s="133"/>
      <c r="I724" s="145"/>
      <c r="J724" s="81"/>
      <c r="K724" s="147"/>
      <c r="L724" s="80"/>
      <c r="M724" s="149"/>
      <c r="N724" s="79"/>
      <c r="O724" s="79"/>
      <c r="P724" s="80"/>
      <c r="Q724" s="93"/>
      <c r="R724" s="21"/>
      <c r="S724" s="83"/>
      <c r="T724" s="84"/>
      <c r="U724" s="85"/>
      <c r="V724" s="93"/>
      <c r="W724" s="85"/>
      <c r="X724" s="85"/>
      <c r="Y724" s="79"/>
      <c r="Z724" s="79"/>
      <c r="AA724" s="85"/>
      <c r="AB724" s="157"/>
      <c r="AC724" s="157"/>
      <c r="AD724" s="85">
        <f t="shared" si="11"/>
        <v>0</v>
      </c>
      <c r="AE724" s="160"/>
      <c r="AF724" s="20"/>
      <c r="AG724" s="21"/>
      <c r="AH724" s="162"/>
      <c r="AI724" s="93"/>
      <c r="AJ724" s="166"/>
      <c r="AK724" s="21"/>
      <c r="AL724" s="21"/>
      <c r="AM724" s="21"/>
      <c r="AN724" s="21"/>
      <c r="AO724" s="21"/>
      <c r="AP724" s="21"/>
      <c r="AQ724" s="21"/>
      <c r="AR724" s="22"/>
      <c r="AS724" s="23"/>
    </row>
    <row r="725" spans="2:45" x14ac:dyDescent="0.25">
      <c r="B725" s="92"/>
      <c r="C725" s="131"/>
      <c r="D725" s="80"/>
      <c r="E725" s="143"/>
      <c r="F725" s="80"/>
      <c r="G725" s="79"/>
      <c r="H725" s="133"/>
      <c r="I725" s="145"/>
      <c r="J725" s="81"/>
      <c r="K725" s="147"/>
      <c r="L725" s="80"/>
      <c r="M725" s="149"/>
      <c r="N725" s="79"/>
      <c r="O725" s="79"/>
      <c r="P725" s="80"/>
      <c r="Q725" s="93"/>
      <c r="R725" s="21"/>
      <c r="S725" s="83"/>
      <c r="T725" s="84"/>
      <c r="U725" s="85"/>
      <c r="V725" s="93"/>
      <c r="W725" s="85"/>
      <c r="X725" s="85"/>
      <c r="Y725" s="79"/>
      <c r="Z725" s="79"/>
      <c r="AA725" s="85"/>
      <c r="AB725" s="157"/>
      <c r="AC725" s="157"/>
      <c r="AD725" s="85">
        <f t="shared" si="11"/>
        <v>0</v>
      </c>
      <c r="AE725" s="160"/>
      <c r="AF725" s="20"/>
      <c r="AG725" s="21"/>
      <c r="AH725" s="162"/>
      <c r="AI725" s="93"/>
      <c r="AJ725" s="166"/>
      <c r="AK725" s="21"/>
      <c r="AL725" s="21"/>
      <c r="AM725" s="21"/>
      <c r="AN725" s="21"/>
      <c r="AO725" s="21"/>
      <c r="AP725" s="21"/>
      <c r="AQ725" s="21"/>
      <c r="AR725" s="22"/>
      <c r="AS725" s="23"/>
    </row>
    <row r="726" spans="2:45" x14ac:dyDescent="0.25">
      <c r="B726" s="92"/>
      <c r="C726" s="131"/>
      <c r="D726" s="80"/>
      <c r="E726" s="143"/>
      <c r="F726" s="80"/>
      <c r="G726" s="79"/>
      <c r="H726" s="133"/>
      <c r="I726" s="145"/>
      <c r="J726" s="81"/>
      <c r="K726" s="147"/>
      <c r="L726" s="80"/>
      <c r="M726" s="149"/>
      <c r="N726" s="79"/>
      <c r="O726" s="79"/>
      <c r="P726" s="80"/>
      <c r="Q726" s="93"/>
      <c r="R726" s="21"/>
      <c r="S726" s="83"/>
      <c r="T726" s="84"/>
      <c r="U726" s="85"/>
      <c r="V726" s="93"/>
      <c r="W726" s="85"/>
      <c r="X726" s="85"/>
      <c r="Y726" s="79"/>
      <c r="Z726" s="79"/>
      <c r="AA726" s="85"/>
      <c r="AB726" s="157"/>
      <c r="AC726" s="157"/>
      <c r="AD726" s="85">
        <f t="shared" si="11"/>
        <v>0</v>
      </c>
      <c r="AE726" s="160"/>
      <c r="AF726" s="20"/>
      <c r="AG726" s="21"/>
      <c r="AH726" s="162"/>
      <c r="AI726" s="93"/>
      <c r="AJ726" s="166"/>
      <c r="AK726" s="21"/>
      <c r="AL726" s="21"/>
      <c r="AM726" s="21"/>
      <c r="AN726" s="21"/>
      <c r="AO726" s="21"/>
      <c r="AP726" s="21"/>
      <c r="AQ726" s="21"/>
      <c r="AR726" s="22"/>
      <c r="AS726" s="23"/>
    </row>
    <row r="727" spans="2:45" x14ac:dyDescent="0.25">
      <c r="B727" s="92"/>
      <c r="C727" s="131"/>
      <c r="D727" s="80"/>
      <c r="E727" s="143"/>
      <c r="F727" s="80"/>
      <c r="G727" s="79"/>
      <c r="H727" s="133"/>
      <c r="I727" s="145"/>
      <c r="J727" s="81"/>
      <c r="K727" s="147"/>
      <c r="L727" s="80"/>
      <c r="M727" s="149"/>
      <c r="N727" s="79"/>
      <c r="O727" s="79"/>
      <c r="P727" s="80"/>
      <c r="Q727" s="93"/>
      <c r="R727" s="21"/>
      <c r="S727" s="83"/>
      <c r="T727" s="84"/>
      <c r="U727" s="85"/>
      <c r="V727" s="93"/>
      <c r="W727" s="85"/>
      <c r="X727" s="85"/>
      <c r="Y727" s="79"/>
      <c r="Z727" s="79"/>
      <c r="AA727" s="85"/>
      <c r="AB727" s="157"/>
      <c r="AC727" s="157"/>
      <c r="AD727" s="85">
        <f t="shared" si="11"/>
        <v>0</v>
      </c>
      <c r="AE727" s="160"/>
      <c r="AF727" s="20"/>
      <c r="AG727" s="21"/>
      <c r="AH727" s="162"/>
      <c r="AI727" s="93"/>
      <c r="AJ727" s="166"/>
      <c r="AK727" s="21"/>
      <c r="AL727" s="21"/>
      <c r="AM727" s="21"/>
      <c r="AN727" s="21"/>
      <c r="AO727" s="21"/>
      <c r="AP727" s="21"/>
      <c r="AQ727" s="21"/>
      <c r="AR727" s="22"/>
      <c r="AS727" s="23"/>
    </row>
    <row r="728" spans="2:45" x14ac:dyDescent="0.25">
      <c r="B728" s="92"/>
      <c r="C728" s="131"/>
      <c r="D728" s="80"/>
      <c r="E728" s="143"/>
      <c r="F728" s="80"/>
      <c r="G728" s="79"/>
      <c r="H728" s="133"/>
      <c r="I728" s="145"/>
      <c r="J728" s="81"/>
      <c r="K728" s="147"/>
      <c r="L728" s="80"/>
      <c r="M728" s="149"/>
      <c r="N728" s="79"/>
      <c r="O728" s="79"/>
      <c r="P728" s="80"/>
      <c r="Q728" s="93"/>
      <c r="R728" s="21"/>
      <c r="S728" s="83"/>
      <c r="T728" s="84"/>
      <c r="U728" s="85"/>
      <c r="V728" s="93"/>
      <c r="W728" s="85"/>
      <c r="X728" s="85"/>
      <c r="Y728" s="79"/>
      <c r="Z728" s="79"/>
      <c r="AA728" s="85"/>
      <c r="AB728" s="157"/>
      <c r="AC728" s="157"/>
      <c r="AD728" s="85">
        <f t="shared" si="11"/>
        <v>0</v>
      </c>
      <c r="AE728" s="160"/>
      <c r="AF728" s="20"/>
      <c r="AG728" s="21"/>
      <c r="AH728" s="162"/>
      <c r="AI728" s="93"/>
      <c r="AJ728" s="166"/>
      <c r="AK728" s="21"/>
      <c r="AL728" s="21"/>
      <c r="AM728" s="21"/>
      <c r="AN728" s="21"/>
      <c r="AO728" s="21"/>
      <c r="AP728" s="21"/>
      <c r="AQ728" s="21"/>
      <c r="AR728" s="22"/>
      <c r="AS728" s="23"/>
    </row>
    <row r="729" spans="2:45" x14ac:dyDescent="0.25">
      <c r="B729" s="92"/>
      <c r="C729" s="131"/>
      <c r="D729" s="80"/>
      <c r="E729" s="143"/>
      <c r="F729" s="80"/>
      <c r="G729" s="79"/>
      <c r="H729" s="133"/>
      <c r="I729" s="145"/>
      <c r="J729" s="81"/>
      <c r="K729" s="147"/>
      <c r="L729" s="80"/>
      <c r="M729" s="149"/>
      <c r="N729" s="79"/>
      <c r="O729" s="79"/>
      <c r="P729" s="80"/>
      <c r="Q729" s="93"/>
      <c r="R729" s="21"/>
      <c r="S729" s="83"/>
      <c r="T729" s="84"/>
      <c r="U729" s="85"/>
      <c r="V729" s="93"/>
      <c r="W729" s="85"/>
      <c r="X729" s="85"/>
      <c r="Y729" s="79"/>
      <c r="Z729" s="79"/>
      <c r="AA729" s="85"/>
      <c r="AB729" s="157"/>
      <c r="AC729" s="157"/>
      <c r="AD729" s="85">
        <f t="shared" si="11"/>
        <v>0</v>
      </c>
      <c r="AE729" s="160"/>
      <c r="AF729" s="20"/>
      <c r="AG729" s="21"/>
      <c r="AH729" s="162"/>
      <c r="AI729" s="93"/>
      <c r="AJ729" s="166"/>
      <c r="AK729" s="21"/>
      <c r="AL729" s="21"/>
      <c r="AM729" s="21"/>
      <c r="AN729" s="21"/>
      <c r="AO729" s="21"/>
      <c r="AP729" s="21"/>
      <c r="AQ729" s="21"/>
      <c r="AR729" s="22"/>
      <c r="AS729" s="23"/>
    </row>
    <row r="730" spans="2:45" x14ac:dyDescent="0.25">
      <c r="B730" s="92"/>
      <c r="C730" s="131"/>
      <c r="D730" s="80"/>
      <c r="E730" s="143"/>
      <c r="F730" s="80"/>
      <c r="G730" s="79"/>
      <c r="H730" s="133"/>
      <c r="I730" s="145"/>
      <c r="J730" s="81"/>
      <c r="K730" s="147"/>
      <c r="L730" s="80"/>
      <c r="M730" s="149"/>
      <c r="N730" s="79"/>
      <c r="O730" s="79"/>
      <c r="P730" s="80"/>
      <c r="Q730" s="93"/>
      <c r="R730" s="21"/>
      <c r="S730" s="83"/>
      <c r="T730" s="84"/>
      <c r="U730" s="85"/>
      <c r="V730" s="93"/>
      <c r="W730" s="85"/>
      <c r="X730" s="85"/>
      <c r="Y730" s="79"/>
      <c r="Z730" s="79"/>
      <c r="AA730" s="85"/>
      <c r="AB730" s="157"/>
      <c r="AC730" s="157"/>
      <c r="AD730" s="85">
        <f t="shared" si="11"/>
        <v>0</v>
      </c>
      <c r="AE730" s="160"/>
      <c r="AF730" s="20"/>
      <c r="AG730" s="21"/>
      <c r="AH730" s="162"/>
      <c r="AI730" s="93"/>
      <c r="AJ730" s="166"/>
      <c r="AK730" s="21"/>
      <c r="AL730" s="21"/>
      <c r="AM730" s="21"/>
      <c r="AN730" s="21"/>
      <c r="AO730" s="21"/>
      <c r="AP730" s="21"/>
      <c r="AQ730" s="21"/>
      <c r="AR730" s="22"/>
      <c r="AS730" s="23"/>
    </row>
    <row r="731" spans="2:45" x14ac:dyDescent="0.25">
      <c r="B731" s="92"/>
      <c r="C731" s="131"/>
      <c r="D731" s="80"/>
      <c r="E731" s="143"/>
      <c r="F731" s="80"/>
      <c r="G731" s="79"/>
      <c r="H731" s="133"/>
      <c r="I731" s="145"/>
      <c r="J731" s="81"/>
      <c r="K731" s="147"/>
      <c r="L731" s="80"/>
      <c r="M731" s="149"/>
      <c r="N731" s="79"/>
      <c r="O731" s="79"/>
      <c r="P731" s="80"/>
      <c r="Q731" s="93"/>
      <c r="R731" s="21"/>
      <c r="S731" s="83"/>
      <c r="T731" s="84"/>
      <c r="U731" s="85"/>
      <c r="V731" s="93"/>
      <c r="W731" s="85"/>
      <c r="X731" s="85"/>
      <c r="Y731" s="79"/>
      <c r="Z731" s="79"/>
      <c r="AA731" s="85"/>
      <c r="AB731" s="157"/>
      <c r="AC731" s="157"/>
      <c r="AD731" s="85">
        <f t="shared" si="11"/>
        <v>0</v>
      </c>
      <c r="AE731" s="160"/>
      <c r="AF731" s="20"/>
      <c r="AG731" s="21"/>
      <c r="AH731" s="162"/>
      <c r="AI731" s="93"/>
      <c r="AJ731" s="166"/>
      <c r="AK731" s="21"/>
      <c r="AL731" s="21"/>
      <c r="AM731" s="21"/>
      <c r="AN731" s="21"/>
      <c r="AO731" s="21"/>
      <c r="AP731" s="21"/>
      <c r="AQ731" s="21"/>
      <c r="AR731" s="22"/>
      <c r="AS731" s="23"/>
    </row>
    <row r="732" spans="2:45" x14ac:dyDescent="0.25">
      <c r="B732" s="92"/>
      <c r="C732" s="131"/>
      <c r="D732" s="80"/>
      <c r="E732" s="143"/>
      <c r="F732" s="80"/>
      <c r="G732" s="79"/>
      <c r="H732" s="133"/>
      <c r="I732" s="145"/>
      <c r="J732" s="81"/>
      <c r="K732" s="147"/>
      <c r="L732" s="80"/>
      <c r="M732" s="149"/>
      <c r="N732" s="79"/>
      <c r="O732" s="79"/>
      <c r="P732" s="80"/>
      <c r="Q732" s="93"/>
      <c r="R732" s="21"/>
      <c r="S732" s="83"/>
      <c r="T732" s="84"/>
      <c r="U732" s="85"/>
      <c r="V732" s="93"/>
      <c r="W732" s="85"/>
      <c r="X732" s="85"/>
      <c r="Y732" s="79"/>
      <c r="Z732" s="79"/>
      <c r="AA732" s="85"/>
      <c r="AB732" s="157"/>
      <c r="AC732" s="157"/>
      <c r="AD732" s="85">
        <f t="shared" si="11"/>
        <v>0</v>
      </c>
      <c r="AE732" s="160"/>
      <c r="AF732" s="20"/>
      <c r="AG732" s="21"/>
      <c r="AH732" s="162"/>
      <c r="AI732" s="93"/>
      <c r="AJ732" s="166"/>
      <c r="AK732" s="21"/>
      <c r="AL732" s="21"/>
      <c r="AM732" s="21"/>
      <c r="AN732" s="21"/>
      <c r="AO732" s="21"/>
      <c r="AP732" s="21"/>
      <c r="AQ732" s="21"/>
      <c r="AR732" s="22"/>
      <c r="AS732" s="23"/>
    </row>
    <row r="733" spans="2:45" x14ac:dyDescent="0.25">
      <c r="B733" s="92"/>
      <c r="C733" s="131"/>
      <c r="D733" s="80"/>
      <c r="E733" s="143"/>
      <c r="F733" s="80"/>
      <c r="G733" s="79"/>
      <c r="H733" s="133"/>
      <c r="I733" s="145"/>
      <c r="J733" s="81"/>
      <c r="K733" s="147"/>
      <c r="L733" s="80"/>
      <c r="M733" s="149"/>
      <c r="N733" s="79"/>
      <c r="O733" s="79"/>
      <c r="P733" s="80"/>
      <c r="Q733" s="93"/>
      <c r="R733" s="21"/>
      <c r="S733" s="83"/>
      <c r="T733" s="84"/>
      <c r="U733" s="85"/>
      <c r="V733" s="93"/>
      <c r="W733" s="85"/>
      <c r="X733" s="85"/>
      <c r="Y733" s="79"/>
      <c r="Z733" s="79"/>
      <c r="AA733" s="85"/>
      <c r="AB733" s="157"/>
      <c r="AC733" s="157"/>
      <c r="AD733" s="85">
        <f t="shared" si="11"/>
        <v>0</v>
      </c>
      <c r="AE733" s="160"/>
      <c r="AF733" s="20"/>
      <c r="AG733" s="21"/>
      <c r="AH733" s="162"/>
      <c r="AI733" s="93"/>
      <c r="AJ733" s="166"/>
      <c r="AK733" s="21"/>
      <c r="AL733" s="21"/>
      <c r="AM733" s="21"/>
      <c r="AN733" s="21"/>
      <c r="AO733" s="21"/>
      <c r="AP733" s="21"/>
      <c r="AQ733" s="21"/>
      <c r="AR733" s="22"/>
      <c r="AS733" s="23"/>
    </row>
    <row r="734" spans="2:45" x14ac:dyDescent="0.25">
      <c r="B734" s="92"/>
      <c r="C734" s="131"/>
      <c r="D734" s="80"/>
      <c r="E734" s="143"/>
      <c r="F734" s="80"/>
      <c r="G734" s="79"/>
      <c r="H734" s="133"/>
      <c r="I734" s="145"/>
      <c r="J734" s="81"/>
      <c r="K734" s="147"/>
      <c r="L734" s="80"/>
      <c r="M734" s="149"/>
      <c r="N734" s="79"/>
      <c r="O734" s="79"/>
      <c r="P734" s="80"/>
      <c r="Q734" s="93"/>
      <c r="R734" s="21"/>
      <c r="S734" s="83"/>
      <c r="T734" s="84"/>
      <c r="U734" s="85"/>
      <c r="V734" s="93"/>
      <c r="W734" s="85"/>
      <c r="X734" s="85"/>
      <c r="Y734" s="79"/>
      <c r="Z734" s="79"/>
      <c r="AA734" s="85"/>
      <c r="AB734" s="157"/>
      <c r="AC734" s="157"/>
      <c r="AD734" s="85">
        <f t="shared" si="11"/>
        <v>0</v>
      </c>
      <c r="AE734" s="160"/>
      <c r="AF734" s="20"/>
      <c r="AG734" s="21"/>
      <c r="AH734" s="162"/>
      <c r="AI734" s="93"/>
      <c r="AJ734" s="166"/>
      <c r="AK734" s="21"/>
      <c r="AL734" s="21"/>
      <c r="AM734" s="21"/>
      <c r="AN734" s="21"/>
      <c r="AO734" s="21"/>
      <c r="AP734" s="21"/>
      <c r="AQ734" s="21"/>
      <c r="AR734" s="22"/>
      <c r="AS734" s="23"/>
    </row>
    <row r="735" spans="2:45" x14ac:dyDescent="0.25">
      <c r="B735" s="92"/>
      <c r="C735" s="131"/>
      <c r="D735" s="80"/>
      <c r="E735" s="143"/>
      <c r="F735" s="80"/>
      <c r="G735" s="79"/>
      <c r="H735" s="133"/>
      <c r="I735" s="145"/>
      <c r="J735" s="81"/>
      <c r="K735" s="147"/>
      <c r="L735" s="80"/>
      <c r="M735" s="149"/>
      <c r="N735" s="79"/>
      <c r="O735" s="79"/>
      <c r="P735" s="80"/>
      <c r="Q735" s="93"/>
      <c r="R735" s="21"/>
      <c r="S735" s="83"/>
      <c r="T735" s="84"/>
      <c r="U735" s="85"/>
      <c r="V735" s="93"/>
      <c r="W735" s="85"/>
      <c r="X735" s="85"/>
      <c r="Y735" s="79"/>
      <c r="Z735" s="79"/>
      <c r="AA735" s="85"/>
      <c r="AB735" s="157"/>
      <c r="AC735" s="157"/>
      <c r="AD735" s="85">
        <f t="shared" si="11"/>
        <v>0</v>
      </c>
      <c r="AE735" s="160"/>
      <c r="AF735" s="20"/>
      <c r="AG735" s="21"/>
      <c r="AH735" s="162"/>
      <c r="AI735" s="93"/>
      <c r="AJ735" s="166"/>
      <c r="AK735" s="21"/>
      <c r="AL735" s="21"/>
      <c r="AM735" s="21"/>
      <c r="AN735" s="21"/>
      <c r="AO735" s="21"/>
      <c r="AP735" s="21"/>
      <c r="AQ735" s="21"/>
      <c r="AR735" s="22"/>
      <c r="AS735" s="23"/>
    </row>
    <row r="736" spans="2:45" x14ac:dyDescent="0.25">
      <c r="B736" s="92"/>
      <c r="C736" s="131"/>
      <c r="D736" s="80"/>
      <c r="E736" s="143"/>
      <c r="F736" s="80"/>
      <c r="G736" s="79"/>
      <c r="H736" s="133"/>
      <c r="I736" s="145"/>
      <c r="J736" s="81"/>
      <c r="K736" s="147"/>
      <c r="L736" s="80"/>
      <c r="M736" s="149"/>
      <c r="N736" s="79"/>
      <c r="O736" s="79"/>
      <c r="P736" s="80"/>
      <c r="Q736" s="93"/>
      <c r="R736" s="21"/>
      <c r="S736" s="83"/>
      <c r="T736" s="84"/>
      <c r="U736" s="85"/>
      <c r="V736" s="93"/>
      <c r="W736" s="85"/>
      <c r="X736" s="85"/>
      <c r="Y736" s="79"/>
      <c r="Z736" s="79"/>
      <c r="AA736" s="85"/>
      <c r="AB736" s="157"/>
      <c r="AC736" s="157"/>
      <c r="AD736" s="85">
        <f t="shared" si="11"/>
        <v>0</v>
      </c>
      <c r="AE736" s="160"/>
      <c r="AF736" s="20"/>
      <c r="AG736" s="21"/>
      <c r="AH736" s="162"/>
      <c r="AI736" s="93"/>
      <c r="AJ736" s="166"/>
      <c r="AK736" s="21"/>
      <c r="AL736" s="21"/>
      <c r="AM736" s="21"/>
      <c r="AN736" s="21"/>
      <c r="AO736" s="21"/>
      <c r="AP736" s="21"/>
      <c r="AQ736" s="21"/>
      <c r="AR736" s="22"/>
      <c r="AS736" s="23"/>
    </row>
    <row r="737" spans="2:45" x14ac:dyDescent="0.25">
      <c r="B737" s="92"/>
      <c r="C737" s="131"/>
      <c r="D737" s="80"/>
      <c r="E737" s="143"/>
      <c r="F737" s="80"/>
      <c r="G737" s="79"/>
      <c r="H737" s="133"/>
      <c r="I737" s="145"/>
      <c r="J737" s="81"/>
      <c r="K737" s="147"/>
      <c r="L737" s="80"/>
      <c r="M737" s="149"/>
      <c r="N737" s="79"/>
      <c r="O737" s="79"/>
      <c r="P737" s="80"/>
      <c r="Q737" s="93"/>
      <c r="R737" s="21"/>
      <c r="S737" s="83"/>
      <c r="T737" s="84"/>
      <c r="U737" s="85"/>
      <c r="V737" s="93"/>
      <c r="W737" s="85"/>
      <c r="X737" s="85"/>
      <c r="Y737" s="79"/>
      <c r="Z737" s="79"/>
      <c r="AA737" s="85"/>
      <c r="AB737" s="157"/>
      <c r="AC737" s="157"/>
      <c r="AD737" s="85">
        <f t="shared" si="11"/>
        <v>0</v>
      </c>
      <c r="AE737" s="160"/>
      <c r="AF737" s="20"/>
      <c r="AG737" s="21"/>
      <c r="AH737" s="162"/>
      <c r="AI737" s="93"/>
      <c r="AJ737" s="166"/>
      <c r="AK737" s="21"/>
      <c r="AL737" s="21"/>
      <c r="AM737" s="21"/>
      <c r="AN737" s="21"/>
      <c r="AO737" s="21"/>
      <c r="AP737" s="21"/>
      <c r="AQ737" s="21"/>
      <c r="AR737" s="22"/>
      <c r="AS737" s="23"/>
    </row>
    <row r="738" spans="2:45" x14ac:dyDescent="0.25">
      <c r="B738" s="92"/>
      <c r="C738" s="131"/>
      <c r="D738" s="80"/>
      <c r="E738" s="143"/>
      <c r="F738" s="80"/>
      <c r="G738" s="79"/>
      <c r="H738" s="133"/>
      <c r="I738" s="145"/>
      <c r="J738" s="81"/>
      <c r="K738" s="147"/>
      <c r="L738" s="80"/>
      <c r="M738" s="149"/>
      <c r="N738" s="79"/>
      <c r="O738" s="79"/>
      <c r="P738" s="80"/>
      <c r="Q738" s="93"/>
      <c r="R738" s="21"/>
      <c r="S738" s="83"/>
      <c r="T738" s="84"/>
      <c r="U738" s="85"/>
      <c r="V738" s="93"/>
      <c r="W738" s="85"/>
      <c r="X738" s="85"/>
      <c r="Y738" s="79"/>
      <c r="Z738" s="79"/>
      <c r="AA738" s="85"/>
      <c r="AB738" s="157"/>
      <c r="AC738" s="157"/>
      <c r="AD738" s="85">
        <f t="shared" si="11"/>
        <v>0</v>
      </c>
      <c r="AE738" s="160"/>
      <c r="AF738" s="20"/>
      <c r="AG738" s="21"/>
      <c r="AH738" s="162"/>
      <c r="AI738" s="93"/>
      <c r="AJ738" s="166"/>
      <c r="AK738" s="21"/>
      <c r="AL738" s="21"/>
      <c r="AM738" s="21"/>
      <c r="AN738" s="21"/>
      <c r="AO738" s="21"/>
      <c r="AP738" s="21"/>
      <c r="AQ738" s="21"/>
      <c r="AR738" s="22"/>
      <c r="AS738" s="23"/>
    </row>
    <row r="739" spans="2:45" x14ac:dyDescent="0.25">
      <c r="B739" s="92"/>
      <c r="C739" s="131"/>
      <c r="D739" s="80"/>
      <c r="E739" s="143"/>
      <c r="F739" s="80"/>
      <c r="G739" s="79"/>
      <c r="H739" s="133"/>
      <c r="I739" s="145"/>
      <c r="J739" s="81"/>
      <c r="K739" s="147"/>
      <c r="L739" s="80"/>
      <c r="M739" s="149"/>
      <c r="N739" s="79"/>
      <c r="O739" s="79"/>
      <c r="P739" s="80"/>
      <c r="Q739" s="93"/>
      <c r="R739" s="21"/>
      <c r="S739" s="83"/>
      <c r="T739" s="84"/>
      <c r="U739" s="85"/>
      <c r="V739" s="93"/>
      <c r="W739" s="85"/>
      <c r="X739" s="85"/>
      <c r="Y739" s="79"/>
      <c r="Z739" s="79"/>
      <c r="AA739" s="85"/>
      <c r="AB739" s="157"/>
      <c r="AC739" s="157"/>
      <c r="AD739" s="85">
        <f t="shared" si="11"/>
        <v>0</v>
      </c>
      <c r="AE739" s="160"/>
      <c r="AF739" s="20"/>
      <c r="AG739" s="21"/>
      <c r="AH739" s="162"/>
      <c r="AI739" s="93"/>
      <c r="AJ739" s="166"/>
      <c r="AK739" s="21"/>
      <c r="AL739" s="21"/>
      <c r="AM739" s="21"/>
      <c r="AN739" s="21"/>
      <c r="AO739" s="21"/>
      <c r="AP739" s="21"/>
      <c r="AQ739" s="21"/>
      <c r="AR739" s="22"/>
      <c r="AS739" s="23"/>
    </row>
    <row r="740" spans="2:45" x14ac:dyDescent="0.25">
      <c r="B740" s="92"/>
      <c r="C740" s="131"/>
      <c r="D740" s="80"/>
      <c r="E740" s="143"/>
      <c r="F740" s="80"/>
      <c r="G740" s="79"/>
      <c r="H740" s="133"/>
      <c r="I740" s="145"/>
      <c r="J740" s="81"/>
      <c r="K740" s="147"/>
      <c r="L740" s="80"/>
      <c r="M740" s="149"/>
      <c r="N740" s="79"/>
      <c r="O740" s="79"/>
      <c r="P740" s="80"/>
      <c r="Q740" s="93"/>
      <c r="R740" s="21"/>
      <c r="S740" s="83"/>
      <c r="T740" s="84"/>
      <c r="U740" s="85"/>
      <c r="V740" s="93"/>
      <c r="W740" s="85"/>
      <c r="X740" s="85"/>
      <c r="Y740" s="79"/>
      <c r="Z740" s="79"/>
      <c r="AA740" s="85"/>
      <c r="AB740" s="157"/>
      <c r="AC740" s="157"/>
      <c r="AD740" s="85">
        <f t="shared" si="11"/>
        <v>0</v>
      </c>
      <c r="AE740" s="160"/>
      <c r="AF740" s="20"/>
      <c r="AG740" s="21"/>
      <c r="AH740" s="162"/>
      <c r="AI740" s="93"/>
      <c r="AJ740" s="166"/>
      <c r="AK740" s="21"/>
      <c r="AL740" s="21"/>
      <c r="AM740" s="21"/>
      <c r="AN740" s="21"/>
      <c r="AO740" s="21"/>
      <c r="AP740" s="21"/>
      <c r="AQ740" s="21"/>
      <c r="AR740" s="22"/>
      <c r="AS740" s="23"/>
    </row>
    <row r="741" spans="2:45" x14ac:dyDescent="0.25">
      <c r="B741" s="92"/>
      <c r="C741" s="131"/>
      <c r="D741" s="80"/>
      <c r="E741" s="143"/>
      <c r="F741" s="80"/>
      <c r="G741" s="79"/>
      <c r="H741" s="133"/>
      <c r="I741" s="145"/>
      <c r="J741" s="81"/>
      <c r="K741" s="147"/>
      <c r="L741" s="80"/>
      <c r="M741" s="149"/>
      <c r="N741" s="79"/>
      <c r="O741" s="79"/>
      <c r="P741" s="80"/>
      <c r="Q741" s="93"/>
      <c r="R741" s="21"/>
      <c r="S741" s="83"/>
      <c r="T741" s="84"/>
      <c r="U741" s="85"/>
      <c r="V741" s="93"/>
      <c r="W741" s="85"/>
      <c r="X741" s="85"/>
      <c r="Y741" s="79"/>
      <c r="Z741" s="79"/>
      <c r="AA741" s="85"/>
      <c r="AB741" s="157"/>
      <c r="AC741" s="157"/>
      <c r="AD741" s="85">
        <f t="shared" si="11"/>
        <v>0</v>
      </c>
      <c r="AE741" s="160"/>
      <c r="AF741" s="20"/>
      <c r="AG741" s="21"/>
      <c r="AH741" s="162"/>
      <c r="AI741" s="93"/>
      <c r="AJ741" s="166"/>
      <c r="AK741" s="21"/>
      <c r="AL741" s="21"/>
      <c r="AM741" s="21"/>
      <c r="AN741" s="21"/>
      <c r="AO741" s="21"/>
      <c r="AP741" s="21"/>
      <c r="AQ741" s="21"/>
      <c r="AR741" s="22"/>
      <c r="AS741" s="23"/>
    </row>
    <row r="742" spans="2:45" x14ac:dyDescent="0.25">
      <c r="B742" s="92"/>
      <c r="C742" s="131"/>
      <c r="D742" s="80"/>
      <c r="E742" s="143"/>
      <c r="F742" s="80"/>
      <c r="G742" s="79"/>
      <c r="H742" s="133"/>
      <c r="I742" s="145"/>
      <c r="J742" s="81"/>
      <c r="K742" s="147"/>
      <c r="L742" s="80"/>
      <c r="M742" s="149"/>
      <c r="N742" s="79"/>
      <c r="O742" s="79"/>
      <c r="P742" s="80"/>
      <c r="Q742" s="93"/>
      <c r="R742" s="21"/>
      <c r="S742" s="83"/>
      <c r="T742" s="84"/>
      <c r="U742" s="85"/>
      <c r="V742" s="93"/>
      <c r="W742" s="85"/>
      <c r="X742" s="85"/>
      <c r="Y742" s="79"/>
      <c r="Z742" s="79"/>
      <c r="AA742" s="85"/>
      <c r="AB742" s="157"/>
      <c r="AC742" s="157"/>
      <c r="AD742" s="85">
        <f t="shared" si="11"/>
        <v>0</v>
      </c>
      <c r="AE742" s="160"/>
      <c r="AF742" s="20"/>
      <c r="AG742" s="21"/>
      <c r="AH742" s="162"/>
      <c r="AI742" s="93"/>
      <c r="AJ742" s="166"/>
      <c r="AK742" s="21"/>
      <c r="AL742" s="21"/>
      <c r="AM742" s="21"/>
      <c r="AN742" s="21"/>
      <c r="AO742" s="21"/>
      <c r="AP742" s="21"/>
      <c r="AQ742" s="21"/>
      <c r="AR742" s="22"/>
      <c r="AS742" s="23"/>
    </row>
    <row r="743" spans="2:45" x14ac:dyDescent="0.25">
      <c r="B743" s="92"/>
      <c r="C743" s="131"/>
      <c r="D743" s="80"/>
      <c r="E743" s="143"/>
      <c r="F743" s="80"/>
      <c r="G743" s="79"/>
      <c r="H743" s="133"/>
      <c r="I743" s="145"/>
      <c r="J743" s="81"/>
      <c r="K743" s="147"/>
      <c r="L743" s="80"/>
      <c r="M743" s="149"/>
      <c r="N743" s="79"/>
      <c r="O743" s="79"/>
      <c r="P743" s="80"/>
      <c r="Q743" s="93"/>
      <c r="R743" s="21"/>
      <c r="S743" s="83"/>
      <c r="T743" s="84"/>
      <c r="U743" s="85"/>
      <c r="V743" s="93"/>
      <c r="W743" s="85"/>
      <c r="X743" s="85"/>
      <c r="Y743" s="79"/>
      <c r="Z743" s="79"/>
      <c r="AA743" s="85"/>
      <c r="AB743" s="157"/>
      <c r="AC743" s="157"/>
      <c r="AD743" s="85">
        <f t="shared" si="11"/>
        <v>0</v>
      </c>
      <c r="AE743" s="160"/>
      <c r="AF743" s="20"/>
      <c r="AG743" s="21"/>
      <c r="AH743" s="162"/>
      <c r="AI743" s="93"/>
      <c r="AJ743" s="166"/>
      <c r="AK743" s="21"/>
      <c r="AL743" s="21"/>
      <c r="AM743" s="21"/>
      <c r="AN743" s="21"/>
      <c r="AO743" s="21"/>
      <c r="AP743" s="21"/>
      <c r="AQ743" s="21"/>
      <c r="AR743" s="22"/>
      <c r="AS743" s="23"/>
    </row>
    <row r="744" spans="2:45" x14ac:dyDescent="0.25">
      <c r="B744" s="92"/>
      <c r="C744" s="131"/>
      <c r="D744" s="80"/>
      <c r="E744" s="143"/>
      <c r="F744" s="80"/>
      <c r="G744" s="79"/>
      <c r="H744" s="133"/>
      <c r="I744" s="145"/>
      <c r="J744" s="81"/>
      <c r="K744" s="147"/>
      <c r="L744" s="80"/>
      <c r="M744" s="149"/>
      <c r="N744" s="79"/>
      <c r="O744" s="79"/>
      <c r="P744" s="80"/>
      <c r="Q744" s="93"/>
      <c r="R744" s="21"/>
      <c r="S744" s="83"/>
      <c r="T744" s="84"/>
      <c r="U744" s="85"/>
      <c r="V744" s="93"/>
      <c r="W744" s="85"/>
      <c r="X744" s="85"/>
      <c r="Y744" s="79"/>
      <c r="Z744" s="79"/>
      <c r="AA744" s="85"/>
      <c r="AB744" s="157"/>
      <c r="AC744" s="157"/>
      <c r="AD744" s="85">
        <f t="shared" si="11"/>
        <v>0</v>
      </c>
      <c r="AE744" s="160"/>
      <c r="AF744" s="20"/>
      <c r="AG744" s="21"/>
      <c r="AH744" s="162"/>
      <c r="AI744" s="93"/>
      <c r="AJ744" s="166"/>
      <c r="AK744" s="21"/>
      <c r="AL744" s="21"/>
      <c r="AM744" s="21"/>
      <c r="AN744" s="21"/>
      <c r="AO744" s="21"/>
      <c r="AP744" s="21"/>
      <c r="AQ744" s="21"/>
      <c r="AR744" s="22"/>
      <c r="AS744" s="23"/>
    </row>
    <row r="745" spans="2:45" x14ac:dyDescent="0.25">
      <c r="B745" s="92"/>
      <c r="C745" s="131"/>
      <c r="D745" s="80"/>
      <c r="E745" s="143"/>
      <c r="F745" s="80"/>
      <c r="G745" s="79"/>
      <c r="H745" s="133"/>
      <c r="I745" s="145"/>
      <c r="J745" s="81"/>
      <c r="K745" s="147"/>
      <c r="L745" s="80"/>
      <c r="M745" s="149"/>
      <c r="N745" s="79"/>
      <c r="O745" s="79"/>
      <c r="P745" s="80"/>
      <c r="Q745" s="93"/>
      <c r="R745" s="21"/>
      <c r="S745" s="83"/>
      <c r="T745" s="84"/>
      <c r="U745" s="85"/>
      <c r="V745" s="93"/>
      <c r="W745" s="85"/>
      <c r="X745" s="85"/>
      <c r="Y745" s="79"/>
      <c r="Z745" s="79"/>
      <c r="AA745" s="85"/>
      <c r="AB745" s="157"/>
      <c r="AC745" s="157"/>
      <c r="AD745" s="85">
        <f t="shared" si="11"/>
        <v>0</v>
      </c>
      <c r="AE745" s="160"/>
      <c r="AF745" s="20"/>
      <c r="AG745" s="21"/>
      <c r="AH745" s="162"/>
      <c r="AI745" s="93"/>
      <c r="AJ745" s="166"/>
      <c r="AK745" s="21"/>
      <c r="AL745" s="21"/>
      <c r="AM745" s="21"/>
      <c r="AN745" s="21"/>
      <c r="AO745" s="21"/>
      <c r="AP745" s="21"/>
      <c r="AQ745" s="21"/>
      <c r="AR745" s="22"/>
      <c r="AS745" s="23"/>
    </row>
    <row r="746" spans="2:45" x14ac:dyDescent="0.25">
      <c r="B746" s="92"/>
      <c r="C746" s="131"/>
      <c r="D746" s="80"/>
      <c r="E746" s="143"/>
      <c r="F746" s="80"/>
      <c r="G746" s="79"/>
      <c r="H746" s="133"/>
      <c r="I746" s="145"/>
      <c r="J746" s="81"/>
      <c r="K746" s="147"/>
      <c r="L746" s="80"/>
      <c r="M746" s="149"/>
      <c r="N746" s="79"/>
      <c r="O746" s="79"/>
      <c r="P746" s="80"/>
      <c r="Q746" s="93"/>
      <c r="R746" s="21"/>
      <c r="S746" s="83"/>
      <c r="T746" s="84"/>
      <c r="U746" s="85"/>
      <c r="V746" s="93"/>
      <c r="W746" s="85"/>
      <c r="X746" s="85"/>
      <c r="Y746" s="79"/>
      <c r="Z746" s="79"/>
      <c r="AA746" s="85"/>
      <c r="AB746" s="157"/>
      <c r="AC746" s="157"/>
      <c r="AD746" s="85">
        <f t="shared" si="11"/>
        <v>0</v>
      </c>
      <c r="AE746" s="160"/>
      <c r="AF746" s="20"/>
      <c r="AG746" s="21"/>
      <c r="AH746" s="162"/>
      <c r="AI746" s="93"/>
      <c r="AJ746" s="166"/>
      <c r="AK746" s="21"/>
      <c r="AL746" s="21"/>
      <c r="AM746" s="21"/>
      <c r="AN746" s="21"/>
      <c r="AO746" s="21"/>
      <c r="AP746" s="21"/>
      <c r="AQ746" s="21"/>
      <c r="AR746" s="22"/>
      <c r="AS746" s="23"/>
    </row>
    <row r="747" spans="2:45" x14ac:dyDescent="0.25">
      <c r="B747" s="92"/>
      <c r="C747" s="131"/>
      <c r="D747" s="80"/>
      <c r="E747" s="143"/>
      <c r="F747" s="80"/>
      <c r="G747" s="79"/>
      <c r="H747" s="133"/>
      <c r="I747" s="145"/>
      <c r="J747" s="81"/>
      <c r="K747" s="147"/>
      <c r="L747" s="80"/>
      <c r="M747" s="149"/>
      <c r="N747" s="79"/>
      <c r="O747" s="79"/>
      <c r="P747" s="80"/>
      <c r="Q747" s="93"/>
      <c r="R747" s="21"/>
      <c r="S747" s="83"/>
      <c r="T747" s="84"/>
      <c r="U747" s="85"/>
      <c r="V747" s="93"/>
      <c r="W747" s="85"/>
      <c r="X747" s="85"/>
      <c r="Y747" s="79"/>
      <c r="Z747" s="79"/>
      <c r="AA747" s="85"/>
      <c r="AB747" s="157"/>
      <c r="AC747" s="157"/>
      <c r="AD747" s="85">
        <f t="shared" si="11"/>
        <v>0</v>
      </c>
      <c r="AE747" s="160"/>
      <c r="AF747" s="20"/>
      <c r="AG747" s="21"/>
      <c r="AH747" s="162"/>
      <c r="AI747" s="93"/>
      <c r="AJ747" s="166"/>
      <c r="AK747" s="21"/>
      <c r="AL747" s="21"/>
      <c r="AM747" s="21"/>
      <c r="AN747" s="21"/>
      <c r="AO747" s="21"/>
      <c r="AP747" s="21"/>
      <c r="AQ747" s="21"/>
      <c r="AR747" s="22"/>
      <c r="AS747" s="23"/>
    </row>
    <row r="748" spans="2:45" x14ac:dyDescent="0.25">
      <c r="B748" s="92"/>
      <c r="C748" s="131"/>
      <c r="D748" s="80"/>
      <c r="E748" s="143"/>
      <c r="F748" s="80"/>
      <c r="G748" s="79"/>
      <c r="H748" s="133"/>
      <c r="I748" s="145"/>
      <c r="J748" s="81"/>
      <c r="K748" s="147"/>
      <c r="L748" s="80"/>
      <c r="M748" s="149"/>
      <c r="N748" s="79"/>
      <c r="O748" s="79"/>
      <c r="P748" s="80"/>
      <c r="Q748" s="93"/>
      <c r="R748" s="21"/>
      <c r="S748" s="83"/>
      <c r="T748" s="84"/>
      <c r="U748" s="85"/>
      <c r="V748" s="93"/>
      <c r="W748" s="85"/>
      <c r="X748" s="85"/>
      <c r="Y748" s="79"/>
      <c r="Z748" s="79"/>
      <c r="AA748" s="85"/>
      <c r="AB748" s="157"/>
      <c r="AC748" s="157"/>
      <c r="AD748" s="85">
        <f t="shared" si="11"/>
        <v>0</v>
      </c>
      <c r="AE748" s="160"/>
      <c r="AF748" s="20"/>
      <c r="AG748" s="21"/>
      <c r="AH748" s="162"/>
      <c r="AI748" s="93"/>
      <c r="AJ748" s="166"/>
      <c r="AK748" s="21"/>
      <c r="AL748" s="21"/>
      <c r="AM748" s="21"/>
      <c r="AN748" s="21"/>
      <c r="AO748" s="21"/>
      <c r="AP748" s="21"/>
      <c r="AQ748" s="21"/>
      <c r="AR748" s="22"/>
      <c r="AS748" s="23"/>
    </row>
    <row r="749" spans="2:45" x14ac:dyDescent="0.25">
      <c r="B749" s="92"/>
      <c r="C749" s="131"/>
      <c r="D749" s="80"/>
      <c r="E749" s="143"/>
      <c r="F749" s="80"/>
      <c r="G749" s="79"/>
      <c r="H749" s="133"/>
      <c r="I749" s="145"/>
      <c r="J749" s="81"/>
      <c r="K749" s="147"/>
      <c r="L749" s="80"/>
      <c r="M749" s="149"/>
      <c r="N749" s="79"/>
      <c r="O749" s="79"/>
      <c r="P749" s="80"/>
      <c r="Q749" s="93"/>
      <c r="R749" s="21"/>
      <c r="S749" s="83"/>
      <c r="T749" s="84"/>
      <c r="U749" s="85"/>
      <c r="V749" s="93"/>
      <c r="W749" s="85"/>
      <c r="X749" s="85"/>
      <c r="Y749" s="79"/>
      <c r="Z749" s="79"/>
      <c r="AA749" s="85"/>
      <c r="AB749" s="157"/>
      <c r="AC749" s="157"/>
      <c r="AD749" s="85">
        <f t="shared" si="11"/>
        <v>0</v>
      </c>
      <c r="AE749" s="160"/>
      <c r="AF749" s="20"/>
      <c r="AG749" s="21"/>
      <c r="AH749" s="162"/>
      <c r="AI749" s="93"/>
      <c r="AJ749" s="166"/>
      <c r="AK749" s="21"/>
      <c r="AL749" s="21"/>
      <c r="AM749" s="21"/>
      <c r="AN749" s="21"/>
      <c r="AO749" s="21"/>
      <c r="AP749" s="21"/>
      <c r="AQ749" s="21"/>
      <c r="AR749" s="22"/>
      <c r="AS749" s="23"/>
    </row>
    <row r="750" spans="2:45" x14ac:dyDescent="0.25">
      <c r="B750" s="92"/>
      <c r="C750" s="131"/>
      <c r="D750" s="80"/>
      <c r="E750" s="143"/>
      <c r="F750" s="80"/>
      <c r="G750" s="79"/>
      <c r="H750" s="133"/>
      <c r="I750" s="145"/>
      <c r="J750" s="81"/>
      <c r="K750" s="147"/>
      <c r="L750" s="80"/>
      <c r="M750" s="149"/>
      <c r="N750" s="79"/>
      <c r="O750" s="79"/>
      <c r="P750" s="80"/>
      <c r="Q750" s="93"/>
      <c r="R750" s="21"/>
      <c r="S750" s="83"/>
      <c r="T750" s="84"/>
      <c r="U750" s="85"/>
      <c r="V750" s="93"/>
      <c r="W750" s="85"/>
      <c r="X750" s="85"/>
      <c r="Y750" s="79"/>
      <c r="Z750" s="79"/>
      <c r="AA750" s="85"/>
      <c r="AB750" s="157"/>
      <c r="AC750" s="157"/>
      <c r="AD750" s="85">
        <f t="shared" si="11"/>
        <v>0</v>
      </c>
      <c r="AE750" s="160"/>
      <c r="AF750" s="20"/>
      <c r="AG750" s="21"/>
      <c r="AH750" s="162"/>
      <c r="AI750" s="93"/>
      <c r="AJ750" s="166"/>
      <c r="AK750" s="21"/>
      <c r="AL750" s="21"/>
      <c r="AM750" s="21"/>
      <c r="AN750" s="21"/>
      <c r="AO750" s="21"/>
      <c r="AP750" s="21"/>
      <c r="AQ750" s="21"/>
      <c r="AR750" s="22"/>
      <c r="AS750" s="23"/>
    </row>
    <row r="751" spans="2:45" x14ac:dyDescent="0.25">
      <c r="B751" s="92"/>
      <c r="C751" s="131"/>
      <c r="D751" s="80"/>
      <c r="E751" s="143"/>
      <c r="F751" s="80"/>
      <c r="G751" s="79"/>
      <c r="H751" s="133"/>
      <c r="I751" s="145"/>
      <c r="J751" s="81"/>
      <c r="K751" s="147"/>
      <c r="L751" s="80"/>
      <c r="M751" s="149"/>
      <c r="N751" s="79"/>
      <c r="O751" s="79"/>
      <c r="P751" s="80"/>
      <c r="Q751" s="93"/>
      <c r="R751" s="21"/>
      <c r="S751" s="83"/>
      <c r="T751" s="84"/>
      <c r="U751" s="85"/>
      <c r="V751" s="93"/>
      <c r="W751" s="85"/>
      <c r="X751" s="85"/>
      <c r="Y751" s="79"/>
      <c r="Z751" s="79"/>
      <c r="AA751" s="85"/>
      <c r="AB751" s="157"/>
      <c r="AC751" s="157"/>
      <c r="AD751" s="85">
        <f t="shared" si="11"/>
        <v>0</v>
      </c>
      <c r="AE751" s="160"/>
      <c r="AF751" s="20"/>
      <c r="AG751" s="21"/>
      <c r="AH751" s="162"/>
      <c r="AI751" s="93"/>
      <c r="AJ751" s="166"/>
      <c r="AK751" s="21"/>
      <c r="AL751" s="21"/>
      <c r="AM751" s="21"/>
      <c r="AN751" s="21"/>
      <c r="AO751" s="21"/>
      <c r="AP751" s="21"/>
      <c r="AQ751" s="21"/>
      <c r="AR751" s="22"/>
      <c r="AS751" s="23"/>
    </row>
    <row r="752" spans="2:45" x14ac:dyDescent="0.25">
      <c r="B752" s="92"/>
      <c r="C752" s="131"/>
      <c r="D752" s="80"/>
      <c r="E752" s="143"/>
      <c r="F752" s="80"/>
      <c r="G752" s="79"/>
      <c r="H752" s="133"/>
      <c r="I752" s="145"/>
      <c r="J752" s="81"/>
      <c r="K752" s="147"/>
      <c r="L752" s="80"/>
      <c r="M752" s="149"/>
      <c r="N752" s="79"/>
      <c r="O752" s="79"/>
      <c r="P752" s="80"/>
      <c r="Q752" s="93"/>
      <c r="R752" s="21"/>
      <c r="S752" s="83"/>
      <c r="T752" s="84"/>
      <c r="U752" s="85"/>
      <c r="V752" s="93"/>
      <c r="W752" s="85"/>
      <c r="X752" s="85"/>
      <c r="Y752" s="79"/>
      <c r="Z752" s="79"/>
      <c r="AA752" s="85"/>
      <c r="AB752" s="157"/>
      <c r="AC752" s="157"/>
      <c r="AD752" s="85">
        <f t="shared" si="11"/>
        <v>0</v>
      </c>
      <c r="AE752" s="160"/>
      <c r="AF752" s="20"/>
      <c r="AG752" s="21"/>
      <c r="AH752" s="162"/>
      <c r="AI752" s="93"/>
      <c r="AJ752" s="166"/>
      <c r="AK752" s="21"/>
      <c r="AL752" s="21"/>
      <c r="AM752" s="21"/>
      <c r="AN752" s="21"/>
      <c r="AO752" s="21"/>
      <c r="AP752" s="21"/>
      <c r="AQ752" s="21"/>
      <c r="AR752" s="22"/>
      <c r="AS752" s="23"/>
    </row>
    <row r="753" spans="2:45" x14ac:dyDescent="0.25">
      <c r="B753" s="92"/>
      <c r="C753" s="131"/>
      <c r="D753" s="80"/>
      <c r="E753" s="143"/>
      <c r="F753" s="80"/>
      <c r="G753" s="79"/>
      <c r="H753" s="133"/>
      <c r="I753" s="145"/>
      <c r="J753" s="81"/>
      <c r="K753" s="147"/>
      <c r="L753" s="80"/>
      <c r="M753" s="149"/>
      <c r="N753" s="79"/>
      <c r="O753" s="79"/>
      <c r="P753" s="80"/>
      <c r="Q753" s="93"/>
      <c r="R753" s="21"/>
      <c r="S753" s="83"/>
      <c r="T753" s="84"/>
      <c r="U753" s="85"/>
      <c r="V753" s="93"/>
      <c r="W753" s="85"/>
      <c r="X753" s="85"/>
      <c r="Y753" s="79"/>
      <c r="Z753" s="79"/>
      <c r="AA753" s="85"/>
      <c r="AB753" s="157"/>
      <c r="AC753" s="157"/>
      <c r="AD753" s="85">
        <f t="shared" si="11"/>
        <v>0</v>
      </c>
      <c r="AE753" s="160"/>
      <c r="AF753" s="20"/>
      <c r="AG753" s="21"/>
      <c r="AH753" s="162"/>
      <c r="AI753" s="93"/>
      <c r="AJ753" s="166"/>
      <c r="AK753" s="21"/>
      <c r="AL753" s="21"/>
      <c r="AM753" s="21"/>
      <c r="AN753" s="21"/>
      <c r="AO753" s="21"/>
      <c r="AP753" s="21"/>
      <c r="AQ753" s="21"/>
      <c r="AR753" s="22"/>
      <c r="AS753" s="23"/>
    </row>
    <row r="754" spans="2:45" x14ac:dyDescent="0.25">
      <c r="B754" s="92"/>
      <c r="C754" s="131"/>
      <c r="D754" s="80"/>
      <c r="E754" s="143"/>
      <c r="F754" s="80"/>
      <c r="G754" s="79"/>
      <c r="H754" s="133"/>
      <c r="I754" s="145"/>
      <c r="J754" s="81"/>
      <c r="K754" s="147"/>
      <c r="L754" s="80"/>
      <c r="M754" s="149"/>
      <c r="N754" s="79"/>
      <c r="O754" s="79"/>
      <c r="P754" s="80"/>
      <c r="Q754" s="93"/>
      <c r="R754" s="21"/>
      <c r="S754" s="83"/>
      <c r="T754" s="84"/>
      <c r="U754" s="85"/>
      <c r="V754" s="93"/>
      <c r="W754" s="85"/>
      <c r="X754" s="85"/>
      <c r="Y754" s="79"/>
      <c r="Z754" s="79"/>
      <c r="AA754" s="85"/>
      <c r="AB754" s="157"/>
      <c r="AC754" s="157"/>
      <c r="AD754" s="85">
        <f t="shared" si="11"/>
        <v>0</v>
      </c>
      <c r="AE754" s="160"/>
      <c r="AF754" s="20"/>
      <c r="AG754" s="21"/>
      <c r="AH754" s="162"/>
      <c r="AI754" s="93"/>
      <c r="AJ754" s="166"/>
      <c r="AK754" s="21"/>
      <c r="AL754" s="21"/>
      <c r="AM754" s="21"/>
      <c r="AN754" s="21"/>
      <c r="AO754" s="21"/>
      <c r="AP754" s="21"/>
      <c r="AQ754" s="21"/>
      <c r="AR754" s="22"/>
      <c r="AS754" s="23"/>
    </row>
    <row r="755" spans="2:45" x14ac:dyDescent="0.25">
      <c r="B755" s="92"/>
      <c r="C755" s="131"/>
      <c r="D755" s="80"/>
      <c r="E755" s="143"/>
      <c r="F755" s="80"/>
      <c r="G755" s="79"/>
      <c r="H755" s="133"/>
      <c r="I755" s="145"/>
      <c r="J755" s="81"/>
      <c r="K755" s="147"/>
      <c r="L755" s="80"/>
      <c r="M755" s="149"/>
      <c r="N755" s="79"/>
      <c r="O755" s="79"/>
      <c r="P755" s="80"/>
      <c r="Q755" s="93"/>
      <c r="R755" s="21"/>
      <c r="S755" s="83"/>
      <c r="T755" s="84"/>
      <c r="U755" s="85"/>
      <c r="V755" s="93"/>
      <c r="W755" s="85"/>
      <c r="X755" s="85"/>
      <c r="Y755" s="79"/>
      <c r="Z755" s="79"/>
      <c r="AA755" s="85"/>
      <c r="AB755" s="157"/>
      <c r="AC755" s="157"/>
      <c r="AD755" s="85">
        <f t="shared" si="11"/>
        <v>0</v>
      </c>
      <c r="AE755" s="160"/>
      <c r="AF755" s="20"/>
      <c r="AG755" s="21"/>
      <c r="AH755" s="162"/>
      <c r="AI755" s="93"/>
      <c r="AJ755" s="166"/>
      <c r="AK755" s="21"/>
      <c r="AL755" s="21"/>
      <c r="AM755" s="21"/>
      <c r="AN755" s="21"/>
      <c r="AO755" s="21"/>
      <c r="AP755" s="21"/>
      <c r="AQ755" s="21"/>
      <c r="AR755" s="22"/>
      <c r="AS755" s="23"/>
    </row>
    <row r="756" spans="2:45" x14ac:dyDescent="0.25">
      <c r="B756" s="92"/>
      <c r="C756" s="131"/>
      <c r="D756" s="80"/>
      <c r="E756" s="143"/>
      <c r="F756" s="80"/>
      <c r="G756" s="79"/>
      <c r="H756" s="133"/>
      <c r="I756" s="145"/>
      <c r="J756" s="81"/>
      <c r="K756" s="147"/>
      <c r="L756" s="80"/>
      <c r="M756" s="149"/>
      <c r="N756" s="79"/>
      <c r="O756" s="79"/>
      <c r="P756" s="80"/>
      <c r="Q756" s="93"/>
      <c r="R756" s="21"/>
      <c r="S756" s="83"/>
      <c r="T756" s="84"/>
      <c r="U756" s="85"/>
      <c r="V756" s="93"/>
      <c r="W756" s="85"/>
      <c r="X756" s="85"/>
      <c r="Y756" s="79"/>
      <c r="Z756" s="79"/>
      <c r="AA756" s="85"/>
      <c r="AB756" s="157"/>
      <c r="AC756" s="157"/>
      <c r="AD756" s="85">
        <f t="shared" si="11"/>
        <v>0</v>
      </c>
      <c r="AE756" s="160"/>
      <c r="AF756" s="20"/>
      <c r="AG756" s="21"/>
      <c r="AH756" s="162"/>
      <c r="AI756" s="93"/>
      <c r="AJ756" s="166"/>
      <c r="AK756" s="21"/>
      <c r="AL756" s="21"/>
      <c r="AM756" s="21"/>
      <c r="AN756" s="21"/>
      <c r="AO756" s="21"/>
      <c r="AP756" s="21"/>
      <c r="AQ756" s="21"/>
      <c r="AR756" s="22"/>
      <c r="AS756" s="23"/>
    </row>
    <row r="757" spans="2:45" x14ac:dyDescent="0.25">
      <c r="B757" s="92"/>
      <c r="C757" s="131"/>
      <c r="D757" s="80"/>
      <c r="E757" s="143"/>
      <c r="F757" s="80"/>
      <c r="G757" s="79"/>
      <c r="H757" s="133"/>
      <c r="I757" s="145"/>
      <c r="J757" s="81"/>
      <c r="K757" s="147"/>
      <c r="L757" s="80"/>
      <c r="M757" s="149"/>
      <c r="N757" s="79"/>
      <c r="O757" s="79"/>
      <c r="P757" s="80"/>
      <c r="Q757" s="93"/>
      <c r="R757" s="21"/>
      <c r="S757" s="83"/>
      <c r="T757" s="84"/>
      <c r="U757" s="85"/>
      <c r="V757" s="93"/>
      <c r="W757" s="85"/>
      <c r="X757" s="85"/>
      <c r="Y757" s="79"/>
      <c r="Z757" s="79"/>
      <c r="AA757" s="85"/>
      <c r="AB757" s="157"/>
      <c r="AC757" s="157"/>
      <c r="AD757" s="85">
        <f t="shared" si="11"/>
        <v>0</v>
      </c>
      <c r="AE757" s="160"/>
      <c r="AF757" s="20"/>
      <c r="AG757" s="21"/>
      <c r="AH757" s="162"/>
      <c r="AI757" s="93"/>
      <c r="AJ757" s="166"/>
      <c r="AK757" s="21"/>
      <c r="AL757" s="21"/>
      <c r="AM757" s="21"/>
      <c r="AN757" s="21"/>
      <c r="AO757" s="21"/>
      <c r="AP757" s="21"/>
      <c r="AQ757" s="21"/>
      <c r="AR757" s="22"/>
      <c r="AS757" s="23"/>
    </row>
    <row r="758" spans="2:45" x14ac:dyDescent="0.25">
      <c r="B758" s="92"/>
      <c r="C758" s="131"/>
      <c r="D758" s="80"/>
      <c r="E758" s="143"/>
      <c r="F758" s="80"/>
      <c r="G758" s="79"/>
      <c r="H758" s="133"/>
      <c r="I758" s="145"/>
      <c r="J758" s="81"/>
      <c r="K758" s="147"/>
      <c r="L758" s="80"/>
      <c r="M758" s="149"/>
      <c r="N758" s="79"/>
      <c r="O758" s="79"/>
      <c r="P758" s="80"/>
      <c r="Q758" s="93"/>
      <c r="R758" s="21"/>
      <c r="S758" s="83"/>
      <c r="T758" s="84"/>
      <c r="U758" s="85"/>
      <c r="V758" s="93"/>
      <c r="W758" s="85"/>
      <c r="X758" s="85"/>
      <c r="Y758" s="79"/>
      <c r="Z758" s="79"/>
      <c r="AA758" s="85"/>
      <c r="AB758" s="157"/>
      <c r="AC758" s="157"/>
      <c r="AD758" s="85">
        <f t="shared" si="11"/>
        <v>0</v>
      </c>
      <c r="AE758" s="160"/>
      <c r="AF758" s="20"/>
      <c r="AG758" s="21"/>
      <c r="AH758" s="162"/>
      <c r="AI758" s="93"/>
      <c r="AJ758" s="166"/>
      <c r="AK758" s="21"/>
      <c r="AL758" s="21"/>
      <c r="AM758" s="21"/>
      <c r="AN758" s="21"/>
      <c r="AO758" s="21"/>
      <c r="AP758" s="21"/>
      <c r="AQ758" s="21"/>
      <c r="AR758" s="22"/>
      <c r="AS758" s="23"/>
    </row>
    <row r="759" spans="2:45" x14ac:dyDescent="0.25">
      <c r="B759" s="92"/>
      <c r="C759" s="131"/>
      <c r="D759" s="80"/>
      <c r="E759" s="143"/>
      <c r="F759" s="80"/>
      <c r="G759" s="79"/>
      <c r="H759" s="133"/>
      <c r="I759" s="145"/>
      <c r="J759" s="81"/>
      <c r="K759" s="147"/>
      <c r="L759" s="80"/>
      <c r="M759" s="149"/>
      <c r="N759" s="79"/>
      <c r="O759" s="79"/>
      <c r="P759" s="80"/>
      <c r="Q759" s="93"/>
      <c r="R759" s="21"/>
      <c r="S759" s="83"/>
      <c r="T759" s="84"/>
      <c r="U759" s="85"/>
      <c r="V759" s="93"/>
      <c r="W759" s="85"/>
      <c r="X759" s="85"/>
      <c r="Y759" s="79"/>
      <c r="Z759" s="79"/>
      <c r="AA759" s="85"/>
      <c r="AB759" s="157"/>
      <c r="AC759" s="157"/>
      <c r="AD759" s="85">
        <f t="shared" si="11"/>
        <v>0</v>
      </c>
      <c r="AE759" s="160"/>
      <c r="AF759" s="20"/>
      <c r="AG759" s="21"/>
      <c r="AH759" s="162"/>
      <c r="AI759" s="93"/>
      <c r="AJ759" s="166"/>
      <c r="AK759" s="21"/>
      <c r="AL759" s="21"/>
      <c r="AM759" s="21"/>
      <c r="AN759" s="21"/>
      <c r="AO759" s="21"/>
      <c r="AP759" s="21"/>
      <c r="AQ759" s="21"/>
      <c r="AR759" s="22"/>
      <c r="AS759" s="23"/>
    </row>
    <row r="760" spans="2:45" x14ac:dyDescent="0.25">
      <c r="B760" s="92"/>
      <c r="C760" s="131"/>
      <c r="D760" s="80"/>
      <c r="E760" s="143"/>
      <c r="F760" s="80"/>
      <c r="G760" s="79"/>
      <c r="H760" s="133"/>
      <c r="I760" s="145"/>
      <c r="J760" s="81"/>
      <c r="K760" s="147"/>
      <c r="L760" s="80"/>
      <c r="M760" s="149"/>
      <c r="N760" s="79"/>
      <c r="O760" s="79"/>
      <c r="P760" s="80"/>
      <c r="Q760" s="93"/>
      <c r="R760" s="21"/>
      <c r="S760" s="83"/>
      <c r="T760" s="84"/>
      <c r="U760" s="85"/>
      <c r="V760" s="93"/>
      <c r="W760" s="85"/>
      <c r="X760" s="85"/>
      <c r="Y760" s="79"/>
      <c r="Z760" s="79"/>
      <c r="AA760" s="85"/>
      <c r="AB760" s="157"/>
      <c r="AC760" s="157"/>
      <c r="AD760" s="85">
        <f t="shared" si="11"/>
        <v>0</v>
      </c>
      <c r="AE760" s="160"/>
      <c r="AF760" s="20"/>
      <c r="AG760" s="21"/>
      <c r="AH760" s="162"/>
      <c r="AI760" s="93"/>
      <c r="AJ760" s="166"/>
      <c r="AK760" s="21"/>
      <c r="AL760" s="21"/>
      <c r="AM760" s="21"/>
      <c r="AN760" s="21"/>
      <c r="AO760" s="21"/>
      <c r="AP760" s="21"/>
      <c r="AQ760" s="21"/>
      <c r="AR760" s="22"/>
      <c r="AS760" s="23"/>
    </row>
    <row r="761" spans="2:45" x14ac:dyDescent="0.25">
      <c r="B761" s="92"/>
      <c r="C761" s="131"/>
      <c r="D761" s="80"/>
      <c r="E761" s="143"/>
      <c r="F761" s="80"/>
      <c r="G761" s="79"/>
      <c r="H761" s="133"/>
      <c r="I761" s="145"/>
      <c r="J761" s="81"/>
      <c r="K761" s="147"/>
      <c r="L761" s="80"/>
      <c r="M761" s="149"/>
      <c r="N761" s="79"/>
      <c r="O761" s="79"/>
      <c r="P761" s="80"/>
      <c r="Q761" s="93"/>
      <c r="R761" s="21"/>
      <c r="S761" s="83"/>
      <c r="T761" s="84"/>
      <c r="U761" s="85"/>
      <c r="V761" s="93"/>
      <c r="W761" s="85"/>
      <c r="X761" s="85"/>
      <c r="Y761" s="79"/>
      <c r="Z761" s="79"/>
      <c r="AA761" s="85"/>
      <c r="AB761" s="157"/>
      <c r="AC761" s="157"/>
      <c r="AD761" s="85">
        <f t="shared" si="11"/>
        <v>0</v>
      </c>
      <c r="AE761" s="160"/>
      <c r="AF761" s="20"/>
      <c r="AG761" s="21"/>
      <c r="AH761" s="162"/>
      <c r="AI761" s="93"/>
      <c r="AJ761" s="166"/>
      <c r="AK761" s="21"/>
      <c r="AL761" s="21"/>
      <c r="AM761" s="21"/>
      <c r="AN761" s="21"/>
      <c r="AO761" s="21"/>
      <c r="AP761" s="21"/>
      <c r="AQ761" s="21"/>
      <c r="AR761" s="22"/>
      <c r="AS761" s="23"/>
    </row>
    <row r="762" spans="2:45" x14ac:dyDescent="0.25">
      <c r="B762" s="92"/>
      <c r="C762" s="131"/>
      <c r="D762" s="80"/>
      <c r="E762" s="143"/>
      <c r="F762" s="80"/>
      <c r="G762" s="79"/>
      <c r="H762" s="133"/>
      <c r="I762" s="145"/>
      <c r="J762" s="81"/>
      <c r="K762" s="147"/>
      <c r="L762" s="80"/>
      <c r="M762" s="149"/>
      <c r="N762" s="79"/>
      <c r="O762" s="79"/>
      <c r="P762" s="80"/>
      <c r="Q762" s="93"/>
      <c r="R762" s="21"/>
      <c r="S762" s="83"/>
      <c r="T762" s="84"/>
      <c r="U762" s="85"/>
      <c r="V762" s="93"/>
      <c r="W762" s="85"/>
      <c r="X762" s="85"/>
      <c r="Y762" s="79"/>
      <c r="Z762" s="79"/>
      <c r="AA762" s="85"/>
      <c r="AB762" s="157"/>
      <c r="AC762" s="157"/>
      <c r="AD762" s="85">
        <f t="shared" si="11"/>
        <v>0</v>
      </c>
      <c r="AE762" s="160"/>
      <c r="AF762" s="20"/>
      <c r="AG762" s="21"/>
      <c r="AH762" s="162"/>
      <c r="AI762" s="93"/>
      <c r="AJ762" s="166"/>
      <c r="AK762" s="21"/>
      <c r="AL762" s="21"/>
      <c r="AM762" s="21"/>
      <c r="AN762" s="21"/>
      <c r="AO762" s="21"/>
      <c r="AP762" s="21"/>
      <c r="AQ762" s="21"/>
      <c r="AR762" s="22"/>
      <c r="AS762" s="23"/>
    </row>
    <row r="763" spans="2:45" x14ac:dyDescent="0.25">
      <c r="B763" s="92"/>
      <c r="C763" s="131"/>
      <c r="D763" s="80"/>
      <c r="E763" s="143"/>
      <c r="F763" s="80"/>
      <c r="G763" s="79"/>
      <c r="H763" s="133"/>
      <c r="I763" s="145"/>
      <c r="J763" s="81"/>
      <c r="K763" s="147"/>
      <c r="L763" s="80"/>
      <c r="M763" s="149"/>
      <c r="N763" s="79"/>
      <c r="O763" s="79"/>
      <c r="P763" s="80"/>
      <c r="Q763" s="93"/>
      <c r="R763" s="21"/>
      <c r="S763" s="83"/>
      <c r="T763" s="84"/>
      <c r="U763" s="85"/>
      <c r="V763" s="93"/>
      <c r="W763" s="85"/>
      <c r="X763" s="85"/>
      <c r="Y763" s="79"/>
      <c r="Z763" s="79"/>
      <c r="AA763" s="85"/>
      <c r="AB763" s="157"/>
      <c r="AC763" s="157"/>
      <c r="AD763" s="85">
        <f t="shared" si="11"/>
        <v>0</v>
      </c>
      <c r="AE763" s="160"/>
      <c r="AF763" s="20"/>
      <c r="AG763" s="21"/>
      <c r="AH763" s="162"/>
      <c r="AI763" s="93"/>
      <c r="AJ763" s="166"/>
      <c r="AK763" s="21"/>
      <c r="AL763" s="21"/>
      <c r="AM763" s="21"/>
      <c r="AN763" s="21"/>
      <c r="AO763" s="21"/>
      <c r="AP763" s="21"/>
      <c r="AQ763" s="21"/>
      <c r="AR763" s="22"/>
      <c r="AS763" s="23"/>
    </row>
    <row r="764" spans="2:45" x14ac:dyDescent="0.25">
      <c r="B764" s="92"/>
      <c r="C764" s="131"/>
      <c r="D764" s="80"/>
      <c r="E764" s="143"/>
      <c r="F764" s="80"/>
      <c r="G764" s="79"/>
      <c r="H764" s="133"/>
      <c r="I764" s="145"/>
      <c r="J764" s="81"/>
      <c r="K764" s="147"/>
      <c r="L764" s="80"/>
      <c r="M764" s="149"/>
      <c r="N764" s="79"/>
      <c r="O764" s="79"/>
      <c r="P764" s="80"/>
      <c r="Q764" s="93"/>
      <c r="R764" s="21"/>
      <c r="S764" s="83"/>
      <c r="T764" s="84"/>
      <c r="U764" s="85"/>
      <c r="V764" s="93"/>
      <c r="W764" s="85"/>
      <c r="X764" s="85"/>
      <c r="Y764" s="79"/>
      <c r="Z764" s="79"/>
      <c r="AA764" s="85"/>
      <c r="AB764" s="157"/>
      <c r="AC764" s="157"/>
      <c r="AD764" s="85">
        <f t="shared" si="11"/>
        <v>0</v>
      </c>
      <c r="AE764" s="160"/>
      <c r="AF764" s="20"/>
      <c r="AG764" s="21"/>
      <c r="AH764" s="162"/>
      <c r="AI764" s="93"/>
      <c r="AJ764" s="166"/>
      <c r="AK764" s="21"/>
      <c r="AL764" s="21"/>
      <c r="AM764" s="21"/>
      <c r="AN764" s="21"/>
      <c r="AO764" s="21"/>
      <c r="AP764" s="21"/>
      <c r="AQ764" s="21"/>
      <c r="AR764" s="22"/>
      <c r="AS764" s="23"/>
    </row>
    <row r="765" spans="2:45" x14ac:dyDescent="0.25">
      <c r="B765" s="92"/>
      <c r="C765" s="131"/>
      <c r="D765" s="80"/>
      <c r="E765" s="143"/>
      <c r="F765" s="80"/>
      <c r="G765" s="79"/>
      <c r="H765" s="133"/>
      <c r="I765" s="145"/>
      <c r="J765" s="81"/>
      <c r="K765" s="147"/>
      <c r="L765" s="80"/>
      <c r="M765" s="149"/>
      <c r="N765" s="79"/>
      <c r="O765" s="79"/>
      <c r="P765" s="80"/>
      <c r="Q765" s="93"/>
      <c r="R765" s="21"/>
      <c r="S765" s="83"/>
      <c r="T765" s="84"/>
      <c r="U765" s="85"/>
      <c r="V765" s="93"/>
      <c r="W765" s="85"/>
      <c r="X765" s="85"/>
      <c r="Y765" s="79"/>
      <c r="Z765" s="79"/>
      <c r="AA765" s="85"/>
      <c r="AB765" s="157"/>
      <c r="AC765" s="157"/>
      <c r="AD765" s="85">
        <f t="shared" si="11"/>
        <v>0</v>
      </c>
      <c r="AE765" s="160"/>
      <c r="AF765" s="20"/>
      <c r="AG765" s="21"/>
      <c r="AH765" s="162"/>
      <c r="AI765" s="93"/>
      <c r="AJ765" s="166"/>
      <c r="AK765" s="21"/>
      <c r="AL765" s="21"/>
      <c r="AM765" s="21"/>
      <c r="AN765" s="21"/>
      <c r="AO765" s="21"/>
      <c r="AP765" s="21"/>
      <c r="AQ765" s="21"/>
      <c r="AR765" s="22"/>
      <c r="AS765" s="23"/>
    </row>
    <row r="766" spans="2:45" x14ac:dyDescent="0.25">
      <c r="B766" s="92"/>
      <c r="C766" s="131"/>
      <c r="D766" s="80"/>
      <c r="E766" s="143"/>
      <c r="F766" s="80"/>
      <c r="G766" s="79"/>
      <c r="H766" s="133"/>
      <c r="I766" s="145"/>
      <c r="J766" s="81"/>
      <c r="K766" s="147"/>
      <c r="L766" s="80"/>
      <c r="M766" s="149"/>
      <c r="N766" s="79"/>
      <c r="O766" s="79"/>
      <c r="P766" s="80"/>
      <c r="Q766" s="93"/>
      <c r="R766" s="21"/>
      <c r="S766" s="83"/>
      <c r="T766" s="84"/>
      <c r="U766" s="85"/>
      <c r="V766" s="93"/>
      <c r="W766" s="85"/>
      <c r="X766" s="85"/>
      <c r="Y766" s="79"/>
      <c r="Z766" s="79"/>
      <c r="AA766" s="85"/>
      <c r="AB766" s="157"/>
      <c r="AC766" s="157"/>
      <c r="AD766" s="85">
        <f t="shared" si="11"/>
        <v>0</v>
      </c>
      <c r="AE766" s="160"/>
      <c r="AF766" s="20"/>
      <c r="AG766" s="21"/>
      <c r="AH766" s="162"/>
      <c r="AI766" s="93"/>
      <c r="AJ766" s="166"/>
      <c r="AK766" s="21"/>
      <c r="AL766" s="21"/>
      <c r="AM766" s="21"/>
      <c r="AN766" s="21"/>
      <c r="AO766" s="21"/>
      <c r="AP766" s="21"/>
      <c r="AQ766" s="21"/>
      <c r="AR766" s="22"/>
      <c r="AS766" s="23"/>
    </row>
    <row r="767" spans="2:45" x14ac:dyDescent="0.25">
      <c r="B767" s="92"/>
      <c r="C767" s="131"/>
      <c r="D767" s="80"/>
      <c r="E767" s="143"/>
      <c r="F767" s="80"/>
      <c r="G767" s="79"/>
      <c r="H767" s="133"/>
      <c r="I767" s="145"/>
      <c r="J767" s="81"/>
      <c r="K767" s="147"/>
      <c r="L767" s="80"/>
      <c r="M767" s="149"/>
      <c r="N767" s="79"/>
      <c r="O767" s="79"/>
      <c r="P767" s="80"/>
      <c r="Q767" s="93"/>
      <c r="R767" s="21"/>
      <c r="S767" s="83"/>
      <c r="T767" s="84"/>
      <c r="U767" s="85"/>
      <c r="V767" s="93"/>
      <c r="W767" s="85"/>
      <c r="X767" s="85"/>
      <c r="Y767" s="79"/>
      <c r="Z767" s="79"/>
      <c r="AA767" s="85"/>
      <c r="AB767" s="157"/>
      <c r="AC767" s="157"/>
      <c r="AD767" s="85">
        <f t="shared" si="11"/>
        <v>0</v>
      </c>
      <c r="AE767" s="160"/>
      <c r="AF767" s="20"/>
      <c r="AG767" s="21"/>
      <c r="AH767" s="162"/>
      <c r="AI767" s="93"/>
      <c r="AJ767" s="166"/>
      <c r="AK767" s="21"/>
      <c r="AL767" s="21"/>
      <c r="AM767" s="21"/>
      <c r="AN767" s="21"/>
      <c r="AO767" s="21"/>
      <c r="AP767" s="21"/>
      <c r="AQ767" s="21"/>
      <c r="AR767" s="22"/>
      <c r="AS767" s="23"/>
    </row>
    <row r="768" spans="2:45" x14ac:dyDescent="0.25">
      <c r="B768" s="92"/>
      <c r="C768" s="131"/>
      <c r="D768" s="80"/>
      <c r="E768" s="143"/>
      <c r="F768" s="80"/>
      <c r="G768" s="79"/>
      <c r="H768" s="133"/>
      <c r="I768" s="145"/>
      <c r="J768" s="81"/>
      <c r="K768" s="147"/>
      <c r="L768" s="80"/>
      <c r="M768" s="149"/>
      <c r="N768" s="79"/>
      <c r="O768" s="79"/>
      <c r="P768" s="80"/>
      <c r="Q768" s="93"/>
      <c r="R768" s="21"/>
      <c r="S768" s="83"/>
      <c r="T768" s="84"/>
      <c r="U768" s="85"/>
      <c r="V768" s="93"/>
      <c r="W768" s="85"/>
      <c r="X768" s="85"/>
      <c r="Y768" s="79"/>
      <c r="Z768" s="79"/>
      <c r="AA768" s="85"/>
      <c r="AB768" s="157"/>
      <c r="AC768" s="157"/>
      <c r="AD768" s="85">
        <f t="shared" si="11"/>
        <v>0</v>
      </c>
      <c r="AE768" s="160"/>
      <c r="AF768" s="20"/>
      <c r="AG768" s="21"/>
      <c r="AH768" s="162"/>
      <c r="AI768" s="93"/>
      <c r="AJ768" s="166"/>
      <c r="AK768" s="21"/>
      <c r="AL768" s="21"/>
      <c r="AM768" s="21"/>
      <c r="AN768" s="21"/>
      <c r="AO768" s="21"/>
      <c r="AP768" s="21"/>
      <c r="AQ768" s="21"/>
      <c r="AR768" s="22"/>
      <c r="AS768" s="23"/>
    </row>
    <row r="769" spans="2:45" x14ac:dyDescent="0.25">
      <c r="B769" s="92"/>
      <c r="C769" s="131"/>
      <c r="D769" s="80"/>
      <c r="E769" s="143"/>
      <c r="F769" s="80"/>
      <c r="G769" s="79"/>
      <c r="H769" s="133"/>
      <c r="I769" s="145"/>
      <c r="J769" s="81"/>
      <c r="K769" s="147"/>
      <c r="L769" s="80"/>
      <c r="M769" s="149"/>
      <c r="N769" s="79"/>
      <c r="O769" s="79"/>
      <c r="P769" s="80"/>
      <c r="Q769" s="93"/>
      <c r="R769" s="21"/>
      <c r="S769" s="83"/>
      <c r="T769" s="84"/>
      <c r="U769" s="85"/>
      <c r="V769" s="93"/>
      <c r="W769" s="85"/>
      <c r="X769" s="85"/>
      <c r="Y769" s="79"/>
      <c r="Z769" s="79"/>
      <c r="AA769" s="85"/>
      <c r="AB769" s="157"/>
      <c r="AC769" s="157"/>
      <c r="AD769" s="85">
        <f t="shared" si="11"/>
        <v>0</v>
      </c>
      <c r="AE769" s="160"/>
      <c r="AF769" s="20"/>
      <c r="AG769" s="21"/>
      <c r="AH769" s="162"/>
      <c r="AI769" s="93"/>
      <c r="AJ769" s="166"/>
      <c r="AK769" s="21"/>
      <c r="AL769" s="21"/>
      <c r="AM769" s="21"/>
      <c r="AN769" s="21"/>
      <c r="AO769" s="21"/>
      <c r="AP769" s="21"/>
      <c r="AQ769" s="21"/>
      <c r="AR769" s="22"/>
      <c r="AS769" s="23"/>
    </row>
    <row r="770" spans="2:45" x14ac:dyDescent="0.25">
      <c r="B770" s="92"/>
      <c r="C770" s="131"/>
      <c r="D770" s="80"/>
      <c r="E770" s="143"/>
      <c r="F770" s="80"/>
      <c r="G770" s="79"/>
      <c r="H770" s="133"/>
      <c r="I770" s="145"/>
      <c r="J770" s="81"/>
      <c r="K770" s="147"/>
      <c r="L770" s="80"/>
      <c r="M770" s="149"/>
      <c r="N770" s="79"/>
      <c r="O770" s="79"/>
      <c r="P770" s="80"/>
      <c r="Q770" s="93"/>
      <c r="R770" s="21"/>
      <c r="S770" s="83"/>
      <c r="T770" s="84"/>
      <c r="U770" s="85"/>
      <c r="V770" s="93"/>
      <c r="W770" s="85"/>
      <c r="X770" s="85"/>
      <c r="Y770" s="79"/>
      <c r="Z770" s="79"/>
      <c r="AA770" s="85"/>
      <c r="AB770" s="157"/>
      <c r="AC770" s="157"/>
      <c r="AD770" s="85">
        <f t="shared" si="11"/>
        <v>0</v>
      </c>
      <c r="AE770" s="160"/>
      <c r="AF770" s="20"/>
      <c r="AG770" s="21"/>
      <c r="AH770" s="162"/>
      <c r="AI770" s="93"/>
      <c r="AJ770" s="166"/>
      <c r="AK770" s="21"/>
      <c r="AL770" s="21"/>
      <c r="AM770" s="21"/>
      <c r="AN770" s="21"/>
      <c r="AO770" s="21"/>
      <c r="AP770" s="21"/>
      <c r="AQ770" s="21"/>
      <c r="AR770" s="22"/>
      <c r="AS770" s="23"/>
    </row>
    <row r="771" spans="2:45" x14ac:dyDescent="0.25">
      <c r="B771" s="92"/>
      <c r="C771" s="131"/>
      <c r="D771" s="80"/>
      <c r="E771" s="143"/>
      <c r="F771" s="80"/>
      <c r="G771" s="79"/>
      <c r="H771" s="133"/>
      <c r="I771" s="145"/>
      <c r="J771" s="81"/>
      <c r="K771" s="147"/>
      <c r="L771" s="80"/>
      <c r="M771" s="149"/>
      <c r="N771" s="79"/>
      <c r="O771" s="79"/>
      <c r="P771" s="80"/>
      <c r="Q771" s="93"/>
      <c r="R771" s="21"/>
      <c r="S771" s="83"/>
      <c r="T771" s="84"/>
      <c r="U771" s="85"/>
      <c r="V771" s="93"/>
      <c r="W771" s="85"/>
      <c r="X771" s="85"/>
      <c r="Y771" s="79"/>
      <c r="Z771" s="79"/>
      <c r="AA771" s="85"/>
      <c r="AB771" s="157"/>
      <c r="AC771" s="157"/>
      <c r="AD771" s="85">
        <f t="shared" si="11"/>
        <v>0</v>
      </c>
      <c r="AE771" s="160"/>
      <c r="AF771" s="20"/>
      <c r="AG771" s="21"/>
      <c r="AH771" s="162"/>
      <c r="AI771" s="93"/>
      <c r="AJ771" s="166"/>
      <c r="AK771" s="21"/>
      <c r="AL771" s="21"/>
      <c r="AM771" s="21"/>
      <c r="AN771" s="21"/>
      <c r="AO771" s="21"/>
      <c r="AP771" s="21"/>
      <c r="AQ771" s="21"/>
      <c r="AR771" s="22"/>
      <c r="AS771" s="23"/>
    </row>
    <row r="772" spans="2:45" x14ac:dyDescent="0.25">
      <c r="B772" s="92"/>
      <c r="C772" s="131"/>
      <c r="D772" s="80"/>
      <c r="E772" s="143"/>
      <c r="F772" s="80"/>
      <c r="G772" s="79"/>
      <c r="H772" s="133"/>
      <c r="I772" s="145"/>
      <c r="J772" s="81"/>
      <c r="K772" s="147"/>
      <c r="L772" s="80"/>
      <c r="M772" s="149"/>
      <c r="N772" s="79"/>
      <c r="O772" s="79"/>
      <c r="P772" s="80"/>
      <c r="Q772" s="93"/>
      <c r="R772" s="21"/>
      <c r="S772" s="83"/>
      <c r="T772" s="84"/>
      <c r="U772" s="85"/>
      <c r="V772" s="93"/>
      <c r="W772" s="85"/>
      <c r="X772" s="85"/>
      <c r="Y772" s="79"/>
      <c r="Z772" s="79"/>
      <c r="AA772" s="85"/>
      <c r="AB772" s="157"/>
      <c r="AC772" s="157"/>
      <c r="AD772" s="85">
        <f t="shared" si="11"/>
        <v>0</v>
      </c>
      <c r="AE772" s="160"/>
      <c r="AF772" s="20"/>
      <c r="AG772" s="21"/>
      <c r="AH772" s="162"/>
      <c r="AI772" s="93"/>
      <c r="AJ772" s="166"/>
      <c r="AK772" s="21"/>
      <c r="AL772" s="21"/>
      <c r="AM772" s="21"/>
      <c r="AN772" s="21"/>
      <c r="AO772" s="21"/>
      <c r="AP772" s="21"/>
      <c r="AQ772" s="21"/>
      <c r="AR772" s="22"/>
      <c r="AS772" s="23"/>
    </row>
    <row r="773" spans="2:45" x14ac:dyDescent="0.25">
      <c r="B773" s="92"/>
      <c r="C773" s="131"/>
      <c r="D773" s="80"/>
      <c r="E773" s="143"/>
      <c r="F773" s="80"/>
      <c r="G773" s="79"/>
      <c r="H773" s="133"/>
      <c r="I773" s="145"/>
      <c r="J773" s="81"/>
      <c r="K773" s="147"/>
      <c r="L773" s="80"/>
      <c r="M773" s="149"/>
      <c r="N773" s="79"/>
      <c r="O773" s="79"/>
      <c r="P773" s="80"/>
      <c r="Q773" s="93"/>
      <c r="R773" s="21"/>
      <c r="S773" s="83"/>
      <c r="T773" s="84"/>
      <c r="U773" s="85"/>
      <c r="V773" s="93"/>
      <c r="W773" s="85"/>
      <c r="X773" s="85"/>
      <c r="Y773" s="79"/>
      <c r="Z773" s="79"/>
      <c r="AA773" s="85"/>
      <c r="AB773" s="157"/>
      <c r="AC773" s="157"/>
      <c r="AD773" s="85">
        <f t="shared" si="11"/>
        <v>0</v>
      </c>
      <c r="AE773" s="160"/>
      <c r="AF773" s="20"/>
      <c r="AG773" s="21"/>
      <c r="AH773" s="162"/>
      <c r="AI773" s="93"/>
      <c r="AJ773" s="166"/>
      <c r="AK773" s="21"/>
      <c r="AL773" s="21"/>
      <c r="AM773" s="21"/>
      <c r="AN773" s="21"/>
      <c r="AO773" s="21"/>
      <c r="AP773" s="21"/>
      <c r="AQ773" s="21"/>
      <c r="AR773" s="22"/>
      <c r="AS773" s="23"/>
    </row>
    <row r="774" spans="2:45" x14ac:dyDescent="0.25">
      <c r="B774" s="92"/>
      <c r="C774" s="131"/>
      <c r="D774" s="80"/>
      <c r="E774" s="143"/>
      <c r="F774" s="80"/>
      <c r="G774" s="79"/>
      <c r="H774" s="133"/>
      <c r="I774" s="145"/>
      <c r="J774" s="81"/>
      <c r="K774" s="147"/>
      <c r="L774" s="80"/>
      <c r="M774" s="149"/>
      <c r="N774" s="79"/>
      <c r="O774" s="79"/>
      <c r="P774" s="80"/>
      <c r="Q774" s="93"/>
      <c r="R774" s="21"/>
      <c r="S774" s="83"/>
      <c r="T774" s="84"/>
      <c r="U774" s="85"/>
      <c r="V774" s="93"/>
      <c r="W774" s="85"/>
      <c r="X774" s="85"/>
      <c r="Y774" s="79"/>
      <c r="Z774" s="79"/>
      <c r="AA774" s="85"/>
      <c r="AB774" s="157"/>
      <c r="AC774" s="157"/>
      <c r="AD774" s="85">
        <f t="shared" si="11"/>
        <v>0</v>
      </c>
      <c r="AE774" s="160"/>
      <c r="AF774" s="20"/>
      <c r="AG774" s="21"/>
      <c r="AH774" s="162"/>
      <c r="AI774" s="93"/>
      <c r="AJ774" s="166"/>
      <c r="AK774" s="21"/>
      <c r="AL774" s="21"/>
      <c r="AM774" s="21"/>
      <c r="AN774" s="21"/>
      <c r="AO774" s="21"/>
      <c r="AP774" s="21"/>
      <c r="AQ774" s="21"/>
      <c r="AR774" s="22"/>
      <c r="AS774" s="23"/>
    </row>
    <row r="775" spans="2:45" x14ac:dyDescent="0.25">
      <c r="B775" s="92"/>
      <c r="C775" s="131"/>
      <c r="D775" s="80"/>
      <c r="E775" s="143"/>
      <c r="F775" s="80"/>
      <c r="G775" s="79"/>
      <c r="H775" s="133"/>
      <c r="I775" s="145"/>
      <c r="J775" s="81"/>
      <c r="K775" s="147"/>
      <c r="L775" s="80"/>
      <c r="M775" s="149"/>
      <c r="N775" s="79"/>
      <c r="O775" s="79"/>
      <c r="P775" s="80"/>
      <c r="Q775" s="93"/>
      <c r="R775" s="21"/>
      <c r="S775" s="83"/>
      <c r="T775" s="84"/>
      <c r="U775" s="85"/>
      <c r="V775" s="93"/>
      <c r="W775" s="85"/>
      <c r="X775" s="85"/>
      <c r="Y775" s="79"/>
      <c r="Z775" s="79"/>
      <c r="AA775" s="85"/>
      <c r="AB775" s="157"/>
      <c r="AC775" s="157"/>
      <c r="AD775" s="85">
        <f t="shared" si="11"/>
        <v>0</v>
      </c>
      <c r="AE775" s="160"/>
      <c r="AF775" s="20"/>
      <c r="AG775" s="21"/>
      <c r="AH775" s="162"/>
      <c r="AI775" s="93"/>
      <c r="AJ775" s="166"/>
      <c r="AK775" s="21"/>
      <c r="AL775" s="21"/>
      <c r="AM775" s="21"/>
      <c r="AN775" s="21"/>
      <c r="AO775" s="21"/>
      <c r="AP775" s="21"/>
      <c r="AQ775" s="21"/>
      <c r="AR775" s="22"/>
      <c r="AS775" s="23"/>
    </row>
    <row r="776" spans="2:45" x14ac:dyDescent="0.25">
      <c r="B776" s="92"/>
      <c r="C776" s="131"/>
      <c r="D776" s="80"/>
      <c r="E776" s="143"/>
      <c r="F776" s="80"/>
      <c r="G776" s="79"/>
      <c r="H776" s="133"/>
      <c r="I776" s="145"/>
      <c r="J776" s="81"/>
      <c r="K776" s="147"/>
      <c r="L776" s="80"/>
      <c r="M776" s="149"/>
      <c r="N776" s="79"/>
      <c r="O776" s="79"/>
      <c r="P776" s="80"/>
      <c r="Q776" s="93"/>
      <c r="R776" s="21"/>
      <c r="S776" s="83"/>
      <c r="T776" s="84"/>
      <c r="U776" s="85"/>
      <c r="V776" s="93"/>
      <c r="W776" s="85"/>
      <c r="X776" s="85"/>
      <c r="Y776" s="79"/>
      <c r="Z776" s="79"/>
      <c r="AA776" s="85"/>
      <c r="AB776" s="157"/>
      <c r="AC776" s="157"/>
      <c r="AD776" s="85">
        <f t="shared" si="11"/>
        <v>0</v>
      </c>
      <c r="AE776" s="160"/>
      <c r="AF776" s="20"/>
      <c r="AG776" s="21"/>
      <c r="AH776" s="162"/>
      <c r="AI776" s="93"/>
      <c r="AJ776" s="166"/>
      <c r="AK776" s="21"/>
      <c r="AL776" s="21"/>
      <c r="AM776" s="21"/>
      <c r="AN776" s="21"/>
      <c r="AO776" s="21"/>
      <c r="AP776" s="21"/>
      <c r="AQ776" s="21"/>
      <c r="AR776" s="22"/>
      <c r="AS776" s="23"/>
    </row>
    <row r="777" spans="2:45" x14ac:dyDescent="0.25">
      <c r="B777" s="92"/>
      <c r="C777" s="131"/>
      <c r="D777" s="80"/>
      <c r="E777" s="143"/>
      <c r="F777" s="80"/>
      <c r="G777" s="79"/>
      <c r="H777" s="133"/>
      <c r="I777" s="145"/>
      <c r="J777" s="81"/>
      <c r="K777" s="147"/>
      <c r="L777" s="80"/>
      <c r="M777" s="149"/>
      <c r="N777" s="79"/>
      <c r="O777" s="79"/>
      <c r="P777" s="80"/>
      <c r="Q777" s="93"/>
      <c r="R777" s="21"/>
      <c r="S777" s="83"/>
      <c r="T777" s="84"/>
      <c r="U777" s="85"/>
      <c r="V777" s="93"/>
      <c r="W777" s="85"/>
      <c r="X777" s="85"/>
      <c r="Y777" s="79"/>
      <c r="Z777" s="79"/>
      <c r="AA777" s="85"/>
      <c r="AB777" s="157"/>
      <c r="AC777" s="157"/>
      <c r="AD777" s="85">
        <f t="shared" ref="AD777:AD840" si="12">AB777*AC777</f>
        <v>0</v>
      </c>
      <c r="AE777" s="160"/>
      <c r="AF777" s="20"/>
      <c r="AG777" s="21"/>
      <c r="AH777" s="162"/>
      <c r="AI777" s="93"/>
      <c r="AJ777" s="166"/>
      <c r="AK777" s="21"/>
      <c r="AL777" s="21"/>
      <c r="AM777" s="21"/>
      <c r="AN777" s="21"/>
      <c r="AO777" s="21"/>
      <c r="AP777" s="21"/>
      <c r="AQ777" s="21"/>
      <c r="AR777" s="22"/>
      <c r="AS777" s="23"/>
    </row>
    <row r="778" spans="2:45" x14ac:dyDescent="0.25">
      <c r="B778" s="92"/>
      <c r="C778" s="131"/>
      <c r="D778" s="80"/>
      <c r="E778" s="143"/>
      <c r="F778" s="80"/>
      <c r="G778" s="79"/>
      <c r="H778" s="133"/>
      <c r="I778" s="145"/>
      <c r="J778" s="81"/>
      <c r="K778" s="147"/>
      <c r="L778" s="80"/>
      <c r="M778" s="149"/>
      <c r="N778" s="79"/>
      <c r="O778" s="79"/>
      <c r="P778" s="80"/>
      <c r="Q778" s="93"/>
      <c r="R778" s="21"/>
      <c r="S778" s="83"/>
      <c r="T778" s="84"/>
      <c r="U778" s="85"/>
      <c r="V778" s="93"/>
      <c r="W778" s="85"/>
      <c r="X778" s="85"/>
      <c r="Y778" s="79"/>
      <c r="Z778" s="79"/>
      <c r="AA778" s="85"/>
      <c r="AB778" s="157"/>
      <c r="AC778" s="157"/>
      <c r="AD778" s="85">
        <f t="shared" si="12"/>
        <v>0</v>
      </c>
      <c r="AE778" s="160"/>
      <c r="AF778" s="20"/>
      <c r="AG778" s="21"/>
      <c r="AH778" s="162"/>
      <c r="AI778" s="93"/>
      <c r="AJ778" s="166"/>
      <c r="AK778" s="21"/>
      <c r="AL778" s="21"/>
      <c r="AM778" s="21"/>
      <c r="AN778" s="21"/>
      <c r="AO778" s="21"/>
      <c r="AP778" s="21"/>
      <c r="AQ778" s="21"/>
      <c r="AR778" s="22"/>
      <c r="AS778" s="23"/>
    </row>
    <row r="779" spans="2:45" x14ac:dyDescent="0.25">
      <c r="B779" s="92"/>
      <c r="C779" s="131"/>
      <c r="D779" s="80"/>
      <c r="E779" s="143"/>
      <c r="F779" s="80"/>
      <c r="G779" s="79"/>
      <c r="H779" s="133"/>
      <c r="I779" s="145"/>
      <c r="J779" s="81"/>
      <c r="K779" s="147"/>
      <c r="L779" s="80"/>
      <c r="M779" s="149"/>
      <c r="N779" s="79"/>
      <c r="O779" s="79"/>
      <c r="P779" s="80"/>
      <c r="Q779" s="93"/>
      <c r="R779" s="21"/>
      <c r="S779" s="83"/>
      <c r="T779" s="84"/>
      <c r="U779" s="85"/>
      <c r="V779" s="93"/>
      <c r="W779" s="85"/>
      <c r="X779" s="85"/>
      <c r="Y779" s="79"/>
      <c r="Z779" s="79"/>
      <c r="AA779" s="85"/>
      <c r="AB779" s="157"/>
      <c r="AC779" s="157"/>
      <c r="AD779" s="85">
        <f t="shared" si="12"/>
        <v>0</v>
      </c>
      <c r="AE779" s="160"/>
      <c r="AF779" s="20"/>
      <c r="AG779" s="21"/>
      <c r="AH779" s="162"/>
      <c r="AI779" s="93"/>
      <c r="AJ779" s="166"/>
      <c r="AK779" s="21"/>
      <c r="AL779" s="21"/>
      <c r="AM779" s="21"/>
      <c r="AN779" s="21"/>
      <c r="AO779" s="21"/>
      <c r="AP779" s="21"/>
      <c r="AQ779" s="21"/>
      <c r="AR779" s="22"/>
      <c r="AS779" s="23"/>
    </row>
    <row r="780" spans="2:45" x14ac:dyDescent="0.25">
      <c r="B780" s="92"/>
      <c r="C780" s="131"/>
      <c r="D780" s="80"/>
      <c r="E780" s="143"/>
      <c r="F780" s="80"/>
      <c r="G780" s="79"/>
      <c r="H780" s="133"/>
      <c r="I780" s="145"/>
      <c r="J780" s="81"/>
      <c r="K780" s="147"/>
      <c r="L780" s="80"/>
      <c r="M780" s="149"/>
      <c r="N780" s="79"/>
      <c r="O780" s="79"/>
      <c r="P780" s="80"/>
      <c r="Q780" s="93"/>
      <c r="R780" s="21"/>
      <c r="S780" s="83"/>
      <c r="T780" s="84"/>
      <c r="U780" s="85"/>
      <c r="V780" s="93"/>
      <c r="W780" s="85"/>
      <c r="X780" s="85"/>
      <c r="Y780" s="79"/>
      <c r="Z780" s="79"/>
      <c r="AA780" s="85"/>
      <c r="AB780" s="157"/>
      <c r="AC780" s="157"/>
      <c r="AD780" s="85">
        <f t="shared" si="12"/>
        <v>0</v>
      </c>
      <c r="AE780" s="160"/>
      <c r="AF780" s="20"/>
      <c r="AG780" s="21"/>
      <c r="AH780" s="162"/>
      <c r="AI780" s="93"/>
      <c r="AJ780" s="166"/>
      <c r="AK780" s="21"/>
      <c r="AL780" s="21"/>
      <c r="AM780" s="21"/>
      <c r="AN780" s="21"/>
      <c r="AO780" s="21"/>
      <c r="AP780" s="21"/>
      <c r="AQ780" s="21"/>
      <c r="AR780" s="22"/>
      <c r="AS780" s="23"/>
    </row>
    <row r="781" spans="2:45" x14ac:dyDescent="0.25">
      <c r="B781" s="92"/>
      <c r="C781" s="131"/>
      <c r="D781" s="80"/>
      <c r="E781" s="143"/>
      <c r="F781" s="80"/>
      <c r="G781" s="79"/>
      <c r="H781" s="133"/>
      <c r="I781" s="145"/>
      <c r="J781" s="81"/>
      <c r="K781" s="147"/>
      <c r="L781" s="80"/>
      <c r="M781" s="149"/>
      <c r="N781" s="79"/>
      <c r="O781" s="79"/>
      <c r="P781" s="80"/>
      <c r="Q781" s="93"/>
      <c r="R781" s="21"/>
      <c r="S781" s="83"/>
      <c r="T781" s="84"/>
      <c r="U781" s="85"/>
      <c r="V781" s="93"/>
      <c r="W781" s="85"/>
      <c r="X781" s="85"/>
      <c r="Y781" s="79"/>
      <c r="Z781" s="79"/>
      <c r="AA781" s="85"/>
      <c r="AB781" s="157"/>
      <c r="AC781" s="157"/>
      <c r="AD781" s="85">
        <f t="shared" si="12"/>
        <v>0</v>
      </c>
      <c r="AE781" s="160"/>
      <c r="AF781" s="20"/>
      <c r="AG781" s="21"/>
      <c r="AH781" s="162"/>
      <c r="AI781" s="93"/>
      <c r="AJ781" s="166"/>
      <c r="AK781" s="21"/>
      <c r="AL781" s="21"/>
      <c r="AM781" s="21"/>
      <c r="AN781" s="21"/>
      <c r="AO781" s="21"/>
      <c r="AP781" s="21"/>
      <c r="AQ781" s="21"/>
      <c r="AR781" s="22"/>
      <c r="AS781" s="23"/>
    </row>
    <row r="782" spans="2:45" x14ac:dyDescent="0.25">
      <c r="B782" s="92"/>
      <c r="C782" s="131"/>
      <c r="D782" s="80"/>
      <c r="E782" s="143"/>
      <c r="F782" s="80"/>
      <c r="G782" s="79"/>
      <c r="H782" s="133"/>
      <c r="I782" s="145"/>
      <c r="J782" s="81"/>
      <c r="K782" s="147"/>
      <c r="L782" s="80"/>
      <c r="M782" s="149"/>
      <c r="N782" s="79"/>
      <c r="O782" s="79"/>
      <c r="P782" s="80"/>
      <c r="Q782" s="93"/>
      <c r="R782" s="21"/>
      <c r="S782" s="83"/>
      <c r="T782" s="84"/>
      <c r="U782" s="85"/>
      <c r="V782" s="93"/>
      <c r="W782" s="85"/>
      <c r="X782" s="85"/>
      <c r="Y782" s="79"/>
      <c r="Z782" s="79"/>
      <c r="AA782" s="85"/>
      <c r="AB782" s="157"/>
      <c r="AC782" s="157"/>
      <c r="AD782" s="85">
        <f t="shared" si="12"/>
        <v>0</v>
      </c>
      <c r="AE782" s="160"/>
      <c r="AF782" s="20"/>
      <c r="AG782" s="21"/>
      <c r="AH782" s="162"/>
      <c r="AI782" s="93"/>
      <c r="AJ782" s="166"/>
      <c r="AK782" s="21"/>
      <c r="AL782" s="21"/>
      <c r="AM782" s="21"/>
      <c r="AN782" s="21"/>
      <c r="AO782" s="21"/>
      <c r="AP782" s="21"/>
      <c r="AQ782" s="21"/>
      <c r="AR782" s="22"/>
      <c r="AS782" s="23"/>
    </row>
    <row r="783" spans="2:45" x14ac:dyDescent="0.25">
      <c r="B783" s="92"/>
      <c r="C783" s="131"/>
      <c r="D783" s="80"/>
      <c r="E783" s="143"/>
      <c r="F783" s="80"/>
      <c r="G783" s="79"/>
      <c r="H783" s="133"/>
      <c r="I783" s="145"/>
      <c r="J783" s="81"/>
      <c r="K783" s="147"/>
      <c r="L783" s="80"/>
      <c r="M783" s="149"/>
      <c r="N783" s="79"/>
      <c r="O783" s="79"/>
      <c r="P783" s="80"/>
      <c r="Q783" s="93"/>
      <c r="R783" s="21"/>
      <c r="S783" s="83"/>
      <c r="T783" s="84"/>
      <c r="U783" s="85"/>
      <c r="V783" s="93"/>
      <c r="W783" s="85"/>
      <c r="X783" s="85"/>
      <c r="Y783" s="79"/>
      <c r="Z783" s="79"/>
      <c r="AA783" s="85"/>
      <c r="AB783" s="157"/>
      <c r="AC783" s="157"/>
      <c r="AD783" s="85">
        <f t="shared" si="12"/>
        <v>0</v>
      </c>
      <c r="AE783" s="160"/>
      <c r="AF783" s="20"/>
      <c r="AG783" s="21"/>
      <c r="AH783" s="162"/>
      <c r="AI783" s="93"/>
      <c r="AJ783" s="166"/>
      <c r="AK783" s="21"/>
      <c r="AL783" s="21"/>
      <c r="AM783" s="21"/>
      <c r="AN783" s="21"/>
      <c r="AO783" s="21"/>
      <c r="AP783" s="21"/>
      <c r="AQ783" s="21"/>
      <c r="AR783" s="22"/>
      <c r="AS783" s="23"/>
    </row>
    <row r="784" spans="2:45" x14ac:dyDescent="0.25">
      <c r="B784" s="92"/>
      <c r="C784" s="131"/>
      <c r="D784" s="80"/>
      <c r="E784" s="143"/>
      <c r="F784" s="80"/>
      <c r="G784" s="79"/>
      <c r="H784" s="133"/>
      <c r="I784" s="145"/>
      <c r="J784" s="81"/>
      <c r="K784" s="147"/>
      <c r="L784" s="80"/>
      <c r="M784" s="149"/>
      <c r="N784" s="79"/>
      <c r="O784" s="79"/>
      <c r="P784" s="80"/>
      <c r="Q784" s="93"/>
      <c r="R784" s="21"/>
      <c r="S784" s="83"/>
      <c r="T784" s="84"/>
      <c r="U784" s="85"/>
      <c r="V784" s="93"/>
      <c r="W784" s="85"/>
      <c r="X784" s="85"/>
      <c r="Y784" s="79"/>
      <c r="Z784" s="79"/>
      <c r="AA784" s="85"/>
      <c r="AB784" s="157"/>
      <c r="AC784" s="157"/>
      <c r="AD784" s="85">
        <f t="shared" si="12"/>
        <v>0</v>
      </c>
      <c r="AE784" s="160"/>
      <c r="AF784" s="20"/>
      <c r="AG784" s="21"/>
      <c r="AH784" s="162"/>
      <c r="AI784" s="93"/>
      <c r="AJ784" s="166"/>
      <c r="AK784" s="21"/>
      <c r="AL784" s="21"/>
      <c r="AM784" s="21"/>
      <c r="AN784" s="21"/>
      <c r="AO784" s="21"/>
      <c r="AP784" s="21"/>
      <c r="AQ784" s="21"/>
      <c r="AR784" s="22"/>
      <c r="AS784" s="23"/>
    </row>
    <row r="785" spans="2:45" x14ac:dyDescent="0.25">
      <c r="B785" s="92"/>
      <c r="C785" s="131"/>
      <c r="D785" s="80"/>
      <c r="E785" s="143"/>
      <c r="F785" s="80"/>
      <c r="G785" s="79"/>
      <c r="H785" s="133"/>
      <c r="I785" s="145"/>
      <c r="J785" s="81"/>
      <c r="K785" s="147"/>
      <c r="L785" s="80"/>
      <c r="M785" s="149"/>
      <c r="N785" s="79"/>
      <c r="O785" s="79"/>
      <c r="P785" s="80"/>
      <c r="Q785" s="93"/>
      <c r="R785" s="21"/>
      <c r="S785" s="83"/>
      <c r="T785" s="84"/>
      <c r="U785" s="85"/>
      <c r="V785" s="93"/>
      <c r="W785" s="85"/>
      <c r="X785" s="85"/>
      <c r="Y785" s="79"/>
      <c r="Z785" s="79"/>
      <c r="AA785" s="85"/>
      <c r="AB785" s="157"/>
      <c r="AC785" s="157"/>
      <c r="AD785" s="85">
        <f t="shared" si="12"/>
        <v>0</v>
      </c>
      <c r="AE785" s="160"/>
      <c r="AF785" s="20"/>
      <c r="AG785" s="21"/>
      <c r="AH785" s="162"/>
      <c r="AI785" s="93"/>
      <c r="AJ785" s="166"/>
      <c r="AK785" s="21"/>
      <c r="AL785" s="21"/>
      <c r="AM785" s="21"/>
      <c r="AN785" s="21"/>
      <c r="AO785" s="21"/>
      <c r="AP785" s="21"/>
      <c r="AQ785" s="21"/>
      <c r="AR785" s="22"/>
      <c r="AS785" s="23"/>
    </row>
    <row r="786" spans="2:45" x14ac:dyDescent="0.25">
      <c r="B786" s="92"/>
      <c r="C786" s="131"/>
      <c r="D786" s="80"/>
      <c r="E786" s="143"/>
      <c r="F786" s="80"/>
      <c r="G786" s="79"/>
      <c r="H786" s="133"/>
      <c r="I786" s="145"/>
      <c r="J786" s="81"/>
      <c r="K786" s="147"/>
      <c r="L786" s="80"/>
      <c r="M786" s="149"/>
      <c r="N786" s="79"/>
      <c r="O786" s="79"/>
      <c r="P786" s="80"/>
      <c r="Q786" s="93"/>
      <c r="R786" s="21"/>
      <c r="S786" s="83"/>
      <c r="T786" s="84"/>
      <c r="U786" s="85"/>
      <c r="V786" s="93"/>
      <c r="W786" s="85"/>
      <c r="X786" s="85"/>
      <c r="Y786" s="79"/>
      <c r="Z786" s="79"/>
      <c r="AA786" s="85"/>
      <c r="AB786" s="157"/>
      <c r="AC786" s="157"/>
      <c r="AD786" s="85">
        <f t="shared" si="12"/>
        <v>0</v>
      </c>
      <c r="AE786" s="160"/>
      <c r="AF786" s="20"/>
      <c r="AG786" s="21"/>
      <c r="AH786" s="162"/>
      <c r="AI786" s="93"/>
      <c r="AJ786" s="166"/>
      <c r="AK786" s="21"/>
      <c r="AL786" s="21"/>
      <c r="AM786" s="21"/>
      <c r="AN786" s="21"/>
      <c r="AO786" s="21"/>
      <c r="AP786" s="21"/>
      <c r="AQ786" s="21"/>
      <c r="AR786" s="22"/>
      <c r="AS786" s="23"/>
    </row>
    <row r="787" spans="2:45" x14ac:dyDescent="0.25">
      <c r="B787" s="92"/>
      <c r="C787" s="131"/>
      <c r="D787" s="80"/>
      <c r="E787" s="143"/>
      <c r="F787" s="80"/>
      <c r="G787" s="79"/>
      <c r="H787" s="133"/>
      <c r="I787" s="145"/>
      <c r="J787" s="81"/>
      <c r="K787" s="147"/>
      <c r="L787" s="80"/>
      <c r="M787" s="149"/>
      <c r="N787" s="79"/>
      <c r="O787" s="79"/>
      <c r="P787" s="80"/>
      <c r="Q787" s="93"/>
      <c r="R787" s="21"/>
      <c r="S787" s="83"/>
      <c r="T787" s="84"/>
      <c r="U787" s="85"/>
      <c r="V787" s="93"/>
      <c r="W787" s="85"/>
      <c r="X787" s="85"/>
      <c r="Y787" s="79"/>
      <c r="Z787" s="79"/>
      <c r="AA787" s="85"/>
      <c r="AB787" s="157"/>
      <c r="AC787" s="157"/>
      <c r="AD787" s="85">
        <f t="shared" si="12"/>
        <v>0</v>
      </c>
      <c r="AE787" s="160"/>
      <c r="AF787" s="20"/>
      <c r="AG787" s="21"/>
      <c r="AH787" s="162"/>
      <c r="AI787" s="93"/>
      <c r="AJ787" s="166"/>
      <c r="AK787" s="21"/>
      <c r="AL787" s="21"/>
      <c r="AM787" s="21"/>
      <c r="AN787" s="21"/>
      <c r="AO787" s="21"/>
      <c r="AP787" s="21"/>
      <c r="AQ787" s="21"/>
      <c r="AR787" s="22"/>
      <c r="AS787" s="23"/>
    </row>
    <row r="788" spans="2:45" x14ac:dyDescent="0.25">
      <c r="B788" s="92"/>
      <c r="C788" s="131"/>
      <c r="D788" s="80"/>
      <c r="E788" s="143"/>
      <c r="F788" s="80"/>
      <c r="G788" s="79"/>
      <c r="H788" s="133"/>
      <c r="I788" s="145"/>
      <c r="J788" s="81"/>
      <c r="K788" s="147"/>
      <c r="L788" s="80"/>
      <c r="M788" s="149"/>
      <c r="N788" s="79"/>
      <c r="O788" s="79"/>
      <c r="P788" s="80"/>
      <c r="Q788" s="93"/>
      <c r="R788" s="21"/>
      <c r="S788" s="83"/>
      <c r="T788" s="84"/>
      <c r="U788" s="85"/>
      <c r="V788" s="93"/>
      <c r="W788" s="85"/>
      <c r="X788" s="85"/>
      <c r="Y788" s="79"/>
      <c r="Z788" s="79"/>
      <c r="AA788" s="85"/>
      <c r="AB788" s="157"/>
      <c r="AC788" s="157"/>
      <c r="AD788" s="85">
        <f t="shared" si="12"/>
        <v>0</v>
      </c>
      <c r="AE788" s="160"/>
      <c r="AF788" s="20"/>
      <c r="AG788" s="21"/>
      <c r="AH788" s="162"/>
      <c r="AI788" s="93"/>
      <c r="AJ788" s="166"/>
      <c r="AK788" s="21"/>
      <c r="AL788" s="21"/>
      <c r="AM788" s="21"/>
      <c r="AN788" s="21"/>
      <c r="AO788" s="21"/>
      <c r="AP788" s="21"/>
      <c r="AQ788" s="21"/>
      <c r="AR788" s="22"/>
      <c r="AS788" s="23"/>
    </row>
    <row r="789" spans="2:45" x14ac:dyDescent="0.25">
      <c r="B789" s="92"/>
      <c r="C789" s="131"/>
      <c r="D789" s="80"/>
      <c r="E789" s="143"/>
      <c r="F789" s="80"/>
      <c r="G789" s="79"/>
      <c r="H789" s="133"/>
      <c r="I789" s="145"/>
      <c r="J789" s="81"/>
      <c r="K789" s="147"/>
      <c r="L789" s="80"/>
      <c r="M789" s="149"/>
      <c r="N789" s="79"/>
      <c r="O789" s="79"/>
      <c r="P789" s="80"/>
      <c r="Q789" s="93"/>
      <c r="R789" s="21"/>
      <c r="S789" s="83"/>
      <c r="T789" s="84"/>
      <c r="U789" s="85"/>
      <c r="V789" s="93"/>
      <c r="W789" s="85"/>
      <c r="X789" s="85"/>
      <c r="Y789" s="79"/>
      <c r="Z789" s="79"/>
      <c r="AA789" s="85"/>
      <c r="AB789" s="157"/>
      <c r="AC789" s="157"/>
      <c r="AD789" s="85">
        <f t="shared" si="12"/>
        <v>0</v>
      </c>
      <c r="AE789" s="160"/>
      <c r="AF789" s="20"/>
      <c r="AG789" s="21"/>
      <c r="AH789" s="162"/>
      <c r="AI789" s="93"/>
      <c r="AJ789" s="166"/>
      <c r="AK789" s="21"/>
      <c r="AL789" s="21"/>
      <c r="AM789" s="21"/>
      <c r="AN789" s="21"/>
      <c r="AO789" s="21"/>
      <c r="AP789" s="21"/>
      <c r="AQ789" s="21"/>
      <c r="AR789" s="22"/>
      <c r="AS789" s="23"/>
    </row>
    <row r="790" spans="2:45" x14ac:dyDescent="0.25">
      <c r="B790" s="92"/>
      <c r="C790" s="131"/>
      <c r="D790" s="80"/>
      <c r="E790" s="143"/>
      <c r="F790" s="80"/>
      <c r="G790" s="79"/>
      <c r="H790" s="133"/>
      <c r="I790" s="145"/>
      <c r="J790" s="81"/>
      <c r="K790" s="147"/>
      <c r="L790" s="80"/>
      <c r="M790" s="149"/>
      <c r="N790" s="79"/>
      <c r="O790" s="79"/>
      <c r="P790" s="80"/>
      <c r="Q790" s="93"/>
      <c r="R790" s="21"/>
      <c r="S790" s="83"/>
      <c r="T790" s="84"/>
      <c r="U790" s="85"/>
      <c r="V790" s="93"/>
      <c r="W790" s="85"/>
      <c r="X790" s="85"/>
      <c r="Y790" s="79"/>
      <c r="Z790" s="79"/>
      <c r="AA790" s="85"/>
      <c r="AB790" s="157"/>
      <c r="AC790" s="157"/>
      <c r="AD790" s="85">
        <f t="shared" si="12"/>
        <v>0</v>
      </c>
      <c r="AE790" s="160"/>
      <c r="AF790" s="20"/>
      <c r="AG790" s="21"/>
      <c r="AH790" s="162"/>
      <c r="AI790" s="93"/>
      <c r="AJ790" s="166"/>
      <c r="AK790" s="21"/>
      <c r="AL790" s="21"/>
      <c r="AM790" s="21"/>
      <c r="AN790" s="21"/>
      <c r="AO790" s="21"/>
      <c r="AP790" s="21"/>
      <c r="AQ790" s="21"/>
      <c r="AR790" s="22"/>
      <c r="AS790" s="23"/>
    </row>
    <row r="791" spans="2:45" x14ac:dyDescent="0.25">
      <c r="B791" s="92"/>
      <c r="C791" s="131"/>
      <c r="D791" s="80"/>
      <c r="E791" s="143"/>
      <c r="F791" s="80"/>
      <c r="G791" s="79"/>
      <c r="H791" s="133"/>
      <c r="I791" s="145"/>
      <c r="J791" s="81"/>
      <c r="K791" s="147"/>
      <c r="L791" s="80"/>
      <c r="M791" s="149"/>
      <c r="N791" s="79"/>
      <c r="O791" s="79"/>
      <c r="P791" s="80"/>
      <c r="Q791" s="93"/>
      <c r="R791" s="21"/>
      <c r="S791" s="83"/>
      <c r="T791" s="84"/>
      <c r="U791" s="85"/>
      <c r="V791" s="93"/>
      <c r="W791" s="85"/>
      <c r="X791" s="85"/>
      <c r="Y791" s="79"/>
      <c r="Z791" s="79"/>
      <c r="AA791" s="85"/>
      <c r="AB791" s="157"/>
      <c r="AC791" s="157"/>
      <c r="AD791" s="85">
        <f t="shared" si="12"/>
        <v>0</v>
      </c>
      <c r="AE791" s="160"/>
      <c r="AF791" s="20"/>
      <c r="AG791" s="21"/>
      <c r="AH791" s="162"/>
      <c r="AI791" s="93"/>
      <c r="AJ791" s="166"/>
      <c r="AK791" s="21"/>
      <c r="AL791" s="21"/>
      <c r="AM791" s="21"/>
      <c r="AN791" s="21"/>
      <c r="AO791" s="21"/>
      <c r="AP791" s="21"/>
      <c r="AQ791" s="21"/>
      <c r="AR791" s="22"/>
      <c r="AS791" s="23"/>
    </row>
    <row r="792" spans="2:45" x14ac:dyDescent="0.25">
      <c r="B792" s="92"/>
      <c r="C792" s="131"/>
      <c r="D792" s="80"/>
      <c r="E792" s="143"/>
      <c r="F792" s="80"/>
      <c r="G792" s="79"/>
      <c r="H792" s="133"/>
      <c r="I792" s="145"/>
      <c r="J792" s="81"/>
      <c r="K792" s="147"/>
      <c r="L792" s="80"/>
      <c r="M792" s="149"/>
      <c r="N792" s="79"/>
      <c r="O792" s="79"/>
      <c r="P792" s="80"/>
      <c r="Q792" s="93"/>
      <c r="R792" s="21"/>
      <c r="S792" s="83"/>
      <c r="T792" s="84"/>
      <c r="U792" s="85"/>
      <c r="V792" s="93"/>
      <c r="W792" s="85"/>
      <c r="X792" s="85"/>
      <c r="Y792" s="79"/>
      <c r="Z792" s="79"/>
      <c r="AA792" s="85"/>
      <c r="AB792" s="157"/>
      <c r="AC792" s="157"/>
      <c r="AD792" s="85">
        <f t="shared" si="12"/>
        <v>0</v>
      </c>
      <c r="AE792" s="160"/>
      <c r="AF792" s="20"/>
      <c r="AG792" s="21"/>
      <c r="AH792" s="162"/>
      <c r="AI792" s="93"/>
      <c r="AJ792" s="166"/>
      <c r="AK792" s="21"/>
      <c r="AL792" s="21"/>
      <c r="AM792" s="21"/>
      <c r="AN792" s="21"/>
      <c r="AO792" s="21"/>
      <c r="AP792" s="21"/>
      <c r="AQ792" s="21"/>
      <c r="AR792" s="22"/>
      <c r="AS792" s="23"/>
    </row>
    <row r="793" spans="2:45" x14ac:dyDescent="0.25">
      <c r="B793" s="92"/>
      <c r="C793" s="131"/>
      <c r="D793" s="80"/>
      <c r="E793" s="143"/>
      <c r="F793" s="80"/>
      <c r="G793" s="79"/>
      <c r="H793" s="133"/>
      <c r="I793" s="145"/>
      <c r="J793" s="81"/>
      <c r="K793" s="147"/>
      <c r="L793" s="80"/>
      <c r="M793" s="149"/>
      <c r="N793" s="79"/>
      <c r="O793" s="79"/>
      <c r="P793" s="80"/>
      <c r="Q793" s="93"/>
      <c r="R793" s="21"/>
      <c r="S793" s="83"/>
      <c r="T793" s="84"/>
      <c r="U793" s="85"/>
      <c r="V793" s="93"/>
      <c r="W793" s="85"/>
      <c r="X793" s="85"/>
      <c r="Y793" s="79"/>
      <c r="Z793" s="79"/>
      <c r="AA793" s="85"/>
      <c r="AB793" s="157"/>
      <c r="AC793" s="157"/>
      <c r="AD793" s="85">
        <f t="shared" si="12"/>
        <v>0</v>
      </c>
      <c r="AE793" s="160"/>
      <c r="AF793" s="20"/>
      <c r="AG793" s="21"/>
      <c r="AH793" s="162"/>
      <c r="AI793" s="93"/>
      <c r="AJ793" s="166"/>
      <c r="AK793" s="21"/>
      <c r="AL793" s="21"/>
      <c r="AM793" s="21"/>
      <c r="AN793" s="21"/>
      <c r="AO793" s="21"/>
      <c r="AP793" s="21"/>
      <c r="AQ793" s="21"/>
      <c r="AR793" s="22"/>
      <c r="AS793" s="23"/>
    </row>
    <row r="794" spans="2:45" x14ac:dyDescent="0.25">
      <c r="B794" s="92"/>
      <c r="C794" s="131"/>
      <c r="D794" s="80"/>
      <c r="E794" s="143"/>
      <c r="F794" s="80"/>
      <c r="G794" s="79"/>
      <c r="H794" s="133"/>
      <c r="I794" s="145"/>
      <c r="J794" s="81"/>
      <c r="K794" s="147"/>
      <c r="L794" s="80"/>
      <c r="M794" s="149"/>
      <c r="N794" s="79"/>
      <c r="O794" s="79"/>
      <c r="P794" s="80"/>
      <c r="Q794" s="93"/>
      <c r="R794" s="21"/>
      <c r="S794" s="83"/>
      <c r="T794" s="84"/>
      <c r="U794" s="85"/>
      <c r="V794" s="93"/>
      <c r="W794" s="85"/>
      <c r="X794" s="85"/>
      <c r="Y794" s="79"/>
      <c r="Z794" s="79"/>
      <c r="AA794" s="85"/>
      <c r="AB794" s="157"/>
      <c r="AC794" s="157"/>
      <c r="AD794" s="85">
        <f t="shared" si="12"/>
        <v>0</v>
      </c>
      <c r="AE794" s="160"/>
      <c r="AF794" s="20"/>
      <c r="AG794" s="21"/>
      <c r="AH794" s="162"/>
      <c r="AI794" s="93"/>
      <c r="AJ794" s="166"/>
      <c r="AK794" s="21"/>
      <c r="AL794" s="21"/>
      <c r="AM794" s="21"/>
      <c r="AN794" s="21"/>
      <c r="AO794" s="21"/>
      <c r="AP794" s="21"/>
      <c r="AQ794" s="21"/>
      <c r="AR794" s="22"/>
      <c r="AS794" s="23"/>
    </row>
    <row r="795" spans="2:45" x14ac:dyDescent="0.25">
      <c r="B795" s="92"/>
      <c r="C795" s="131"/>
      <c r="D795" s="80"/>
      <c r="E795" s="143"/>
      <c r="F795" s="80"/>
      <c r="G795" s="79"/>
      <c r="H795" s="133"/>
      <c r="I795" s="145"/>
      <c r="J795" s="81"/>
      <c r="K795" s="147"/>
      <c r="L795" s="80"/>
      <c r="M795" s="149"/>
      <c r="N795" s="79"/>
      <c r="O795" s="79"/>
      <c r="P795" s="80"/>
      <c r="Q795" s="93"/>
      <c r="R795" s="21"/>
      <c r="S795" s="83"/>
      <c r="T795" s="84"/>
      <c r="U795" s="85"/>
      <c r="V795" s="93"/>
      <c r="W795" s="85"/>
      <c r="X795" s="85"/>
      <c r="Y795" s="79"/>
      <c r="Z795" s="79"/>
      <c r="AA795" s="85"/>
      <c r="AB795" s="157"/>
      <c r="AC795" s="157"/>
      <c r="AD795" s="85">
        <f t="shared" si="12"/>
        <v>0</v>
      </c>
      <c r="AE795" s="160"/>
      <c r="AF795" s="20"/>
      <c r="AG795" s="21"/>
      <c r="AH795" s="162"/>
      <c r="AI795" s="93"/>
      <c r="AJ795" s="166"/>
      <c r="AK795" s="21"/>
      <c r="AL795" s="21"/>
      <c r="AM795" s="21"/>
      <c r="AN795" s="21"/>
      <c r="AO795" s="21"/>
      <c r="AP795" s="21"/>
      <c r="AQ795" s="21"/>
      <c r="AR795" s="22"/>
      <c r="AS795" s="23"/>
    </row>
    <row r="796" spans="2:45" x14ac:dyDescent="0.25">
      <c r="B796" s="92"/>
      <c r="C796" s="131"/>
      <c r="D796" s="80"/>
      <c r="E796" s="143"/>
      <c r="F796" s="80"/>
      <c r="G796" s="79"/>
      <c r="H796" s="133"/>
      <c r="I796" s="145"/>
      <c r="J796" s="81"/>
      <c r="K796" s="147"/>
      <c r="L796" s="80"/>
      <c r="M796" s="149"/>
      <c r="N796" s="79"/>
      <c r="O796" s="79"/>
      <c r="P796" s="80"/>
      <c r="Q796" s="93"/>
      <c r="R796" s="21"/>
      <c r="S796" s="83"/>
      <c r="T796" s="84"/>
      <c r="U796" s="85"/>
      <c r="V796" s="93"/>
      <c r="W796" s="85"/>
      <c r="X796" s="85"/>
      <c r="Y796" s="79"/>
      <c r="Z796" s="79"/>
      <c r="AA796" s="85"/>
      <c r="AB796" s="157"/>
      <c r="AC796" s="157"/>
      <c r="AD796" s="85">
        <f t="shared" si="12"/>
        <v>0</v>
      </c>
      <c r="AE796" s="160"/>
      <c r="AF796" s="20"/>
      <c r="AG796" s="21"/>
      <c r="AH796" s="162"/>
      <c r="AI796" s="93"/>
      <c r="AJ796" s="166"/>
      <c r="AK796" s="21"/>
      <c r="AL796" s="21"/>
      <c r="AM796" s="21"/>
      <c r="AN796" s="21"/>
      <c r="AO796" s="21"/>
      <c r="AP796" s="21"/>
      <c r="AQ796" s="21"/>
      <c r="AR796" s="22"/>
      <c r="AS796" s="23"/>
    </row>
    <row r="797" spans="2:45" x14ac:dyDescent="0.25">
      <c r="B797" s="92"/>
      <c r="C797" s="131"/>
      <c r="D797" s="80"/>
      <c r="E797" s="143"/>
      <c r="F797" s="80"/>
      <c r="G797" s="79"/>
      <c r="H797" s="133"/>
      <c r="I797" s="145"/>
      <c r="J797" s="81"/>
      <c r="K797" s="147"/>
      <c r="L797" s="80"/>
      <c r="M797" s="149"/>
      <c r="N797" s="79"/>
      <c r="O797" s="79"/>
      <c r="P797" s="80"/>
      <c r="Q797" s="93"/>
      <c r="R797" s="21"/>
      <c r="S797" s="83"/>
      <c r="T797" s="84"/>
      <c r="U797" s="85"/>
      <c r="V797" s="93"/>
      <c r="W797" s="85"/>
      <c r="X797" s="85"/>
      <c r="Y797" s="79"/>
      <c r="Z797" s="79"/>
      <c r="AA797" s="85"/>
      <c r="AB797" s="157"/>
      <c r="AC797" s="157"/>
      <c r="AD797" s="85">
        <f t="shared" si="12"/>
        <v>0</v>
      </c>
      <c r="AE797" s="160"/>
      <c r="AF797" s="20"/>
      <c r="AG797" s="21"/>
      <c r="AH797" s="162"/>
      <c r="AI797" s="93"/>
      <c r="AJ797" s="166"/>
      <c r="AK797" s="21"/>
      <c r="AL797" s="21"/>
      <c r="AM797" s="21"/>
      <c r="AN797" s="21"/>
      <c r="AO797" s="21"/>
      <c r="AP797" s="21"/>
      <c r="AQ797" s="21"/>
      <c r="AR797" s="22"/>
      <c r="AS797" s="23"/>
    </row>
    <row r="798" spans="2:45" x14ac:dyDescent="0.25">
      <c r="B798" s="92"/>
      <c r="C798" s="131"/>
      <c r="D798" s="80"/>
      <c r="E798" s="143"/>
      <c r="F798" s="80"/>
      <c r="G798" s="79"/>
      <c r="H798" s="133"/>
      <c r="I798" s="145"/>
      <c r="J798" s="81"/>
      <c r="K798" s="147"/>
      <c r="L798" s="80"/>
      <c r="M798" s="149"/>
      <c r="N798" s="79"/>
      <c r="O798" s="79"/>
      <c r="P798" s="80"/>
      <c r="Q798" s="93"/>
      <c r="R798" s="21"/>
      <c r="S798" s="83"/>
      <c r="T798" s="84"/>
      <c r="U798" s="85"/>
      <c r="V798" s="93"/>
      <c r="W798" s="85"/>
      <c r="X798" s="85"/>
      <c r="Y798" s="79"/>
      <c r="Z798" s="79"/>
      <c r="AA798" s="85"/>
      <c r="AB798" s="157"/>
      <c r="AC798" s="157"/>
      <c r="AD798" s="85">
        <f t="shared" si="12"/>
        <v>0</v>
      </c>
      <c r="AE798" s="160"/>
      <c r="AF798" s="20"/>
      <c r="AG798" s="21"/>
      <c r="AH798" s="162"/>
      <c r="AI798" s="93"/>
      <c r="AJ798" s="166"/>
      <c r="AK798" s="21"/>
      <c r="AL798" s="21"/>
      <c r="AM798" s="21"/>
      <c r="AN798" s="21"/>
      <c r="AO798" s="21"/>
      <c r="AP798" s="21"/>
      <c r="AQ798" s="21"/>
      <c r="AR798" s="22"/>
      <c r="AS798" s="23"/>
    </row>
    <row r="799" spans="2:45" x14ac:dyDescent="0.25">
      <c r="B799" s="92"/>
      <c r="C799" s="131"/>
      <c r="D799" s="80"/>
      <c r="E799" s="143"/>
      <c r="F799" s="80"/>
      <c r="G799" s="79"/>
      <c r="H799" s="133"/>
      <c r="I799" s="145"/>
      <c r="J799" s="81"/>
      <c r="K799" s="147"/>
      <c r="L799" s="80"/>
      <c r="M799" s="149"/>
      <c r="N799" s="79"/>
      <c r="O799" s="79"/>
      <c r="P799" s="80"/>
      <c r="Q799" s="93"/>
      <c r="R799" s="21"/>
      <c r="S799" s="83"/>
      <c r="T799" s="84"/>
      <c r="U799" s="85"/>
      <c r="V799" s="93"/>
      <c r="W799" s="85"/>
      <c r="X799" s="85"/>
      <c r="Y799" s="79"/>
      <c r="Z799" s="79"/>
      <c r="AA799" s="85"/>
      <c r="AB799" s="157"/>
      <c r="AC799" s="157"/>
      <c r="AD799" s="85">
        <f t="shared" si="12"/>
        <v>0</v>
      </c>
      <c r="AE799" s="160"/>
      <c r="AF799" s="20"/>
      <c r="AG799" s="21"/>
      <c r="AH799" s="162"/>
      <c r="AI799" s="93"/>
      <c r="AJ799" s="166"/>
      <c r="AK799" s="21"/>
      <c r="AL799" s="21"/>
      <c r="AM799" s="21"/>
      <c r="AN799" s="21"/>
      <c r="AO799" s="21"/>
      <c r="AP799" s="21"/>
      <c r="AQ799" s="21"/>
      <c r="AR799" s="22"/>
      <c r="AS799" s="23"/>
    </row>
    <row r="800" spans="2:45" x14ac:dyDescent="0.25">
      <c r="B800" s="92"/>
      <c r="C800" s="131"/>
      <c r="D800" s="80"/>
      <c r="E800" s="143"/>
      <c r="F800" s="80"/>
      <c r="G800" s="79"/>
      <c r="H800" s="133"/>
      <c r="I800" s="145"/>
      <c r="J800" s="81"/>
      <c r="K800" s="147"/>
      <c r="L800" s="80"/>
      <c r="M800" s="149"/>
      <c r="N800" s="79"/>
      <c r="O800" s="79"/>
      <c r="P800" s="80"/>
      <c r="Q800" s="93"/>
      <c r="R800" s="21"/>
      <c r="S800" s="83"/>
      <c r="T800" s="84"/>
      <c r="U800" s="85"/>
      <c r="V800" s="93"/>
      <c r="W800" s="85"/>
      <c r="X800" s="85"/>
      <c r="Y800" s="79"/>
      <c r="Z800" s="79"/>
      <c r="AA800" s="85"/>
      <c r="AB800" s="157"/>
      <c r="AC800" s="157"/>
      <c r="AD800" s="85">
        <f t="shared" si="12"/>
        <v>0</v>
      </c>
      <c r="AE800" s="160"/>
      <c r="AF800" s="20"/>
      <c r="AG800" s="21"/>
      <c r="AH800" s="162"/>
      <c r="AI800" s="93"/>
      <c r="AJ800" s="166"/>
      <c r="AK800" s="21"/>
      <c r="AL800" s="21"/>
      <c r="AM800" s="21"/>
      <c r="AN800" s="21"/>
      <c r="AO800" s="21"/>
      <c r="AP800" s="21"/>
      <c r="AQ800" s="21"/>
      <c r="AR800" s="22"/>
      <c r="AS800" s="23"/>
    </row>
    <row r="801" spans="2:45" x14ac:dyDescent="0.25">
      <c r="B801" s="92"/>
      <c r="C801" s="131"/>
      <c r="D801" s="80"/>
      <c r="E801" s="143"/>
      <c r="F801" s="80"/>
      <c r="G801" s="79"/>
      <c r="H801" s="133"/>
      <c r="I801" s="145"/>
      <c r="J801" s="81"/>
      <c r="K801" s="147"/>
      <c r="L801" s="80"/>
      <c r="M801" s="149"/>
      <c r="N801" s="79"/>
      <c r="O801" s="79"/>
      <c r="P801" s="80"/>
      <c r="Q801" s="93"/>
      <c r="R801" s="21"/>
      <c r="S801" s="83"/>
      <c r="T801" s="84"/>
      <c r="U801" s="85"/>
      <c r="V801" s="93"/>
      <c r="W801" s="85"/>
      <c r="X801" s="85"/>
      <c r="Y801" s="79"/>
      <c r="Z801" s="79"/>
      <c r="AA801" s="85"/>
      <c r="AB801" s="157"/>
      <c r="AC801" s="157"/>
      <c r="AD801" s="85">
        <f t="shared" si="12"/>
        <v>0</v>
      </c>
      <c r="AE801" s="160"/>
      <c r="AF801" s="20"/>
      <c r="AG801" s="21"/>
      <c r="AH801" s="162"/>
      <c r="AI801" s="93"/>
      <c r="AJ801" s="166"/>
      <c r="AK801" s="21"/>
      <c r="AL801" s="21"/>
      <c r="AM801" s="21"/>
      <c r="AN801" s="21"/>
      <c r="AO801" s="21"/>
      <c r="AP801" s="21"/>
      <c r="AQ801" s="21"/>
      <c r="AR801" s="22"/>
      <c r="AS801" s="23"/>
    </row>
    <row r="802" spans="2:45" x14ac:dyDescent="0.25">
      <c r="B802" s="92"/>
      <c r="C802" s="131"/>
      <c r="D802" s="80"/>
      <c r="E802" s="143"/>
      <c r="F802" s="80"/>
      <c r="G802" s="79"/>
      <c r="H802" s="133"/>
      <c r="I802" s="145"/>
      <c r="J802" s="81"/>
      <c r="K802" s="147"/>
      <c r="L802" s="80"/>
      <c r="M802" s="149"/>
      <c r="N802" s="79"/>
      <c r="O802" s="79"/>
      <c r="P802" s="80"/>
      <c r="Q802" s="93"/>
      <c r="R802" s="21"/>
      <c r="S802" s="83"/>
      <c r="T802" s="84"/>
      <c r="U802" s="85"/>
      <c r="V802" s="93"/>
      <c r="W802" s="85"/>
      <c r="X802" s="85"/>
      <c r="Y802" s="79"/>
      <c r="Z802" s="79"/>
      <c r="AA802" s="85"/>
      <c r="AB802" s="157"/>
      <c r="AC802" s="157"/>
      <c r="AD802" s="85">
        <f t="shared" si="12"/>
        <v>0</v>
      </c>
      <c r="AE802" s="160"/>
      <c r="AF802" s="20"/>
      <c r="AG802" s="21"/>
      <c r="AH802" s="162"/>
      <c r="AI802" s="93"/>
      <c r="AJ802" s="166"/>
      <c r="AK802" s="21"/>
      <c r="AL802" s="21"/>
      <c r="AM802" s="21"/>
      <c r="AN802" s="21"/>
      <c r="AO802" s="21"/>
      <c r="AP802" s="21"/>
      <c r="AQ802" s="21"/>
      <c r="AR802" s="22"/>
      <c r="AS802" s="23"/>
    </row>
    <row r="803" spans="2:45" x14ac:dyDescent="0.25">
      <c r="B803" s="92"/>
      <c r="C803" s="131"/>
      <c r="D803" s="80"/>
      <c r="E803" s="143"/>
      <c r="F803" s="80"/>
      <c r="G803" s="79"/>
      <c r="H803" s="133"/>
      <c r="I803" s="145"/>
      <c r="J803" s="81"/>
      <c r="K803" s="147"/>
      <c r="L803" s="80"/>
      <c r="M803" s="149"/>
      <c r="N803" s="79"/>
      <c r="O803" s="79"/>
      <c r="P803" s="80"/>
      <c r="Q803" s="93"/>
      <c r="R803" s="21"/>
      <c r="S803" s="83"/>
      <c r="T803" s="84"/>
      <c r="U803" s="85"/>
      <c r="V803" s="93"/>
      <c r="W803" s="85"/>
      <c r="X803" s="85"/>
      <c r="Y803" s="79"/>
      <c r="Z803" s="79"/>
      <c r="AA803" s="85"/>
      <c r="AB803" s="157"/>
      <c r="AC803" s="157"/>
      <c r="AD803" s="85">
        <f t="shared" si="12"/>
        <v>0</v>
      </c>
      <c r="AE803" s="160"/>
      <c r="AF803" s="20"/>
      <c r="AG803" s="21"/>
      <c r="AH803" s="162"/>
      <c r="AI803" s="93"/>
      <c r="AJ803" s="166"/>
      <c r="AK803" s="21"/>
      <c r="AL803" s="21"/>
      <c r="AM803" s="21"/>
      <c r="AN803" s="21"/>
      <c r="AO803" s="21"/>
      <c r="AP803" s="21"/>
      <c r="AQ803" s="21"/>
      <c r="AR803" s="22"/>
      <c r="AS803" s="23"/>
    </row>
    <row r="804" spans="2:45" x14ac:dyDescent="0.25">
      <c r="B804" s="92"/>
      <c r="C804" s="131"/>
      <c r="D804" s="80"/>
      <c r="E804" s="143"/>
      <c r="F804" s="80"/>
      <c r="G804" s="79"/>
      <c r="H804" s="133"/>
      <c r="I804" s="145"/>
      <c r="J804" s="81"/>
      <c r="K804" s="147"/>
      <c r="L804" s="80"/>
      <c r="M804" s="149"/>
      <c r="N804" s="79"/>
      <c r="O804" s="79"/>
      <c r="P804" s="80"/>
      <c r="Q804" s="93"/>
      <c r="R804" s="21"/>
      <c r="S804" s="83"/>
      <c r="T804" s="84"/>
      <c r="U804" s="85"/>
      <c r="V804" s="93"/>
      <c r="W804" s="85"/>
      <c r="X804" s="85"/>
      <c r="Y804" s="79"/>
      <c r="Z804" s="79"/>
      <c r="AA804" s="85"/>
      <c r="AB804" s="157"/>
      <c r="AC804" s="157"/>
      <c r="AD804" s="85">
        <f t="shared" si="12"/>
        <v>0</v>
      </c>
      <c r="AE804" s="160"/>
      <c r="AF804" s="20"/>
      <c r="AG804" s="21"/>
      <c r="AH804" s="162"/>
      <c r="AI804" s="93"/>
      <c r="AJ804" s="166"/>
      <c r="AK804" s="21"/>
      <c r="AL804" s="21"/>
      <c r="AM804" s="21"/>
      <c r="AN804" s="21"/>
      <c r="AO804" s="21"/>
      <c r="AP804" s="21"/>
      <c r="AQ804" s="21"/>
      <c r="AR804" s="22"/>
      <c r="AS804" s="23"/>
    </row>
    <row r="805" spans="2:45" x14ac:dyDescent="0.25">
      <c r="B805" s="92"/>
      <c r="C805" s="131"/>
      <c r="D805" s="80"/>
      <c r="E805" s="143"/>
      <c r="F805" s="80"/>
      <c r="G805" s="79"/>
      <c r="H805" s="133"/>
      <c r="I805" s="145"/>
      <c r="J805" s="81"/>
      <c r="K805" s="147"/>
      <c r="L805" s="80"/>
      <c r="M805" s="149"/>
      <c r="N805" s="79"/>
      <c r="O805" s="79"/>
      <c r="P805" s="80"/>
      <c r="Q805" s="93"/>
      <c r="R805" s="21"/>
      <c r="S805" s="83"/>
      <c r="T805" s="84"/>
      <c r="U805" s="85"/>
      <c r="V805" s="93"/>
      <c r="W805" s="85"/>
      <c r="X805" s="85"/>
      <c r="Y805" s="79"/>
      <c r="Z805" s="79"/>
      <c r="AA805" s="85"/>
      <c r="AB805" s="157"/>
      <c r="AC805" s="157"/>
      <c r="AD805" s="85">
        <f t="shared" si="12"/>
        <v>0</v>
      </c>
      <c r="AE805" s="160"/>
      <c r="AF805" s="20"/>
      <c r="AG805" s="21"/>
      <c r="AH805" s="162"/>
      <c r="AI805" s="93"/>
      <c r="AJ805" s="166"/>
      <c r="AK805" s="21"/>
      <c r="AL805" s="21"/>
      <c r="AM805" s="21"/>
      <c r="AN805" s="21"/>
      <c r="AO805" s="21"/>
      <c r="AP805" s="21"/>
      <c r="AQ805" s="21"/>
      <c r="AR805" s="22"/>
      <c r="AS805" s="23"/>
    </row>
    <row r="806" spans="2:45" x14ac:dyDescent="0.25">
      <c r="B806" s="92"/>
      <c r="C806" s="131"/>
      <c r="D806" s="80"/>
      <c r="E806" s="143"/>
      <c r="F806" s="80"/>
      <c r="G806" s="79"/>
      <c r="H806" s="133"/>
      <c r="I806" s="145"/>
      <c r="J806" s="81"/>
      <c r="K806" s="147"/>
      <c r="L806" s="80"/>
      <c r="M806" s="149"/>
      <c r="N806" s="79"/>
      <c r="O806" s="79"/>
      <c r="P806" s="80"/>
      <c r="Q806" s="93"/>
      <c r="R806" s="21"/>
      <c r="S806" s="83"/>
      <c r="T806" s="84"/>
      <c r="U806" s="85"/>
      <c r="V806" s="93"/>
      <c r="W806" s="85"/>
      <c r="X806" s="85"/>
      <c r="Y806" s="79"/>
      <c r="Z806" s="79"/>
      <c r="AA806" s="85"/>
      <c r="AB806" s="157"/>
      <c r="AC806" s="157"/>
      <c r="AD806" s="85">
        <f t="shared" si="12"/>
        <v>0</v>
      </c>
      <c r="AE806" s="160"/>
      <c r="AF806" s="20"/>
      <c r="AG806" s="21"/>
      <c r="AH806" s="162"/>
      <c r="AI806" s="93"/>
      <c r="AJ806" s="166"/>
      <c r="AK806" s="21"/>
      <c r="AL806" s="21"/>
      <c r="AM806" s="21"/>
      <c r="AN806" s="21"/>
      <c r="AO806" s="21"/>
      <c r="AP806" s="21"/>
      <c r="AQ806" s="21"/>
      <c r="AR806" s="22"/>
      <c r="AS806" s="23"/>
    </row>
    <row r="807" spans="2:45" x14ac:dyDescent="0.25">
      <c r="B807" s="92"/>
      <c r="C807" s="131"/>
      <c r="D807" s="80"/>
      <c r="E807" s="143"/>
      <c r="F807" s="80"/>
      <c r="G807" s="79"/>
      <c r="H807" s="133"/>
      <c r="I807" s="145"/>
      <c r="J807" s="81"/>
      <c r="K807" s="147"/>
      <c r="L807" s="80"/>
      <c r="M807" s="149"/>
      <c r="N807" s="79"/>
      <c r="O807" s="79"/>
      <c r="P807" s="80"/>
      <c r="Q807" s="93"/>
      <c r="R807" s="21"/>
      <c r="S807" s="83"/>
      <c r="T807" s="84"/>
      <c r="U807" s="85"/>
      <c r="V807" s="93"/>
      <c r="W807" s="85"/>
      <c r="X807" s="85"/>
      <c r="Y807" s="79"/>
      <c r="Z807" s="79"/>
      <c r="AA807" s="85"/>
      <c r="AB807" s="157"/>
      <c r="AC807" s="157"/>
      <c r="AD807" s="85">
        <f t="shared" si="12"/>
        <v>0</v>
      </c>
      <c r="AE807" s="160"/>
      <c r="AF807" s="20"/>
      <c r="AG807" s="21"/>
      <c r="AH807" s="162"/>
      <c r="AI807" s="93"/>
      <c r="AJ807" s="166"/>
      <c r="AK807" s="21"/>
      <c r="AL807" s="21"/>
      <c r="AM807" s="21"/>
      <c r="AN807" s="21"/>
      <c r="AO807" s="21"/>
      <c r="AP807" s="21"/>
      <c r="AQ807" s="21"/>
      <c r="AR807" s="22"/>
      <c r="AS807" s="23"/>
    </row>
    <row r="808" spans="2:45" x14ac:dyDescent="0.25">
      <c r="B808" s="92"/>
      <c r="C808" s="131"/>
      <c r="D808" s="80"/>
      <c r="E808" s="143"/>
      <c r="F808" s="80"/>
      <c r="G808" s="79"/>
      <c r="H808" s="133"/>
      <c r="I808" s="145"/>
      <c r="J808" s="81"/>
      <c r="K808" s="147"/>
      <c r="L808" s="80"/>
      <c r="M808" s="149"/>
      <c r="N808" s="79"/>
      <c r="O808" s="79"/>
      <c r="P808" s="80"/>
      <c r="Q808" s="93"/>
      <c r="R808" s="21"/>
      <c r="S808" s="83"/>
      <c r="T808" s="84"/>
      <c r="U808" s="85"/>
      <c r="V808" s="93"/>
      <c r="W808" s="85"/>
      <c r="X808" s="85"/>
      <c r="Y808" s="79"/>
      <c r="Z808" s="79"/>
      <c r="AA808" s="85"/>
      <c r="AB808" s="157"/>
      <c r="AC808" s="157"/>
      <c r="AD808" s="85">
        <f t="shared" si="12"/>
        <v>0</v>
      </c>
      <c r="AE808" s="160"/>
      <c r="AF808" s="20"/>
      <c r="AG808" s="21"/>
      <c r="AH808" s="162"/>
      <c r="AI808" s="93"/>
      <c r="AJ808" s="166"/>
      <c r="AK808" s="21"/>
      <c r="AL808" s="21"/>
      <c r="AM808" s="21"/>
      <c r="AN808" s="21"/>
      <c r="AO808" s="21"/>
      <c r="AP808" s="21"/>
      <c r="AQ808" s="21"/>
      <c r="AR808" s="22"/>
      <c r="AS808" s="23"/>
    </row>
    <row r="809" spans="2:45" x14ac:dyDescent="0.25">
      <c r="B809" s="92"/>
      <c r="C809" s="131"/>
      <c r="D809" s="80"/>
      <c r="E809" s="143"/>
      <c r="F809" s="80"/>
      <c r="G809" s="79"/>
      <c r="H809" s="133"/>
      <c r="I809" s="145"/>
      <c r="J809" s="81"/>
      <c r="K809" s="147"/>
      <c r="L809" s="80"/>
      <c r="M809" s="149"/>
      <c r="N809" s="79"/>
      <c r="O809" s="79"/>
      <c r="P809" s="80"/>
      <c r="Q809" s="93"/>
      <c r="R809" s="21"/>
      <c r="S809" s="83"/>
      <c r="T809" s="84"/>
      <c r="U809" s="85"/>
      <c r="V809" s="93"/>
      <c r="W809" s="85"/>
      <c r="X809" s="85"/>
      <c r="Y809" s="79"/>
      <c r="Z809" s="79"/>
      <c r="AA809" s="85"/>
      <c r="AB809" s="157"/>
      <c r="AC809" s="157"/>
      <c r="AD809" s="85">
        <f t="shared" si="12"/>
        <v>0</v>
      </c>
      <c r="AE809" s="160"/>
      <c r="AF809" s="20"/>
      <c r="AG809" s="21"/>
      <c r="AH809" s="162"/>
      <c r="AI809" s="93"/>
      <c r="AJ809" s="166"/>
      <c r="AK809" s="21"/>
      <c r="AL809" s="21"/>
      <c r="AM809" s="21"/>
      <c r="AN809" s="21"/>
      <c r="AO809" s="21"/>
      <c r="AP809" s="21"/>
      <c r="AQ809" s="21"/>
      <c r="AR809" s="22"/>
      <c r="AS809" s="23"/>
    </row>
    <row r="810" spans="2:45" x14ac:dyDescent="0.25">
      <c r="B810" s="92"/>
      <c r="C810" s="131"/>
      <c r="D810" s="80"/>
      <c r="E810" s="143"/>
      <c r="F810" s="80"/>
      <c r="G810" s="79"/>
      <c r="H810" s="133"/>
      <c r="I810" s="145"/>
      <c r="J810" s="81"/>
      <c r="K810" s="147"/>
      <c r="L810" s="80"/>
      <c r="M810" s="149"/>
      <c r="N810" s="79"/>
      <c r="O810" s="79"/>
      <c r="P810" s="80"/>
      <c r="Q810" s="93"/>
      <c r="R810" s="21"/>
      <c r="S810" s="83"/>
      <c r="T810" s="84"/>
      <c r="U810" s="85"/>
      <c r="V810" s="93"/>
      <c r="W810" s="85"/>
      <c r="X810" s="85"/>
      <c r="Y810" s="79"/>
      <c r="Z810" s="79"/>
      <c r="AA810" s="85"/>
      <c r="AB810" s="157"/>
      <c r="AC810" s="157"/>
      <c r="AD810" s="85">
        <f t="shared" si="12"/>
        <v>0</v>
      </c>
      <c r="AE810" s="160"/>
      <c r="AF810" s="20"/>
      <c r="AG810" s="21"/>
      <c r="AH810" s="162"/>
      <c r="AI810" s="93"/>
      <c r="AJ810" s="166"/>
      <c r="AK810" s="21"/>
      <c r="AL810" s="21"/>
      <c r="AM810" s="21"/>
      <c r="AN810" s="21"/>
      <c r="AO810" s="21"/>
      <c r="AP810" s="21"/>
      <c r="AQ810" s="21"/>
      <c r="AR810" s="22"/>
      <c r="AS810" s="23"/>
    </row>
    <row r="811" spans="2:45" x14ac:dyDescent="0.25">
      <c r="B811" s="92"/>
      <c r="C811" s="131"/>
      <c r="D811" s="80"/>
      <c r="E811" s="143"/>
      <c r="F811" s="80"/>
      <c r="G811" s="79"/>
      <c r="H811" s="133"/>
      <c r="I811" s="145"/>
      <c r="J811" s="81"/>
      <c r="K811" s="147"/>
      <c r="L811" s="80"/>
      <c r="M811" s="149"/>
      <c r="N811" s="79"/>
      <c r="O811" s="79"/>
      <c r="P811" s="80"/>
      <c r="Q811" s="93"/>
      <c r="R811" s="21"/>
      <c r="S811" s="83"/>
      <c r="T811" s="84"/>
      <c r="U811" s="85"/>
      <c r="V811" s="93"/>
      <c r="W811" s="85"/>
      <c r="X811" s="85"/>
      <c r="Y811" s="79"/>
      <c r="Z811" s="79"/>
      <c r="AA811" s="85"/>
      <c r="AB811" s="157"/>
      <c r="AC811" s="157"/>
      <c r="AD811" s="85">
        <f t="shared" si="12"/>
        <v>0</v>
      </c>
      <c r="AE811" s="160"/>
      <c r="AF811" s="20"/>
      <c r="AG811" s="21"/>
      <c r="AH811" s="162"/>
      <c r="AI811" s="93"/>
      <c r="AJ811" s="166"/>
      <c r="AK811" s="21"/>
      <c r="AL811" s="21"/>
      <c r="AM811" s="21"/>
      <c r="AN811" s="21"/>
      <c r="AO811" s="21"/>
      <c r="AP811" s="21"/>
      <c r="AQ811" s="21"/>
      <c r="AR811" s="22"/>
      <c r="AS811" s="23"/>
    </row>
    <row r="812" spans="2:45" x14ac:dyDescent="0.25">
      <c r="B812" s="92"/>
      <c r="C812" s="131"/>
      <c r="D812" s="80"/>
      <c r="E812" s="143"/>
      <c r="F812" s="80"/>
      <c r="G812" s="79"/>
      <c r="H812" s="133"/>
      <c r="I812" s="145"/>
      <c r="J812" s="81"/>
      <c r="K812" s="147"/>
      <c r="L812" s="80"/>
      <c r="M812" s="149"/>
      <c r="N812" s="79"/>
      <c r="O812" s="79"/>
      <c r="P812" s="80"/>
      <c r="Q812" s="93"/>
      <c r="R812" s="21"/>
      <c r="S812" s="83"/>
      <c r="T812" s="84"/>
      <c r="U812" s="85"/>
      <c r="V812" s="93"/>
      <c r="W812" s="85"/>
      <c r="X812" s="85"/>
      <c r="Y812" s="79"/>
      <c r="Z812" s="79"/>
      <c r="AA812" s="85"/>
      <c r="AB812" s="157"/>
      <c r="AC812" s="157"/>
      <c r="AD812" s="85">
        <f t="shared" si="12"/>
        <v>0</v>
      </c>
      <c r="AE812" s="160"/>
      <c r="AF812" s="20"/>
      <c r="AG812" s="21"/>
      <c r="AH812" s="162"/>
      <c r="AI812" s="93"/>
      <c r="AJ812" s="166"/>
      <c r="AK812" s="21"/>
      <c r="AL812" s="21"/>
      <c r="AM812" s="21"/>
      <c r="AN812" s="21"/>
      <c r="AO812" s="21"/>
      <c r="AP812" s="21"/>
      <c r="AQ812" s="21"/>
      <c r="AR812" s="22"/>
      <c r="AS812" s="23"/>
    </row>
    <row r="813" spans="2:45" x14ac:dyDescent="0.25">
      <c r="B813" s="92"/>
      <c r="C813" s="131"/>
      <c r="D813" s="80"/>
      <c r="E813" s="143"/>
      <c r="F813" s="80"/>
      <c r="G813" s="79"/>
      <c r="H813" s="133"/>
      <c r="I813" s="145"/>
      <c r="J813" s="81"/>
      <c r="K813" s="147"/>
      <c r="L813" s="80"/>
      <c r="M813" s="149"/>
      <c r="N813" s="79"/>
      <c r="O813" s="79"/>
      <c r="P813" s="80"/>
      <c r="Q813" s="93"/>
      <c r="R813" s="21"/>
      <c r="S813" s="83"/>
      <c r="T813" s="84"/>
      <c r="U813" s="85"/>
      <c r="V813" s="93"/>
      <c r="W813" s="85"/>
      <c r="X813" s="85"/>
      <c r="Y813" s="79"/>
      <c r="Z813" s="79"/>
      <c r="AA813" s="85"/>
      <c r="AB813" s="157"/>
      <c r="AC813" s="157"/>
      <c r="AD813" s="85">
        <f t="shared" si="12"/>
        <v>0</v>
      </c>
      <c r="AE813" s="160"/>
      <c r="AF813" s="20"/>
      <c r="AG813" s="21"/>
      <c r="AH813" s="162"/>
      <c r="AI813" s="93"/>
      <c r="AJ813" s="166"/>
      <c r="AK813" s="21"/>
      <c r="AL813" s="21"/>
      <c r="AM813" s="21"/>
      <c r="AN813" s="21"/>
      <c r="AO813" s="21"/>
      <c r="AP813" s="21"/>
      <c r="AQ813" s="21"/>
      <c r="AR813" s="22"/>
      <c r="AS813" s="23"/>
    </row>
    <row r="814" spans="2:45" x14ac:dyDescent="0.25">
      <c r="B814" s="92"/>
      <c r="C814" s="131"/>
      <c r="D814" s="80"/>
      <c r="E814" s="143"/>
      <c r="F814" s="80"/>
      <c r="G814" s="79"/>
      <c r="H814" s="133"/>
      <c r="I814" s="145"/>
      <c r="J814" s="81"/>
      <c r="K814" s="147"/>
      <c r="L814" s="80"/>
      <c r="M814" s="149"/>
      <c r="N814" s="79"/>
      <c r="O814" s="79"/>
      <c r="P814" s="80"/>
      <c r="Q814" s="93"/>
      <c r="R814" s="21"/>
      <c r="S814" s="83"/>
      <c r="T814" s="84"/>
      <c r="U814" s="85"/>
      <c r="V814" s="93"/>
      <c r="W814" s="85"/>
      <c r="X814" s="85"/>
      <c r="Y814" s="79"/>
      <c r="Z814" s="79"/>
      <c r="AA814" s="85"/>
      <c r="AB814" s="157"/>
      <c r="AC814" s="157"/>
      <c r="AD814" s="85">
        <f t="shared" si="12"/>
        <v>0</v>
      </c>
      <c r="AE814" s="160"/>
      <c r="AF814" s="20"/>
      <c r="AG814" s="21"/>
      <c r="AH814" s="162"/>
      <c r="AI814" s="93"/>
      <c r="AJ814" s="166"/>
      <c r="AK814" s="21"/>
      <c r="AL814" s="21"/>
      <c r="AM814" s="21"/>
      <c r="AN814" s="21"/>
      <c r="AO814" s="21"/>
      <c r="AP814" s="21"/>
      <c r="AQ814" s="21"/>
      <c r="AR814" s="22"/>
      <c r="AS814" s="23"/>
    </row>
    <row r="815" spans="2:45" x14ac:dyDescent="0.25">
      <c r="B815" s="92"/>
      <c r="C815" s="131"/>
      <c r="D815" s="80"/>
      <c r="E815" s="143"/>
      <c r="F815" s="80"/>
      <c r="G815" s="79"/>
      <c r="H815" s="133"/>
      <c r="I815" s="145"/>
      <c r="J815" s="81"/>
      <c r="K815" s="147"/>
      <c r="L815" s="80"/>
      <c r="M815" s="149"/>
      <c r="N815" s="79"/>
      <c r="O815" s="79"/>
      <c r="P815" s="80"/>
      <c r="Q815" s="93"/>
      <c r="R815" s="21"/>
      <c r="S815" s="83"/>
      <c r="T815" s="84"/>
      <c r="U815" s="85"/>
      <c r="V815" s="93"/>
      <c r="W815" s="85"/>
      <c r="X815" s="85"/>
      <c r="Y815" s="79"/>
      <c r="Z815" s="79"/>
      <c r="AA815" s="85"/>
      <c r="AB815" s="157"/>
      <c r="AC815" s="157"/>
      <c r="AD815" s="85">
        <f t="shared" si="12"/>
        <v>0</v>
      </c>
      <c r="AE815" s="160"/>
      <c r="AF815" s="20"/>
      <c r="AG815" s="21"/>
      <c r="AH815" s="162"/>
      <c r="AI815" s="93"/>
      <c r="AJ815" s="166"/>
      <c r="AK815" s="21"/>
      <c r="AL815" s="21"/>
      <c r="AM815" s="21"/>
      <c r="AN815" s="21"/>
      <c r="AO815" s="21"/>
      <c r="AP815" s="21"/>
      <c r="AQ815" s="21"/>
      <c r="AR815" s="22"/>
      <c r="AS815" s="23"/>
    </row>
    <row r="816" spans="2:45" x14ac:dyDescent="0.25">
      <c r="B816" s="92"/>
      <c r="C816" s="131"/>
      <c r="D816" s="80"/>
      <c r="E816" s="143"/>
      <c r="F816" s="80"/>
      <c r="G816" s="79"/>
      <c r="H816" s="133"/>
      <c r="I816" s="145"/>
      <c r="J816" s="81"/>
      <c r="K816" s="147"/>
      <c r="L816" s="80"/>
      <c r="M816" s="149"/>
      <c r="N816" s="79"/>
      <c r="O816" s="79"/>
      <c r="P816" s="80"/>
      <c r="Q816" s="93"/>
      <c r="R816" s="21"/>
      <c r="S816" s="83"/>
      <c r="T816" s="84"/>
      <c r="U816" s="85"/>
      <c r="V816" s="93"/>
      <c r="W816" s="85"/>
      <c r="X816" s="85"/>
      <c r="Y816" s="79"/>
      <c r="Z816" s="79"/>
      <c r="AA816" s="85"/>
      <c r="AB816" s="157"/>
      <c r="AC816" s="157"/>
      <c r="AD816" s="85">
        <f t="shared" si="12"/>
        <v>0</v>
      </c>
      <c r="AE816" s="160"/>
      <c r="AF816" s="20"/>
      <c r="AG816" s="21"/>
      <c r="AH816" s="162"/>
      <c r="AI816" s="93"/>
      <c r="AJ816" s="166"/>
      <c r="AK816" s="21"/>
      <c r="AL816" s="21"/>
      <c r="AM816" s="21"/>
      <c r="AN816" s="21"/>
      <c r="AO816" s="21"/>
      <c r="AP816" s="21"/>
      <c r="AQ816" s="21"/>
      <c r="AR816" s="22"/>
      <c r="AS816" s="23"/>
    </row>
    <row r="817" spans="2:45" x14ac:dyDescent="0.25">
      <c r="B817" s="92"/>
      <c r="C817" s="131"/>
      <c r="D817" s="80"/>
      <c r="E817" s="143"/>
      <c r="F817" s="80"/>
      <c r="G817" s="79"/>
      <c r="H817" s="133"/>
      <c r="I817" s="145"/>
      <c r="J817" s="81"/>
      <c r="K817" s="147"/>
      <c r="L817" s="80"/>
      <c r="M817" s="149"/>
      <c r="N817" s="79"/>
      <c r="O817" s="79"/>
      <c r="P817" s="80"/>
      <c r="Q817" s="93"/>
      <c r="R817" s="21"/>
      <c r="S817" s="83"/>
      <c r="T817" s="84"/>
      <c r="U817" s="85"/>
      <c r="V817" s="93"/>
      <c r="W817" s="85"/>
      <c r="X817" s="85"/>
      <c r="Y817" s="79"/>
      <c r="Z817" s="79"/>
      <c r="AA817" s="85"/>
      <c r="AB817" s="157"/>
      <c r="AC817" s="157"/>
      <c r="AD817" s="85">
        <f t="shared" si="12"/>
        <v>0</v>
      </c>
      <c r="AE817" s="160"/>
      <c r="AF817" s="20"/>
      <c r="AG817" s="21"/>
      <c r="AH817" s="162"/>
      <c r="AI817" s="93"/>
      <c r="AJ817" s="166"/>
      <c r="AK817" s="21"/>
      <c r="AL817" s="21"/>
      <c r="AM817" s="21"/>
      <c r="AN817" s="21"/>
      <c r="AO817" s="21"/>
      <c r="AP817" s="21"/>
      <c r="AQ817" s="21"/>
      <c r="AR817" s="22"/>
      <c r="AS817" s="23"/>
    </row>
    <row r="818" spans="2:45" x14ac:dyDescent="0.25">
      <c r="B818" s="92"/>
      <c r="C818" s="131"/>
      <c r="D818" s="80"/>
      <c r="E818" s="143"/>
      <c r="F818" s="80"/>
      <c r="G818" s="79"/>
      <c r="H818" s="133"/>
      <c r="I818" s="145"/>
      <c r="J818" s="81"/>
      <c r="K818" s="147"/>
      <c r="L818" s="80"/>
      <c r="M818" s="149"/>
      <c r="N818" s="79"/>
      <c r="O818" s="79"/>
      <c r="P818" s="80"/>
      <c r="Q818" s="93"/>
      <c r="R818" s="21"/>
      <c r="S818" s="83"/>
      <c r="T818" s="84"/>
      <c r="U818" s="85"/>
      <c r="V818" s="93"/>
      <c r="W818" s="85"/>
      <c r="X818" s="85"/>
      <c r="Y818" s="79"/>
      <c r="Z818" s="79"/>
      <c r="AA818" s="85"/>
      <c r="AB818" s="157"/>
      <c r="AC818" s="157"/>
      <c r="AD818" s="85">
        <f t="shared" si="12"/>
        <v>0</v>
      </c>
      <c r="AE818" s="160"/>
      <c r="AF818" s="20"/>
      <c r="AG818" s="21"/>
      <c r="AH818" s="162"/>
      <c r="AI818" s="93"/>
      <c r="AJ818" s="166"/>
      <c r="AK818" s="21"/>
      <c r="AL818" s="21"/>
      <c r="AM818" s="21"/>
      <c r="AN818" s="21"/>
      <c r="AO818" s="21"/>
      <c r="AP818" s="21"/>
      <c r="AQ818" s="21"/>
      <c r="AR818" s="22"/>
      <c r="AS818" s="23"/>
    </row>
    <row r="819" spans="2:45" x14ac:dyDescent="0.25">
      <c r="B819" s="92"/>
      <c r="C819" s="131"/>
      <c r="D819" s="80"/>
      <c r="E819" s="143"/>
      <c r="F819" s="80"/>
      <c r="G819" s="79"/>
      <c r="H819" s="133"/>
      <c r="I819" s="145"/>
      <c r="J819" s="81"/>
      <c r="K819" s="147"/>
      <c r="L819" s="80"/>
      <c r="M819" s="149"/>
      <c r="N819" s="79"/>
      <c r="O819" s="79"/>
      <c r="P819" s="80"/>
      <c r="Q819" s="93"/>
      <c r="R819" s="21"/>
      <c r="S819" s="83"/>
      <c r="T819" s="84"/>
      <c r="U819" s="85"/>
      <c r="V819" s="93"/>
      <c r="W819" s="85"/>
      <c r="X819" s="85"/>
      <c r="Y819" s="79"/>
      <c r="Z819" s="79"/>
      <c r="AA819" s="85"/>
      <c r="AB819" s="157"/>
      <c r="AC819" s="157"/>
      <c r="AD819" s="85">
        <f t="shared" si="12"/>
        <v>0</v>
      </c>
      <c r="AE819" s="160"/>
      <c r="AF819" s="20"/>
      <c r="AG819" s="21"/>
      <c r="AH819" s="162"/>
      <c r="AI819" s="93"/>
      <c r="AJ819" s="166"/>
      <c r="AK819" s="21"/>
      <c r="AL819" s="21"/>
      <c r="AM819" s="21"/>
      <c r="AN819" s="21"/>
      <c r="AO819" s="21"/>
      <c r="AP819" s="21"/>
      <c r="AQ819" s="21"/>
      <c r="AR819" s="22"/>
      <c r="AS819" s="23"/>
    </row>
    <row r="820" spans="2:45" x14ac:dyDescent="0.25">
      <c r="B820" s="92"/>
      <c r="C820" s="131"/>
      <c r="D820" s="80"/>
      <c r="E820" s="143"/>
      <c r="F820" s="80"/>
      <c r="G820" s="79"/>
      <c r="H820" s="133"/>
      <c r="I820" s="145"/>
      <c r="J820" s="81"/>
      <c r="K820" s="147"/>
      <c r="L820" s="80"/>
      <c r="M820" s="149"/>
      <c r="N820" s="79"/>
      <c r="O820" s="79"/>
      <c r="P820" s="80"/>
      <c r="Q820" s="93"/>
      <c r="R820" s="21"/>
      <c r="S820" s="83"/>
      <c r="T820" s="84"/>
      <c r="U820" s="85"/>
      <c r="V820" s="93"/>
      <c r="W820" s="85"/>
      <c r="X820" s="85"/>
      <c r="Y820" s="79"/>
      <c r="Z820" s="79"/>
      <c r="AA820" s="85"/>
      <c r="AB820" s="157"/>
      <c r="AC820" s="157"/>
      <c r="AD820" s="85">
        <f t="shared" si="12"/>
        <v>0</v>
      </c>
      <c r="AE820" s="160"/>
      <c r="AF820" s="20"/>
      <c r="AG820" s="21"/>
      <c r="AH820" s="162"/>
      <c r="AI820" s="93"/>
      <c r="AJ820" s="166"/>
      <c r="AK820" s="21"/>
      <c r="AL820" s="21"/>
      <c r="AM820" s="21"/>
      <c r="AN820" s="21"/>
      <c r="AO820" s="21"/>
      <c r="AP820" s="21"/>
      <c r="AQ820" s="21"/>
      <c r="AR820" s="22"/>
      <c r="AS820" s="23"/>
    </row>
    <row r="821" spans="2:45" x14ac:dyDescent="0.25">
      <c r="B821" s="92"/>
      <c r="C821" s="131"/>
      <c r="D821" s="80"/>
      <c r="E821" s="143"/>
      <c r="F821" s="80"/>
      <c r="G821" s="79"/>
      <c r="H821" s="133"/>
      <c r="I821" s="145"/>
      <c r="J821" s="81"/>
      <c r="K821" s="147"/>
      <c r="L821" s="80"/>
      <c r="M821" s="149"/>
      <c r="N821" s="79"/>
      <c r="O821" s="79"/>
      <c r="P821" s="80"/>
      <c r="Q821" s="93"/>
      <c r="R821" s="21"/>
      <c r="S821" s="83"/>
      <c r="T821" s="84"/>
      <c r="U821" s="85"/>
      <c r="V821" s="93"/>
      <c r="W821" s="85"/>
      <c r="X821" s="85"/>
      <c r="Y821" s="79"/>
      <c r="Z821" s="79"/>
      <c r="AA821" s="85"/>
      <c r="AB821" s="157"/>
      <c r="AC821" s="157"/>
      <c r="AD821" s="85">
        <f t="shared" si="12"/>
        <v>0</v>
      </c>
      <c r="AE821" s="160"/>
      <c r="AF821" s="20"/>
      <c r="AG821" s="21"/>
      <c r="AH821" s="162"/>
      <c r="AI821" s="93"/>
      <c r="AJ821" s="166"/>
      <c r="AK821" s="21"/>
      <c r="AL821" s="21"/>
      <c r="AM821" s="21"/>
      <c r="AN821" s="21"/>
      <c r="AO821" s="21"/>
      <c r="AP821" s="21"/>
      <c r="AQ821" s="21"/>
      <c r="AR821" s="22"/>
      <c r="AS821" s="23"/>
    </row>
    <row r="822" spans="2:45" x14ac:dyDescent="0.25">
      <c r="B822" s="92"/>
      <c r="C822" s="131"/>
      <c r="D822" s="80"/>
      <c r="E822" s="143"/>
      <c r="F822" s="80"/>
      <c r="G822" s="79"/>
      <c r="H822" s="133"/>
      <c r="I822" s="145"/>
      <c r="J822" s="81"/>
      <c r="K822" s="147"/>
      <c r="L822" s="80"/>
      <c r="M822" s="149"/>
      <c r="N822" s="79"/>
      <c r="O822" s="79"/>
      <c r="P822" s="80"/>
      <c r="Q822" s="93"/>
      <c r="R822" s="21"/>
      <c r="S822" s="83"/>
      <c r="T822" s="84"/>
      <c r="U822" s="85"/>
      <c r="V822" s="93"/>
      <c r="W822" s="85"/>
      <c r="X822" s="85"/>
      <c r="Y822" s="79"/>
      <c r="Z822" s="79"/>
      <c r="AA822" s="85"/>
      <c r="AB822" s="157"/>
      <c r="AC822" s="157"/>
      <c r="AD822" s="85">
        <f t="shared" si="12"/>
        <v>0</v>
      </c>
      <c r="AE822" s="160"/>
      <c r="AF822" s="20"/>
      <c r="AG822" s="21"/>
      <c r="AH822" s="162"/>
      <c r="AI822" s="93"/>
      <c r="AJ822" s="166"/>
      <c r="AK822" s="21"/>
      <c r="AL822" s="21"/>
      <c r="AM822" s="21"/>
      <c r="AN822" s="21"/>
      <c r="AO822" s="21"/>
      <c r="AP822" s="21"/>
      <c r="AQ822" s="21"/>
      <c r="AR822" s="22"/>
      <c r="AS822" s="23"/>
    </row>
    <row r="823" spans="2:45" x14ac:dyDescent="0.25">
      <c r="B823" s="92"/>
      <c r="C823" s="131"/>
      <c r="D823" s="80"/>
      <c r="E823" s="143"/>
      <c r="F823" s="80"/>
      <c r="G823" s="79"/>
      <c r="H823" s="133"/>
      <c r="I823" s="145"/>
      <c r="J823" s="81"/>
      <c r="K823" s="147"/>
      <c r="L823" s="80"/>
      <c r="M823" s="149"/>
      <c r="N823" s="79"/>
      <c r="O823" s="79"/>
      <c r="P823" s="80"/>
      <c r="Q823" s="93"/>
      <c r="R823" s="21"/>
      <c r="S823" s="83"/>
      <c r="T823" s="84"/>
      <c r="U823" s="85"/>
      <c r="V823" s="93"/>
      <c r="W823" s="85"/>
      <c r="X823" s="85"/>
      <c r="Y823" s="79"/>
      <c r="Z823" s="79"/>
      <c r="AA823" s="85"/>
      <c r="AB823" s="157"/>
      <c r="AC823" s="157"/>
      <c r="AD823" s="85">
        <f t="shared" si="12"/>
        <v>0</v>
      </c>
      <c r="AE823" s="160"/>
      <c r="AF823" s="20"/>
      <c r="AG823" s="21"/>
      <c r="AH823" s="162"/>
      <c r="AI823" s="93"/>
      <c r="AJ823" s="166"/>
      <c r="AK823" s="21"/>
      <c r="AL823" s="21"/>
      <c r="AM823" s="21"/>
      <c r="AN823" s="21"/>
      <c r="AO823" s="21"/>
      <c r="AP823" s="21"/>
      <c r="AQ823" s="21"/>
      <c r="AR823" s="22"/>
      <c r="AS823" s="23"/>
    </row>
    <row r="824" spans="2:45" x14ac:dyDescent="0.25">
      <c r="B824" s="92"/>
      <c r="C824" s="131"/>
      <c r="D824" s="80"/>
      <c r="E824" s="143"/>
      <c r="F824" s="80"/>
      <c r="G824" s="79"/>
      <c r="H824" s="133"/>
      <c r="I824" s="145"/>
      <c r="J824" s="81"/>
      <c r="K824" s="147"/>
      <c r="L824" s="80"/>
      <c r="M824" s="149"/>
      <c r="N824" s="79"/>
      <c r="O824" s="79"/>
      <c r="P824" s="80"/>
      <c r="Q824" s="93"/>
      <c r="R824" s="21"/>
      <c r="S824" s="83"/>
      <c r="T824" s="84"/>
      <c r="U824" s="85"/>
      <c r="V824" s="93"/>
      <c r="W824" s="85"/>
      <c r="X824" s="85"/>
      <c r="Y824" s="79"/>
      <c r="Z824" s="79"/>
      <c r="AA824" s="85"/>
      <c r="AB824" s="157"/>
      <c r="AC824" s="157"/>
      <c r="AD824" s="85">
        <f t="shared" si="12"/>
        <v>0</v>
      </c>
      <c r="AE824" s="160"/>
      <c r="AF824" s="20"/>
      <c r="AG824" s="21"/>
      <c r="AH824" s="162"/>
      <c r="AI824" s="93"/>
      <c r="AJ824" s="166"/>
      <c r="AK824" s="21"/>
      <c r="AL824" s="21"/>
      <c r="AM824" s="21"/>
      <c r="AN824" s="21"/>
      <c r="AO824" s="21"/>
      <c r="AP824" s="21"/>
      <c r="AQ824" s="21"/>
      <c r="AR824" s="22"/>
      <c r="AS824" s="23"/>
    </row>
    <row r="825" spans="2:45" x14ac:dyDescent="0.25">
      <c r="B825" s="92"/>
      <c r="C825" s="131"/>
      <c r="D825" s="80"/>
      <c r="E825" s="143"/>
      <c r="F825" s="80"/>
      <c r="G825" s="79"/>
      <c r="H825" s="133"/>
      <c r="I825" s="145"/>
      <c r="J825" s="81"/>
      <c r="K825" s="147"/>
      <c r="L825" s="80"/>
      <c r="M825" s="149"/>
      <c r="N825" s="79"/>
      <c r="O825" s="79"/>
      <c r="P825" s="80"/>
      <c r="Q825" s="93"/>
      <c r="R825" s="21"/>
      <c r="S825" s="83"/>
      <c r="T825" s="84"/>
      <c r="U825" s="85"/>
      <c r="V825" s="93"/>
      <c r="W825" s="85"/>
      <c r="X825" s="85"/>
      <c r="Y825" s="79"/>
      <c r="Z825" s="79"/>
      <c r="AA825" s="85"/>
      <c r="AB825" s="157"/>
      <c r="AC825" s="157"/>
      <c r="AD825" s="85">
        <f t="shared" si="12"/>
        <v>0</v>
      </c>
      <c r="AE825" s="160"/>
      <c r="AF825" s="20"/>
      <c r="AG825" s="21"/>
      <c r="AH825" s="162"/>
      <c r="AI825" s="93"/>
      <c r="AJ825" s="166"/>
      <c r="AK825" s="21"/>
      <c r="AL825" s="21"/>
      <c r="AM825" s="21"/>
      <c r="AN825" s="21"/>
      <c r="AO825" s="21"/>
      <c r="AP825" s="21"/>
      <c r="AQ825" s="21"/>
      <c r="AR825" s="22"/>
      <c r="AS825" s="23"/>
    </row>
    <row r="826" spans="2:45" x14ac:dyDescent="0.25">
      <c r="B826" s="92"/>
      <c r="C826" s="131"/>
      <c r="D826" s="80"/>
      <c r="E826" s="143"/>
      <c r="F826" s="80"/>
      <c r="G826" s="79"/>
      <c r="H826" s="133"/>
      <c r="I826" s="145"/>
      <c r="J826" s="81"/>
      <c r="K826" s="147"/>
      <c r="L826" s="80"/>
      <c r="M826" s="149"/>
      <c r="N826" s="79"/>
      <c r="O826" s="79"/>
      <c r="P826" s="80"/>
      <c r="Q826" s="93"/>
      <c r="R826" s="21"/>
      <c r="S826" s="83"/>
      <c r="T826" s="84"/>
      <c r="U826" s="85"/>
      <c r="V826" s="93"/>
      <c r="W826" s="85"/>
      <c r="X826" s="85"/>
      <c r="Y826" s="79"/>
      <c r="Z826" s="79"/>
      <c r="AA826" s="85"/>
      <c r="AB826" s="157"/>
      <c r="AC826" s="157"/>
      <c r="AD826" s="85">
        <f t="shared" si="12"/>
        <v>0</v>
      </c>
      <c r="AE826" s="160"/>
      <c r="AF826" s="20"/>
      <c r="AG826" s="21"/>
      <c r="AH826" s="162"/>
      <c r="AI826" s="93"/>
      <c r="AJ826" s="166"/>
      <c r="AK826" s="21"/>
      <c r="AL826" s="21"/>
      <c r="AM826" s="21"/>
      <c r="AN826" s="21"/>
      <c r="AO826" s="21"/>
      <c r="AP826" s="21"/>
      <c r="AQ826" s="21"/>
      <c r="AR826" s="22"/>
      <c r="AS826" s="23"/>
    </row>
    <row r="827" spans="2:45" x14ac:dyDescent="0.25">
      <c r="B827" s="92"/>
      <c r="C827" s="131"/>
      <c r="D827" s="80"/>
      <c r="E827" s="143"/>
      <c r="F827" s="80"/>
      <c r="G827" s="79"/>
      <c r="H827" s="133"/>
      <c r="I827" s="145"/>
      <c r="J827" s="81"/>
      <c r="K827" s="147"/>
      <c r="L827" s="80"/>
      <c r="M827" s="149"/>
      <c r="N827" s="79"/>
      <c r="O827" s="79"/>
      <c r="P827" s="80"/>
      <c r="Q827" s="93"/>
      <c r="R827" s="21"/>
      <c r="S827" s="83"/>
      <c r="T827" s="84"/>
      <c r="U827" s="85"/>
      <c r="V827" s="93"/>
      <c r="W827" s="85"/>
      <c r="X827" s="85"/>
      <c r="Y827" s="79"/>
      <c r="Z827" s="79"/>
      <c r="AA827" s="85"/>
      <c r="AB827" s="157"/>
      <c r="AC827" s="157"/>
      <c r="AD827" s="85">
        <f t="shared" si="12"/>
        <v>0</v>
      </c>
      <c r="AE827" s="160"/>
      <c r="AF827" s="20"/>
      <c r="AG827" s="21"/>
      <c r="AH827" s="162"/>
      <c r="AI827" s="93"/>
      <c r="AJ827" s="166"/>
      <c r="AK827" s="21"/>
      <c r="AL827" s="21"/>
      <c r="AM827" s="21"/>
      <c r="AN827" s="21"/>
      <c r="AO827" s="21"/>
      <c r="AP827" s="21"/>
      <c r="AQ827" s="21"/>
      <c r="AR827" s="22"/>
      <c r="AS827" s="23"/>
    </row>
    <row r="828" spans="2:45" x14ac:dyDescent="0.25">
      <c r="B828" s="92"/>
      <c r="C828" s="131"/>
      <c r="D828" s="80"/>
      <c r="E828" s="143"/>
      <c r="F828" s="80"/>
      <c r="G828" s="79"/>
      <c r="H828" s="133"/>
      <c r="I828" s="145"/>
      <c r="J828" s="81"/>
      <c r="K828" s="147"/>
      <c r="L828" s="80"/>
      <c r="M828" s="149"/>
      <c r="N828" s="79"/>
      <c r="O828" s="79"/>
      <c r="P828" s="80"/>
      <c r="Q828" s="93"/>
      <c r="R828" s="21"/>
      <c r="S828" s="83"/>
      <c r="T828" s="84"/>
      <c r="U828" s="85"/>
      <c r="V828" s="93"/>
      <c r="W828" s="85"/>
      <c r="X828" s="85"/>
      <c r="Y828" s="79"/>
      <c r="Z828" s="79"/>
      <c r="AA828" s="85"/>
      <c r="AB828" s="157"/>
      <c r="AC828" s="157"/>
      <c r="AD828" s="85">
        <f t="shared" si="12"/>
        <v>0</v>
      </c>
      <c r="AE828" s="160"/>
      <c r="AF828" s="20"/>
      <c r="AG828" s="21"/>
      <c r="AH828" s="162"/>
      <c r="AI828" s="93"/>
      <c r="AJ828" s="166"/>
      <c r="AK828" s="21"/>
      <c r="AL828" s="21"/>
      <c r="AM828" s="21"/>
      <c r="AN828" s="21"/>
      <c r="AO828" s="21"/>
      <c r="AP828" s="21"/>
      <c r="AQ828" s="21"/>
      <c r="AR828" s="22"/>
      <c r="AS828" s="23"/>
    </row>
    <row r="829" spans="2:45" x14ac:dyDescent="0.25">
      <c r="B829" s="92"/>
      <c r="C829" s="131"/>
      <c r="D829" s="80"/>
      <c r="E829" s="143"/>
      <c r="F829" s="80"/>
      <c r="G829" s="79"/>
      <c r="H829" s="133"/>
      <c r="I829" s="145"/>
      <c r="J829" s="81"/>
      <c r="K829" s="147"/>
      <c r="L829" s="80"/>
      <c r="M829" s="149"/>
      <c r="N829" s="79"/>
      <c r="O829" s="79"/>
      <c r="P829" s="80"/>
      <c r="Q829" s="93"/>
      <c r="R829" s="21"/>
      <c r="S829" s="83"/>
      <c r="T829" s="84"/>
      <c r="U829" s="85"/>
      <c r="V829" s="93"/>
      <c r="W829" s="85"/>
      <c r="X829" s="85"/>
      <c r="Y829" s="79"/>
      <c r="Z829" s="79"/>
      <c r="AA829" s="85"/>
      <c r="AB829" s="157"/>
      <c r="AC829" s="157"/>
      <c r="AD829" s="85">
        <f t="shared" si="12"/>
        <v>0</v>
      </c>
      <c r="AE829" s="160"/>
      <c r="AF829" s="20"/>
      <c r="AG829" s="21"/>
      <c r="AH829" s="162"/>
      <c r="AI829" s="93"/>
      <c r="AJ829" s="166"/>
      <c r="AK829" s="21"/>
      <c r="AL829" s="21"/>
      <c r="AM829" s="21"/>
      <c r="AN829" s="21"/>
      <c r="AO829" s="21"/>
      <c r="AP829" s="21"/>
      <c r="AQ829" s="21"/>
      <c r="AR829" s="22"/>
      <c r="AS829" s="23"/>
    </row>
    <row r="830" spans="2:45" x14ac:dyDescent="0.25">
      <c r="B830" s="92"/>
      <c r="C830" s="131"/>
      <c r="D830" s="80"/>
      <c r="E830" s="143"/>
      <c r="F830" s="80"/>
      <c r="G830" s="79"/>
      <c r="H830" s="133"/>
      <c r="I830" s="145"/>
      <c r="J830" s="81"/>
      <c r="K830" s="147"/>
      <c r="L830" s="80"/>
      <c r="M830" s="149"/>
      <c r="N830" s="79"/>
      <c r="O830" s="79"/>
      <c r="P830" s="80"/>
      <c r="Q830" s="93"/>
      <c r="R830" s="21"/>
      <c r="S830" s="83"/>
      <c r="T830" s="84"/>
      <c r="U830" s="85"/>
      <c r="V830" s="93"/>
      <c r="W830" s="85"/>
      <c r="X830" s="85"/>
      <c r="Y830" s="79"/>
      <c r="Z830" s="79"/>
      <c r="AA830" s="85"/>
      <c r="AB830" s="157"/>
      <c r="AC830" s="157"/>
      <c r="AD830" s="85">
        <f t="shared" si="12"/>
        <v>0</v>
      </c>
      <c r="AE830" s="160"/>
      <c r="AF830" s="20"/>
      <c r="AG830" s="21"/>
      <c r="AH830" s="162"/>
      <c r="AI830" s="93"/>
      <c r="AJ830" s="166"/>
      <c r="AK830" s="21"/>
      <c r="AL830" s="21"/>
      <c r="AM830" s="21"/>
      <c r="AN830" s="21"/>
      <c r="AO830" s="21"/>
      <c r="AP830" s="21"/>
      <c r="AQ830" s="21"/>
      <c r="AR830" s="22"/>
      <c r="AS830" s="23"/>
    </row>
    <row r="831" spans="2:45" x14ac:dyDescent="0.25">
      <c r="B831" s="92"/>
      <c r="C831" s="131"/>
      <c r="D831" s="80"/>
      <c r="E831" s="143"/>
      <c r="F831" s="80"/>
      <c r="G831" s="79"/>
      <c r="H831" s="133"/>
      <c r="I831" s="145"/>
      <c r="J831" s="81"/>
      <c r="K831" s="147"/>
      <c r="L831" s="80"/>
      <c r="M831" s="149"/>
      <c r="N831" s="79"/>
      <c r="O831" s="79"/>
      <c r="P831" s="80"/>
      <c r="Q831" s="93"/>
      <c r="R831" s="21"/>
      <c r="S831" s="83"/>
      <c r="T831" s="84"/>
      <c r="U831" s="85"/>
      <c r="V831" s="93"/>
      <c r="W831" s="85"/>
      <c r="X831" s="85"/>
      <c r="Y831" s="79"/>
      <c r="Z831" s="79"/>
      <c r="AA831" s="85"/>
      <c r="AB831" s="157"/>
      <c r="AC831" s="157"/>
      <c r="AD831" s="85">
        <f t="shared" si="12"/>
        <v>0</v>
      </c>
      <c r="AE831" s="160"/>
      <c r="AF831" s="20"/>
      <c r="AG831" s="21"/>
      <c r="AH831" s="162"/>
      <c r="AI831" s="93"/>
      <c r="AJ831" s="166"/>
      <c r="AK831" s="21"/>
      <c r="AL831" s="21"/>
      <c r="AM831" s="21"/>
      <c r="AN831" s="21"/>
      <c r="AO831" s="21"/>
      <c r="AP831" s="21"/>
      <c r="AQ831" s="21"/>
      <c r="AR831" s="22"/>
      <c r="AS831" s="23"/>
    </row>
    <row r="832" spans="2:45" x14ac:dyDescent="0.25">
      <c r="B832" s="92"/>
      <c r="C832" s="131"/>
      <c r="D832" s="80"/>
      <c r="E832" s="143"/>
      <c r="F832" s="80"/>
      <c r="G832" s="79"/>
      <c r="H832" s="133"/>
      <c r="I832" s="145"/>
      <c r="J832" s="81"/>
      <c r="K832" s="147"/>
      <c r="L832" s="80"/>
      <c r="M832" s="149"/>
      <c r="N832" s="79"/>
      <c r="O832" s="79"/>
      <c r="P832" s="80"/>
      <c r="Q832" s="93"/>
      <c r="R832" s="21"/>
      <c r="S832" s="83"/>
      <c r="T832" s="84"/>
      <c r="U832" s="85"/>
      <c r="V832" s="93"/>
      <c r="W832" s="85"/>
      <c r="X832" s="85"/>
      <c r="Y832" s="79"/>
      <c r="Z832" s="79"/>
      <c r="AA832" s="85"/>
      <c r="AB832" s="157"/>
      <c r="AC832" s="157"/>
      <c r="AD832" s="85">
        <f t="shared" si="12"/>
        <v>0</v>
      </c>
      <c r="AE832" s="160"/>
      <c r="AF832" s="20"/>
      <c r="AG832" s="21"/>
      <c r="AH832" s="162"/>
      <c r="AI832" s="93"/>
      <c r="AJ832" s="166"/>
      <c r="AK832" s="21"/>
      <c r="AL832" s="21"/>
      <c r="AM832" s="21"/>
      <c r="AN832" s="21"/>
      <c r="AO832" s="21"/>
      <c r="AP832" s="21"/>
      <c r="AQ832" s="21"/>
      <c r="AR832" s="22"/>
      <c r="AS832" s="23"/>
    </row>
    <row r="833" spans="2:45" x14ac:dyDescent="0.25">
      <c r="B833" s="92"/>
      <c r="C833" s="131"/>
      <c r="D833" s="80"/>
      <c r="E833" s="143"/>
      <c r="F833" s="80"/>
      <c r="G833" s="79"/>
      <c r="H833" s="133"/>
      <c r="I833" s="145"/>
      <c r="J833" s="81"/>
      <c r="K833" s="147"/>
      <c r="L833" s="80"/>
      <c r="M833" s="149"/>
      <c r="N833" s="79"/>
      <c r="O833" s="79"/>
      <c r="P833" s="80"/>
      <c r="Q833" s="93"/>
      <c r="R833" s="21"/>
      <c r="S833" s="83"/>
      <c r="T833" s="84"/>
      <c r="U833" s="85"/>
      <c r="V833" s="93"/>
      <c r="W833" s="85"/>
      <c r="X833" s="85"/>
      <c r="Y833" s="79"/>
      <c r="Z833" s="79"/>
      <c r="AA833" s="85"/>
      <c r="AB833" s="157"/>
      <c r="AC833" s="157"/>
      <c r="AD833" s="85">
        <f t="shared" si="12"/>
        <v>0</v>
      </c>
      <c r="AE833" s="160"/>
      <c r="AF833" s="20"/>
      <c r="AG833" s="21"/>
      <c r="AH833" s="162"/>
      <c r="AI833" s="93"/>
      <c r="AJ833" s="166"/>
      <c r="AK833" s="21"/>
      <c r="AL833" s="21"/>
      <c r="AM833" s="21"/>
      <c r="AN833" s="21"/>
      <c r="AO833" s="21"/>
      <c r="AP833" s="21"/>
      <c r="AQ833" s="21"/>
      <c r="AR833" s="22"/>
      <c r="AS833" s="23"/>
    </row>
    <row r="834" spans="2:45" x14ac:dyDescent="0.25">
      <c r="B834" s="92"/>
      <c r="C834" s="131"/>
      <c r="D834" s="80"/>
      <c r="E834" s="143"/>
      <c r="F834" s="80"/>
      <c r="G834" s="79"/>
      <c r="H834" s="133"/>
      <c r="I834" s="145"/>
      <c r="J834" s="81"/>
      <c r="K834" s="147"/>
      <c r="L834" s="80"/>
      <c r="M834" s="149"/>
      <c r="N834" s="79"/>
      <c r="O834" s="79"/>
      <c r="P834" s="80"/>
      <c r="Q834" s="93"/>
      <c r="R834" s="21"/>
      <c r="S834" s="83"/>
      <c r="T834" s="84"/>
      <c r="U834" s="85"/>
      <c r="V834" s="93"/>
      <c r="W834" s="85"/>
      <c r="X834" s="85"/>
      <c r="Y834" s="79"/>
      <c r="Z834" s="79"/>
      <c r="AA834" s="85"/>
      <c r="AB834" s="157"/>
      <c r="AC834" s="157"/>
      <c r="AD834" s="85">
        <f t="shared" si="12"/>
        <v>0</v>
      </c>
      <c r="AE834" s="160"/>
      <c r="AF834" s="20"/>
      <c r="AG834" s="21"/>
      <c r="AH834" s="162"/>
      <c r="AI834" s="93"/>
      <c r="AJ834" s="166"/>
      <c r="AK834" s="21"/>
      <c r="AL834" s="21"/>
      <c r="AM834" s="21"/>
      <c r="AN834" s="21"/>
      <c r="AO834" s="21"/>
      <c r="AP834" s="21"/>
      <c r="AQ834" s="21"/>
      <c r="AR834" s="22"/>
      <c r="AS834" s="23"/>
    </row>
    <row r="835" spans="2:45" x14ac:dyDescent="0.25">
      <c r="B835" s="92"/>
      <c r="C835" s="131"/>
      <c r="D835" s="80"/>
      <c r="E835" s="143"/>
      <c r="F835" s="80"/>
      <c r="G835" s="79"/>
      <c r="H835" s="133"/>
      <c r="I835" s="145"/>
      <c r="J835" s="81"/>
      <c r="K835" s="147"/>
      <c r="L835" s="80"/>
      <c r="M835" s="149"/>
      <c r="N835" s="79"/>
      <c r="O835" s="79"/>
      <c r="P835" s="80"/>
      <c r="Q835" s="93"/>
      <c r="R835" s="21"/>
      <c r="S835" s="83"/>
      <c r="T835" s="84"/>
      <c r="U835" s="85"/>
      <c r="V835" s="93"/>
      <c r="W835" s="85"/>
      <c r="X835" s="85"/>
      <c r="Y835" s="79"/>
      <c r="Z835" s="79"/>
      <c r="AA835" s="85"/>
      <c r="AB835" s="157"/>
      <c r="AC835" s="157"/>
      <c r="AD835" s="85">
        <f t="shared" si="12"/>
        <v>0</v>
      </c>
      <c r="AE835" s="160"/>
      <c r="AF835" s="20"/>
      <c r="AG835" s="21"/>
      <c r="AH835" s="162"/>
      <c r="AI835" s="93"/>
      <c r="AJ835" s="166"/>
      <c r="AK835" s="21"/>
      <c r="AL835" s="21"/>
      <c r="AM835" s="21"/>
      <c r="AN835" s="21"/>
      <c r="AO835" s="21"/>
      <c r="AP835" s="21"/>
      <c r="AQ835" s="21"/>
      <c r="AR835" s="22"/>
      <c r="AS835" s="23"/>
    </row>
    <row r="836" spans="2:45" x14ac:dyDescent="0.25">
      <c r="B836" s="92"/>
      <c r="C836" s="131"/>
      <c r="D836" s="80"/>
      <c r="E836" s="143"/>
      <c r="F836" s="80"/>
      <c r="G836" s="79"/>
      <c r="H836" s="133"/>
      <c r="I836" s="145"/>
      <c r="J836" s="81"/>
      <c r="K836" s="147"/>
      <c r="L836" s="80"/>
      <c r="M836" s="149"/>
      <c r="N836" s="79"/>
      <c r="O836" s="79"/>
      <c r="P836" s="80"/>
      <c r="Q836" s="93"/>
      <c r="R836" s="21"/>
      <c r="S836" s="83"/>
      <c r="T836" s="84"/>
      <c r="U836" s="85"/>
      <c r="V836" s="93"/>
      <c r="W836" s="85"/>
      <c r="X836" s="85"/>
      <c r="Y836" s="79"/>
      <c r="Z836" s="79"/>
      <c r="AA836" s="85"/>
      <c r="AB836" s="157"/>
      <c r="AC836" s="157"/>
      <c r="AD836" s="85">
        <f t="shared" si="12"/>
        <v>0</v>
      </c>
      <c r="AE836" s="160"/>
      <c r="AF836" s="20"/>
      <c r="AG836" s="21"/>
      <c r="AH836" s="162"/>
      <c r="AI836" s="93"/>
      <c r="AJ836" s="166"/>
      <c r="AK836" s="21"/>
      <c r="AL836" s="21"/>
      <c r="AM836" s="21"/>
      <c r="AN836" s="21"/>
      <c r="AO836" s="21"/>
      <c r="AP836" s="21"/>
      <c r="AQ836" s="21"/>
      <c r="AR836" s="22"/>
      <c r="AS836" s="23"/>
    </row>
    <row r="837" spans="2:45" x14ac:dyDescent="0.25">
      <c r="B837" s="92"/>
      <c r="C837" s="131"/>
      <c r="D837" s="80"/>
      <c r="E837" s="143"/>
      <c r="F837" s="80"/>
      <c r="G837" s="79"/>
      <c r="H837" s="133"/>
      <c r="I837" s="145"/>
      <c r="J837" s="81"/>
      <c r="K837" s="147"/>
      <c r="L837" s="80"/>
      <c r="M837" s="149"/>
      <c r="N837" s="79"/>
      <c r="O837" s="79"/>
      <c r="P837" s="80"/>
      <c r="Q837" s="93"/>
      <c r="R837" s="21"/>
      <c r="S837" s="83"/>
      <c r="T837" s="84"/>
      <c r="U837" s="85"/>
      <c r="V837" s="93"/>
      <c r="W837" s="85"/>
      <c r="X837" s="85"/>
      <c r="Y837" s="79"/>
      <c r="Z837" s="79"/>
      <c r="AA837" s="85"/>
      <c r="AB837" s="157"/>
      <c r="AC837" s="157"/>
      <c r="AD837" s="85">
        <f t="shared" si="12"/>
        <v>0</v>
      </c>
      <c r="AE837" s="160"/>
      <c r="AF837" s="20"/>
      <c r="AG837" s="21"/>
      <c r="AH837" s="162"/>
      <c r="AI837" s="93"/>
      <c r="AJ837" s="166"/>
      <c r="AK837" s="21"/>
      <c r="AL837" s="21"/>
      <c r="AM837" s="21"/>
      <c r="AN837" s="21"/>
      <c r="AO837" s="21"/>
      <c r="AP837" s="21"/>
      <c r="AQ837" s="21"/>
      <c r="AR837" s="22"/>
      <c r="AS837" s="23"/>
    </row>
    <row r="838" spans="2:45" x14ac:dyDescent="0.25">
      <c r="B838" s="92"/>
      <c r="C838" s="131"/>
      <c r="D838" s="80"/>
      <c r="E838" s="143"/>
      <c r="F838" s="80"/>
      <c r="G838" s="79"/>
      <c r="H838" s="133"/>
      <c r="I838" s="145"/>
      <c r="J838" s="81"/>
      <c r="K838" s="147"/>
      <c r="L838" s="80"/>
      <c r="M838" s="149"/>
      <c r="N838" s="79"/>
      <c r="O838" s="79"/>
      <c r="P838" s="80"/>
      <c r="Q838" s="93"/>
      <c r="R838" s="21"/>
      <c r="S838" s="83"/>
      <c r="T838" s="84"/>
      <c r="U838" s="85"/>
      <c r="V838" s="93"/>
      <c r="W838" s="85"/>
      <c r="X838" s="85"/>
      <c r="Y838" s="79"/>
      <c r="Z838" s="79"/>
      <c r="AA838" s="85"/>
      <c r="AB838" s="157"/>
      <c r="AC838" s="157"/>
      <c r="AD838" s="85">
        <f t="shared" si="12"/>
        <v>0</v>
      </c>
      <c r="AE838" s="160"/>
      <c r="AF838" s="20"/>
      <c r="AG838" s="21"/>
      <c r="AH838" s="162"/>
      <c r="AI838" s="93"/>
      <c r="AJ838" s="166"/>
      <c r="AK838" s="21"/>
      <c r="AL838" s="21"/>
      <c r="AM838" s="21"/>
      <c r="AN838" s="21"/>
      <c r="AO838" s="21"/>
      <c r="AP838" s="21"/>
      <c r="AQ838" s="21"/>
      <c r="AR838" s="22"/>
      <c r="AS838" s="23"/>
    </row>
    <row r="839" spans="2:45" x14ac:dyDescent="0.25">
      <c r="B839" s="92"/>
      <c r="C839" s="131"/>
      <c r="D839" s="80"/>
      <c r="E839" s="143"/>
      <c r="F839" s="80"/>
      <c r="G839" s="79"/>
      <c r="H839" s="133"/>
      <c r="I839" s="145"/>
      <c r="J839" s="81"/>
      <c r="K839" s="147"/>
      <c r="L839" s="80"/>
      <c r="M839" s="149"/>
      <c r="N839" s="79"/>
      <c r="O839" s="79"/>
      <c r="P839" s="80"/>
      <c r="Q839" s="93"/>
      <c r="R839" s="21"/>
      <c r="S839" s="83"/>
      <c r="T839" s="84"/>
      <c r="U839" s="85"/>
      <c r="V839" s="93"/>
      <c r="W839" s="85"/>
      <c r="X839" s="85"/>
      <c r="Y839" s="79"/>
      <c r="Z839" s="79"/>
      <c r="AA839" s="85"/>
      <c r="AB839" s="157"/>
      <c r="AC839" s="157"/>
      <c r="AD839" s="85">
        <f t="shared" si="12"/>
        <v>0</v>
      </c>
      <c r="AE839" s="160"/>
      <c r="AF839" s="20"/>
      <c r="AG839" s="21"/>
      <c r="AH839" s="162"/>
      <c r="AI839" s="93"/>
      <c r="AJ839" s="166"/>
      <c r="AK839" s="21"/>
      <c r="AL839" s="21"/>
      <c r="AM839" s="21"/>
      <c r="AN839" s="21"/>
      <c r="AO839" s="21"/>
      <c r="AP839" s="21"/>
      <c r="AQ839" s="21"/>
      <c r="AR839" s="22"/>
      <c r="AS839" s="23"/>
    </row>
    <row r="840" spans="2:45" x14ac:dyDescent="0.25">
      <c r="B840" s="92"/>
      <c r="C840" s="131"/>
      <c r="D840" s="80"/>
      <c r="E840" s="143"/>
      <c r="F840" s="80"/>
      <c r="G840" s="79"/>
      <c r="H840" s="133"/>
      <c r="I840" s="145"/>
      <c r="J840" s="81"/>
      <c r="K840" s="147"/>
      <c r="L840" s="80"/>
      <c r="M840" s="149"/>
      <c r="N840" s="79"/>
      <c r="O840" s="79"/>
      <c r="P840" s="80"/>
      <c r="Q840" s="93"/>
      <c r="R840" s="21"/>
      <c r="S840" s="83"/>
      <c r="T840" s="84"/>
      <c r="U840" s="85"/>
      <c r="V840" s="93"/>
      <c r="W840" s="85"/>
      <c r="X840" s="85"/>
      <c r="Y840" s="79"/>
      <c r="Z840" s="79"/>
      <c r="AA840" s="85"/>
      <c r="AB840" s="157"/>
      <c r="AC840" s="157"/>
      <c r="AD840" s="85">
        <f t="shared" si="12"/>
        <v>0</v>
      </c>
      <c r="AE840" s="160"/>
      <c r="AF840" s="20"/>
      <c r="AG840" s="21"/>
      <c r="AH840" s="162"/>
      <c r="AI840" s="93"/>
      <c r="AJ840" s="166"/>
      <c r="AK840" s="21"/>
      <c r="AL840" s="21"/>
      <c r="AM840" s="21"/>
      <c r="AN840" s="21"/>
      <c r="AO840" s="21"/>
      <c r="AP840" s="21"/>
      <c r="AQ840" s="21"/>
      <c r="AR840" s="22"/>
      <c r="AS840" s="23"/>
    </row>
    <row r="841" spans="2:45" x14ac:dyDescent="0.25">
      <c r="B841" s="92"/>
      <c r="C841" s="131"/>
      <c r="D841" s="80"/>
      <c r="E841" s="143"/>
      <c r="F841" s="80"/>
      <c r="G841" s="79"/>
      <c r="H841" s="133"/>
      <c r="I841" s="145"/>
      <c r="J841" s="81"/>
      <c r="K841" s="147"/>
      <c r="L841" s="80"/>
      <c r="M841" s="149"/>
      <c r="N841" s="79"/>
      <c r="O841" s="79"/>
      <c r="P841" s="80"/>
      <c r="Q841" s="93"/>
      <c r="R841" s="21"/>
      <c r="S841" s="83"/>
      <c r="T841" s="84"/>
      <c r="U841" s="85"/>
      <c r="V841" s="93"/>
      <c r="W841" s="85"/>
      <c r="X841" s="85"/>
      <c r="Y841" s="79"/>
      <c r="Z841" s="79"/>
      <c r="AA841" s="85"/>
      <c r="AB841" s="157"/>
      <c r="AC841" s="157"/>
      <c r="AD841" s="85">
        <f t="shared" ref="AD841:AD904" si="13">AB841*AC841</f>
        <v>0</v>
      </c>
      <c r="AE841" s="160"/>
      <c r="AF841" s="20"/>
      <c r="AG841" s="21"/>
      <c r="AH841" s="162"/>
      <c r="AI841" s="93"/>
      <c r="AJ841" s="166"/>
      <c r="AK841" s="21"/>
      <c r="AL841" s="21"/>
      <c r="AM841" s="21"/>
      <c r="AN841" s="21"/>
      <c r="AO841" s="21"/>
      <c r="AP841" s="21"/>
      <c r="AQ841" s="21"/>
      <c r="AR841" s="22"/>
      <c r="AS841" s="23"/>
    </row>
    <row r="842" spans="2:45" x14ac:dyDescent="0.25">
      <c r="B842" s="92"/>
      <c r="C842" s="131"/>
      <c r="D842" s="80"/>
      <c r="E842" s="143"/>
      <c r="F842" s="80"/>
      <c r="G842" s="79"/>
      <c r="H842" s="133"/>
      <c r="I842" s="145"/>
      <c r="J842" s="81"/>
      <c r="K842" s="147"/>
      <c r="L842" s="80"/>
      <c r="M842" s="149"/>
      <c r="N842" s="79"/>
      <c r="O842" s="79"/>
      <c r="P842" s="80"/>
      <c r="Q842" s="93"/>
      <c r="R842" s="21"/>
      <c r="S842" s="83"/>
      <c r="T842" s="84"/>
      <c r="U842" s="85"/>
      <c r="V842" s="93"/>
      <c r="W842" s="85"/>
      <c r="X842" s="85"/>
      <c r="Y842" s="79"/>
      <c r="Z842" s="79"/>
      <c r="AA842" s="85"/>
      <c r="AB842" s="157"/>
      <c r="AC842" s="157"/>
      <c r="AD842" s="85">
        <f t="shared" si="13"/>
        <v>0</v>
      </c>
      <c r="AE842" s="160"/>
      <c r="AF842" s="20"/>
      <c r="AG842" s="21"/>
      <c r="AH842" s="162"/>
      <c r="AI842" s="93"/>
      <c r="AJ842" s="166"/>
      <c r="AK842" s="21"/>
      <c r="AL842" s="21"/>
      <c r="AM842" s="21"/>
      <c r="AN842" s="21"/>
      <c r="AO842" s="21"/>
      <c r="AP842" s="21"/>
      <c r="AQ842" s="21"/>
      <c r="AR842" s="22"/>
      <c r="AS842" s="23"/>
    </row>
    <row r="843" spans="2:45" x14ac:dyDescent="0.25">
      <c r="B843" s="92"/>
      <c r="C843" s="131"/>
      <c r="D843" s="80"/>
      <c r="E843" s="143"/>
      <c r="F843" s="80"/>
      <c r="G843" s="79"/>
      <c r="H843" s="133"/>
      <c r="I843" s="145"/>
      <c r="J843" s="81"/>
      <c r="K843" s="147"/>
      <c r="L843" s="80"/>
      <c r="M843" s="149"/>
      <c r="N843" s="79"/>
      <c r="O843" s="79"/>
      <c r="P843" s="80"/>
      <c r="Q843" s="93"/>
      <c r="R843" s="21"/>
      <c r="S843" s="83"/>
      <c r="T843" s="84"/>
      <c r="U843" s="85"/>
      <c r="V843" s="93"/>
      <c r="W843" s="85"/>
      <c r="X843" s="85"/>
      <c r="Y843" s="79"/>
      <c r="Z843" s="79"/>
      <c r="AA843" s="85"/>
      <c r="AB843" s="157"/>
      <c r="AC843" s="157"/>
      <c r="AD843" s="85">
        <f t="shared" si="13"/>
        <v>0</v>
      </c>
      <c r="AE843" s="160"/>
      <c r="AF843" s="20"/>
      <c r="AG843" s="21"/>
      <c r="AH843" s="162"/>
      <c r="AI843" s="93"/>
      <c r="AJ843" s="166"/>
      <c r="AK843" s="21"/>
      <c r="AL843" s="21"/>
      <c r="AM843" s="21"/>
      <c r="AN843" s="21"/>
      <c r="AO843" s="21"/>
      <c r="AP843" s="21"/>
      <c r="AQ843" s="21"/>
      <c r="AR843" s="22"/>
      <c r="AS843" s="23"/>
    </row>
    <row r="844" spans="2:45" x14ac:dyDescent="0.25">
      <c r="B844" s="92"/>
      <c r="C844" s="131"/>
      <c r="D844" s="80"/>
      <c r="E844" s="143"/>
      <c r="F844" s="80"/>
      <c r="G844" s="79"/>
      <c r="H844" s="133"/>
      <c r="I844" s="145"/>
      <c r="J844" s="81"/>
      <c r="K844" s="147"/>
      <c r="L844" s="80"/>
      <c r="M844" s="149"/>
      <c r="N844" s="79"/>
      <c r="O844" s="79"/>
      <c r="P844" s="80"/>
      <c r="Q844" s="93"/>
      <c r="R844" s="21"/>
      <c r="S844" s="83"/>
      <c r="T844" s="84"/>
      <c r="U844" s="85"/>
      <c r="V844" s="93"/>
      <c r="W844" s="85"/>
      <c r="X844" s="85"/>
      <c r="Y844" s="79"/>
      <c r="Z844" s="79"/>
      <c r="AA844" s="85"/>
      <c r="AB844" s="157"/>
      <c r="AC844" s="157"/>
      <c r="AD844" s="85">
        <f t="shared" si="13"/>
        <v>0</v>
      </c>
      <c r="AE844" s="160"/>
      <c r="AF844" s="20"/>
      <c r="AG844" s="21"/>
      <c r="AH844" s="162"/>
      <c r="AI844" s="93"/>
      <c r="AJ844" s="166"/>
      <c r="AK844" s="21"/>
      <c r="AL844" s="21"/>
      <c r="AM844" s="21"/>
      <c r="AN844" s="21"/>
      <c r="AO844" s="21"/>
      <c r="AP844" s="21"/>
      <c r="AQ844" s="21"/>
      <c r="AR844" s="22"/>
      <c r="AS844" s="23"/>
    </row>
    <row r="845" spans="2:45" x14ac:dyDescent="0.25">
      <c r="B845" s="92"/>
      <c r="C845" s="131"/>
      <c r="D845" s="80"/>
      <c r="E845" s="143"/>
      <c r="F845" s="80"/>
      <c r="G845" s="79"/>
      <c r="H845" s="133"/>
      <c r="I845" s="145"/>
      <c r="J845" s="81"/>
      <c r="K845" s="147"/>
      <c r="L845" s="80"/>
      <c r="M845" s="149"/>
      <c r="N845" s="79"/>
      <c r="O845" s="79"/>
      <c r="P845" s="80"/>
      <c r="Q845" s="93"/>
      <c r="R845" s="21"/>
      <c r="S845" s="83"/>
      <c r="T845" s="84"/>
      <c r="U845" s="85"/>
      <c r="V845" s="93"/>
      <c r="W845" s="85"/>
      <c r="X845" s="85"/>
      <c r="Y845" s="79"/>
      <c r="Z845" s="79"/>
      <c r="AA845" s="85"/>
      <c r="AB845" s="157"/>
      <c r="AC845" s="157"/>
      <c r="AD845" s="85">
        <f t="shared" si="13"/>
        <v>0</v>
      </c>
      <c r="AE845" s="160"/>
      <c r="AF845" s="20"/>
      <c r="AG845" s="21"/>
      <c r="AH845" s="162"/>
      <c r="AI845" s="93"/>
      <c r="AJ845" s="166"/>
      <c r="AK845" s="21"/>
      <c r="AL845" s="21"/>
      <c r="AM845" s="21"/>
      <c r="AN845" s="21"/>
      <c r="AO845" s="21"/>
      <c r="AP845" s="21"/>
      <c r="AQ845" s="21"/>
      <c r="AR845" s="22"/>
      <c r="AS845" s="23"/>
    </row>
    <row r="846" spans="2:45" x14ac:dyDescent="0.25">
      <c r="B846" s="92"/>
      <c r="C846" s="131"/>
      <c r="D846" s="80"/>
      <c r="E846" s="143"/>
      <c r="F846" s="80"/>
      <c r="G846" s="79"/>
      <c r="H846" s="133"/>
      <c r="I846" s="145"/>
      <c r="J846" s="81"/>
      <c r="K846" s="147"/>
      <c r="L846" s="80"/>
      <c r="M846" s="149"/>
      <c r="N846" s="79"/>
      <c r="O846" s="79"/>
      <c r="P846" s="80"/>
      <c r="Q846" s="93"/>
      <c r="R846" s="21"/>
      <c r="S846" s="83"/>
      <c r="T846" s="84"/>
      <c r="U846" s="85"/>
      <c r="V846" s="93"/>
      <c r="W846" s="85"/>
      <c r="X846" s="85"/>
      <c r="Y846" s="79"/>
      <c r="Z846" s="79"/>
      <c r="AA846" s="85"/>
      <c r="AB846" s="157"/>
      <c r="AC846" s="157"/>
      <c r="AD846" s="85">
        <f t="shared" si="13"/>
        <v>0</v>
      </c>
      <c r="AE846" s="160"/>
      <c r="AF846" s="20"/>
      <c r="AG846" s="21"/>
      <c r="AH846" s="162"/>
      <c r="AI846" s="93"/>
      <c r="AJ846" s="166"/>
      <c r="AK846" s="21"/>
      <c r="AL846" s="21"/>
      <c r="AM846" s="21"/>
      <c r="AN846" s="21"/>
      <c r="AO846" s="21"/>
      <c r="AP846" s="21"/>
      <c r="AQ846" s="21"/>
      <c r="AR846" s="22"/>
      <c r="AS846" s="23"/>
    </row>
    <row r="847" spans="2:45" x14ac:dyDescent="0.25">
      <c r="B847" s="92"/>
      <c r="C847" s="131"/>
      <c r="D847" s="80"/>
      <c r="E847" s="143"/>
      <c r="F847" s="80"/>
      <c r="G847" s="79"/>
      <c r="H847" s="133"/>
      <c r="I847" s="145"/>
      <c r="J847" s="81"/>
      <c r="K847" s="147"/>
      <c r="L847" s="80"/>
      <c r="M847" s="149"/>
      <c r="N847" s="79"/>
      <c r="O847" s="79"/>
      <c r="P847" s="80"/>
      <c r="Q847" s="93"/>
      <c r="R847" s="21"/>
      <c r="S847" s="83"/>
      <c r="T847" s="84"/>
      <c r="U847" s="85"/>
      <c r="V847" s="93"/>
      <c r="W847" s="85"/>
      <c r="X847" s="85"/>
      <c r="Y847" s="79"/>
      <c r="Z847" s="79"/>
      <c r="AA847" s="85"/>
      <c r="AB847" s="157"/>
      <c r="AC847" s="157"/>
      <c r="AD847" s="85">
        <f t="shared" si="13"/>
        <v>0</v>
      </c>
      <c r="AE847" s="160"/>
      <c r="AF847" s="20"/>
      <c r="AG847" s="21"/>
      <c r="AH847" s="162"/>
      <c r="AI847" s="93"/>
      <c r="AJ847" s="166"/>
      <c r="AK847" s="21"/>
      <c r="AL847" s="21"/>
      <c r="AM847" s="21"/>
      <c r="AN847" s="21"/>
      <c r="AO847" s="21"/>
      <c r="AP847" s="21"/>
      <c r="AQ847" s="21"/>
      <c r="AR847" s="22"/>
      <c r="AS847" s="23"/>
    </row>
    <row r="848" spans="2:45" x14ac:dyDescent="0.25">
      <c r="B848" s="92"/>
      <c r="C848" s="131"/>
      <c r="D848" s="80"/>
      <c r="E848" s="143"/>
      <c r="F848" s="80"/>
      <c r="G848" s="79"/>
      <c r="H848" s="133"/>
      <c r="I848" s="145"/>
      <c r="J848" s="81"/>
      <c r="K848" s="147"/>
      <c r="L848" s="80"/>
      <c r="M848" s="149"/>
      <c r="N848" s="79"/>
      <c r="O848" s="79"/>
      <c r="P848" s="80"/>
      <c r="Q848" s="93"/>
      <c r="R848" s="21"/>
      <c r="S848" s="83"/>
      <c r="T848" s="84"/>
      <c r="U848" s="85"/>
      <c r="V848" s="93"/>
      <c r="W848" s="85"/>
      <c r="X848" s="85"/>
      <c r="Y848" s="79"/>
      <c r="Z848" s="79"/>
      <c r="AA848" s="85"/>
      <c r="AB848" s="157"/>
      <c r="AC848" s="157"/>
      <c r="AD848" s="85">
        <f t="shared" si="13"/>
        <v>0</v>
      </c>
      <c r="AE848" s="160"/>
      <c r="AF848" s="20"/>
      <c r="AG848" s="21"/>
      <c r="AH848" s="162"/>
      <c r="AI848" s="93"/>
      <c r="AJ848" s="166"/>
      <c r="AK848" s="21"/>
      <c r="AL848" s="21"/>
      <c r="AM848" s="21"/>
      <c r="AN848" s="21"/>
      <c r="AO848" s="21"/>
      <c r="AP848" s="21"/>
      <c r="AQ848" s="21"/>
      <c r="AR848" s="22"/>
      <c r="AS848" s="23"/>
    </row>
    <row r="849" spans="2:45" x14ac:dyDescent="0.25">
      <c r="B849" s="92"/>
      <c r="C849" s="131"/>
      <c r="D849" s="80"/>
      <c r="E849" s="143"/>
      <c r="F849" s="80"/>
      <c r="G849" s="79"/>
      <c r="H849" s="133"/>
      <c r="I849" s="145"/>
      <c r="J849" s="81"/>
      <c r="K849" s="147"/>
      <c r="L849" s="80"/>
      <c r="M849" s="149"/>
      <c r="N849" s="79"/>
      <c r="O849" s="79"/>
      <c r="P849" s="80"/>
      <c r="Q849" s="93"/>
      <c r="R849" s="21"/>
      <c r="S849" s="83"/>
      <c r="T849" s="84"/>
      <c r="U849" s="85"/>
      <c r="V849" s="93"/>
      <c r="W849" s="85"/>
      <c r="X849" s="85"/>
      <c r="Y849" s="79"/>
      <c r="Z849" s="79"/>
      <c r="AA849" s="85"/>
      <c r="AB849" s="157"/>
      <c r="AC849" s="157"/>
      <c r="AD849" s="85">
        <f t="shared" si="13"/>
        <v>0</v>
      </c>
      <c r="AE849" s="160"/>
      <c r="AF849" s="20"/>
      <c r="AG849" s="21"/>
      <c r="AH849" s="162"/>
      <c r="AI849" s="93"/>
      <c r="AJ849" s="166"/>
      <c r="AK849" s="21"/>
      <c r="AL849" s="21"/>
      <c r="AM849" s="21"/>
      <c r="AN849" s="21"/>
      <c r="AO849" s="21"/>
      <c r="AP849" s="21"/>
      <c r="AQ849" s="21"/>
      <c r="AR849" s="22"/>
      <c r="AS849" s="23"/>
    </row>
    <row r="850" spans="2:45" x14ac:dyDescent="0.25">
      <c r="B850" s="92"/>
      <c r="C850" s="131"/>
      <c r="D850" s="80"/>
      <c r="E850" s="143"/>
      <c r="F850" s="80"/>
      <c r="G850" s="79"/>
      <c r="H850" s="133"/>
      <c r="I850" s="145"/>
      <c r="J850" s="81"/>
      <c r="K850" s="147"/>
      <c r="L850" s="80"/>
      <c r="M850" s="149"/>
      <c r="N850" s="79"/>
      <c r="O850" s="79"/>
      <c r="P850" s="80"/>
      <c r="Q850" s="93"/>
      <c r="R850" s="21"/>
      <c r="S850" s="83"/>
      <c r="T850" s="84"/>
      <c r="U850" s="85"/>
      <c r="V850" s="93"/>
      <c r="W850" s="85"/>
      <c r="X850" s="85"/>
      <c r="Y850" s="79"/>
      <c r="Z850" s="79"/>
      <c r="AA850" s="85"/>
      <c r="AB850" s="157"/>
      <c r="AC850" s="157"/>
      <c r="AD850" s="85">
        <f t="shared" si="13"/>
        <v>0</v>
      </c>
      <c r="AE850" s="160"/>
      <c r="AF850" s="20"/>
      <c r="AG850" s="21"/>
      <c r="AH850" s="162"/>
      <c r="AI850" s="93"/>
      <c r="AJ850" s="166"/>
      <c r="AK850" s="21"/>
      <c r="AL850" s="21"/>
      <c r="AM850" s="21"/>
      <c r="AN850" s="21"/>
      <c r="AO850" s="21"/>
      <c r="AP850" s="21"/>
      <c r="AQ850" s="21"/>
      <c r="AR850" s="22"/>
      <c r="AS850" s="23"/>
    </row>
    <row r="851" spans="2:45" x14ac:dyDescent="0.25">
      <c r="B851" s="92"/>
      <c r="C851" s="131"/>
      <c r="D851" s="80"/>
      <c r="E851" s="143"/>
      <c r="F851" s="80"/>
      <c r="G851" s="79"/>
      <c r="H851" s="133"/>
      <c r="I851" s="145"/>
      <c r="J851" s="81"/>
      <c r="K851" s="147"/>
      <c r="L851" s="80"/>
      <c r="M851" s="149"/>
      <c r="N851" s="79"/>
      <c r="O851" s="79"/>
      <c r="P851" s="80"/>
      <c r="Q851" s="93"/>
      <c r="R851" s="21"/>
      <c r="S851" s="83"/>
      <c r="T851" s="84"/>
      <c r="U851" s="85"/>
      <c r="V851" s="93"/>
      <c r="W851" s="85"/>
      <c r="X851" s="85"/>
      <c r="Y851" s="79"/>
      <c r="Z851" s="79"/>
      <c r="AA851" s="85"/>
      <c r="AB851" s="157"/>
      <c r="AC851" s="157"/>
      <c r="AD851" s="85">
        <f t="shared" si="13"/>
        <v>0</v>
      </c>
      <c r="AE851" s="160"/>
      <c r="AF851" s="20"/>
      <c r="AG851" s="21"/>
      <c r="AH851" s="162"/>
      <c r="AI851" s="93"/>
      <c r="AJ851" s="166"/>
      <c r="AK851" s="21"/>
      <c r="AL851" s="21"/>
      <c r="AM851" s="21"/>
      <c r="AN851" s="21"/>
      <c r="AO851" s="21"/>
      <c r="AP851" s="21"/>
      <c r="AQ851" s="21"/>
      <c r="AR851" s="22"/>
      <c r="AS851" s="23"/>
    </row>
    <row r="852" spans="2:45" x14ac:dyDescent="0.25">
      <c r="B852" s="92"/>
      <c r="C852" s="131"/>
      <c r="D852" s="80"/>
      <c r="E852" s="143"/>
      <c r="F852" s="80"/>
      <c r="G852" s="79"/>
      <c r="H852" s="133"/>
      <c r="I852" s="145"/>
      <c r="J852" s="81"/>
      <c r="K852" s="147"/>
      <c r="L852" s="80"/>
      <c r="M852" s="149"/>
      <c r="N852" s="79"/>
      <c r="O852" s="79"/>
      <c r="P852" s="80"/>
      <c r="Q852" s="93"/>
      <c r="R852" s="21"/>
      <c r="S852" s="83"/>
      <c r="T852" s="84"/>
      <c r="U852" s="85"/>
      <c r="V852" s="93"/>
      <c r="W852" s="85"/>
      <c r="X852" s="85"/>
      <c r="Y852" s="79"/>
      <c r="Z852" s="79"/>
      <c r="AA852" s="85"/>
      <c r="AB852" s="157"/>
      <c r="AC852" s="157"/>
      <c r="AD852" s="85">
        <f t="shared" si="13"/>
        <v>0</v>
      </c>
      <c r="AE852" s="160"/>
      <c r="AF852" s="20"/>
      <c r="AG852" s="21"/>
      <c r="AH852" s="162"/>
      <c r="AI852" s="93"/>
      <c r="AJ852" s="166"/>
      <c r="AK852" s="21"/>
      <c r="AL852" s="21"/>
      <c r="AM852" s="21"/>
      <c r="AN852" s="21"/>
      <c r="AO852" s="21"/>
      <c r="AP852" s="21"/>
      <c r="AQ852" s="21"/>
      <c r="AR852" s="22"/>
      <c r="AS852" s="23"/>
    </row>
    <row r="853" spans="2:45" x14ac:dyDescent="0.25">
      <c r="B853" s="92"/>
      <c r="C853" s="131"/>
      <c r="D853" s="80"/>
      <c r="E853" s="143"/>
      <c r="F853" s="80"/>
      <c r="G853" s="79"/>
      <c r="H853" s="133"/>
      <c r="I853" s="145"/>
      <c r="J853" s="81"/>
      <c r="K853" s="147"/>
      <c r="L853" s="80"/>
      <c r="M853" s="149"/>
      <c r="N853" s="79"/>
      <c r="O853" s="79"/>
      <c r="P853" s="80"/>
      <c r="Q853" s="93"/>
      <c r="R853" s="21"/>
      <c r="S853" s="83"/>
      <c r="T853" s="84"/>
      <c r="U853" s="85"/>
      <c r="V853" s="93"/>
      <c r="W853" s="85"/>
      <c r="X853" s="85"/>
      <c r="Y853" s="79"/>
      <c r="Z853" s="79"/>
      <c r="AA853" s="85"/>
      <c r="AB853" s="157"/>
      <c r="AC853" s="157"/>
      <c r="AD853" s="85">
        <f t="shared" si="13"/>
        <v>0</v>
      </c>
      <c r="AE853" s="160"/>
      <c r="AF853" s="20"/>
      <c r="AG853" s="21"/>
      <c r="AH853" s="162"/>
      <c r="AI853" s="93"/>
      <c r="AJ853" s="166"/>
      <c r="AK853" s="21"/>
      <c r="AL853" s="21"/>
      <c r="AM853" s="21"/>
      <c r="AN853" s="21"/>
      <c r="AO853" s="21"/>
      <c r="AP853" s="21"/>
      <c r="AQ853" s="21"/>
      <c r="AR853" s="22"/>
      <c r="AS853" s="23"/>
    </row>
    <row r="854" spans="2:45" x14ac:dyDescent="0.25">
      <c r="B854" s="92"/>
      <c r="C854" s="131"/>
      <c r="D854" s="80"/>
      <c r="E854" s="143"/>
      <c r="F854" s="80"/>
      <c r="G854" s="79"/>
      <c r="H854" s="133"/>
      <c r="I854" s="145"/>
      <c r="J854" s="81"/>
      <c r="K854" s="147"/>
      <c r="L854" s="80"/>
      <c r="M854" s="149"/>
      <c r="N854" s="79"/>
      <c r="O854" s="79"/>
      <c r="P854" s="80"/>
      <c r="Q854" s="93"/>
      <c r="R854" s="21"/>
      <c r="S854" s="83"/>
      <c r="T854" s="84"/>
      <c r="U854" s="85"/>
      <c r="V854" s="93"/>
      <c r="W854" s="85"/>
      <c r="X854" s="85"/>
      <c r="Y854" s="79"/>
      <c r="Z854" s="79"/>
      <c r="AA854" s="85"/>
      <c r="AB854" s="157"/>
      <c r="AC854" s="157"/>
      <c r="AD854" s="85">
        <f t="shared" si="13"/>
        <v>0</v>
      </c>
      <c r="AE854" s="160"/>
      <c r="AF854" s="20"/>
      <c r="AG854" s="21"/>
      <c r="AH854" s="162"/>
      <c r="AI854" s="93"/>
      <c r="AJ854" s="166"/>
      <c r="AK854" s="21"/>
      <c r="AL854" s="21"/>
      <c r="AM854" s="21"/>
      <c r="AN854" s="21"/>
      <c r="AO854" s="21"/>
      <c r="AP854" s="21"/>
      <c r="AQ854" s="21"/>
      <c r="AR854" s="22"/>
      <c r="AS854" s="23"/>
    </row>
    <row r="855" spans="2:45" x14ac:dyDescent="0.25">
      <c r="B855" s="92"/>
      <c r="C855" s="131"/>
      <c r="D855" s="80"/>
      <c r="E855" s="143"/>
      <c r="F855" s="80"/>
      <c r="G855" s="79"/>
      <c r="H855" s="133"/>
      <c r="I855" s="145"/>
      <c r="J855" s="81"/>
      <c r="K855" s="147"/>
      <c r="L855" s="80"/>
      <c r="M855" s="149"/>
      <c r="N855" s="79"/>
      <c r="O855" s="79"/>
      <c r="P855" s="80"/>
      <c r="Q855" s="93"/>
      <c r="R855" s="21"/>
      <c r="S855" s="83"/>
      <c r="T855" s="84"/>
      <c r="U855" s="85"/>
      <c r="V855" s="93"/>
      <c r="W855" s="85"/>
      <c r="X855" s="85"/>
      <c r="Y855" s="79"/>
      <c r="Z855" s="79"/>
      <c r="AA855" s="85"/>
      <c r="AB855" s="157"/>
      <c r="AC855" s="157"/>
      <c r="AD855" s="85">
        <f t="shared" si="13"/>
        <v>0</v>
      </c>
      <c r="AE855" s="160"/>
      <c r="AF855" s="20"/>
      <c r="AG855" s="21"/>
      <c r="AH855" s="162"/>
      <c r="AI855" s="93"/>
      <c r="AJ855" s="166"/>
      <c r="AK855" s="21"/>
      <c r="AL855" s="21"/>
      <c r="AM855" s="21"/>
      <c r="AN855" s="21"/>
      <c r="AO855" s="21"/>
      <c r="AP855" s="21"/>
      <c r="AQ855" s="21"/>
      <c r="AR855" s="22"/>
      <c r="AS855" s="23"/>
    </row>
    <row r="856" spans="2:45" x14ac:dyDescent="0.25">
      <c r="B856" s="92"/>
      <c r="C856" s="131"/>
      <c r="D856" s="80"/>
      <c r="E856" s="143"/>
      <c r="F856" s="80"/>
      <c r="G856" s="79"/>
      <c r="H856" s="133"/>
      <c r="I856" s="145"/>
      <c r="J856" s="81"/>
      <c r="K856" s="147"/>
      <c r="L856" s="80"/>
      <c r="M856" s="149"/>
      <c r="N856" s="79"/>
      <c r="O856" s="79"/>
      <c r="P856" s="80"/>
      <c r="Q856" s="93"/>
      <c r="R856" s="21"/>
      <c r="S856" s="83"/>
      <c r="T856" s="84"/>
      <c r="U856" s="85"/>
      <c r="V856" s="93"/>
      <c r="W856" s="85"/>
      <c r="X856" s="85"/>
      <c r="Y856" s="79"/>
      <c r="Z856" s="79"/>
      <c r="AA856" s="85"/>
      <c r="AB856" s="157"/>
      <c r="AC856" s="157"/>
      <c r="AD856" s="85">
        <f t="shared" si="13"/>
        <v>0</v>
      </c>
      <c r="AE856" s="160"/>
      <c r="AF856" s="20"/>
      <c r="AG856" s="21"/>
      <c r="AH856" s="162"/>
      <c r="AI856" s="93"/>
      <c r="AJ856" s="166"/>
      <c r="AK856" s="21"/>
      <c r="AL856" s="21"/>
      <c r="AM856" s="21"/>
      <c r="AN856" s="21"/>
      <c r="AO856" s="21"/>
      <c r="AP856" s="21"/>
      <c r="AQ856" s="21"/>
      <c r="AR856" s="22"/>
      <c r="AS856" s="23"/>
    </row>
    <row r="857" spans="2:45" x14ac:dyDescent="0.25">
      <c r="B857" s="92"/>
      <c r="C857" s="131"/>
      <c r="D857" s="80"/>
      <c r="E857" s="143"/>
      <c r="F857" s="80"/>
      <c r="G857" s="79"/>
      <c r="H857" s="133"/>
      <c r="I857" s="145"/>
      <c r="J857" s="81"/>
      <c r="K857" s="147"/>
      <c r="L857" s="80"/>
      <c r="M857" s="149"/>
      <c r="N857" s="79"/>
      <c r="O857" s="79"/>
      <c r="P857" s="80"/>
      <c r="Q857" s="93"/>
      <c r="R857" s="21"/>
      <c r="S857" s="83"/>
      <c r="T857" s="84"/>
      <c r="U857" s="85"/>
      <c r="V857" s="93"/>
      <c r="W857" s="85"/>
      <c r="X857" s="85"/>
      <c r="Y857" s="79"/>
      <c r="Z857" s="79"/>
      <c r="AA857" s="85"/>
      <c r="AB857" s="157"/>
      <c r="AC857" s="157"/>
      <c r="AD857" s="85">
        <f t="shared" si="13"/>
        <v>0</v>
      </c>
      <c r="AE857" s="160"/>
      <c r="AF857" s="20"/>
      <c r="AG857" s="21"/>
      <c r="AH857" s="162"/>
      <c r="AI857" s="93"/>
      <c r="AJ857" s="166"/>
      <c r="AK857" s="21"/>
      <c r="AL857" s="21"/>
      <c r="AM857" s="21"/>
      <c r="AN857" s="21"/>
      <c r="AO857" s="21"/>
      <c r="AP857" s="21"/>
      <c r="AQ857" s="21"/>
      <c r="AR857" s="22"/>
      <c r="AS857" s="23"/>
    </row>
    <row r="858" spans="2:45" x14ac:dyDescent="0.25">
      <c r="B858" s="92"/>
      <c r="C858" s="131"/>
      <c r="D858" s="80"/>
      <c r="E858" s="143"/>
      <c r="F858" s="80"/>
      <c r="G858" s="79"/>
      <c r="H858" s="133"/>
      <c r="I858" s="145"/>
      <c r="J858" s="81"/>
      <c r="K858" s="147"/>
      <c r="L858" s="80"/>
      <c r="M858" s="149"/>
      <c r="N858" s="79"/>
      <c r="O858" s="79"/>
      <c r="P858" s="80"/>
      <c r="Q858" s="93"/>
      <c r="R858" s="21"/>
      <c r="S858" s="83"/>
      <c r="T858" s="84"/>
      <c r="U858" s="85"/>
      <c r="V858" s="93"/>
      <c r="W858" s="85"/>
      <c r="X858" s="85"/>
      <c r="Y858" s="79"/>
      <c r="Z858" s="79"/>
      <c r="AA858" s="85"/>
      <c r="AB858" s="157"/>
      <c r="AC858" s="157"/>
      <c r="AD858" s="85">
        <f t="shared" si="13"/>
        <v>0</v>
      </c>
      <c r="AE858" s="160"/>
      <c r="AF858" s="20"/>
      <c r="AG858" s="21"/>
      <c r="AH858" s="162"/>
      <c r="AI858" s="93"/>
      <c r="AJ858" s="166"/>
      <c r="AK858" s="21"/>
      <c r="AL858" s="21"/>
      <c r="AM858" s="21"/>
      <c r="AN858" s="21"/>
      <c r="AO858" s="21"/>
      <c r="AP858" s="21"/>
      <c r="AQ858" s="21"/>
      <c r="AR858" s="22"/>
      <c r="AS858" s="23"/>
    </row>
    <row r="859" spans="2:45" x14ac:dyDescent="0.25">
      <c r="B859" s="92"/>
      <c r="C859" s="131"/>
      <c r="D859" s="80"/>
      <c r="E859" s="143"/>
      <c r="F859" s="80"/>
      <c r="G859" s="79"/>
      <c r="H859" s="133"/>
      <c r="I859" s="145"/>
      <c r="J859" s="81"/>
      <c r="K859" s="147"/>
      <c r="L859" s="80"/>
      <c r="M859" s="149"/>
      <c r="N859" s="79"/>
      <c r="O859" s="79"/>
      <c r="P859" s="80"/>
      <c r="Q859" s="93"/>
      <c r="R859" s="21"/>
      <c r="S859" s="83"/>
      <c r="T859" s="84"/>
      <c r="U859" s="85"/>
      <c r="V859" s="93"/>
      <c r="W859" s="85"/>
      <c r="X859" s="85"/>
      <c r="Y859" s="79"/>
      <c r="Z859" s="79"/>
      <c r="AA859" s="85"/>
      <c r="AB859" s="157"/>
      <c r="AC859" s="157"/>
      <c r="AD859" s="85">
        <f t="shared" si="13"/>
        <v>0</v>
      </c>
      <c r="AE859" s="160"/>
      <c r="AF859" s="20"/>
      <c r="AG859" s="21"/>
      <c r="AH859" s="162"/>
      <c r="AI859" s="93"/>
      <c r="AJ859" s="166"/>
      <c r="AK859" s="21"/>
      <c r="AL859" s="21"/>
      <c r="AM859" s="21"/>
      <c r="AN859" s="21"/>
      <c r="AO859" s="21"/>
      <c r="AP859" s="21"/>
      <c r="AQ859" s="21"/>
      <c r="AR859" s="22"/>
      <c r="AS859" s="23"/>
    </row>
    <row r="860" spans="2:45" x14ac:dyDescent="0.25">
      <c r="B860" s="92"/>
      <c r="C860" s="131"/>
      <c r="D860" s="80"/>
      <c r="E860" s="143"/>
      <c r="F860" s="80"/>
      <c r="G860" s="79"/>
      <c r="H860" s="133"/>
      <c r="I860" s="145"/>
      <c r="J860" s="81"/>
      <c r="K860" s="147"/>
      <c r="L860" s="80"/>
      <c r="M860" s="149"/>
      <c r="N860" s="79"/>
      <c r="O860" s="79"/>
      <c r="P860" s="80"/>
      <c r="Q860" s="93"/>
      <c r="R860" s="21"/>
      <c r="S860" s="83"/>
      <c r="T860" s="84"/>
      <c r="U860" s="85"/>
      <c r="V860" s="93"/>
      <c r="W860" s="85"/>
      <c r="X860" s="85"/>
      <c r="Y860" s="79"/>
      <c r="Z860" s="79"/>
      <c r="AA860" s="85"/>
      <c r="AB860" s="157"/>
      <c r="AC860" s="157"/>
      <c r="AD860" s="85">
        <f t="shared" si="13"/>
        <v>0</v>
      </c>
      <c r="AE860" s="160"/>
      <c r="AF860" s="20"/>
      <c r="AG860" s="21"/>
      <c r="AH860" s="162"/>
      <c r="AI860" s="93"/>
      <c r="AJ860" s="166"/>
      <c r="AK860" s="21"/>
      <c r="AL860" s="21"/>
      <c r="AM860" s="21"/>
      <c r="AN860" s="21"/>
      <c r="AO860" s="21"/>
      <c r="AP860" s="21"/>
      <c r="AQ860" s="21"/>
      <c r="AR860" s="22"/>
      <c r="AS860" s="23"/>
    </row>
    <row r="861" spans="2:45" x14ac:dyDescent="0.25">
      <c r="B861" s="92"/>
      <c r="C861" s="131"/>
      <c r="D861" s="80"/>
      <c r="E861" s="143"/>
      <c r="F861" s="80"/>
      <c r="G861" s="79"/>
      <c r="H861" s="133"/>
      <c r="I861" s="145"/>
      <c r="J861" s="81"/>
      <c r="K861" s="147"/>
      <c r="L861" s="80"/>
      <c r="M861" s="149"/>
      <c r="N861" s="79"/>
      <c r="O861" s="79"/>
      <c r="P861" s="80"/>
      <c r="Q861" s="93"/>
      <c r="R861" s="21"/>
      <c r="S861" s="83"/>
      <c r="T861" s="84"/>
      <c r="U861" s="85"/>
      <c r="V861" s="93"/>
      <c r="W861" s="85"/>
      <c r="X861" s="85"/>
      <c r="Y861" s="79"/>
      <c r="Z861" s="79"/>
      <c r="AA861" s="85"/>
      <c r="AB861" s="157"/>
      <c r="AC861" s="157"/>
      <c r="AD861" s="85">
        <f t="shared" si="13"/>
        <v>0</v>
      </c>
      <c r="AE861" s="160"/>
      <c r="AF861" s="20"/>
      <c r="AG861" s="21"/>
      <c r="AH861" s="162"/>
      <c r="AI861" s="93"/>
      <c r="AJ861" s="166"/>
      <c r="AK861" s="21"/>
      <c r="AL861" s="21"/>
      <c r="AM861" s="21"/>
      <c r="AN861" s="21"/>
      <c r="AO861" s="21"/>
      <c r="AP861" s="21"/>
      <c r="AQ861" s="21"/>
      <c r="AR861" s="22"/>
      <c r="AS861" s="23"/>
    </row>
    <row r="862" spans="2:45" x14ac:dyDescent="0.25">
      <c r="B862" s="92"/>
      <c r="C862" s="131"/>
      <c r="D862" s="80"/>
      <c r="E862" s="143"/>
      <c r="F862" s="80"/>
      <c r="G862" s="79"/>
      <c r="H862" s="133"/>
      <c r="I862" s="145"/>
      <c r="J862" s="81"/>
      <c r="K862" s="147"/>
      <c r="L862" s="80"/>
      <c r="M862" s="149"/>
      <c r="N862" s="79"/>
      <c r="O862" s="79"/>
      <c r="P862" s="80"/>
      <c r="Q862" s="93"/>
      <c r="R862" s="21"/>
      <c r="S862" s="83"/>
      <c r="T862" s="84"/>
      <c r="U862" s="85"/>
      <c r="V862" s="93"/>
      <c r="W862" s="85"/>
      <c r="X862" s="85"/>
      <c r="Y862" s="79"/>
      <c r="Z862" s="79"/>
      <c r="AA862" s="85"/>
      <c r="AB862" s="157"/>
      <c r="AC862" s="157"/>
      <c r="AD862" s="85">
        <f t="shared" si="13"/>
        <v>0</v>
      </c>
      <c r="AE862" s="160"/>
      <c r="AF862" s="20"/>
      <c r="AG862" s="21"/>
      <c r="AH862" s="162"/>
      <c r="AI862" s="93"/>
      <c r="AJ862" s="166"/>
      <c r="AK862" s="21"/>
      <c r="AL862" s="21"/>
      <c r="AM862" s="21"/>
      <c r="AN862" s="21"/>
      <c r="AO862" s="21"/>
      <c r="AP862" s="21"/>
      <c r="AQ862" s="21"/>
      <c r="AR862" s="22"/>
      <c r="AS862" s="23"/>
    </row>
    <row r="863" spans="2:45" x14ac:dyDescent="0.25">
      <c r="B863" s="92"/>
      <c r="C863" s="131"/>
      <c r="D863" s="80"/>
      <c r="E863" s="143"/>
      <c r="F863" s="80"/>
      <c r="G863" s="79"/>
      <c r="H863" s="133"/>
      <c r="I863" s="145"/>
      <c r="J863" s="81"/>
      <c r="K863" s="147"/>
      <c r="L863" s="80"/>
      <c r="M863" s="149"/>
      <c r="N863" s="79"/>
      <c r="O863" s="79"/>
      <c r="P863" s="80"/>
      <c r="Q863" s="93"/>
      <c r="R863" s="21"/>
      <c r="S863" s="83"/>
      <c r="T863" s="84"/>
      <c r="U863" s="85"/>
      <c r="V863" s="93"/>
      <c r="W863" s="85"/>
      <c r="X863" s="85"/>
      <c r="Y863" s="79"/>
      <c r="Z863" s="79"/>
      <c r="AA863" s="85"/>
      <c r="AB863" s="157"/>
      <c r="AC863" s="157"/>
      <c r="AD863" s="85">
        <f t="shared" si="13"/>
        <v>0</v>
      </c>
      <c r="AE863" s="160"/>
      <c r="AF863" s="20"/>
      <c r="AG863" s="21"/>
      <c r="AH863" s="162"/>
      <c r="AI863" s="93"/>
      <c r="AJ863" s="166"/>
      <c r="AK863" s="21"/>
      <c r="AL863" s="21"/>
      <c r="AM863" s="21"/>
      <c r="AN863" s="21"/>
      <c r="AO863" s="21"/>
      <c r="AP863" s="21"/>
      <c r="AQ863" s="21"/>
      <c r="AR863" s="22"/>
      <c r="AS863" s="23"/>
    </row>
    <row r="864" spans="2:45" x14ac:dyDescent="0.25">
      <c r="B864" s="92"/>
      <c r="C864" s="131"/>
      <c r="D864" s="80"/>
      <c r="E864" s="143"/>
      <c r="F864" s="80"/>
      <c r="G864" s="79"/>
      <c r="H864" s="133"/>
      <c r="I864" s="145"/>
      <c r="J864" s="81"/>
      <c r="K864" s="147"/>
      <c r="L864" s="80"/>
      <c r="M864" s="149"/>
      <c r="N864" s="79"/>
      <c r="O864" s="79"/>
      <c r="P864" s="80"/>
      <c r="Q864" s="93"/>
      <c r="R864" s="21"/>
      <c r="S864" s="83"/>
      <c r="T864" s="84"/>
      <c r="U864" s="85"/>
      <c r="V864" s="93"/>
      <c r="W864" s="85"/>
      <c r="X864" s="85"/>
      <c r="Y864" s="79"/>
      <c r="Z864" s="79"/>
      <c r="AA864" s="85"/>
      <c r="AB864" s="157"/>
      <c r="AC864" s="157"/>
      <c r="AD864" s="85">
        <f t="shared" si="13"/>
        <v>0</v>
      </c>
      <c r="AE864" s="160"/>
      <c r="AF864" s="20"/>
      <c r="AG864" s="21"/>
      <c r="AH864" s="162"/>
      <c r="AI864" s="93"/>
      <c r="AJ864" s="166"/>
      <c r="AK864" s="21"/>
      <c r="AL864" s="21"/>
      <c r="AM864" s="21"/>
      <c r="AN864" s="21"/>
      <c r="AO864" s="21"/>
      <c r="AP864" s="21"/>
      <c r="AQ864" s="21"/>
      <c r="AR864" s="22"/>
      <c r="AS864" s="23"/>
    </row>
    <row r="865" spans="2:45" x14ac:dyDescent="0.25">
      <c r="B865" s="92"/>
      <c r="C865" s="131"/>
      <c r="D865" s="80"/>
      <c r="E865" s="143"/>
      <c r="F865" s="80"/>
      <c r="G865" s="79"/>
      <c r="H865" s="133"/>
      <c r="I865" s="145"/>
      <c r="J865" s="81"/>
      <c r="K865" s="147"/>
      <c r="L865" s="80"/>
      <c r="M865" s="149"/>
      <c r="N865" s="79"/>
      <c r="O865" s="79"/>
      <c r="P865" s="80"/>
      <c r="Q865" s="93"/>
      <c r="R865" s="21"/>
      <c r="S865" s="83"/>
      <c r="T865" s="84"/>
      <c r="U865" s="85"/>
      <c r="V865" s="93"/>
      <c r="W865" s="85"/>
      <c r="X865" s="85"/>
      <c r="Y865" s="79"/>
      <c r="Z865" s="79"/>
      <c r="AA865" s="85"/>
      <c r="AB865" s="157"/>
      <c r="AC865" s="157"/>
      <c r="AD865" s="85">
        <f t="shared" si="13"/>
        <v>0</v>
      </c>
      <c r="AE865" s="160"/>
      <c r="AF865" s="20"/>
      <c r="AG865" s="21"/>
      <c r="AH865" s="162"/>
      <c r="AI865" s="93"/>
      <c r="AJ865" s="166"/>
      <c r="AK865" s="21"/>
      <c r="AL865" s="21"/>
      <c r="AM865" s="21"/>
      <c r="AN865" s="21"/>
      <c r="AO865" s="21"/>
      <c r="AP865" s="21"/>
      <c r="AQ865" s="21"/>
      <c r="AR865" s="22"/>
      <c r="AS865" s="23"/>
    </row>
    <row r="866" spans="2:45" x14ac:dyDescent="0.25">
      <c r="B866" s="92"/>
      <c r="C866" s="131"/>
      <c r="D866" s="80"/>
      <c r="E866" s="143"/>
      <c r="F866" s="80"/>
      <c r="G866" s="79"/>
      <c r="H866" s="133"/>
      <c r="I866" s="145"/>
      <c r="J866" s="81"/>
      <c r="K866" s="147"/>
      <c r="L866" s="80"/>
      <c r="M866" s="149"/>
      <c r="N866" s="79"/>
      <c r="O866" s="79"/>
      <c r="P866" s="80"/>
      <c r="Q866" s="93"/>
      <c r="R866" s="21"/>
      <c r="S866" s="83"/>
      <c r="T866" s="84"/>
      <c r="U866" s="85"/>
      <c r="V866" s="93"/>
      <c r="W866" s="85"/>
      <c r="X866" s="85"/>
      <c r="Y866" s="79"/>
      <c r="Z866" s="79"/>
      <c r="AA866" s="85"/>
      <c r="AB866" s="157"/>
      <c r="AC866" s="157"/>
      <c r="AD866" s="85">
        <f t="shared" si="13"/>
        <v>0</v>
      </c>
      <c r="AE866" s="160"/>
      <c r="AF866" s="20"/>
      <c r="AG866" s="21"/>
      <c r="AH866" s="162"/>
      <c r="AI866" s="93"/>
      <c r="AJ866" s="166"/>
      <c r="AK866" s="21"/>
      <c r="AL866" s="21"/>
      <c r="AM866" s="21"/>
      <c r="AN866" s="21"/>
      <c r="AO866" s="21"/>
      <c r="AP866" s="21"/>
      <c r="AQ866" s="21"/>
      <c r="AR866" s="22"/>
      <c r="AS866" s="23"/>
    </row>
    <row r="867" spans="2:45" x14ac:dyDescent="0.25">
      <c r="B867" s="92"/>
      <c r="C867" s="131"/>
      <c r="D867" s="80"/>
      <c r="E867" s="143"/>
      <c r="F867" s="80"/>
      <c r="G867" s="79"/>
      <c r="H867" s="133"/>
      <c r="I867" s="145"/>
      <c r="J867" s="81"/>
      <c r="K867" s="147"/>
      <c r="L867" s="80"/>
      <c r="M867" s="149"/>
      <c r="N867" s="79"/>
      <c r="O867" s="79"/>
      <c r="P867" s="80"/>
      <c r="Q867" s="93"/>
      <c r="R867" s="21"/>
      <c r="S867" s="83"/>
      <c r="T867" s="84"/>
      <c r="U867" s="85"/>
      <c r="V867" s="93"/>
      <c r="W867" s="85"/>
      <c r="X867" s="85"/>
      <c r="Y867" s="79"/>
      <c r="Z867" s="79"/>
      <c r="AA867" s="85"/>
      <c r="AB867" s="157"/>
      <c r="AC867" s="157"/>
      <c r="AD867" s="85">
        <f t="shared" si="13"/>
        <v>0</v>
      </c>
      <c r="AE867" s="160"/>
      <c r="AF867" s="20"/>
      <c r="AG867" s="21"/>
      <c r="AH867" s="162"/>
      <c r="AI867" s="93"/>
      <c r="AJ867" s="166"/>
      <c r="AK867" s="21"/>
      <c r="AL867" s="21"/>
      <c r="AM867" s="21"/>
      <c r="AN867" s="21"/>
      <c r="AO867" s="21"/>
      <c r="AP867" s="21"/>
      <c r="AQ867" s="21"/>
      <c r="AR867" s="22"/>
      <c r="AS867" s="23"/>
    </row>
    <row r="868" spans="2:45" x14ac:dyDescent="0.25">
      <c r="B868" s="92"/>
      <c r="C868" s="131"/>
      <c r="D868" s="80"/>
      <c r="E868" s="143"/>
      <c r="F868" s="80"/>
      <c r="G868" s="79"/>
      <c r="H868" s="133"/>
      <c r="I868" s="145"/>
      <c r="J868" s="81"/>
      <c r="K868" s="147"/>
      <c r="L868" s="80"/>
      <c r="M868" s="149"/>
      <c r="N868" s="79"/>
      <c r="O868" s="79"/>
      <c r="P868" s="80"/>
      <c r="Q868" s="93"/>
      <c r="R868" s="21"/>
      <c r="S868" s="83"/>
      <c r="T868" s="84"/>
      <c r="U868" s="85"/>
      <c r="V868" s="93"/>
      <c r="W868" s="85"/>
      <c r="X868" s="85"/>
      <c r="Y868" s="79"/>
      <c r="Z868" s="79"/>
      <c r="AA868" s="85"/>
      <c r="AB868" s="157"/>
      <c r="AC868" s="157"/>
      <c r="AD868" s="85">
        <f t="shared" si="13"/>
        <v>0</v>
      </c>
      <c r="AE868" s="160"/>
      <c r="AF868" s="20"/>
      <c r="AG868" s="21"/>
      <c r="AH868" s="162"/>
      <c r="AI868" s="93"/>
      <c r="AJ868" s="166"/>
      <c r="AK868" s="21"/>
      <c r="AL868" s="21"/>
      <c r="AM868" s="21"/>
      <c r="AN868" s="21"/>
      <c r="AO868" s="21"/>
      <c r="AP868" s="21"/>
      <c r="AQ868" s="21"/>
      <c r="AR868" s="22"/>
      <c r="AS868" s="23"/>
    </row>
    <row r="869" spans="2:45" x14ac:dyDescent="0.25">
      <c r="B869" s="92"/>
      <c r="C869" s="131"/>
      <c r="D869" s="80"/>
      <c r="E869" s="143"/>
      <c r="F869" s="80"/>
      <c r="G869" s="79"/>
      <c r="H869" s="133"/>
      <c r="I869" s="145"/>
      <c r="J869" s="81"/>
      <c r="K869" s="147"/>
      <c r="L869" s="80"/>
      <c r="M869" s="149"/>
      <c r="N869" s="79"/>
      <c r="O869" s="79"/>
      <c r="P869" s="80"/>
      <c r="Q869" s="93"/>
      <c r="R869" s="21"/>
      <c r="S869" s="83"/>
      <c r="T869" s="84"/>
      <c r="U869" s="85"/>
      <c r="V869" s="93"/>
      <c r="W869" s="85"/>
      <c r="X869" s="85"/>
      <c r="Y869" s="79"/>
      <c r="Z869" s="79"/>
      <c r="AA869" s="85"/>
      <c r="AB869" s="157"/>
      <c r="AC869" s="157"/>
      <c r="AD869" s="85">
        <f t="shared" si="13"/>
        <v>0</v>
      </c>
      <c r="AE869" s="160"/>
      <c r="AF869" s="20"/>
      <c r="AG869" s="21"/>
      <c r="AH869" s="162"/>
      <c r="AI869" s="93"/>
      <c r="AJ869" s="166"/>
      <c r="AK869" s="21"/>
      <c r="AL869" s="21"/>
      <c r="AM869" s="21"/>
      <c r="AN869" s="21"/>
      <c r="AO869" s="21"/>
      <c r="AP869" s="21"/>
      <c r="AQ869" s="21"/>
      <c r="AR869" s="22"/>
      <c r="AS869" s="23"/>
    </row>
    <row r="870" spans="2:45" x14ac:dyDescent="0.25">
      <c r="B870" s="92"/>
      <c r="C870" s="131"/>
      <c r="D870" s="80"/>
      <c r="E870" s="143"/>
      <c r="F870" s="80"/>
      <c r="G870" s="79"/>
      <c r="H870" s="133"/>
      <c r="I870" s="145"/>
      <c r="J870" s="81"/>
      <c r="K870" s="147"/>
      <c r="L870" s="80"/>
      <c r="M870" s="149"/>
      <c r="N870" s="79"/>
      <c r="O870" s="79"/>
      <c r="P870" s="80"/>
      <c r="Q870" s="93"/>
      <c r="R870" s="21"/>
      <c r="S870" s="83"/>
      <c r="T870" s="84"/>
      <c r="U870" s="85"/>
      <c r="V870" s="93"/>
      <c r="W870" s="85"/>
      <c r="X870" s="85"/>
      <c r="Y870" s="79"/>
      <c r="Z870" s="79"/>
      <c r="AA870" s="85"/>
      <c r="AB870" s="157"/>
      <c r="AC870" s="157"/>
      <c r="AD870" s="85">
        <f t="shared" si="13"/>
        <v>0</v>
      </c>
      <c r="AE870" s="160"/>
      <c r="AF870" s="20"/>
      <c r="AG870" s="21"/>
      <c r="AH870" s="162"/>
      <c r="AI870" s="93"/>
      <c r="AJ870" s="166"/>
      <c r="AK870" s="21"/>
      <c r="AL870" s="21"/>
      <c r="AM870" s="21"/>
      <c r="AN870" s="21"/>
      <c r="AO870" s="21"/>
      <c r="AP870" s="21"/>
      <c r="AQ870" s="21"/>
      <c r="AR870" s="22"/>
      <c r="AS870" s="23"/>
    </row>
    <row r="871" spans="2:45" x14ac:dyDescent="0.25">
      <c r="B871" s="92"/>
      <c r="C871" s="131"/>
      <c r="D871" s="80"/>
      <c r="E871" s="143"/>
      <c r="F871" s="80"/>
      <c r="G871" s="79"/>
      <c r="H871" s="133"/>
      <c r="I871" s="145"/>
      <c r="J871" s="81"/>
      <c r="K871" s="147"/>
      <c r="L871" s="80"/>
      <c r="M871" s="149"/>
      <c r="N871" s="79"/>
      <c r="O871" s="79"/>
      <c r="P871" s="80"/>
      <c r="Q871" s="93"/>
      <c r="R871" s="21"/>
      <c r="S871" s="83"/>
      <c r="T871" s="84"/>
      <c r="U871" s="85"/>
      <c r="V871" s="93"/>
      <c r="W871" s="85"/>
      <c r="X871" s="85"/>
      <c r="Y871" s="79"/>
      <c r="Z871" s="79"/>
      <c r="AA871" s="85"/>
      <c r="AB871" s="157"/>
      <c r="AC871" s="157"/>
      <c r="AD871" s="85">
        <f t="shared" si="13"/>
        <v>0</v>
      </c>
      <c r="AE871" s="160"/>
      <c r="AF871" s="20"/>
      <c r="AG871" s="21"/>
      <c r="AH871" s="162"/>
      <c r="AI871" s="93"/>
      <c r="AJ871" s="166"/>
      <c r="AK871" s="21"/>
      <c r="AL871" s="21"/>
      <c r="AM871" s="21"/>
      <c r="AN871" s="21"/>
      <c r="AO871" s="21"/>
      <c r="AP871" s="21"/>
      <c r="AQ871" s="21"/>
      <c r="AR871" s="22"/>
      <c r="AS871" s="23"/>
    </row>
    <row r="872" spans="2:45" x14ac:dyDescent="0.25">
      <c r="B872" s="92"/>
      <c r="C872" s="131"/>
      <c r="D872" s="80"/>
      <c r="E872" s="143"/>
      <c r="F872" s="80"/>
      <c r="G872" s="79"/>
      <c r="H872" s="133"/>
      <c r="I872" s="145"/>
      <c r="J872" s="81"/>
      <c r="K872" s="147"/>
      <c r="L872" s="80"/>
      <c r="M872" s="149"/>
      <c r="N872" s="79"/>
      <c r="O872" s="79"/>
      <c r="P872" s="80"/>
      <c r="Q872" s="93"/>
      <c r="R872" s="21"/>
      <c r="S872" s="83"/>
      <c r="T872" s="84"/>
      <c r="U872" s="85"/>
      <c r="V872" s="93"/>
      <c r="W872" s="85"/>
      <c r="X872" s="85"/>
      <c r="Y872" s="79"/>
      <c r="Z872" s="79"/>
      <c r="AA872" s="85"/>
      <c r="AB872" s="157"/>
      <c r="AC872" s="157"/>
      <c r="AD872" s="85">
        <f t="shared" si="13"/>
        <v>0</v>
      </c>
      <c r="AE872" s="160"/>
      <c r="AF872" s="20"/>
      <c r="AG872" s="21"/>
      <c r="AH872" s="162"/>
      <c r="AI872" s="93"/>
      <c r="AJ872" s="166"/>
      <c r="AK872" s="21"/>
      <c r="AL872" s="21"/>
      <c r="AM872" s="21"/>
      <c r="AN872" s="21"/>
      <c r="AO872" s="21"/>
      <c r="AP872" s="21"/>
      <c r="AQ872" s="21"/>
      <c r="AR872" s="22"/>
      <c r="AS872" s="23"/>
    </row>
    <row r="873" spans="2:45" x14ac:dyDescent="0.25">
      <c r="B873" s="92"/>
      <c r="C873" s="131"/>
      <c r="D873" s="80"/>
      <c r="E873" s="143"/>
      <c r="F873" s="80"/>
      <c r="G873" s="79"/>
      <c r="H873" s="133"/>
      <c r="I873" s="145"/>
      <c r="J873" s="81"/>
      <c r="K873" s="147"/>
      <c r="L873" s="80"/>
      <c r="M873" s="149"/>
      <c r="N873" s="79"/>
      <c r="O873" s="79"/>
      <c r="P873" s="80"/>
      <c r="Q873" s="93"/>
      <c r="R873" s="21"/>
      <c r="S873" s="83"/>
      <c r="T873" s="84"/>
      <c r="U873" s="85"/>
      <c r="V873" s="93"/>
      <c r="W873" s="85"/>
      <c r="X873" s="85"/>
      <c r="Y873" s="79"/>
      <c r="Z873" s="79"/>
      <c r="AA873" s="85"/>
      <c r="AB873" s="157"/>
      <c r="AC873" s="157"/>
      <c r="AD873" s="85">
        <f t="shared" si="13"/>
        <v>0</v>
      </c>
      <c r="AE873" s="160"/>
      <c r="AF873" s="20"/>
      <c r="AG873" s="21"/>
      <c r="AH873" s="162"/>
      <c r="AI873" s="93"/>
      <c r="AJ873" s="166"/>
      <c r="AK873" s="21"/>
      <c r="AL873" s="21"/>
      <c r="AM873" s="21"/>
      <c r="AN873" s="21"/>
      <c r="AO873" s="21"/>
      <c r="AP873" s="21"/>
      <c r="AQ873" s="21"/>
      <c r="AR873" s="22"/>
      <c r="AS873" s="23"/>
    </row>
    <row r="874" spans="2:45" x14ac:dyDescent="0.25">
      <c r="B874" s="92"/>
      <c r="C874" s="131"/>
      <c r="D874" s="80"/>
      <c r="E874" s="143"/>
      <c r="F874" s="80"/>
      <c r="G874" s="79"/>
      <c r="H874" s="133"/>
      <c r="I874" s="145"/>
      <c r="J874" s="81"/>
      <c r="K874" s="147"/>
      <c r="L874" s="80"/>
      <c r="M874" s="149"/>
      <c r="N874" s="79"/>
      <c r="O874" s="79"/>
      <c r="P874" s="80"/>
      <c r="Q874" s="93"/>
      <c r="R874" s="21"/>
      <c r="S874" s="83"/>
      <c r="T874" s="84"/>
      <c r="U874" s="85"/>
      <c r="V874" s="93"/>
      <c r="W874" s="85"/>
      <c r="X874" s="85"/>
      <c r="Y874" s="79"/>
      <c r="Z874" s="79"/>
      <c r="AA874" s="85"/>
      <c r="AB874" s="157"/>
      <c r="AC874" s="157"/>
      <c r="AD874" s="85">
        <f t="shared" si="13"/>
        <v>0</v>
      </c>
      <c r="AE874" s="160"/>
      <c r="AF874" s="20"/>
      <c r="AG874" s="21"/>
      <c r="AH874" s="162"/>
      <c r="AI874" s="93"/>
      <c r="AJ874" s="166"/>
      <c r="AK874" s="21"/>
      <c r="AL874" s="21"/>
      <c r="AM874" s="21"/>
      <c r="AN874" s="21"/>
      <c r="AO874" s="21"/>
      <c r="AP874" s="21"/>
      <c r="AQ874" s="21"/>
      <c r="AR874" s="22"/>
      <c r="AS874" s="23"/>
    </row>
    <row r="875" spans="2:45" x14ac:dyDescent="0.25">
      <c r="B875" s="92"/>
      <c r="C875" s="131"/>
      <c r="D875" s="80"/>
      <c r="E875" s="143"/>
      <c r="F875" s="80"/>
      <c r="G875" s="79"/>
      <c r="H875" s="133"/>
      <c r="I875" s="145"/>
      <c r="J875" s="81"/>
      <c r="K875" s="147"/>
      <c r="L875" s="80"/>
      <c r="M875" s="149"/>
      <c r="N875" s="79"/>
      <c r="O875" s="79"/>
      <c r="P875" s="80"/>
      <c r="Q875" s="93"/>
      <c r="R875" s="21"/>
      <c r="S875" s="83"/>
      <c r="T875" s="84"/>
      <c r="U875" s="85"/>
      <c r="V875" s="93"/>
      <c r="W875" s="85"/>
      <c r="X875" s="85"/>
      <c r="Y875" s="79"/>
      <c r="Z875" s="79"/>
      <c r="AA875" s="85"/>
      <c r="AB875" s="157"/>
      <c r="AC875" s="157"/>
      <c r="AD875" s="85">
        <f t="shared" si="13"/>
        <v>0</v>
      </c>
      <c r="AE875" s="160"/>
      <c r="AF875" s="20"/>
      <c r="AG875" s="21"/>
      <c r="AH875" s="162"/>
      <c r="AI875" s="93"/>
      <c r="AJ875" s="166"/>
      <c r="AK875" s="21"/>
      <c r="AL875" s="21"/>
      <c r="AM875" s="21"/>
      <c r="AN875" s="21"/>
      <c r="AO875" s="21"/>
      <c r="AP875" s="21"/>
      <c r="AQ875" s="21"/>
      <c r="AR875" s="22"/>
      <c r="AS875" s="23"/>
    </row>
    <row r="876" spans="2:45" x14ac:dyDescent="0.25">
      <c r="B876" s="92"/>
      <c r="C876" s="131"/>
      <c r="D876" s="80"/>
      <c r="E876" s="143"/>
      <c r="F876" s="80"/>
      <c r="G876" s="79"/>
      <c r="H876" s="133"/>
      <c r="I876" s="145"/>
      <c r="J876" s="81"/>
      <c r="K876" s="147"/>
      <c r="L876" s="80"/>
      <c r="M876" s="149"/>
      <c r="N876" s="79"/>
      <c r="O876" s="79"/>
      <c r="P876" s="80"/>
      <c r="Q876" s="93"/>
      <c r="R876" s="21"/>
      <c r="S876" s="83"/>
      <c r="T876" s="84"/>
      <c r="U876" s="85"/>
      <c r="V876" s="93"/>
      <c r="W876" s="85"/>
      <c r="X876" s="85"/>
      <c r="Y876" s="79"/>
      <c r="Z876" s="79"/>
      <c r="AA876" s="85"/>
      <c r="AB876" s="157"/>
      <c r="AC876" s="157"/>
      <c r="AD876" s="85">
        <f t="shared" si="13"/>
        <v>0</v>
      </c>
      <c r="AE876" s="160"/>
      <c r="AF876" s="20"/>
      <c r="AG876" s="21"/>
      <c r="AH876" s="162"/>
      <c r="AI876" s="93"/>
      <c r="AJ876" s="166"/>
      <c r="AK876" s="21"/>
      <c r="AL876" s="21"/>
      <c r="AM876" s="21"/>
      <c r="AN876" s="21"/>
      <c r="AO876" s="21"/>
      <c r="AP876" s="21"/>
      <c r="AQ876" s="21"/>
      <c r="AR876" s="22"/>
      <c r="AS876" s="23"/>
    </row>
    <row r="877" spans="2:45" x14ac:dyDescent="0.25">
      <c r="B877" s="92"/>
      <c r="C877" s="131"/>
      <c r="D877" s="80"/>
      <c r="E877" s="143"/>
      <c r="F877" s="80"/>
      <c r="G877" s="79"/>
      <c r="H877" s="133"/>
      <c r="I877" s="145"/>
      <c r="J877" s="81"/>
      <c r="K877" s="147"/>
      <c r="L877" s="80"/>
      <c r="M877" s="149"/>
      <c r="N877" s="79"/>
      <c r="O877" s="79"/>
      <c r="P877" s="80"/>
      <c r="Q877" s="93"/>
      <c r="R877" s="21"/>
      <c r="S877" s="83"/>
      <c r="T877" s="84"/>
      <c r="U877" s="85"/>
      <c r="V877" s="93"/>
      <c r="W877" s="85"/>
      <c r="X877" s="85"/>
      <c r="Y877" s="79"/>
      <c r="Z877" s="79"/>
      <c r="AA877" s="85"/>
      <c r="AB877" s="157"/>
      <c r="AC877" s="157"/>
      <c r="AD877" s="85">
        <f t="shared" si="13"/>
        <v>0</v>
      </c>
      <c r="AE877" s="160"/>
      <c r="AF877" s="20"/>
      <c r="AG877" s="21"/>
      <c r="AH877" s="162"/>
      <c r="AI877" s="93"/>
      <c r="AJ877" s="166"/>
      <c r="AK877" s="21"/>
      <c r="AL877" s="21"/>
      <c r="AM877" s="21"/>
      <c r="AN877" s="21"/>
      <c r="AO877" s="21"/>
      <c r="AP877" s="21"/>
      <c r="AQ877" s="21"/>
      <c r="AR877" s="22"/>
      <c r="AS877" s="23"/>
    </row>
    <row r="878" spans="2:45" x14ac:dyDescent="0.25">
      <c r="B878" s="92"/>
      <c r="C878" s="131"/>
      <c r="D878" s="80"/>
      <c r="E878" s="143"/>
      <c r="F878" s="80"/>
      <c r="G878" s="79"/>
      <c r="H878" s="133"/>
      <c r="I878" s="145"/>
      <c r="J878" s="81"/>
      <c r="K878" s="147"/>
      <c r="L878" s="80"/>
      <c r="M878" s="149"/>
      <c r="N878" s="79"/>
      <c r="O878" s="79"/>
      <c r="P878" s="80"/>
      <c r="Q878" s="93"/>
      <c r="R878" s="21"/>
      <c r="S878" s="83"/>
      <c r="T878" s="84"/>
      <c r="U878" s="85"/>
      <c r="V878" s="93"/>
      <c r="W878" s="85"/>
      <c r="X878" s="85"/>
      <c r="Y878" s="79"/>
      <c r="Z878" s="79"/>
      <c r="AA878" s="85"/>
      <c r="AB878" s="157"/>
      <c r="AC878" s="157"/>
      <c r="AD878" s="85">
        <f t="shared" si="13"/>
        <v>0</v>
      </c>
      <c r="AE878" s="160"/>
      <c r="AF878" s="20"/>
      <c r="AG878" s="21"/>
      <c r="AH878" s="162"/>
      <c r="AI878" s="93"/>
      <c r="AJ878" s="166"/>
      <c r="AK878" s="21"/>
      <c r="AL878" s="21"/>
      <c r="AM878" s="21"/>
      <c r="AN878" s="21"/>
      <c r="AO878" s="21"/>
      <c r="AP878" s="21"/>
      <c r="AQ878" s="21"/>
      <c r="AR878" s="22"/>
      <c r="AS878" s="23"/>
    </row>
    <row r="879" spans="2:45" x14ac:dyDescent="0.25">
      <c r="B879" s="92"/>
      <c r="C879" s="131"/>
      <c r="D879" s="80"/>
      <c r="E879" s="143"/>
      <c r="F879" s="80"/>
      <c r="G879" s="79"/>
      <c r="H879" s="133"/>
      <c r="I879" s="145"/>
      <c r="J879" s="81"/>
      <c r="K879" s="147"/>
      <c r="L879" s="80"/>
      <c r="M879" s="149"/>
      <c r="N879" s="79"/>
      <c r="O879" s="79"/>
      <c r="P879" s="80"/>
      <c r="Q879" s="93"/>
      <c r="R879" s="21"/>
      <c r="S879" s="83"/>
      <c r="T879" s="84"/>
      <c r="U879" s="85"/>
      <c r="V879" s="93"/>
      <c r="W879" s="85"/>
      <c r="X879" s="85"/>
      <c r="Y879" s="79"/>
      <c r="Z879" s="79"/>
      <c r="AA879" s="85"/>
      <c r="AB879" s="157"/>
      <c r="AC879" s="157"/>
      <c r="AD879" s="85">
        <f t="shared" si="13"/>
        <v>0</v>
      </c>
      <c r="AE879" s="160"/>
      <c r="AF879" s="20"/>
      <c r="AG879" s="21"/>
      <c r="AH879" s="162"/>
      <c r="AI879" s="93"/>
      <c r="AJ879" s="166"/>
      <c r="AK879" s="21"/>
      <c r="AL879" s="21"/>
      <c r="AM879" s="21"/>
      <c r="AN879" s="21"/>
      <c r="AO879" s="21"/>
      <c r="AP879" s="21"/>
      <c r="AQ879" s="21"/>
      <c r="AR879" s="22"/>
      <c r="AS879" s="23"/>
    </row>
    <row r="880" spans="2:45" x14ac:dyDescent="0.25">
      <c r="B880" s="92"/>
      <c r="C880" s="131"/>
      <c r="D880" s="80"/>
      <c r="E880" s="143"/>
      <c r="F880" s="80"/>
      <c r="G880" s="79"/>
      <c r="H880" s="133"/>
      <c r="I880" s="145"/>
      <c r="J880" s="81"/>
      <c r="K880" s="147"/>
      <c r="L880" s="80"/>
      <c r="M880" s="149"/>
      <c r="N880" s="79"/>
      <c r="O880" s="79"/>
      <c r="P880" s="80"/>
      <c r="Q880" s="93"/>
      <c r="R880" s="21"/>
      <c r="S880" s="83"/>
      <c r="T880" s="84"/>
      <c r="U880" s="85"/>
      <c r="V880" s="93"/>
      <c r="W880" s="85"/>
      <c r="X880" s="85"/>
      <c r="Y880" s="79"/>
      <c r="Z880" s="79"/>
      <c r="AA880" s="85"/>
      <c r="AB880" s="157"/>
      <c r="AC880" s="157"/>
      <c r="AD880" s="85">
        <f t="shared" si="13"/>
        <v>0</v>
      </c>
      <c r="AE880" s="160"/>
      <c r="AF880" s="20"/>
      <c r="AG880" s="21"/>
      <c r="AH880" s="162"/>
      <c r="AI880" s="93"/>
      <c r="AJ880" s="166"/>
      <c r="AK880" s="21"/>
      <c r="AL880" s="21"/>
      <c r="AM880" s="21"/>
      <c r="AN880" s="21"/>
      <c r="AO880" s="21"/>
      <c r="AP880" s="21"/>
      <c r="AQ880" s="21"/>
      <c r="AR880" s="22"/>
      <c r="AS880" s="23"/>
    </row>
    <row r="881" spans="2:45" x14ac:dyDescent="0.25">
      <c r="B881" s="92"/>
      <c r="C881" s="131"/>
      <c r="D881" s="80"/>
      <c r="E881" s="143"/>
      <c r="F881" s="80"/>
      <c r="G881" s="79"/>
      <c r="H881" s="133"/>
      <c r="I881" s="145"/>
      <c r="J881" s="81"/>
      <c r="K881" s="147"/>
      <c r="L881" s="80"/>
      <c r="M881" s="149"/>
      <c r="N881" s="79"/>
      <c r="O881" s="79"/>
      <c r="P881" s="80"/>
      <c r="Q881" s="93"/>
      <c r="R881" s="21"/>
      <c r="S881" s="83"/>
      <c r="T881" s="84"/>
      <c r="U881" s="85"/>
      <c r="V881" s="93"/>
      <c r="W881" s="85"/>
      <c r="X881" s="85"/>
      <c r="Y881" s="79"/>
      <c r="Z881" s="79"/>
      <c r="AA881" s="85"/>
      <c r="AB881" s="157"/>
      <c r="AC881" s="157"/>
      <c r="AD881" s="85">
        <f t="shared" si="13"/>
        <v>0</v>
      </c>
      <c r="AE881" s="160"/>
      <c r="AF881" s="20"/>
      <c r="AG881" s="21"/>
      <c r="AH881" s="162"/>
      <c r="AI881" s="93"/>
      <c r="AJ881" s="166"/>
      <c r="AK881" s="21"/>
      <c r="AL881" s="21"/>
      <c r="AM881" s="21"/>
      <c r="AN881" s="21"/>
      <c r="AO881" s="21"/>
      <c r="AP881" s="21"/>
      <c r="AQ881" s="21"/>
      <c r="AR881" s="22"/>
      <c r="AS881" s="23"/>
    </row>
    <row r="882" spans="2:45" x14ac:dyDescent="0.25">
      <c r="B882" s="92"/>
      <c r="C882" s="131"/>
      <c r="D882" s="80"/>
      <c r="E882" s="143"/>
      <c r="F882" s="80"/>
      <c r="G882" s="79"/>
      <c r="H882" s="133"/>
      <c r="I882" s="145"/>
      <c r="J882" s="81"/>
      <c r="K882" s="147"/>
      <c r="L882" s="80"/>
      <c r="M882" s="149"/>
      <c r="N882" s="79"/>
      <c r="O882" s="79"/>
      <c r="P882" s="80"/>
      <c r="Q882" s="93"/>
      <c r="R882" s="21"/>
      <c r="S882" s="83"/>
      <c r="T882" s="84"/>
      <c r="U882" s="85"/>
      <c r="V882" s="93"/>
      <c r="W882" s="85"/>
      <c r="X882" s="85"/>
      <c r="Y882" s="79"/>
      <c r="Z882" s="79"/>
      <c r="AA882" s="85"/>
      <c r="AB882" s="157"/>
      <c r="AC882" s="157"/>
      <c r="AD882" s="85">
        <f t="shared" si="13"/>
        <v>0</v>
      </c>
      <c r="AE882" s="160"/>
      <c r="AF882" s="20"/>
      <c r="AG882" s="21"/>
      <c r="AH882" s="162"/>
      <c r="AI882" s="93"/>
      <c r="AJ882" s="166"/>
      <c r="AK882" s="21"/>
      <c r="AL882" s="21"/>
      <c r="AM882" s="21"/>
      <c r="AN882" s="21"/>
      <c r="AO882" s="21"/>
      <c r="AP882" s="21"/>
      <c r="AQ882" s="21"/>
      <c r="AR882" s="22"/>
      <c r="AS882" s="23"/>
    </row>
    <row r="883" spans="2:45" x14ac:dyDescent="0.25">
      <c r="B883" s="92"/>
      <c r="C883" s="131"/>
      <c r="D883" s="80"/>
      <c r="E883" s="143"/>
      <c r="F883" s="80"/>
      <c r="G883" s="79"/>
      <c r="H883" s="133"/>
      <c r="I883" s="145"/>
      <c r="J883" s="81"/>
      <c r="K883" s="147"/>
      <c r="L883" s="80"/>
      <c r="M883" s="149"/>
      <c r="N883" s="79"/>
      <c r="O883" s="79"/>
      <c r="P883" s="80"/>
      <c r="Q883" s="93"/>
      <c r="R883" s="21"/>
      <c r="S883" s="83"/>
      <c r="T883" s="84"/>
      <c r="U883" s="85"/>
      <c r="V883" s="93"/>
      <c r="W883" s="85"/>
      <c r="X883" s="85"/>
      <c r="Y883" s="79"/>
      <c r="Z883" s="79"/>
      <c r="AA883" s="85"/>
      <c r="AB883" s="157"/>
      <c r="AC883" s="157"/>
      <c r="AD883" s="85">
        <f t="shared" si="13"/>
        <v>0</v>
      </c>
      <c r="AE883" s="160"/>
      <c r="AF883" s="20"/>
      <c r="AG883" s="21"/>
      <c r="AH883" s="162"/>
      <c r="AI883" s="93"/>
      <c r="AJ883" s="166"/>
      <c r="AK883" s="21"/>
      <c r="AL883" s="21"/>
      <c r="AM883" s="21"/>
      <c r="AN883" s="21"/>
      <c r="AO883" s="21"/>
      <c r="AP883" s="21"/>
      <c r="AQ883" s="21"/>
      <c r="AR883" s="22"/>
      <c r="AS883" s="23"/>
    </row>
    <row r="884" spans="2:45" x14ac:dyDescent="0.25">
      <c r="B884" s="92"/>
      <c r="C884" s="131"/>
      <c r="D884" s="80"/>
      <c r="E884" s="143"/>
      <c r="F884" s="80"/>
      <c r="G884" s="79"/>
      <c r="H884" s="133"/>
      <c r="I884" s="145"/>
      <c r="J884" s="81"/>
      <c r="K884" s="147"/>
      <c r="L884" s="80"/>
      <c r="M884" s="149"/>
      <c r="N884" s="79"/>
      <c r="O884" s="79"/>
      <c r="P884" s="80"/>
      <c r="Q884" s="93"/>
      <c r="R884" s="21"/>
      <c r="S884" s="83"/>
      <c r="T884" s="84"/>
      <c r="U884" s="85"/>
      <c r="V884" s="93"/>
      <c r="W884" s="85"/>
      <c r="X884" s="85"/>
      <c r="Y884" s="79"/>
      <c r="Z884" s="79"/>
      <c r="AA884" s="85"/>
      <c r="AB884" s="157"/>
      <c r="AC884" s="157"/>
      <c r="AD884" s="85">
        <f t="shared" si="13"/>
        <v>0</v>
      </c>
      <c r="AE884" s="160"/>
      <c r="AF884" s="20"/>
      <c r="AG884" s="21"/>
      <c r="AH884" s="162"/>
      <c r="AI884" s="93"/>
      <c r="AJ884" s="166"/>
      <c r="AK884" s="21"/>
      <c r="AL884" s="21"/>
      <c r="AM884" s="21"/>
      <c r="AN884" s="21"/>
      <c r="AO884" s="21"/>
      <c r="AP884" s="21"/>
      <c r="AQ884" s="21"/>
      <c r="AR884" s="22"/>
      <c r="AS884" s="23"/>
    </row>
    <row r="885" spans="2:45" x14ac:dyDescent="0.25">
      <c r="B885" s="92"/>
      <c r="C885" s="131"/>
      <c r="D885" s="80"/>
      <c r="E885" s="143"/>
      <c r="F885" s="80"/>
      <c r="G885" s="79"/>
      <c r="H885" s="133"/>
      <c r="I885" s="145"/>
      <c r="J885" s="81"/>
      <c r="K885" s="147"/>
      <c r="L885" s="80"/>
      <c r="M885" s="149"/>
      <c r="N885" s="79"/>
      <c r="O885" s="79"/>
      <c r="P885" s="80"/>
      <c r="Q885" s="93"/>
      <c r="R885" s="21"/>
      <c r="S885" s="83"/>
      <c r="T885" s="84"/>
      <c r="U885" s="85"/>
      <c r="V885" s="93"/>
      <c r="W885" s="85"/>
      <c r="X885" s="85"/>
      <c r="Y885" s="79"/>
      <c r="Z885" s="79"/>
      <c r="AA885" s="85"/>
      <c r="AB885" s="157"/>
      <c r="AC885" s="157"/>
      <c r="AD885" s="85">
        <f t="shared" si="13"/>
        <v>0</v>
      </c>
      <c r="AE885" s="160"/>
      <c r="AF885" s="20"/>
      <c r="AG885" s="21"/>
      <c r="AH885" s="162"/>
      <c r="AI885" s="93"/>
      <c r="AJ885" s="166"/>
      <c r="AK885" s="21"/>
      <c r="AL885" s="21"/>
      <c r="AM885" s="21"/>
      <c r="AN885" s="21"/>
      <c r="AO885" s="21"/>
      <c r="AP885" s="21"/>
      <c r="AQ885" s="21"/>
      <c r="AR885" s="22"/>
      <c r="AS885" s="23"/>
    </row>
    <row r="886" spans="2:45" x14ac:dyDescent="0.25">
      <c r="B886" s="92"/>
      <c r="C886" s="131"/>
      <c r="D886" s="80"/>
      <c r="E886" s="143"/>
      <c r="F886" s="80"/>
      <c r="G886" s="79"/>
      <c r="H886" s="133"/>
      <c r="I886" s="145"/>
      <c r="J886" s="81"/>
      <c r="K886" s="147"/>
      <c r="L886" s="80"/>
      <c r="M886" s="149"/>
      <c r="N886" s="79"/>
      <c r="O886" s="79"/>
      <c r="P886" s="80"/>
      <c r="Q886" s="93"/>
      <c r="R886" s="21"/>
      <c r="S886" s="83"/>
      <c r="T886" s="84"/>
      <c r="U886" s="85"/>
      <c r="V886" s="93"/>
      <c r="W886" s="85"/>
      <c r="X886" s="85"/>
      <c r="Y886" s="79"/>
      <c r="Z886" s="79"/>
      <c r="AA886" s="85"/>
      <c r="AB886" s="157"/>
      <c r="AC886" s="157"/>
      <c r="AD886" s="85">
        <f t="shared" si="13"/>
        <v>0</v>
      </c>
      <c r="AE886" s="160"/>
      <c r="AF886" s="20"/>
      <c r="AG886" s="21"/>
      <c r="AH886" s="162"/>
      <c r="AI886" s="93"/>
      <c r="AJ886" s="166"/>
      <c r="AK886" s="21"/>
      <c r="AL886" s="21"/>
      <c r="AM886" s="21"/>
      <c r="AN886" s="21"/>
      <c r="AO886" s="21"/>
      <c r="AP886" s="21"/>
      <c r="AQ886" s="21"/>
      <c r="AR886" s="22"/>
      <c r="AS886" s="23"/>
    </row>
    <row r="887" spans="2:45" x14ac:dyDescent="0.25">
      <c r="B887" s="92"/>
      <c r="C887" s="131"/>
      <c r="D887" s="80"/>
      <c r="E887" s="143"/>
      <c r="F887" s="80"/>
      <c r="G887" s="79"/>
      <c r="H887" s="133"/>
      <c r="I887" s="145"/>
      <c r="J887" s="81"/>
      <c r="K887" s="147"/>
      <c r="L887" s="80"/>
      <c r="M887" s="149"/>
      <c r="N887" s="79"/>
      <c r="O887" s="79"/>
      <c r="P887" s="80"/>
      <c r="Q887" s="93"/>
      <c r="R887" s="21"/>
      <c r="S887" s="83"/>
      <c r="T887" s="84"/>
      <c r="U887" s="85"/>
      <c r="V887" s="93"/>
      <c r="W887" s="85"/>
      <c r="X887" s="85"/>
      <c r="Y887" s="79"/>
      <c r="Z887" s="79"/>
      <c r="AA887" s="85"/>
      <c r="AB887" s="157"/>
      <c r="AC887" s="157"/>
      <c r="AD887" s="85">
        <f t="shared" si="13"/>
        <v>0</v>
      </c>
      <c r="AE887" s="160"/>
      <c r="AF887" s="20"/>
      <c r="AG887" s="21"/>
      <c r="AH887" s="162"/>
      <c r="AI887" s="93"/>
      <c r="AJ887" s="166"/>
      <c r="AK887" s="21"/>
      <c r="AL887" s="21"/>
      <c r="AM887" s="21"/>
      <c r="AN887" s="21"/>
      <c r="AO887" s="21"/>
      <c r="AP887" s="21"/>
      <c r="AQ887" s="21"/>
      <c r="AR887" s="22"/>
      <c r="AS887" s="23"/>
    </row>
    <row r="888" spans="2:45" x14ac:dyDescent="0.25">
      <c r="B888" s="92"/>
      <c r="C888" s="131"/>
      <c r="D888" s="80"/>
      <c r="E888" s="143"/>
      <c r="F888" s="80"/>
      <c r="G888" s="79"/>
      <c r="H888" s="133"/>
      <c r="I888" s="145"/>
      <c r="J888" s="81"/>
      <c r="K888" s="147"/>
      <c r="L888" s="80"/>
      <c r="M888" s="149"/>
      <c r="N888" s="79"/>
      <c r="O888" s="79"/>
      <c r="P888" s="80"/>
      <c r="Q888" s="93"/>
      <c r="R888" s="21"/>
      <c r="S888" s="83"/>
      <c r="T888" s="84"/>
      <c r="U888" s="85"/>
      <c r="V888" s="93"/>
      <c r="W888" s="85"/>
      <c r="X888" s="85"/>
      <c r="Y888" s="79"/>
      <c r="Z888" s="79"/>
      <c r="AA888" s="85"/>
      <c r="AB888" s="157"/>
      <c r="AC888" s="157"/>
      <c r="AD888" s="85">
        <f t="shared" si="13"/>
        <v>0</v>
      </c>
      <c r="AE888" s="160"/>
      <c r="AF888" s="20"/>
      <c r="AG888" s="21"/>
      <c r="AH888" s="162"/>
      <c r="AI888" s="93"/>
      <c r="AJ888" s="166"/>
      <c r="AK888" s="21"/>
      <c r="AL888" s="21"/>
      <c r="AM888" s="21"/>
      <c r="AN888" s="21"/>
      <c r="AO888" s="21"/>
      <c r="AP888" s="21"/>
      <c r="AQ888" s="21"/>
      <c r="AR888" s="22"/>
      <c r="AS888" s="23"/>
    </row>
    <row r="889" spans="2:45" x14ac:dyDescent="0.25">
      <c r="B889" s="92"/>
      <c r="C889" s="131"/>
      <c r="D889" s="80"/>
      <c r="E889" s="143"/>
      <c r="F889" s="80"/>
      <c r="G889" s="79"/>
      <c r="H889" s="133"/>
      <c r="I889" s="145"/>
      <c r="J889" s="81"/>
      <c r="K889" s="147"/>
      <c r="L889" s="80"/>
      <c r="M889" s="149"/>
      <c r="N889" s="79"/>
      <c r="O889" s="79"/>
      <c r="P889" s="80"/>
      <c r="Q889" s="93"/>
      <c r="R889" s="21"/>
      <c r="S889" s="83"/>
      <c r="T889" s="84"/>
      <c r="U889" s="85"/>
      <c r="V889" s="93"/>
      <c r="W889" s="85"/>
      <c r="X889" s="85"/>
      <c r="Y889" s="79"/>
      <c r="Z889" s="79"/>
      <c r="AA889" s="85"/>
      <c r="AB889" s="157"/>
      <c r="AC889" s="157"/>
      <c r="AD889" s="85">
        <f t="shared" si="13"/>
        <v>0</v>
      </c>
      <c r="AE889" s="160"/>
      <c r="AF889" s="20"/>
      <c r="AG889" s="21"/>
      <c r="AH889" s="162"/>
      <c r="AI889" s="93"/>
      <c r="AJ889" s="166"/>
      <c r="AK889" s="21"/>
      <c r="AL889" s="21"/>
      <c r="AM889" s="21"/>
      <c r="AN889" s="21"/>
      <c r="AO889" s="21"/>
      <c r="AP889" s="21"/>
      <c r="AQ889" s="21"/>
      <c r="AR889" s="22"/>
      <c r="AS889" s="23"/>
    </row>
    <row r="890" spans="2:45" x14ac:dyDescent="0.25">
      <c r="B890" s="92"/>
      <c r="C890" s="131"/>
      <c r="D890" s="80"/>
      <c r="E890" s="143"/>
      <c r="F890" s="80"/>
      <c r="G890" s="79"/>
      <c r="H890" s="133"/>
      <c r="I890" s="145"/>
      <c r="J890" s="81"/>
      <c r="K890" s="147"/>
      <c r="L890" s="80"/>
      <c r="M890" s="149"/>
      <c r="N890" s="79"/>
      <c r="O890" s="79"/>
      <c r="P890" s="80"/>
      <c r="Q890" s="93"/>
      <c r="R890" s="21"/>
      <c r="S890" s="83"/>
      <c r="T890" s="84"/>
      <c r="U890" s="85"/>
      <c r="V890" s="93"/>
      <c r="W890" s="85"/>
      <c r="X890" s="85"/>
      <c r="Y890" s="79"/>
      <c r="Z890" s="79"/>
      <c r="AA890" s="85"/>
      <c r="AB890" s="157"/>
      <c r="AC890" s="157"/>
      <c r="AD890" s="85">
        <f t="shared" si="13"/>
        <v>0</v>
      </c>
      <c r="AE890" s="160"/>
      <c r="AF890" s="20"/>
      <c r="AG890" s="21"/>
      <c r="AH890" s="162"/>
      <c r="AI890" s="93"/>
      <c r="AJ890" s="166"/>
      <c r="AK890" s="21"/>
      <c r="AL890" s="21"/>
      <c r="AM890" s="21"/>
      <c r="AN890" s="21"/>
      <c r="AO890" s="21"/>
      <c r="AP890" s="21"/>
      <c r="AQ890" s="21"/>
      <c r="AR890" s="22"/>
      <c r="AS890" s="23"/>
    </row>
    <row r="891" spans="2:45" x14ac:dyDescent="0.25">
      <c r="B891" s="92"/>
      <c r="C891" s="131"/>
      <c r="D891" s="80"/>
      <c r="E891" s="143"/>
      <c r="F891" s="80"/>
      <c r="G891" s="79"/>
      <c r="H891" s="133"/>
      <c r="I891" s="145"/>
      <c r="J891" s="81"/>
      <c r="K891" s="147"/>
      <c r="L891" s="80"/>
      <c r="M891" s="149"/>
      <c r="N891" s="79"/>
      <c r="O891" s="79"/>
      <c r="P891" s="80"/>
      <c r="Q891" s="93"/>
      <c r="R891" s="21"/>
      <c r="S891" s="83"/>
      <c r="T891" s="84"/>
      <c r="U891" s="85"/>
      <c r="V891" s="93"/>
      <c r="W891" s="85"/>
      <c r="X891" s="85"/>
      <c r="Y891" s="79"/>
      <c r="Z891" s="79"/>
      <c r="AA891" s="85"/>
      <c r="AB891" s="157"/>
      <c r="AC891" s="157"/>
      <c r="AD891" s="85">
        <f t="shared" si="13"/>
        <v>0</v>
      </c>
      <c r="AE891" s="160"/>
      <c r="AF891" s="20"/>
      <c r="AG891" s="21"/>
      <c r="AH891" s="162"/>
      <c r="AI891" s="93"/>
      <c r="AJ891" s="166"/>
      <c r="AK891" s="21"/>
      <c r="AL891" s="21"/>
      <c r="AM891" s="21"/>
      <c r="AN891" s="21"/>
      <c r="AO891" s="21"/>
      <c r="AP891" s="21"/>
      <c r="AQ891" s="21"/>
      <c r="AR891" s="22"/>
      <c r="AS891" s="23"/>
    </row>
    <row r="892" spans="2:45" x14ac:dyDescent="0.25">
      <c r="B892" s="92"/>
      <c r="C892" s="131"/>
      <c r="D892" s="80"/>
      <c r="E892" s="143"/>
      <c r="F892" s="80"/>
      <c r="G892" s="79"/>
      <c r="H892" s="133"/>
      <c r="I892" s="145"/>
      <c r="J892" s="81"/>
      <c r="K892" s="147"/>
      <c r="L892" s="80"/>
      <c r="M892" s="149"/>
      <c r="N892" s="79"/>
      <c r="O892" s="79"/>
      <c r="P892" s="80"/>
      <c r="Q892" s="93"/>
      <c r="R892" s="21"/>
      <c r="S892" s="83"/>
      <c r="T892" s="84"/>
      <c r="U892" s="85"/>
      <c r="V892" s="93"/>
      <c r="W892" s="85"/>
      <c r="X892" s="85"/>
      <c r="Y892" s="79"/>
      <c r="Z892" s="79"/>
      <c r="AA892" s="85"/>
      <c r="AB892" s="157"/>
      <c r="AC892" s="157"/>
      <c r="AD892" s="85">
        <f t="shared" si="13"/>
        <v>0</v>
      </c>
      <c r="AE892" s="160"/>
      <c r="AF892" s="20"/>
      <c r="AG892" s="21"/>
      <c r="AH892" s="162"/>
      <c r="AI892" s="93"/>
      <c r="AJ892" s="166"/>
      <c r="AK892" s="21"/>
      <c r="AL892" s="21"/>
      <c r="AM892" s="21"/>
      <c r="AN892" s="21"/>
      <c r="AO892" s="21"/>
      <c r="AP892" s="21"/>
      <c r="AQ892" s="21"/>
      <c r="AR892" s="22"/>
      <c r="AS892" s="23"/>
    </row>
    <row r="893" spans="2:45" x14ac:dyDescent="0.25">
      <c r="B893" s="92"/>
      <c r="C893" s="131"/>
      <c r="D893" s="80"/>
      <c r="E893" s="143"/>
      <c r="F893" s="80"/>
      <c r="G893" s="79"/>
      <c r="H893" s="133"/>
      <c r="I893" s="145"/>
      <c r="J893" s="81"/>
      <c r="K893" s="147"/>
      <c r="L893" s="80"/>
      <c r="M893" s="149"/>
      <c r="N893" s="79"/>
      <c r="O893" s="79"/>
      <c r="P893" s="80"/>
      <c r="Q893" s="93"/>
      <c r="R893" s="21"/>
      <c r="S893" s="83"/>
      <c r="T893" s="84"/>
      <c r="U893" s="85"/>
      <c r="V893" s="93"/>
      <c r="W893" s="85"/>
      <c r="X893" s="85"/>
      <c r="Y893" s="79"/>
      <c r="Z893" s="79"/>
      <c r="AA893" s="85"/>
      <c r="AB893" s="157"/>
      <c r="AC893" s="157"/>
      <c r="AD893" s="85">
        <f t="shared" si="13"/>
        <v>0</v>
      </c>
      <c r="AE893" s="160"/>
      <c r="AF893" s="20"/>
      <c r="AG893" s="21"/>
      <c r="AH893" s="162"/>
      <c r="AI893" s="93"/>
      <c r="AJ893" s="166"/>
      <c r="AK893" s="21"/>
      <c r="AL893" s="21"/>
      <c r="AM893" s="21"/>
      <c r="AN893" s="21"/>
      <c r="AO893" s="21"/>
      <c r="AP893" s="21"/>
      <c r="AQ893" s="21"/>
      <c r="AR893" s="22"/>
      <c r="AS893" s="23"/>
    </row>
    <row r="894" spans="2:45" x14ac:dyDescent="0.25">
      <c r="B894" s="92"/>
      <c r="C894" s="131"/>
      <c r="D894" s="80"/>
      <c r="E894" s="143"/>
      <c r="F894" s="80"/>
      <c r="G894" s="79"/>
      <c r="H894" s="133"/>
      <c r="I894" s="145"/>
      <c r="J894" s="81"/>
      <c r="K894" s="147"/>
      <c r="L894" s="80"/>
      <c r="M894" s="149"/>
      <c r="N894" s="79"/>
      <c r="O894" s="79"/>
      <c r="P894" s="80"/>
      <c r="Q894" s="93"/>
      <c r="R894" s="21"/>
      <c r="S894" s="83"/>
      <c r="T894" s="84"/>
      <c r="U894" s="85"/>
      <c r="V894" s="93"/>
      <c r="W894" s="85"/>
      <c r="X894" s="85"/>
      <c r="Y894" s="79"/>
      <c r="Z894" s="79"/>
      <c r="AA894" s="85"/>
      <c r="AB894" s="157"/>
      <c r="AC894" s="157"/>
      <c r="AD894" s="85">
        <f t="shared" si="13"/>
        <v>0</v>
      </c>
      <c r="AE894" s="160"/>
      <c r="AF894" s="20"/>
      <c r="AG894" s="21"/>
      <c r="AH894" s="162"/>
      <c r="AI894" s="93"/>
      <c r="AJ894" s="166"/>
      <c r="AK894" s="21"/>
      <c r="AL894" s="21"/>
      <c r="AM894" s="21"/>
      <c r="AN894" s="21"/>
      <c r="AO894" s="21"/>
      <c r="AP894" s="21"/>
      <c r="AQ894" s="21"/>
      <c r="AR894" s="22"/>
      <c r="AS894" s="23"/>
    </row>
    <row r="895" spans="2:45" x14ac:dyDescent="0.25">
      <c r="B895" s="92"/>
      <c r="C895" s="131"/>
      <c r="D895" s="80"/>
      <c r="E895" s="143"/>
      <c r="F895" s="80"/>
      <c r="G895" s="79"/>
      <c r="H895" s="133"/>
      <c r="I895" s="145"/>
      <c r="J895" s="81"/>
      <c r="K895" s="147"/>
      <c r="L895" s="80"/>
      <c r="M895" s="149"/>
      <c r="N895" s="79"/>
      <c r="O895" s="79"/>
      <c r="P895" s="80"/>
      <c r="Q895" s="93"/>
      <c r="R895" s="21"/>
      <c r="S895" s="83"/>
      <c r="T895" s="84"/>
      <c r="U895" s="85"/>
      <c r="V895" s="93"/>
      <c r="W895" s="85"/>
      <c r="X895" s="85"/>
      <c r="Y895" s="79"/>
      <c r="Z895" s="79"/>
      <c r="AA895" s="85"/>
      <c r="AB895" s="157"/>
      <c r="AC895" s="157"/>
      <c r="AD895" s="85">
        <f t="shared" si="13"/>
        <v>0</v>
      </c>
      <c r="AE895" s="160"/>
      <c r="AF895" s="20"/>
      <c r="AG895" s="21"/>
      <c r="AH895" s="162"/>
      <c r="AI895" s="93"/>
      <c r="AJ895" s="166"/>
      <c r="AK895" s="21"/>
      <c r="AL895" s="21"/>
      <c r="AM895" s="21"/>
      <c r="AN895" s="21"/>
      <c r="AO895" s="21"/>
      <c r="AP895" s="21"/>
      <c r="AQ895" s="21"/>
      <c r="AR895" s="22"/>
      <c r="AS895" s="23"/>
    </row>
    <row r="896" spans="2:45" x14ac:dyDescent="0.25">
      <c r="B896" s="92"/>
      <c r="C896" s="131"/>
      <c r="D896" s="80"/>
      <c r="E896" s="143"/>
      <c r="F896" s="80"/>
      <c r="G896" s="79"/>
      <c r="H896" s="133"/>
      <c r="I896" s="145"/>
      <c r="J896" s="81"/>
      <c r="K896" s="147"/>
      <c r="L896" s="80"/>
      <c r="M896" s="149"/>
      <c r="N896" s="79"/>
      <c r="O896" s="79"/>
      <c r="P896" s="80"/>
      <c r="Q896" s="93"/>
      <c r="R896" s="21"/>
      <c r="S896" s="83"/>
      <c r="T896" s="84"/>
      <c r="U896" s="85"/>
      <c r="V896" s="93"/>
      <c r="W896" s="85"/>
      <c r="X896" s="85"/>
      <c r="Y896" s="79"/>
      <c r="Z896" s="79"/>
      <c r="AA896" s="85"/>
      <c r="AB896" s="157"/>
      <c r="AC896" s="157"/>
      <c r="AD896" s="85">
        <f t="shared" si="13"/>
        <v>0</v>
      </c>
      <c r="AE896" s="160"/>
      <c r="AF896" s="20"/>
      <c r="AG896" s="21"/>
      <c r="AH896" s="162"/>
      <c r="AI896" s="93"/>
      <c r="AJ896" s="166"/>
      <c r="AK896" s="21"/>
      <c r="AL896" s="21"/>
      <c r="AM896" s="21"/>
      <c r="AN896" s="21"/>
      <c r="AO896" s="21"/>
      <c r="AP896" s="21"/>
      <c r="AQ896" s="21"/>
      <c r="AR896" s="22"/>
      <c r="AS896" s="23"/>
    </row>
    <row r="897" spans="2:45" x14ac:dyDescent="0.25">
      <c r="B897" s="92"/>
      <c r="C897" s="131"/>
      <c r="D897" s="80"/>
      <c r="E897" s="143"/>
      <c r="F897" s="80"/>
      <c r="G897" s="79"/>
      <c r="H897" s="133"/>
      <c r="I897" s="145"/>
      <c r="J897" s="81"/>
      <c r="K897" s="147"/>
      <c r="L897" s="80"/>
      <c r="M897" s="149"/>
      <c r="N897" s="79"/>
      <c r="O897" s="79"/>
      <c r="P897" s="80"/>
      <c r="Q897" s="93"/>
      <c r="R897" s="21"/>
      <c r="S897" s="83"/>
      <c r="T897" s="84"/>
      <c r="U897" s="85"/>
      <c r="V897" s="93"/>
      <c r="W897" s="85"/>
      <c r="X897" s="85"/>
      <c r="Y897" s="79"/>
      <c r="Z897" s="79"/>
      <c r="AA897" s="85"/>
      <c r="AB897" s="157"/>
      <c r="AC897" s="157"/>
      <c r="AD897" s="85">
        <f t="shared" si="13"/>
        <v>0</v>
      </c>
      <c r="AE897" s="160"/>
      <c r="AF897" s="20"/>
      <c r="AG897" s="21"/>
      <c r="AH897" s="162"/>
      <c r="AI897" s="93"/>
      <c r="AJ897" s="166"/>
      <c r="AK897" s="21"/>
      <c r="AL897" s="21"/>
      <c r="AM897" s="21"/>
      <c r="AN897" s="21"/>
      <c r="AO897" s="21"/>
      <c r="AP897" s="21"/>
      <c r="AQ897" s="21"/>
      <c r="AR897" s="22"/>
      <c r="AS897" s="23"/>
    </row>
    <row r="898" spans="2:45" x14ac:dyDescent="0.25">
      <c r="B898" s="92"/>
      <c r="C898" s="131"/>
      <c r="D898" s="80"/>
      <c r="E898" s="143"/>
      <c r="F898" s="80"/>
      <c r="G898" s="79"/>
      <c r="H898" s="133"/>
      <c r="I898" s="145"/>
      <c r="J898" s="81"/>
      <c r="K898" s="147"/>
      <c r="L898" s="80"/>
      <c r="M898" s="149"/>
      <c r="N898" s="79"/>
      <c r="O898" s="79"/>
      <c r="P898" s="80"/>
      <c r="Q898" s="93"/>
      <c r="R898" s="21"/>
      <c r="S898" s="83"/>
      <c r="T898" s="84"/>
      <c r="U898" s="85"/>
      <c r="V898" s="93"/>
      <c r="W898" s="85"/>
      <c r="X898" s="85"/>
      <c r="Y898" s="79"/>
      <c r="Z898" s="79"/>
      <c r="AA898" s="85"/>
      <c r="AB898" s="157"/>
      <c r="AC898" s="157"/>
      <c r="AD898" s="85">
        <f t="shared" si="13"/>
        <v>0</v>
      </c>
      <c r="AE898" s="160"/>
      <c r="AF898" s="20"/>
      <c r="AG898" s="21"/>
      <c r="AH898" s="162"/>
      <c r="AI898" s="93"/>
      <c r="AJ898" s="166"/>
      <c r="AK898" s="21"/>
      <c r="AL898" s="21"/>
      <c r="AM898" s="21"/>
      <c r="AN898" s="21"/>
      <c r="AO898" s="21"/>
      <c r="AP898" s="21"/>
      <c r="AQ898" s="21"/>
      <c r="AR898" s="22"/>
      <c r="AS898" s="23"/>
    </row>
    <row r="899" spans="2:45" x14ac:dyDescent="0.25">
      <c r="B899" s="92"/>
      <c r="C899" s="131"/>
      <c r="D899" s="80"/>
      <c r="E899" s="143"/>
      <c r="F899" s="80"/>
      <c r="G899" s="79"/>
      <c r="H899" s="133"/>
      <c r="I899" s="145"/>
      <c r="J899" s="81"/>
      <c r="K899" s="147"/>
      <c r="L899" s="80"/>
      <c r="M899" s="149"/>
      <c r="N899" s="79"/>
      <c r="O899" s="79"/>
      <c r="P899" s="80"/>
      <c r="Q899" s="93"/>
      <c r="R899" s="21"/>
      <c r="S899" s="83"/>
      <c r="T899" s="84"/>
      <c r="U899" s="85"/>
      <c r="V899" s="93"/>
      <c r="W899" s="85"/>
      <c r="X899" s="85"/>
      <c r="Y899" s="79"/>
      <c r="Z899" s="79"/>
      <c r="AA899" s="85"/>
      <c r="AB899" s="157"/>
      <c r="AC899" s="157"/>
      <c r="AD899" s="85">
        <f t="shared" si="13"/>
        <v>0</v>
      </c>
      <c r="AE899" s="160"/>
      <c r="AF899" s="20"/>
      <c r="AG899" s="21"/>
      <c r="AH899" s="162"/>
      <c r="AI899" s="93"/>
      <c r="AJ899" s="166"/>
      <c r="AK899" s="21"/>
      <c r="AL899" s="21"/>
      <c r="AM899" s="21"/>
      <c r="AN899" s="21"/>
      <c r="AO899" s="21"/>
      <c r="AP899" s="21"/>
      <c r="AQ899" s="21"/>
      <c r="AR899" s="22"/>
      <c r="AS899" s="23"/>
    </row>
    <row r="900" spans="2:45" x14ac:dyDescent="0.25">
      <c r="B900" s="92"/>
      <c r="C900" s="131"/>
      <c r="D900" s="80"/>
      <c r="E900" s="143"/>
      <c r="F900" s="80"/>
      <c r="G900" s="79"/>
      <c r="H900" s="133"/>
      <c r="I900" s="145"/>
      <c r="J900" s="81"/>
      <c r="K900" s="147"/>
      <c r="L900" s="80"/>
      <c r="M900" s="149"/>
      <c r="N900" s="79"/>
      <c r="O900" s="79"/>
      <c r="P900" s="80"/>
      <c r="Q900" s="93"/>
      <c r="R900" s="21"/>
      <c r="S900" s="83"/>
      <c r="T900" s="84"/>
      <c r="U900" s="85"/>
      <c r="V900" s="93"/>
      <c r="W900" s="85"/>
      <c r="X900" s="85"/>
      <c r="Y900" s="79"/>
      <c r="Z900" s="79"/>
      <c r="AA900" s="85"/>
      <c r="AB900" s="157"/>
      <c r="AC900" s="157"/>
      <c r="AD900" s="85">
        <f t="shared" si="13"/>
        <v>0</v>
      </c>
      <c r="AE900" s="160"/>
      <c r="AF900" s="20"/>
      <c r="AG900" s="21"/>
      <c r="AH900" s="162"/>
      <c r="AI900" s="93"/>
      <c r="AJ900" s="166"/>
      <c r="AK900" s="21"/>
      <c r="AL900" s="21"/>
      <c r="AM900" s="21"/>
      <c r="AN900" s="21"/>
      <c r="AO900" s="21"/>
      <c r="AP900" s="21"/>
      <c r="AQ900" s="21"/>
      <c r="AR900" s="22"/>
      <c r="AS900" s="23"/>
    </row>
    <row r="901" spans="2:45" x14ac:dyDescent="0.25">
      <c r="B901" s="92"/>
      <c r="C901" s="131"/>
      <c r="D901" s="80"/>
      <c r="E901" s="143"/>
      <c r="F901" s="80"/>
      <c r="G901" s="79"/>
      <c r="H901" s="133"/>
      <c r="I901" s="145"/>
      <c r="J901" s="81"/>
      <c r="K901" s="147"/>
      <c r="L901" s="80"/>
      <c r="M901" s="149"/>
      <c r="N901" s="79"/>
      <c r="O901" s="79"/>
      <c r="P901" s="80"/>
      <c r="Q901" s="93"/>
      <c r="R901" s="21"/>
      <c r="S901" s="83"/>
      <c r="T901" s="84"/>
      <c r="U901" s="85"/>
      <c r="V901" s="93"/>
      <c r="W901" s="85"/>
      <c r="X901" s="85"/>
      <c r="Y901" s="79"/>
      <c r="Z901" s="79"/>
      <c r="AA901" s="85"/>
      <c r="AB901" s="157"/>
      <c r="AC901" s="157"/>
      <c r="AD901" s="85">
        <f t="shared" si="13"/>
        <v>0</v>
      </c>
      <c r="AE901" s="160"/>
      <c r="AF901" s="20"/>
      <c r="AG901" s="21"/>
      <c r="AH901" s="162"/>
      <c r="AI901" s="93"/>
      <c r="AJ901" s="166"/>
      <c r="AK901" s="21"/>
      <c r="AL901" s="21"/>
      <c r="AM901" s="21"/>
      <c r="AN901" s="21"/>
      <c r="AO901" s="21"/>
      <c r="AP901" s="21"/>
      <c r="AQ901" s="21"/>
      <c r="AR901" s="22"/>
      <c r="AS901" s="23"/>
    </row>
    <row r="902" spans="2:45" x14ac:dyDescent="0.25">
      <c r="B902" s="92"/>
      <c r="C902" s="131"/>
      <c r="D902" s="80"/>
      <c r="E902" s="143"/>
      <c r="F902" s="80"/>
      <c r="G902" s="79"/>
      <c r="H902" s="133"/>
      <c r="I902" s="145"/>
      <c r="J902" s="81"/>
      <c r="K902" s="147"/>
      <c r="L902" s="80"/>
      <c r="M902" s="149"/>
      <c r="N902" s="79"/>
      <c r="O902" s="79"/>
      <c r="P902" s="80"/>
      <c r="Q902" s="93"/>
      <c r="R902" s="21"/>
      <c r="S902" s="83"/>
      <c r="T902" s="84"/>
      <c r="U902" s="85"/>
      <c r="V902" s="93"/>
      <c r="W902" s="85"/>
      <c r="X902" s="85"/>
      <c r="Y902" s="79"/>
      <c r="Z902" s="79"/>
      <c r="AA902" s="85"/>
      <c r="AB902" s="157"/>
      <c r="AC902" s="157"/>
      <c r="AD902" s="85">
        <f t="shared" si="13"/>
        <v>0</v>
      </c>
      <c r="AE902" s="160"/>
      <c r="AF902" s="20"/>
      <c r="AG902" s="21"/>
      <c r="AH902" s="162"/>
      <c r="AI902" s="93"/>
      <c r="AJ902" s="166"/>
      <c r="AK902" s="21"/>
      <c r="AL902" s="21"/>
      <c r="AM902" s="21"/>
      <c r="AN902" s="21"/>
      <c r="AO902" s="21"/>
      <c r="AP902" s="21"/>
      <c r="AQ902" s="21"/>
      <c r="AR902" s="22"/>
      <c r="AS902" s="23"/>
    </row>
    <row r="903" spans="2:45" x14ac:dyDescent="0.25">
      <c r="B903" s="92"/>
      <c r="C903" s="131"/>
      <c r="D903" s="80"/>
      <c r="E903" s="143"/>
      <c r="F903" s="80"/>
      <c r="G903" s="79"/>
      <c r="H903" s="133"/>
      <c r="I903" s="145"/>
      <c r="J903" s="81"/>
      <c r="K903" s="147"/>
      <c r="L903" s="80"/>
      <c r="M903" s="149"/>
      <c r="N903" s="79"/>
      <c r="O903" s="79"/>
      <c r="P903" s="80"/>
      <c r="Q903" s="93"/>
      <c r="R903" s="21"/>
      <c r="S903" s="83"/>
      <c r="T903" s="84"/>
      <c r="U903" s="85"/>
      <c r="V903" s="93"/>
      <c r="W903" s="85"/>
      <c r="X903" s="85"/>
      <c r="Y903" s="79"/>
      <c r="Z903" s="79"/>
      <c r="AA903" s="85"/>
      <c r="AB903" s="157"/>
      <c r="AC903" s="157"/>
      <c r="AD903" s="85">
        <f t="shared" si="13"/>
        <v>0</v>
      </c>
      <c r="AE903" s="160"/>
      <c r="AF903" s="20"/>
      <c r="AG903" s="21"/>
      <c r="AH903" s="162"/>
      <c r="AI903" s="93"/>
      <c r="AJ903" s="166"/>
      <c r="AK903" s="21"/>
      <c r="AL903" s="21"/>
      <c r="AM903" s="21"/>
      <c r="AN903" s="21"/>
      <c r="AO903" s="21"/>
      <c r="AP903" s="21"/>
      <c r="AQ903" s="21"/>
      <c r="AR903" s="22"/>
      <c r="AS903" s="23"/>
    </row>
    <row r="904" spans="2:45" x14ac:dyDescent="0.25">
      <c r="B904" s="92"/>
      <c r="C904" s="131"/>
      <c r="D904" s="80"/>
      <c r="E904" s="143"/>
      <c r="F904" s="80"/>
      <c r="G904" s="79"/>
      <c r="H904" s="133"/>
      <c r="I904" s="145"/>
      <c r="J904" s="81"/>
      <c r="K904" s="147"/>
      <c r="L904" s="80"/>
      <c r="M904" s="149"/>
      <c r="N904" s="79"/>
      <c r="O904" s="79"/>
      <c r="P904" s="80"/>
      <c r="Q904" s="93"/>
      <c r="R904" s="21"/>
      <c r="S904" s="83"/>
      <c r="T904" s="84"/>
      <c r="U904" s="85"/>
      <c r="V904" s="93"/>
      <c r="W904" s="85"/>
      <c r="X904" s="85"/>
      <c r="Y904" s="79"/>
      <c r="Z904" s="79"/>
      <c r="AA904" s="85"/>
      <c r="AB904" s="157"/>
      <c r="AC904" s="157"/>
      <c r="AD904" s="85">
        <f t="shared" si="13"/>
        <v>0</v>
      </c>
      <c r="AE904" s="160"/>
      <c r="AF904" s="20"/>
      <c r="AG904" s="21"/>
      <c r="AH904" s="162"/>
      <c r="AI904" s="93"/>
      <c r="AJ904" s="166"/>
      <c r="AK904" s="21"/>
      <c r="AL904" s="21"/>
      <c r="AM904" s="21"/>
      <c r="AN904" s="21"/>
      <c r="AO904" s="21"/>
      <c r="AP904" s="21"/>
      <c r="AQ904" s="21"/>
      <c r="AR904" s="22"/>
      <c r="AS904" s="23"/>
    </row>
    <row r="905" spans="2:45" x14ac:dyDescent="0.25">
      <c r="B905" s="92"/>
      <c r="C905" s="131"/>
      <c r="D905" s="80"/>
      <c r="E905" s="143"/>
      <c r="F905" s="80"/>
      <c r="G905" s="79"/>
      <c r="H905" s="133"/>
      <c r="I905" s="145"/>
      <c r="J905" s="81"/>
      <c r="K905" s="147"/>
      <c r="L905" s="80"/>
      <c r="M905" s="149"/>
      <c r="N905" s="79"/>
      <c r="O905" s="79"/>
      <c r="P905" s="80"/>
      <c r="Q905" s="93"/>
      <c r="R905" s="21"/>
      <c r="S905" s="83"/>
      <c r="T905" s="84"/>
      <c r="U905" s="85"/>
      <c r="V905" s="93"/>
      <c r="W905" s="85"/>
      <c r="X905" s="85"/>
      <c r="Y905" s="79"/>
      <c r="Z905" s="79"/>
      <c r="AA905" s="85"/>
      <c r="AB905" s="157"/>
      <c r="AC905" s="157"/>
      <c r="AD905" s="85">
        <f t="shared" ref="AD905:AD968" si="14">AB905*AC905</f>
        <v>0</v>
      </c>
      <c r="AE905" s="160"/>
      <c r="AF905" s="20"/>
      <c r="AG905" s="21"/>
      <c r="AH905" s="162"/>
      <c r="AI905" s="93"/>
      <c r="AJ905" s="166"/>
      <c r="AK905" s="21"/>
      <c r="AL905" s="21"/>
      <c r="AM905" s="21"/>
      <c r="AN905" s="21"/>
      <c r="AO905" s="21"/>
      <c r="AP905" s="21"/>
      <c r="AQ905" s="21"/>
      <c r="AR905" s="22"/>
      <c r="AS905" s="23"/>
    </row>
    <row r="906" spans="2:45" x14ac:dyDescent="0.25">
      <c r="B906" s="92"/>
      <c r="C906" s="131"/>
      <c r="D906" s="80"/>
      <c r="E906" s="143"/>
      <c r="F906" s="80"/>
      <c r="G906" s="79"/>
      <c r="H906" s="133"/>
      <c r="I906" s="145"/>
      <c r="J906" s="81"/>
      <c r="K906" s="147"/>
      <c r="L906" s="80"/>
      <c r="M906" s="149"/>
      <c r="N906" s="79"/>
      <c r="O906" s="79"/>
      <c r="P906" s="80"/>
      <c r="Q906" s="93"/>
      <c r="R906" s="21"/>
      <c r="S906" s="83"/>
      <c r="T906" s="84"/>
      <c r="U906" s="85"/>
      <c r="V906" s="93"/>
      <c r="W906" s="85"/>
      <c r="X906" s="85"/>
      <c r="Y906" s="79"/>
      <c r="Z906" s="79"/>
      <c r="AA906" s="85"/>
      <c r="AB906" s="157"/>
      <c r="AC906" s="157"/>
      <c r="AD906" s="85">
        <f t="shared" si="14"/>
        <v>0</v>
      </c>
      <c r="AE906" s="160"/>
      <c r="AF906" s="20"/>
      <c r="AG906" s="21"/>
      <c r="AH906" s="162"/>
      <c r="AI906" s="93"/>
      <c r="AJ906" s="166"/>
      <c r="AK906" s="21"/>
      <c r="AL906" s="21"/>
      <c r="AM906" s="21"/>
      <c r="AN906" s="21"/>
      <c r="AO906" s="21"/>
      <c r="AP906" s="21"/>
      <c r="AQ906" s="21"/>
      <c r="AR906" s="22"/>
      <c r="AS906" s="23"/>
    </row>
    <row r="907" spans="2:45" x14ac:dyDescent="0.25">
      <c r="B907" s="92"/>
      <c r="C907" s="131"/>
      <c r="D907" s="80"/>
      <c r="E907" s="143"/>
      <c r="F907" s="80"/>
      <c r="G907" s="79"/>
      <c r="H907" s="133"/>
      <c r="I907" s="145"/>
      <c r="J907" s="81"/>
      <c r="K907" s="147"/>
      <c r="L907" s="80"/>
      <c r="M907" s="149"/>
      <c r="N907" s="79"/>
      <c r="O907" s="79"/>
      <c r="P907" s="80"/>
      <c r="Q907" s="93"/>
      <c r="R907" s="21"/>
      <c r="S907" s="83"/>
      <c r="T907" s="84"/>
      <c r="U907" s="85"/>
      <c r="V907" s="93"/>
      <c r="W907" s="85"/>
      <c r="X907" s="85"/>
      <c r="Y907" s="79"/>
      <c r="Z907" s="79"/>
      <c r="AA907" s="85"/>
      <c r="AB907" s="157"/>
      <c r="AC907" s="157"/>
      <c r="AD907" s="85">
        <f t="shared" si="14"/>
        <v>0</v>
      </c>
      <c r="AE907" s="160"/>
      <c r="AF907" s="20"/>
      <c r="AG907" s="21"/>
      <c r="AH907" s="162"/>
      <c r="AI907" s="93"/>
      <c r="AJ907" s="166"/>
      <c r="AK907" s="21"/>
      <c r="AL907" s="21"/>
      <c r="AM907" s="21"/>
      <c r="AN907" s="21"/>
      <c r="AO907" s="21"/>
      <c r="AP907" s="21"/>
      <c r="AQ907" s="21"/>
      <c r="AR907" s="22"/>
      <c r="AS907" s="23"/>
    </row>
    <row r="908" spans="2:45" x14ac:dyDescent="0.25">
      <c r="B908" s="92"/>
      <c r="C908" s="131"/>
      <c r="D908" s="80"/>
      <c r="E908" s="143"/>
      <c r="F908" s="80"/>
      <c r="G908" s="79"/>
      <c r="H908" s="133"/>
      <c r="I908" s="145"/>
      <c r="J908" s="81"/>
      <c r="K908" s="147"/>
      <c r="L908" s="80"/>
      <c r="M908" s="149"/>
      <c r="N908" s="79"/>
      <c r="O908" s="79"/>
      <c r="P908" s="80"/>
      <c r="Q908" s="93"/>
      <c r="R908" s="21"/>
      <c r="S908" s="83"/>
      <c r="T908" s="84"/>
      <c r="U908" s="85"/>
      <c r="V908" s="93"/>
      <c r="W908" s="85"/>
      <c r="X908" s="85"/>
      <c r="Y908" s="79"/>
      <c r="Z908" s="79"/>
      <c r="AA908" s="85"/>
      <c r="AB908" s="157"/>
      <c r="AC908" s="157"/>
      <c r="AD908" s="85">
        <f t="shared" si="14"/>
        <v>0</v>
      </c>
      <c r="AE908" s="160"/>
      <c r="AF908" s="20"/>
      <c r="AG908" s="21"/>
      <c r="AH908" s="162"/>
      <c r="AI908" s="93"/>
      <c r="AJ908" s="166"/>
      <c r="AK908" s="21"/>
      <c r="AL908" s="21"/>
      <c r="AM908" s="21"/>
      <c r="AN908" s="21"/>
      <c r="AO908" s="21"/>
      <c r="AP908" s="21"/>
      <c r="AQ908" s="21"/>
      <c r="AR908" s="22"/>
      <c r="AS908" s="23"/>
    </row>
    <row r="909" spans="2:45" x14ac:dyDescent="0.25">
      <c r="B909" s="92"/>
      <c r="C909" s="131"/>
      <c r="D909" s="80"/>
      <c r="E909" s="143"/>
      <c r="F909" s="80"/>
      <c r="G909" s="79"/>
      <c r="H909" s="133"/>
      <c r="I909" s="145"/>
      <c r="J909" s="81"/>
      <c r="K909" s="147"/>
      <c r="L909" s="80"/>
      <c r="M909" s="149"/>
      <c r="N909" s="79"/>
      <c r="O909" s="79"/>
      <c r="P909" s="80"/>
      <c r="Q909" s="93"/>
      <c r="R909" s="21"/>
      <c r="S909" s="83"/>
      <c r="T909" s="84"/>
      <c r="U909" s="85"/>
      <c r="V909" s="93"/>
      <c r="W909" s="85"/>
      <c r="X909" s="85"/>
      <c r="Y909" s="79"/>
      <c r="Z909" s="79"/>
      <c r="AA909" s="85"/>
      <c r="AB909" s="157"/>
      <c r="AC909" s="157"/>
      <c r="AD909" s="85">
        <f t="shared" si="14"/>
        <v>0</v>
      </c>
      <c r="AE909" s="160"/>
      <c r="AF909" s="20"/>
      <c r="AG909" s="21"/>
      <c r="AH909" s="162"/>
      <c r="AI909" s="93"/>
      <c r="AJ909" s="166"/>
      <c r="AK909" s="21"/>
      <c r="AL909" s="21"/>
      <c r="AM909" s="21"/>
      <c r="AN909" s="21"/>
      <c r="AO909" s="21"/>
      <c r="AP909" s="21"/>
      <c r="AQ909" s="21"/>
      <c r="AR909" s="22"/>
      <c r="AS909" s="23"/>
    </row>
    <row r="910" spans="2:45" x14ac:dyDescent="0.25">
      <c r="B910" s="92"/>
      <c r="C910" s="131"/>
      <c r="D910" s="80"/>
      <c r="E910" s="143"/>
      <c r="F910" s="80"/>
      <c r="G910" s="79"/>
      <c r="H910" s="133"/>
      <c r="I910" s="145"/>
      <c r="J910" s="81"/>
      <c r="K910" s="147"/>
      <c r="L910" s="80"/>
      <c r="M910" s="149"/>
      <c r="N910" s="79"/>
      <c r="O910" s="79"/>
      <c r="P910" s="80"/>
      <c r="Q910" s="93"/>
      <c r="R910" s="21"/>
      <c r="S910" s="83"/>
      <c r="T910" s="84"/>
      <c r="U910" s="85"/>
      <c r="V910" s="93"/>
      <c r="W910" s="85"/>
      <c r="X910" s="85"/>
      <c r="Y910" s="79"/>
      <c r="Z910" s="79"/>
      <c r="AA910" s="85"/>
      <c r="AB910" s="157"/>
      <c r="AC910" s="157"/>
      <c r="AD910" s="85">
        <f t="shared" si="14"/>
        <v>0</v>
      </c>
      <c r="AE910" s="160"/>
      <c r="AF910" s="20"/>
      <c r="AG910" s="21"/>
      <c r="AH910" s="162"/>
      <c r="AI910" s="93"/>
      <c r="AJ910" s="166"/>
      <c r="AK910" s="21"/>
      <c r="AL910" s="21"/>
      <c r="AM910" s="21"/>
      <c r="AN910" s="21"/>
      <c r="AO910" s="21"/>
      <c r="AP910" s="21"/>
      <c r="AQ910" s="21"/>
      <c r="AR910" s="22"/>
      <c r="AS910" s="23"/>
    </row>
    <row r="911" spans="2:45" x14ac:dyDescent="0.25">
      <c r="B911" s="92"/>
      <c r="C911" s="131"/>
      <c r="D911" s="80"/>
      <c r="E911" s="143"/>
      <c r="F911" s="80"/>
      <c r="G911" s="79"/>
      <c r="H911" s="133"/>
      <c r="I911" s="145"/>
      <c r="J911" s="81"/>
      <c r="K911" s="147"/>
      <c r="L911" s="80"/>
      <c r="M911" s="149"/>
      <c r="N911" s="79"/>
      <c r="O911" s="79"/>
      <c r="P911" s="80"/>
      <c r="Q911" s="93"/>
      <c r="R911" s="21"/>
      <c r="S911" s="83"/>
      <c r="T911" s="84"/>
      <c r="U911" s="85"/>
      <c r="V911" s="93"/>
      <c r="W911" s="85"/>
      <c r="X911" s="85"/>
      <c r="Y911" s="79"/>
      <c r="Z911" s="79"/>
      <c r="AA911" s="85"/>
      <c r="AB911" s="157"/>
      <c r="AC911" s="157"/>
      <c r="AD911" s="85">
        <f t="shared" si="14"/>
        <v>0</v>
      </c>
      <c r="AE911" s="160"/>
      <c r="AF911" s="20"/>
      <c r="AG911" s="21"/>
      <c r="AH911" s="162"/>
      <c r="AI911" s="93"/>
      <c r="AJ911" s="166"/>
      <c r="AK911" s="21"/>
      <c r="AL911" s="21"/>
      <c r="AM911" s="21"/>
      <c r="AN911" s="21"/>
      <c r="AO911" s="21"/>
      <c r="AP911" s="21"/>
      <c r="AQ911" s="21"/>
      <c r="AR911" s="22"/>
      <c r="AS911" s="23"/>
    </row>
    <row r="912" spans="2:45" x14ac:dyDescent="0.25">
      <c r="B912" s="92"/>
      <c r="C912" s="131"/>
      <c r="D912" s="80"/>
      <c r="E912" s="143"/>
      <c r="F912" s="80"/>
      <c r="G912" s="79"/>
      <c r="H912" s="133"/>
      <c r="I912" s="145"/>
      <c r="J912" s="81"/>
      <c r="K912" s="147"/>
      <c r="L912" s="80"/>
      <c r="M912" s="149"/>
      <c r="N912" s="79"/>
      <c r="O912" s="79"/>
      <c r="P912" s="80"/>
      <c r="Q912" s="93"/>
      <c r="R912" s="21"/>
      <c r="S912" s="83"/>
      <c r="T912" s="84"/>
      <c r="U912" s="85"/>
      <c r="V912" s="93"/>
      <c r="W912" s="85"/>
      <c r="X912" s="85"/>
      <c r="Y912" s="79"/>
      <c r="Z912" s="79"/>
      <c r="AA912" s="85"/>
      <c r="AB912" s="157"/>
      <c r="AC912" s="157"/>
      <c r="AD912" s="85">
        <f t="shared" si="14"/>
        <v>0</v>
      </c>
      <c r="AE912" s="160"/>
      <c r="AF912" s="20"/>
      <c r="AG912" s="21"/>
      <c r="AH912" s="162"/>
      <c r="AI912" s="93"/>
      <c r="AJ912" s="166"/>
      <c r="AK912" s="21"/>
      <c r="AL912" s="21"/>
      <c r="AM912" s="21"/>
      <c r="AN912" s="21"/>
      <c r="AO912" s="21"/>
      <c r="AP912" s="21"/>
      <c r="AQ912" s="21"/>
      <c r="AR912" s="22"/>
      <c r="AS912" s="23"/>
    </row>
    <row r="913" spans="2:45" x14ac:dyDescent="0.25">
      <c r="B913" s="92"/>
      <c r="C913" s="131"/>
      <c r="D913" s="80"/>
      <c r="E913" s="143"/>
      <c r="F913" s="80"/>
      <c r="G913" s="79"/>
      <c r="H913" s="133"/>
      <c r="I913" s="145"/>
      <c r="J913" s="81"/>
      <c r="K913" s="147"/>
      <c r="L913" s="80"/>
      <c r="M913" s="149"/>
      <c r="N913" s="79"/>
      <c r="O913" s="79"/>
      <c r="P913" s="80"/>
      <c r="Q913" s="93"/>
      <c r="R913" s="21"/>
      <c r="S913" s="83"/>
      <c r="T913" s="84"/>
      <c r="U913" s="85"/>
      <c r="V913" s="93"/>
      <c r="W913" s="85"/>
      <c r="X913" s="85"/>
      <c r="Y913" s="79"/>
      <c r="Z913" s="79"/>
      <c r="AA913" s="85"/>
      <c r="AB913" s="157"/>
      <c r="AC913" s="157"/>
      <c r="AD913" s="85">
        <f t="shared" si="14"/>
        <v>0</v>
      </c>
      <c r="AE913" s="160"/>
      <c r="AF913" s="20"/>
      <c r="AG913" s="21"/>
      <c r="AH913" s="162"/>
      <c r="AI913" s="93"/>
      <c r="AJ913" s="166"/>
      <c r="AK913" s="21"/>
      <c r="AL913" s="21"/>
      <c r="AM913" s="21"/>
      <c r="AN913" s="21"/>
      <c r="AO913" s="21"/>
      <c r="AP913" s="21"/>
      <c r="AQ913" s="21"/>
      <c r="AR913" s="22"/>
      <c r="AS913" s="23"/>
    </row>
    <row r="914" spans="2:45" x14ac:dyDescent="0.25">
      <c r="B914" s="92"/>
      <c r="C914" s="131"/>
      <c r="D914" s="80"/>
      <c r="E914" s="143"/>
      <c r="F914" s="80"/>
      <c r="G914" s="79"/>
      <c r="H914" s="133"/>
      <c r="I914" s="145"/>
      <c r="J914" s="81"/>
      <c r="K914" s="147"/>
      <c r="L914" s="80"/>
      <c r="M914" s="149"/>
      <c r="N914" s="79"/>
      <c r="O914" s="79"/>
      <c r="P914" s="80"/>
      <c r="Q914" s="93"/>
      <c r="R914" s="21"/>
      <c r="S914" s="83"/>
      <c r="T914" s="84"/>
      <c r="U914" s="85"/>
      <c r="V914" s="93"/>
      <c r="W914" s="85"/>
      <c r="X914" s="85"/>
      <c r="Y914" s="79"/>
      <c r="Z914" s="79"/>
      <c r="AA914" s="85"/>
      <c r="AB914" s="157"/>
      <c r="AC914" s="157"/>
      <c r="AD914" s="85">
        <f t="shared" si="14"/>
        <v>0</v>
      </c>
      <c r="AE914" s="160"/>
      <c r="AF914" s="20"/>
      <c r="AG914" s="21"/>
      <c r="AH914" s="162"/>
      <c r="AI914" s="93"/>
      <c r="AJ914" s="166"/>
      <c r="AK914" s="21"/>
      <c r="AL914" s="21"/>
      <c r="AM914" s="21"/>
      <c r="AN914" s="21"/>
      <c r="AO914" s="21"/>
      <c r="AP914" s="21"/>
      <c r="AQ914" s="21"/>
      <c r="AR914" s="22"/>
      <c r="AS914" s="23"/>
    </row>
    <row r="915" spans="2:45" x14ac:dyDescent="0.25">
      <c r="B915" s="92"/>
      <c r="C915" s="131"/>
      <c r="D915" s="80"/>
      <c r="E915" s="143"/>
      <c r="F915" s="80"/>
      <c r="G915" s="79"/>
      <c r="H915" s="133"/>
      <c r="I915" s="145"/>
      <c r="J915" s="81"/>
      <c r="K915" s="147"/>
      <c r="L915" s="80"/>
      <c r="M915" s="149"/>
      <c r="N915" s="79"/>
      <c r="O915" s="79"/>
      <c r="P915" s="80"/>
      <c r="Q915" s="93"/>
      <c r="R915" s="21"/>
      <c r="S915" s="83"/>
      <c r="T915" s="84"/>
      <c r="U915" s="85"/>
      <c r="V915" s="93"/>
      <c r="W915" s="85"/>
      <c r="X915" s="85"/>
      <c r="Y915" s="79"/>
      <c r="Z915" s="79"/>
      <c r="AA915" s="85"/>
      <c r="AB915" s="157"/>
      <c r="AC915" s="157"/>
      <c r="AD915" s="85">
        <f t="shared" si="14"/>
        <v>0</v>
      </c>
      <c r="AE915" s="160"/>
      <c r="AF915" s="20"/>
      <c r="AG915" s="21"/>
      <c r="AH915" s="162"/>
      <c r="AI915" s="93"/>
      <c r="AJ915" s="166"/>
      <c r="AK915" s="21"/>
      <c r="AL915" s="21"/>
      <c r="AM915" s="21"/>
      <c r="AN915" s="21"/>
      <c r="AO915" s="21"/>
      <c r="AP915" s="21"/>
      <c r="AQ915" s="21"/>
      <c r="AR915" s="22"/>
      <c r="AS915" s="23"/>
    </row>
    <row r="916" spans="2:45" x14ac:dyDescent="0.25">
      <c r="B916" s="92"/>
      <c r="C916" s="131"/>
      <c r="D916" s="80"/>
      <c r="E916" s="143"/>
      <c r="F916" s="80"/>
      <c r="G916" s="79"/>
      <c r="H916" s="133"/>
      <c r="I916" s="145"/>
      <c r="J916" s="81"/>
      <c r="K916" s="147"/>
      <c r="L916" s="80"/>
      <c r="M916" s="149"/>
      <c r="N916" s="79"/>
      <c r="O916" s="79"/>
      <c r="P916" s="80"/>
      <c r="Q916" s="93"/>
      <c r="R916" s="21"/>
      <c r="S916" s="83"/>
      <c r="T916" s="84"/>
      <c r="U916" s="85"/>
      <c r="V916" s="93"/>
      <c r="W916" s="85"/>
      <c r="X916" s="85"/>
      <c r="Y916" s="79"/>
      <c r="Z916" s="79"/>
      <c r="AA916" s="85"/>
      <c r="AB916" s="157"/>
      <c r="AC916" s="157"/>
      <c r="AD916" s="85">
        <f t="shared" si="14"/>
        <v>0</v>
      </c>
      <c r="AE916" s="160"/>
      <c r="AF916" s="20"/>
      <c r="AG916" s="21"/>
      <c r="AH916" s="162"/>
      <c r="AI916" s="93"/>
      <c r="AJ916" s="166"/>
      <c r="AK916" s="21"/>
      <c r="AL916" s="21"/>
      <c r="AM916" s="21"/>
      <c r="AN916" s="21"/>
      <c r="AO916" s="21"/>
      <c r="AP916" s="21"/>
      <c r="AQ916" s="21"/>
      <c r="AR916" s="22"/>
      <c r="AS916" s="23"/>
    </row>
    <row r="917" spans="2:45" x14ac:dyDescent="0.25">
      <c r="B917" s="92"/>
      <c r="C917" s="131"/>
      <c r="D917" s="80"/>
      <c r="E917" s="143"/>
      <c r="F917" s="80"/>
      <c r="G917" s="79"/>
      <c r="H917" s="133"/>
      <c r="I917" s="145"/>
      <c r="J917" s="81"/>
      <c r="K917" s="147"/>
      <c r="L917" s="80"/>
      <c r="M917" s="149"/>
      <c r="N917" s="79"/>
      <c r="O917" s="79"/>
      <c r="P917" s="80"/>
      <c r="Q917" s="93"/>
      <c r="R917" s="21"/>
      <c r="S917" s="83"/>
      <c r="T917" s="84"/>
      <c r="U917" s="85"/>
      <c r="V917" s="93"/>
      <c r="W917" s="85"/>
      <c r="X917" s="85"/>
      <c r="Y917" s="79"/>
      <c r="Z917" s="79"/>
      <c r="AA917" s="85"/>
      <c r="AB917" s="157"/>
      <c r="AC917" s="157"/>
      <c r="AD917" s="85">
        <f t="shared" si="14"/>
        <v>0</v>
      </c>
      <c r="AE917" s="160"/>
      <c r="AF917" s="20"/>
      <c r="AG917" s="21"/>
      <c r="AH917" s="162"/>
      <c r="AI917" s="93"/>
      <c r="AJ917" s="166"/>
      <c r="AK917" s="21"/>
      <c r="AL917" s="21"/>
      <c r="AM917" s="21"/>
      <c r="AN917" s="21"/>
      <c r="AO917" s="21"/>
      <c r="AP917" s="21"/>
      <c r="AQ917" s="21"/>
      <c r="AR917" s="22"/>
      <c r="AS917" s="23"/>
    </row>
    <row r="918" spans="2:45" x14ac:dyDescent="0.25">
      <c r="B918" s="92"/>
      <c r="C918" s="131"/>
      <c r="D918" s="80"/>
      <c r="E918" s="143"/>
      <c r="F918" s="80"/>
      <c r="G918" s="79"/>
      <c r="H918" s="133"/>
      <c r="I918" s="145"/>
      <c r="J918" s="81"/>
      <c r="K918" s="147"/>
      <c r="L918" s="80"/>
      <c r="M918" s="149"/>
      <c r="N918" s="79"/>
      <c r="O918" s="79"/>
      <c r="P918" s="80"/>
      <c r="Q918" s="93"/>
      <c r="R918" s="21"/>
      <c r="S918" s="83"/>
      <c r="T918" s="84"/>
      <c r="U918" s="85"/>
      <c r="V918" s="93"/>
      <c r="W918" s="85"/>
      <c r="X918" s="85"/>
      <c r="Y918" s="79"/>
      <c r="Z918" s="79"/>
      <c r="AA918" s="85"/>
      <c r="AB918" s="157"/>
      <c r="AC918" s="157"/>
      <c r="AD918" s="85">
        <f t="shared" si="14"/>
        <v>0</v>
      </c>
      <c r="AE918" s="160"/>
      <c r="AF918" s="20"/>
      <c r="AG918" s="21"/>
      <c r="AH918" s="162"/>
      <c r="AI918" s="93"/>
      <c r="AJ918" s="166"/>
      <c r="AK918" s="21"/>
      <c r="AL918" s="21"/>
      <c r="AM918" s="21"/>
      <c r="AN918" s="21"/>
      <c r="AO918" s="21"/>
      <c r="AP918" s="21"/>
      <c r="AQ918" s="21"/>
      <c r="AR918" s="22"/>
      <c r="AS918" s="23"/>
    </row>
    <row r="919" spans="2:45" x14ac:dyDescent="0.25">
      <c r="B919" s="92"/>
      <c r="C919" s="131"/>
      <c r="D919" s="80"/>
      <c r="E919" s="143"/>
      <c r="F919" s="80"/>
      <c r="G919" s="79"/>
      <c r="H919" s="133"/>
      <c r="I919" s="145"/>
      <c r="J919" s="81"/>
      <c r="K919" s="147"/>
      <c r="L919" s="80"/>
      <c r="M919" s="149"/>
      <c r="N919" s="79"/>
      <c r="O919" s="79"/>
      <c r="P919" s="80"/>
      <c r="Q919" s="93"/>
      <c r="R919" s="21"/>
      <c r="S919" s="83"/>
      <c r="T919" s="84"/>
      <c r="U919" s="85"/>
      <c r="V919" s="93"/>
      <c r="W919" s="85"/>
      <c r="X919" s="85"/>
      <c r="Y919" s="79"/>
      <c r="Z919" s="79"/>
      <c r="AA919" s="85"/>
      <c r="AB919" s="157"/>
      <c r="AC919" s="157"/>
      <c r="AD919" s="85">
        <f t="shared" si="14"/>
        <v>0</v>
      </c>
      <c r="AE919" s="160"/>
      <c r="AF919" s="20"/>
      <c r="AG919" s="21"/>
      <c r="AH919" s="162"/>
      <c r="AI919" s="93"/>
      <c r="AJ919" s="166"/>
      <c r="AK919" s="21"/>
      <c r="AL919" s="21"/>
      <c r="AM919" s="21"/>
      <c r="AN919" s="21"/>
      <c r="AO919" s="21"/>
      <c r="AP919" s="21"/>
      <c r="AQ919" s="21"/>
      <c r="AR919" s="22"/>
      <c r="AS919" s="23"/>
    </row>
    <row r="920" spans="2:45" x14ac:dyDescent="0.25">
      <c r="B920" s="92"/>
      <c r="C920" s="131"/>
      <c r="D920" s="80"/>
      <c r="E920" s="143"/>
      <c r="F920" s="80"/>
      <c r="G920" s="79"/>
      <c r="H920" s="133"/>
      <c r="I920" s="145"/>
      <c r="J920" s="81"/>
      <c r="K920" s="147"/>
      <c r="L920" s="80"/>
      <c r="M920" s="149"/>
      <c r="N920" s="79"/>
      <c r="O920" s="79"/>
      <c r="P920" s="80"/>
      <c r="Q920" s="93"/>
      <c r="R920" s="21"/>
      <c r="S920" s="83"/>
      <c r="T920" s="84"/>
      <c r="U920" s="85"/>
      <c r="V920" s="93"/>
      <c r="W920" s="85"/>
      <c r="X920" s="85"/>
      <c r="Y920" s="79"/>
      <c r="Z920" s="79"/>
      <c r="AA920" s="85"/>
      <c r="AB920" s="157"/>
      <c r="AC920" s="157"/>
      <c r="AD920" s="85">
        <f t="shared" si="14"/>
        <v>0</v>
      </c>
      <c r="AE920" s="160"/>
      <c r="AF920" s="20"/>
      <c r="AG920" s="21"/>
      <c r="AH920" s="162"/>
      <c r="AI920" s="93"/>
      <c r="AJ920" s="166"/>
      <c r="AK920" s="21"/>
      <c r="AL920" s="21"/>
      <c r="AM920" s="21"/>
      <c r="AN920" s="21"/>
      <c r="AO920" s="21"/>
      <c r="AP920" s="21"/>
      <c r="AQ920" s="21"/>
      <c r="AR920" s="22"/>
      <c r="AS920" s="23"/>
    </row>
    <row r="921" spans="2:45" x14ac:dyDescent="0.25">
      <c r="B921" s="92"/>
      <c r="C921" s="131"/>
      <c r="D921" s="80"/>
      <c r="E921" s="143"/>
      <c r="F921" s="80"/>
      <c r="G921" s="79"/>
      <c r="H921" s="133"/>
      <c r="I921" s="145"/>
      <c r="J921" s="81"/>
      <c r="K921" s="147"/>
      <c r="L921" s="80"/>
      <c r="M921" s="149"/>
      <c r="N921" s="79"/>
      <c r="O921" s="79"/>
      <c r="P921" s="80"/>
      <c r="Q921" s="93"/>
      <c r="R921" s="21"/>
      <c r="S921" s="83"/>
      <c r="T921" s="84"/>
      <c r="U921" s="85"/>
      <c r="V921" s="93"/>
      <c r="W921" s="85"/>
      <c r="X921" s="85"/>
      <c r="Y921" s="79"/>
      <c r="Z921" s="79"/>
      <c r="AA921" s="85"/>
      <c r="AB921" s="157"/>
      <c r="AC921" s="157"/>
      <c r="AD921" s="85">
        <f t="shared" si="14"/>
        <v>0</v>
      </c>
      <c r="AE921" s="160"/>
      <c r="AF921" s="20"/>
      <c r="AG921" s="21"/>
      <c r="AH921" s="162"/>
      <c r="AI921" s="93"/>
      <c r="AJ921" s="166"/>
      <c r="AK921" s="21"/>
      <c r="AL921" s="21"/>
      <c r="AM921" s="21"/>
      <c r="AN921" s="21"/>
      <c r="AO921" s="21"/>
      <c r="AP921" s="21"/>
      <c r="AQ921" s="21"/>
      <c r="AR921" s="22"/>
      <c r="AS921" s="23"/>
    </row>
    <row r="922" spans="2:45" x14ac:dyDescent="0.25">
      <c r="B922" s="92"/>
      <c r="C922" s="131"/>
      <c r="D922" s="80"/>
      <c r="E922" s="143"/>
      <c r="F922" s="80"/>
      <c r="G922" s="79"/>
      <c r="H922" s="133"/>
      <c r="I922" s="145"/>
      <c r="J922" s="81"/>
      <c r="K922" s="147"/>
      <c r="L922" s="80"/>
      <c r="M922" s="149"/>
      <c r="N922" s="79"/>
      <c r="O922" s="79"/>
      <c r="P922" s="80"/>
      <c r="Q922" s="93"/>
      <c r="R922" s="21"/>
      <c r="S922" s="83"/>
      <c r="T922" s="84"/>
      <c r="U922" s="85"/>
      <c r="V922" s="93"/>
      <c r="W922" s="85"/>
      <c r="X922" s="85"/>
      <c r="Y922" s="79"/>
      <c r="Z922" s="79"/>
      <c r="AA922" s="85"/>
      <c r="AB922" s="157"/>
      <c r="AC922" s="157"/>
      <c r="AD922" s="85">
        <f t="shared" si="14"/>
        <v>0</v>
      </c>
      <c r="AE922" s="160"/>
      <c r="AF922" s="20"/>
      <c r="AG922" s="21"/>
      <c r="AH922" s="162"/>
      <c r="AI922" s="93"/>
      <c r="AJ922" s="166"/>
      <c r="AK922" s="21"/>
      <c r="AL922" s="21"/>
      <c r="AM922" s="21"/>
      <c r="AN922" s="21"/>
      <c r="AO922" s="21"/>
      <c r="AP922" s="21"/>
      <c r="AQ922" s="21"/>
      <c r="AR922" s="22"/>
      <c r="AS922" s="23"/>
    </row>
    <row r="923" spans="2:45" x14ac:dyDescent="0.25">
      <c r="B923" s="92"/>
      <c r="C923" s="131"/>
      <c r="D923" s="80"/>
      <c r="E923" s="143"/>
      <c r="F923" s="80"/>
      <c r="G923" s="79"/>
      <c r="H923" s="133"/>
      <c r="I923" s="145"/>
      <c r="J923" s="81"/>
      <c r="K923" s="147"/>
      <c r="L923" s="80"/>
      <c r="M923" s="149"/>
      <c r="N923" s="79"/>
      <c r="O923" s="79"/>
      <c r="P923" s="80"/>
      <c r="Q923" s="93"/>
      <c r="R923" s="21"/>
      <c r="S923" s="83"/>
      <c r="T923" s="84"/>
      <c r="U923" s="85"/>
      <c r="V923" s="93"/>
      <c r="W923" s="85"/>
      <c r="X923" s="85"/>
      <c r="Y923" s="79"/>
      <c r="Z923" s="79"/>
      <c r="AA923" s="85"/>
      <c r="AB923" s="157"/>
      <c r="AC923" s="157"/>
      <c r="AD923" s="85">
        <f t="shared" si="14"/>
        <v>0</v>
      </c>
      <c r="AE923" s="160"/>
      <c r="AF923" s="20"/>
      <c r="AG923" s="21"/>
      <c r="AH923" s="162"/>
      <c r="AI923" s="93"/>
      <c r="AJ923" s="166"/>
      <c r="AK923" s="21"/>
      <c r="AL923" s="21"/>
      <c r="AM923" s="21"/>
      <c r="AN923" s="21"/>
      <c r="AO923" s="21"/>
      <c r="AP923" s="21"/>
      <c r="AQ923" s="21"/>
      <c r="AR923" s="22"/>
      <c r="AS923" s="23"/>
    </row>
    <row r="924" spans="2:45" x14ac:dyDescent="0.25">
      <c r="B924" s="92"/>
      <c r="C924" s="131"/>
      <c r="D924" s="80"/>
      <c r="E924" s="143"/>
      <c r="F924" s="80"/>
      <c r="G924" s="79"/>
      <c r="H924" s="133"/>
      <c r="I924" s="145"/>
      <c r="J924" s="81"/>
      <c r="K924" s="147"/>
      <c r="L924" s="80"/>
      <c r="M924" s="149"/>
      <c r="N924" s="79"/>
      <c r="O924" s="79"/>
      <c r="P924" s="80"/>
      <c r="Q924" s="93"/>
      <c r="R924" s="21"/>
      <c r="S924" s="83"/>
      <c r="T924" s="84"/>
      <c r="U924" s="85"/>
      <c r="V924" s="93"/>
      <c r="W924" s="85"/>
      <c r="X924" s="85"/>
      <c r="Y924" s="79"/>
      <c r="Z924" s="79"/>
      <c r="AA924" s="85"/>
      <c r="AB924" s="157"/>
      <c r="AC924" s="157"/>
      <c r="AD924" s="85">
        <f t="shared" si="14"/>
        <v>0</v>
      </c>
      <c r="AE924" s="160"/>
      <c r="AF924" s="20"/>
      <c r="AG924" s="21"/>
      <c r="AH924" s="162"/>
      <c r="AI924" s="93"/>
      <c r="AJ924" s="166"/>
      <c r="AK924" s="21"/>
      <c r="AL924" s="21"/>
      <c r="AM924" s="21"/>
      <c r="AN924" s="21"/>
      <c r="AO924" s="21"/>
      <c r="AP924" s="21"/>
      <c r="AQ924" s="21"/>
      <c r="AR924" s="22"/>
      <c r="AS924" s="23"/>
    </row>
    <row r="925" spans="2:45" x14ac:dyDescent="0.25">
      <c r="B925" s="92"/>
      <c r="C925" s="131"/>
      <c r="D925" s="80"/>
      <c r="E925" s="143"/>
      <c r="F925" s="80"/>
      <c r="G925" s="79"/>
      <c r="H925" s="133"/>
      <c r="I925" s="145"/>
      <c r="J925" s="81"/>
      <c r="K925" s="147"/>
      <c r="L925" s="80"/>
      <c r="M925" s="149"/>
      <c r="N925" s="79"/>
      <c r="O925" s="79"/>
      <c r="P925" s="80"/>
      <c r="Q925" s="93"/>
      <c r="R925" s="21"/>
      <c r="S925" s="83"/>
      <c r="T925" s="84"/>
      <c r="U925" s="85"/>
      <c r="V925" s="93"/>
      <c r="W925" s="85"/>
      <c r="X925" s="85"/>
      <c r="Y925" s="79"/>
      <c r="Z925" s="79"/>
      <c r="AA925" s="85"/>
      <c r="AB925" s="157"/>
      <c r="AC925" s="157"/>
      <c r="AD925" s="85">
        <f t="shared" si="14"/>
        <v>0</v>
      </c>
      <c r="AE925" s="160"/>
      <c r="AF925" s="20"/>
      <c r="AG925" s="21"/>
      <c r="AH925" s="162"/>
      <c r="AI925" s="93"/>
      <c r="AJ925" s="166"/>
      <c r="AK925" s="21"/>
      <c r="AL925" s="21"/>
      <c r="AM925" s="21"/>
      <c r="AN925" s="21"/>
      <c r="AO925" s="21"/>
      <c r="AP925" s="21"/>
      <c r="AQ925" s="21"/>
      <c r="AR925" s="22"/>
      <c r="AS925" s="23"/>
    </row>
    <row r="926" spans="2:45" x14ac:dyDescent="0.25">
      <c r="B926" s="92"/>
      <c r="C926" s="131"/>
      <c r="D926" s="80"/>
      <c r="E926" s="143"/>
      <c r="F926" s="80"/>
      <c r="G926" s="79"/>
      <c r="H926" s="133"/>
      <c r="I926" s="145"/>
      <c r="J926" s="81"/>
      <c r="K926" s="147"/>
      <c r="L926" s="80"/>
      <c r="M926" s="149"/>
      <c r="N926" s="79"/>
      <c r="O926" s="79"/>
      <c r="P926" s="80"/>
      <c r="Q926" s="93"/>
      <c r="R926" s="21"/>
      <c r="S926" s="83"/>
      <c r="T926" s="84"/>
      <c r="U926" s="85"/>
      <c r="V926" s="93"/>
      <c r="W926" s="85"/>
      <c r="X926" s="85"/>
      <c r="Y926" s="79"/>
      <c r="Z926" s="79"/>
      <c r="AA926" s="85"/>
      <c r="AB926" s="157"/>
      <c r="AC926" s="157"/>
      <c r="AD926" s="85">
        <f t="shared" si="14"/>
        <v>0</v>
      </c>
      <c r="AE926" s="160"/>
      <c r="AF926" s="20"/>
      <c r="AG926" s="21"/>
      <c r="AH926" s="162"/>
      <c r="AI926" s="93"/>
      <c r="AJ926" s="166"/>
      <c r="AK926" s="21"/>
      <c r="AL926" s="21"/>
      <c r="AM926" s="21"/>
      <c r="AN926" s="21"/>
      <c r="AO926" s="21"/>
      <c r="AP926" s="21"/>
      <c r="AQ926" s="21"/>
      <c r="AR926" s="22"/>
      <c r="AS926" s="23"/>
    </row>
    <row r="927" spans="2:45" x14ac:dyDescent="0.25">
      <c r="B927" s="92"/>
      <c r="C927" s="131"/>
      <c r="D927" s="80"/>
      <c r="E927" s="143"/>
      <c r="F927" s="80"/>
      <c r="G927" s="79"/>
      <c r="H927" s="133"/>
      <c r="I927" s="145"/>
      <c r="J927" s="81"/>
      <c r="K927" s="147"/>
      <c r="L927" s="80"/>
      <c r="M927" s="149"/>
      <c r="N927" s="79"/>
      <c r="O927" s="79"/>
      <c r="P927" s="80"/>
      <c r="Q927" s="93"/>
      <c r="R927" s="21"/>
      <c r="S927" s="83"/>
      <c r="T927" s="84"/>
      <c r="U927" s="85"/>
      <c r="V927" s="93"/>
      <c r="W927" s="85"/>
      <c r="X927" s="85"/>
      <c r="Y927" s="79"/>
      <c r="Z927" s="79"/>
      <c r="AA927" s="85"/>
      <c r="AB927" s="157"/>
      <c r="AC927" s="157"/>
      <c r="AD927" s="85">
        <f t="shared" si="14"/>
        <v>0</v>
      </c>
      <c r="AE927" s="160"/>
      <c r="AF927" s="20"/>
      <c r="AG927" s="21"/>
      <c r="AH927" s="162"/>
      <c r="AI927" s="93"/>
      <c r="AJ927" s="166"/>
      <c r="AK927" s="21"/>
      <c r="AL927" s="21"/>
      <c r="AM927" s="21"/>
      <c r="AN927" s="21"/>
      <c r="AO927" s="21"/>
      <c r="AP927" s="21"/>
      <c r="AQ927" s="21"/>
      <c r="AR927" s="22"/>
      <c r="AS927" s="23"/>
    </row>
    <row r="928" spans="2:45" x14ac:dyDescent="0.25">
      <c r="B928" s="92"/>
      <c r="C928" s="131"/>
      <c r="D928" s="80"/>
      <c r="E928" s="143"/>
      <c r="F928" s="80"/>
      <c r="G928" s="79"/>
      <c r="H928" s="133"/>
      <c r="I928" s="145"/>
      <c r="J928" s="81"/>
      <c r="K928" s="147"/>
      <c r="L928" s="80"/>
      <c r="M928" s="149"/>
      <c r="N928" s="79"/>
      <c r="O928" s="79"/>
      <c r="P928" s="80"/>
      <c r="Q928" s="93"/>
      <c r="R928" s="21"/>
      <c r="S928" s="83"/>
      <c r="T928" s="84"/>
      <c r="U928" s="85"/>
      <c r="V928" s="93"/>
      <c r="W928" s="85"/>
      <c r="X928" s="85"/>
      <c r="Y928" s="79"/>
      <c r="Z928" s="79"/>
      <c r="AA928" s="85"/>
      <c r="AB928" s="157"/>
      <c r="AC928" s="157"/>
      <c r="AD928" s="85">
        <f t="shared" si="14"/>
        <v>0</v>
      </c>
      <c r="AE928" s="160"/>
      <c r="AF928" s="20"/>
      <c r="AG928" s="21"/>
      <c r="AH928" s="162"/>
      <c r="AI928" s="93"/>
      <c r="AJ928" s="166"/>
      <c r="AK928" s="21"/>
      <c r="AL928" s="21"/>
      <c r="AM928" s="21"/>
      <c r="AN928" s="21"/>
      <c r="AO928" s="21"/>
      <c r="AP928" s="21"/>
      <c r="AQ928" s="21"/>
      <c r="AR928" s="22"/>
      <c r="AS928" s="23"/>
    </row>
    <row r="929" spans="2:45" x14ac:dyDescent="0.25">
      <c r="B929" s="92"/>
      <c r="C929" s="131"/>
      <c r="D929" s="80"/>
      <c r="E929" s="143"/>
      <c r="F929" s="80"/>
      <c r="G929" s="79"/>
      <c r="H929" s="133"/>
      <c r="I929" s="145"/>
      <c r="J929" s="81"/>
      <c r="K929" s="147"/>
      <c r="L929" s="80"/>
      <c r="M929" s="149"/>
      <c r="N929" s="79"/>
      <c r="O929" s="79"/>
      <c r="P929" s="80"/>
      <c r="Q929" s="93"/>
      <c r="R929" s="21"/>
      <c r="S929" s="83"/>
      <c r="T929" s="84"/>
      <c r="U929" s="85"/>
      <c r="V929" s="93"/>
      <c r="W929" s="85"/>
      <c r="X929" s="85"/>
      <c r="Y929" s="79"/>
      <c r="Z929" s="79"/>
      <c r="AA929" s="85"/>
      <c r="AB929" s="157"/>
      <c r="AC929" s="157"/>
      <c r="AD929" s="85">
        <f t="shared" si="14"/>
        <v>0</v>
      </c>
      <c r="AE929" s="160"/>
      <c r="AF929" s="20"/>
      <c r="AG929" s="21"/>
      <c r="AH929" s="162"/>
      <c r="AI929" s="93"/>
      <c r="AJ929" s="166"/>
      <c r="AK929" s="21"/>
      <c r="AL929" s="21"/>
      <c r="AM929" s="21"/>
      <c r="AN929" s="21"/>
      <c r="AO929" s="21"/>
      <c r="AP929" s="21"/>
      <c r="AQ929" s="21"/>
      <c r="AR929" s="22"/>
      <c r="AS929" s="23"/>
    </row>
    <row r="930" spans="2:45" x14ac:dyDescent="0.25">
      <c r="B930" s="92"/>
      <c r="C930" s="131"/>
      <c r="D930" s="80"/>
      <c r="E930" s="143"/>
      <c r="F930" s="80"/>
      <c r="G930" s="79"/>
      <c r="H930" s="133"/>
      <c r="I930" s="145"/>
      <c r="J930" s="81"/>
      <c r="K930" s="147"/>
      <c r="L930" s="80"/>
      <c r="M930" s="149"/>
      <c r="N930" s="79"/>
      <c r="O930" s="79"/>
      <c r="P930" s="80"/>
      <c r="Q930" s="93"/>
      <c r="R930" s="21"/>
      <c r="S930" s="83"/>
      <c r="T930" s="84"/>
      <c r="U930" s="85"/>
      <c r="V930" s="93"/>
      <c r="W930" s="85"/>
      <c r="X930" s="85"/>
      <c r="Y930" s="79"/>
      <c r="Z930" s="79"/>
      <c r="AA930" s="85"/>
      <c r="AB930" s="157"/>
      <c r="AC930" s="157"/>
      <c r="AD930" s="85">
        <f t="shared" si="14"/>
        <v>0</v>
      </c>
      <c r="AE930" s="160"/>
      <c r="AF930" s="20"/>
      <c r="AG930" s="21"/>
      <c r="AH930" s="162"/>
      <c r="AI930" s="93"/>
      <c r="AJ930" s="166"/>
      <c r="AK930" s="21"/>
      <c r="AL930" s="21"/>
      <c r="AM930" s="21"/>
      <c r="AN930" s="21"/>
      <c r="AO930" s="21"/>
      <c r="AP930" s="21"/>
      <c r="AQ930" s="21"/>
      <c r="AR930" s="22"/>
      <c r="AS930" s="23"/>
    </row>
    <row r="931" spans="2:45" x14ac:dyDescent="0.25">
      <c r="B931" s="92"/>
      <c r="C931" s="131"/>
      <c r="D931" s="80"/>
      <c r="E931" s="143"/>
      <c r="F931" s="80"/>
      <c r="G931" s="79"/>
      <c r="H931" s="133"/>
      <c r="I931" s="145"/>
      <c r="J931" s="81"/>
      <c r="K931" s="147"/>
      <c r="L931" s="80"/>
      <c r="M931" s="149"/>
      <c r="N931" s="79"/>
      <c r="O931" s="79"/>
      <c r="P931" s="80"/>
      <c r="Q931" s="93"/>
      <c r="R931" s="21"/>
      <c r="S931" s="83"/>
      <c r="T931" s="84"/>
      <c r="U931" s="85"/>
      <c r="V931" s="93"/>
      <c r="W931" s="85"/>
      <c r="X931" s="85"/>
      <c r="Y931" s="79"/>
      <c r="Z931" s="79"/>
      <c r="AA931" s="85"/>
      <c r="AB931" s="157"/>
      <c r="AC931" s="157"/>
      <c r="AD931" s="85">
        <f t="shared" si="14"/>
        <v>0</v>
      </c>
      <c r="AE931" s="160"/>
      <c r="AF931" s="20"/>
      <c r="AG931" s="21"/>
      <c r="AH931" s="162"/>
      <c r="AI931" s="93"/>
      <c r="AJ931" s="166"/>
      <c r="AK931" s="21"/>
      <c r="AL931" s="21"/>
      <c r="AM931" s="21"/>
      <c r="AN931" s="21"/>
      <c r="AO931" s="21"/>
      <c r="AP931" s="21"/>
      <c r="AQ931" s="21"/>
      <c r="AR931" s="22"/>
      <c r="AS931" s="23"/>
    </row>
    <row r="932" spans="2:45" x14ac:dyDescent="0.25">
      <c r="B932" s="92"/>
      <c r="C932" s="131"/>
      <c r="D932" s="80"/>
      <c r="E932" s="143"/>
      <c r="F932" s="80"/>
      <c r="G932" s="79"/>
      <c r="H932" s="133"/>
      <c r="I932" s="145"/>
      <c r="J932" s="81"/>
      <c r="K932" s="147"/>
      <c r="L932" s="80"/>
      <c r="M932" s="149"/>
      <c r="N932" s="79"/>
      <c r="O932" s="79"/>
      <c r="P932" s="80"/>
      <c r="Q932" s="93"/>
      <c r="R932" s="21"/>
      <c r="S932" s="83"/>
      <c r="T932" s="84"/>
      <c r="U932" s="85"/>
      <c r="V932" s="93"/>
      <c r="W932" s="85"/>
      <c r="X932" s="85"/>
      <c r="Y932" s="79"/>
      <c r="Z932" s="79"/>
      <c r="AA932" s="85"/>
      <c r="AB932" s="157"/>
      <c r="AC932" s="157"/>
      <c r="AD932" s="85">
        <f t="shared" si="14"/>
        <v>0</v>
      </c>
      <c r="AE932" s="160"/>
      <c r="AF932" s="20"/>
      <c r="AG932" s="21"/>
      <c r="AH932" s="162"/>
      <c r="AI932" s="93"/>
      <c r="AJ932" s="166"/>
      <c r="AK932" s="21"/>
      <c r="AL932" s="21"/>
      <c r="AM932" s="21"/>
      <c r="AN932" s="21"/>
      <c r="AO932" s="21"/>
      <c r="AP932" s="21"/>
      <c r="AQ932" s="21"/>
      <c r="AR932" s="22"/>
      <c r="AS932" s="23"/>
    </row>
    <row r="933" spans="2:45" x14ac:dyDescent="0.25">
      <c r="B933" s="92"/>
      <c r="C933" s="131"/>
      <c r="D933" s="80"/>
      <c r="E933" s="143"/>
      <c r="F933" s="80"/>
      <c r="G933" s="79"/>
      <c r="H933" s="133"/>
      <c r="I933" s="145"/>
      <c r="J933" s="81"/>
      <c r="K933" s="147"/>
      <c r="L933" s="80"/>
      <c r="M933" s="149"/>
      <c r="N933" s="79"/>
      <c r="O933" s="79"/>
      <c r="P933" s="80"/>
      <c r="Q933" s="93"/>
      <c r="R933" s="21"/>
      <c r="S933" s="83"/>
      <c r="T933" s="84"/>
      <c r="U933" s="85"/>
      <c r="V933" s="93"/>
      <c r="W933" s="85"/>
      <c r="X933" s="85"/>
      <c r="Y933" s="79"/>
      <c r="Z933" s="79"/>
      <c r="AA933" s="85"/>
      <c r="AB933" s="157"/>
      <c r="AC933" s="157"/>
      <c r="AD933" s="85">
        <f t="shared" si="14"/>
        <v>0</v>
      </c>
      <c r="AE933" s="160"/>
      <c r="AF933" s="20"/>
      <c r="AG933" s="21"/>
      <c r="AH933" s="162"/>
      <c r="AI933" s="93"/>
      <c r="AJ933" s="166"/>
      <c r="AK933" s="21"/>
      <c r="AL933" s="21"/>
      <c r="AM933" s="21"/>
      <c r="AN933" s="21"/>
      <c r="AO933" s="21"/>
      <c r="AP933" s="21"/>
      <c r="AQ933" s="21"/>
      <c r="AR933" s="22"/>
      <c r="AS933" s="23"/>
    </row>
    <row r="934" spans="2:45" x14ac:dyDescent="0.25">
      <c r="B934" s="92"/>
      <c r="C934" s="131"/>
      <c r="D934" s="80"/>
      <c r="E934" s="143"/>
      <c r="F934" s="80"/>
      <c r="G934" s="79"/>
      <c r="H934" s="133"/>
      <c r="I934" s="145"/>
      <c r="J934" s="81"/>
      <c r="K934" s="147"/>
      <c r="L934" s="80"/>
      <c r="M934" s="149"/>
      <c r="N934" s="79"/>
      <c r="O934" s="79"/>
      <c r="P934" s="80"/>
      <c r="Q934" s="93"/>
      <c r="R934" s="21"/>
      <c r="S934" s="83"/>
      <c r="T934" s="84"/>
      <c r="U934" s="85"/>
      <c r="V934" s="93"/>
      <c r="W934" s="85"/>
      <c r="X934" s="85"/>
      <c r="Y934" s="79"/>
      <c r="Z934" s="79"/>
      <c r="AA934" s="85"/>
      <c r="AB934" s="157"/>
      <c r="AC934" s="157"/>
      <c r="AD934" s="85">
        <f t="shared" si="14"/>
        <v>0</v>
      </c>
      <c r="AE934" s="160"/>
      <c r="AF934" s="20"/>
      <c r="AG934" s="21"/>
      <c r="AH934" s="162"/>
      <c r="AI934" s="93"/>
      <c r="AJ934" s="166"/>
      <c r="AK934" s="21"/>
      <c r="AL934" s="21"/>
      <c r="AM934" s="21"/>
      <c r="AN934" s="21"/>
      <c r="AO934" s="21"/>
      <c r="AP934" s="21"/>
      <c r="AQ934" s="21"/>
      <c r="AR934" s="22"/>
      <c r="AS934" s="23"/>
    </row>
    <row r="935" spans="2:45" x14ac:dyDescent="0.25">
      <c r="B935" s="92"/>
      <c r="C935" s="131"/>
      <c r="D935" s="80"/>
      <c r="E935" s="143"/>
      <c r="F935" s="80"/>
      <c r="G935" s="79"/>
      <c r="H935" s="133"/>
      <c r="I935" s="145"/>
      <c r="J935" s="81"/>
      <c r="K935" s="147"/>
      <c r="L935" s="80"/>
      <c r="M935" s="149"/>
      <c r="N935" s="79"/>
      <c r="O935" s="79"/>
      <c r="P935" s="80"/>
      <c r="Q935" s="93"/>
      <c r="R935" s="21"/>
      <c r="S935" s="83"/>
      <c r="T935" s="84"/>
      <c r="U935" s="85"/>
      <c r="V935" s="93"/>
      <c r="W935" s="85"/>
      <c r="X935" s="85"/>
      <c r="Y935" s="79"/>
      <c r="Z935" s="79"/>
      <c r="AA935" s="85"/>
      <c r="AB935" s="157"/>
      <c r="AC935" s="157"/>
      <c r="AD935" s="85">
        <f t="shared" si="14"/>
        <v>0</v>
      </c>
      <c r="AE935" s="160"/>
      <c r="AF935" s="20"/>
      <c r="AG935" s="21"/>
      <c r="AH935" s="162"/>
      <c r="AI935" s="93"/>
      <c r="AJ935" s="166"/>
      <c r="AK935" s="21"/>
      <c r="AL935" s="21"/>
      <c r="AM935" s="21"/>
      <c r="AN935" s="21"/>
      <c r="AO935" s="21"/>
      <c r="AP935" s="21"/>
      <c r="AQ935" s="21"/>
      <c r="AR935" s="22"/>
      <c r="AS935" s="23"/>
    </row>
    <row r="936" spans="2:45" x14ac:dyDescent="0.25">
      <c r="B936" s="92"/>
      <c r="C936" s="131"/>
      <c r="D936" s="80"/>
      <c r="E936" s="143"/>
      <c r="F936" s="80"/>
      <c r="G936" s="79"/>
      <c r="H936" s="133"/>
      <c r="I936" s="145"/>
      <c r="J936" s="81"/>
      <c r="K936" s="147"/>
      <c r="L936" s="80"/>
      <c r="M936" s="149"/>
      <c r="N936" s="79"/>
      <c r="O936" s="79"/>
      <c r="P936" s="80"/>
      <c r="Q936" s="93"/>
      <c r="R936" s="21"/>
      <c r="S936" s="83"/>
      <c r="T936" s="84"/>
      <c r="U936" s="85"/>
      <c r="V936" s="93"/>
      <c r="W936" s="85"/>
      <c r="X936" s="85"/>
      <c r="Y936" s="79"/>
      <c r="Z936" s="79"/>
      <c r="AA936" s="85"/>
      <c r="AB936" s="157"/>
      <c r="AC936" s="157"/>
      <c r="AD936" s="85">
        <f t="shared" si="14"/>
        <v>0</v>
      </c>
      <c r="AE936" s="160"/>
      <c r="AF936" s="20"/>
      <c r="AG936" s="21"/>
      <c r="AH936" s="162"/>
      <c r="AI936" s="93"/>
      <c r="AJ936" s="166"/>
      <c r="AK936" s="21"/>
      <c r="AL936" s="21"/>
      <c r="AM936" s="21"/>
      <c r="AN936" s="21"/>
      <c r="AO936" s="21"/>
      <c r="AP936" s="21"/>
      <c r="AQ936" s="21"/>
      <c r="AR936" s="22"/>
      <c r="AS936" s="23"/>
    </row>
    <row r="937" spans="2:45" x14ac:dyDescent="0.25">
      <c r="B937" s="92"/>
      <c r="C937" s="131"/>
      <c r="D937" s="80"/>
      <c r="E937" s="143"/>
      <c r="F937" s="80"/>
      <c r="G937" s="79"/>
      <c r="H937" s="133"/>
      <c r="I937" s="145"/>
      <c r="J937" s="81"/>
      <c r="K937" s="147"/>
      <c r="L937" s="80"/>
      <c r="M937" s="149"/>
      <c r="N937" s="79"/>
      <c r="O937" s="79"/>
      <c r="P937" s="80"/>
      <c r="Q937" s="93"/>
      <c r="R937" s="21"/>
      <c r="S937" s="83"/>
      <c r="T937" s="84"/>
      <c r="U937" s="85"/>
      <c r="V937" s="93"/>
      <c r="W937" s="85"/>
      <c r="X937" s="85"/>
      <c r="Y937" s="79"/>
      <c r="Z937" s="79"/>
      <c r="AA937" s="85"/>
      <c r="AB937" s="157"/>
      <c r="AC937" s="157"/>
      <c r="AD937" s="85">
        <f t="shared" si="14"/>
        <v>0</v>
      </c>
      <c r="AE937" s="160"/>
      <c r="AF937" s="20"/>
      <c r="AG937" s="21"/>
      <c r="AH937" s="162"/>
      <c r="AI937" s="93"/>
      <c r="AJ937" s="166"/>
      <c r="AK937" s="21"/>
      <c r="AL937" s="21"/>
      <c r="AM937" s="21"/>
      <c r="AN937" s="21"/>
      <c r="AO937" s="21"/>
      <c r="AP937" s="21"/>
      <c r="AQ937" s="21"/>
      <c r="AR937" s="22"/>
      <c r="AS937" s="23"/>
    </row>
    <row r="938" spans="2:45" x14ac:dyDescent="0.25">
      <c r="B938" s="92"/>
      <c r="C938" s="131"/>
      <c r="D938" s="80"/>
      <c r="E938" s="143"/>
      <c r="F938" s="80"/>
      <c r="G938" s="79"/>
      <c r="H938" s="133"/>
      <c r="I938" s="145"/>
      <c r="J938" s="81"/>
      <c r="K938" s="147"/>
      <c r="L938" s="80"/>
      <c r="M938" s="149"/>
      <c r="N938" s="79"/>
      <c r="O938" s="79"/>
      <c r="P938" s="80"/>
      <c r="Q938" s="93"/>
      <c r="R938" s="21"/>
      <c r="S938" s="83"/>
      <c r="T938" s="84"/>
      <c r="U938" s="85"/>
      <c r="V938" s="93"/>
      <c r="W938" s="85"/>
      <c r="X938" s="85"/>
      <c r="Y938" s="79"/>
      <c r="Z938" s="79"/>
      <c r="AA938" s="85"/>
      <c r="AB938" s="157"/>
      <c r="AC938" s="157"/>
      <c r="AD938" s="85">
        <f t="shared" si="14"/>
        <v>0</v>
      </c>
      <c r="AE938" s="160"/>
      <c r="AF938" s="20"/>
      <c r="AG938" s="21"/>
      <c r="AH938" s="162"/>
      <c r="AI938" s="93"/>
      <c r="AJ938" s="166"/>
      <c r="AK938" s="21"/>
      <c r="AL938" s="21"/>
      <c r="AM938" s="21"/>
      <c r="AN938" s="21"/>
      <c r="AO938" s="21"/>
      <c r="AP938" s="21"/>
      <c r="AQ938" s="21"/>
      <c r="AR938" s="22"/>
      <c r="AS938" s="23"/>
    </row>
    <row r="939" spans="2:45" x14ac:dyDescent="0.25">
      <c r="B939" s="92"/>
      <c r="C939" s="131"/>
      <c r="D939" s="80"/>
      <c r="E939" s="143"/>
      <c r="F939" s="80"/>
      <c r="G939" s="79"/>
      <c r="H939" s="133"/>
      <c r="I939" s="145"/>
      <c r="J939" s="81"/>
      <c r="K939" s="147"/>
      <c r="L939" s="80"/>
      <c r="M939" s="149"/>
      <c r="N939" s="79"/>
      <c r="O939" s="79"/>
      <c r="P939" s="80"/>
      <c r="Q939" s="93"/>
      <c r="R939" s="21"/>
      <c r="S939" s="83"/>
      <c r="T939" s="84"/>
      <c r="U939" s="85"/>
      <c r="V939" s="93"/>
      <c r="W939" s="85"/>
      <c r="X939" s="85"/>
      <c r="Y939" s="79"/>
      <c r="Z939" s="79"/>
      <c r="AA939" s="85"/>
      <c r="AB939" s="157"/>
      <c r="AC939" s="157"/>
      <c r="AD939" s="85">
        <f t="shared" si="14"/>
        <v>0</v>
      </c>
      <c r="AE939" s="160"/>
      <c r="AF939" s="20"/>
      <c r="AG939" s="21"/>
      <c r="AH939" s="162"/>
      <c r="AI939" s="93"/>
      <c r="AJ939" s="166"/>
      <c r="AK939" s="21"/>
      <c r="AL939" s="21"/>
      <c r="AM939" s="21"/>
      <c r="AN939" s="21"/>
      <c r="AO939" s="21"/>
      <c r="AP939" s="21"/>
      <c r="AQ939" s="21"/>
      <c r="AR939" s="22"/>
      <c r="AS939" s="23"/>
    </row>
    <row r="940" spans="2:45" x14ac:dyDescent="0.25">
      <c r="B940" s="92"/>
      <c r="C940" s="131"/>
      <c r="D940" s="80"/>
      <c r="E940" s="143"/>
      <c r="F940" s="80"/>
      <c r="G940" s="79"/>
      <c r="H940" s="133"/>
      <c r="I940" s="145"/>
      <c r="J940" s="81"/>
      <c r="K940" s="147"/>
      <c r="L940" s="80"/>
      <c r="M940" s="149"/>
      <c r="N940" s="79"/>
      <c r="O940" s="79"/>
      <c r="P940" s="80"/>
      <c r="Q940" s="93"/>
      <c r="R940" s="21"/>
      <c r="S940" s="83"/>
      <c r="T940" s="84"/>
      <c r="U940" s="85"/>
      <c r="V940" s="93"/>
      <c r="W940" s="85"/>
      <c r="X940" s="85"/>
      <c r="Y940" s="79"/>
      <c r="Z940" s="79"/>
      <c r="AA940" s="85"/>
      <c r="AB940" s="157"/>
      <c r="AC940" s="157"/>
      <c r="AD940" s="85">
        <f t="shared" si="14"/>
        <v>0</v>
      </c>
      <c r="AE940" s="160"/>
      <c r="AF940" s="20"/>
      <c r="AG940" s="21"/>
      <c r="AH940" s="162"/>
      <c r="AI940" s="93"/>
      <c r="AJ940" s="166"/>
      <c r="AK940" s="21"/>
      <c r="AL940" s="21"/>
      <c r="AM940" s="21"/>
      <c r="AN940" s="21"/>
      <c r="AO940" s="21"/>
      <c r="AP940" s="21"/>
      <c r="AQ940" s="21"/>
      <c r="AR940" s="22"/>
      <c r="AS940" s="23"/>
    </row>
    <row r="941" spans="2:45" x14ac:dyDescent="0.25">
      <c r="B941" s="92"/>
      <c r="C941" s="131"/>
      <c r="D941" s="80"/>
      <c r="E941" s="143"/>
      <c r="F941" s="80"/>
      <c r="G941" s="79"/>
      <c r="H941" s="133"/>
      <c r="I941" s="145"/>
      <c r="J941" s="81"/>
      <c r="K941" s="147"/>
      <c r="L941" s="80"/>
      <c r="M941" s="149"/>
      <c r="N941" s="79"/>
      <c r="O941" s="79"/>
      <c r="P941" s="80"/>
      <c r="Q941" s="93"/>
      <c r="R941" s="21"/>
      <c r="S941" s="83"/>
      <c r="T941" s="84"/>
      <c r="U941" s="85"/>
      <c r="V941" s="93"/>
      <c r="W941" s="85"/>
      <c r="X941" s="85"/>
      <c r="Y941" s="79"/>
      <c r="Z941" s="79"/>
      <c r="AA941" s="85"/>
      <c r="AB941" s="157"/>
      <c r="AC941" s="157"/>
      <c r="AD941" s="85">
        <f t="shared" si="14"/>
        <v>0</v>
      </c>
      <c r="AE941" s="160"/>
      <c r="AF941" s="20"/>
      <c r="AG941" s="21"/>
      <c r="AH941" s="162"/>
      <c r="AI941" s="93"/>
      <c r="AJ941" s="166"/>
      <c r="AK941" s="21"/>
      <c r="AL941" s="21"/>
      <c r="AM941" s="21"/>
      <c r="AN941" s="21"/>
      <c r="AO941" s="21"/>
      <c r="AP941" s="21"/>
      <c r="AQ941" s="21"/>
      <c r="AR941" s="22"/>
      <c r="AS941" s="23"/>
    </row>
    <row r="942" spans="2:45" x14ac:dyDescent="0.25">
      <c r="B942" s="92"/>
      <c r="C942" s="131"/>
      <c r="D942" s="80"/>
      <c r="E942" s="143"/>
      <c r="F942" s="80"/>
      <c r="G942" s="79"/>
      <c r="H942" s="133"/>
      <c r="I942" s="145"/>
      <c r="J942" s="81"/>
      <c r="K942" s="147"/>
      <c r="L942" s="80"/>
      <c r="M942" s="149"/>
      <c r="N942" s="79"/>
      <c r="O942" s="79"/>
      <c r="P942" s="80"/>
      <c r="Q942" s="93"/>
      <c r="R942" s="21"/>
      <c r="S942" s="83"/>
      <c r="T942" s="84"/>
      <c r="U942" s="85"/>
      <c r="V942" s="93"/>
      <c r="W942" s="85"/>
      <c r="X942" s="85"/>
      <c r="Y942" s="79"/>
      <c r="Z942" s="79"/>
      <c r="AA942" s="85"/>
      <c r="AB942" s="157"/>
      <c r="AC942" s="157"/>
      <c r="AD942" s="85">
        <f t="shared" si="14"/>
        <v>0</v>
      </c>
      <c r="AE942" s="160"/>
      <c r="AF942" s="20"/>
      <c r="AG942" s="21"/>
      <c r="AH942" s="162"/>
      <c r="AI942" s="93"/>
      <c r="AJ942" s="166"/>
      <c r="AK942" s="21"/>
      <c r="AL942" s="21"/>
      <c r="AM942" s="21"/>
      <c r="AN942" s="21"/>
      <c r="AO942" s="21"/>
      <c r="AP942" s="21"/>
      <c r="AQ942" s="21"/>
      <c r="AR942" s="22"/>
      <c r="AS942" s="23"/>
    </row>
    <row r="943" spans="2:45" x14ac:dyDescent="0.25">
      <c r="B943" s="92"/>
      <c r="C943" s="131"/>
      <c r="D943" s="80"/>
      <c r="E943" s="143"/>
      <c r="F943" s="80"/>
      <c r="G943" s="79"/>
      <c r="H943" s="133"/>
      <c r="I943" s="145"/>
      <c r="J943" s="81"/>
      <c r="K943" s="147"/>
      <c r="L943" s="80"/>
      <c r="M943" s="149"/>
      <c r="N943" s="79"/>
      <c r="O943" s="79"/>
      <c r="P943" s="80"/>
      <c r="Q943" s="93"/>
      <c r="R943" s="21"/>
      <c r="S943" s="83"/>
      <c r="T943" s="84"/>
      <c r="U943" s="85"/>
      <c r="V943" s="93"/>
      <c r="W943" s="85"/>
      <c r="X943" s="85"/>
      <c r="Y943" s="79"/>
      <c r="Z943" s="79"/>
      <c r="AA943" s="85"/>
      <c r="AB943" s="157"/>
      <c r="AC943" s="157"/>
      <c r="AD943" s="85">
        <f t="shared" si="14"/>
        <v>0</v>
      </c>
      <c r="AE943" s="160"/>
      <c r="AF943" s="20"/>
      <c r="AG943" s="21"/>
      <c r="AH943" s="162"/>
      <c r="AI943" s="93"/>
      <c r="AJ943" s="166"/>
      <c r="AK943" s="21"/>
      <c r="AL943" s="21"/>
      <c r="AM943" s="21"/>
      <c r="AN943" s="21"/>
      <c r="AO943" s="21"/>
      <c r="AP943" s="21"/>
      <c r="AQ943" s="21"/>
      <c r="AR943" s="22"/>
      <c r="AS943" s="23"/>
    </row>
    <row r="944" spans="2:45" x14ac:dyDescent="0.25">
      <c r="B944" s="92"/>
      <c r="C944" s="131"/>
      <c r="D944" s="80"/>
      <c r="E944" s="143"/>
      <c r="F944" s="80"/>
      <c r="G944" s="79"/>
      <c r="H944" s="133"/>
      <c r="I944" s="145"/>
      <c r="J944" s="81"/>
      <c r="K944" s="147"/>
      <c r="L944" s="80"/>
      <c r="M944" s="149"/>
      <c r="N944" s="79"/>
      <c r="O944" s="79"/>
      <c r="P944" s="80"/>
      <c r="Q944" s="93"/>
      <c r="R944" s="21"/>
      <c r="S944" s="83"/>
      <c r="T944" s="84"/>
      <c r="U944" s="85"/>
      <c r="V944" s="93"/>
      <c r="W944" s="85"/>
      <c r="X944" s="85"/>
      <c r="Y944" s="79"/>
      <c r="Z944" s="79"/>
      <c r="AA944" s="85"/>
      <c r="AB944" s="157"/>
      <c r="AC944" s="157"/>
      <c r="AD944" s="85">
        <f t="shared" si="14"/>
        <v>0</v>
      </c>
      <c r="AE944" s="160"/>
      <c r="AF944" s="20"/>
      <c r="AG944" s="21"/>
      <c r="AH944" s="162"/>
      <c r="AI944" s="93"/>
      <c r="AJ944" s="166"/>
      <c r="AK944" s="21"/>
      <c r="AL944" s="21"/>
      <c r="AM944" s="21"/>
      <c r="AN944" s="21"/>
      <c r="AO944" s="21"/>
      <c r="AP944" s="21"/>
      <c r="AQ944" s="21"/>
      <c r="AR944" s="22"/>
      <c r="AS944" s="23"/>
    </row>
    <row r="945" spans="2:45" x14ac:dyDescent="0.25">
      <c r="B945" s="92"/>
      <c r="C945" s="131"/>
      <c r="D945" s="80"/>
      <c r="E945" s="143"/>
      <c r="F945" s="80"/>
      <c r="G945" s="79"/>
      <c r="H945" s="133"/>
      <c r="I945" s="145"/>
      <c r="J945" s="81"/>
      <c r="K945" s="147"/>
      <c r="L945" s="80"/>
      <c r="M945" s="149"/>
      <c r="N945" s="79"/>
      <c r="O945" s="79"/>
      <c r="P945" s="80"/>
      <c r="Q945" s="93"/>
      <c r="R945" s="21"/>
      <c r="S945" s="83"/>
      <c r="T945" s="84"/>
      <c r="U945" s="85"/>
      <c r="V945" s="93"/>
      <c r="W945" s="85"/>
      <c r="X945" s="85"/>
      <c r="Y945" s="79"/>
      <c r="Z945" s="79"/>
      <c r="AA945" s="85"/>
      <c r="AB945" s="157"/>
      <c r="AC945" s="157"/>
      <c r="AD945" s="85">
        <f t="shared" si="14"/>
        <v>0</v>
      </c>
      <c r="AE945" s="160"/>
      <c r="AF945" s="20"/>
      <c r="AG945" s="21"/>
      <c r="AH945" s="162"/>
      <c r="AI945" s="93"/>
      <c r="AJ945" s="166"/>
      <c r="AK945" s="21"/>
      <c r="AL945" s="21"/>
      <c r="AM945" s="21"/>
      <c r="AN945" s="21"/>
      <c r="AO945" s="21"/>
      <c r="AP945" s="21"/>
      <c r="AQ945" s="21"/>
      <c r="AR945" s="22"/>
      <c r="AS945" s="23"/>
    </row>
    <row r="946" spans="2:45" x14ac:dyDescent="0.25">
      <c r="B946" s="92"/>
      <c r="C946" s="131"/>
      <c r="D946" s="80"/>
      <c r="E946" s="143"/>
      <c r="F946" s="80"/>
      <c r="G946" s="79"/>
      <c r="H946" s="133"/>
      <c r="I946" s="145"/>
      <c r="J946" s="81"/>
      <c r="K946" s="147"/>
      <c r="L946" s="80"/>
      <c r="M946" s="149"/>
      <c r="N946" s="79"/>
      <c r="O946" s="79"/>
      <c r="P946" s="80"/>
      <c r="Q946" s="93"/>
      <c r="R946" s="21"/>
      <c r="S946" s="83"/>
      <c r="T946" s="84"/>
      <c r="U946" s="85"/>
      <c r="V946" s="93"/>
      <c r="W946" s="85"/>
      <c r="X946" s="85"/>
      <c r="Y946" s="79"/>
      <c r="Z946" s="79"/>
      <c r="AA946" s="85"/>
      <c r="AB946" s="157"/>
      <c r="AC946" s="157"/>
      <c r="AD946" s="85">
        <f t="shared" si="14"/>
        <v>0</v>
      </c>
      <c r="AE946" s="160"/>
      <c r="AF946" s="20"/>
      <c r="AG946" s="21"/>
      <c r="AH946" s="162"/>
      <c r="AI946" s="93"/>
      <c r="AJ946" s="166"/>
      <c r="AK946" s="21"/>
      <c r="AL946" s="21"/>
      <c r="AM946" s="21"/>
      <c r="AN946" s="21"/>
      <c r="AO946" s="21"/>
      <c r="AP946" s="21"/>
      <c r="AQ946" s="21"/>
      <c r="AR946" s="22"/>
      <c r="AS946" s="23"/>
    </row>
    <row r="947" spans="2:45" x14ac:dyDescent="0.25">
      <c r="B947" s="92"/>
      <c r="C947" s="131"/>
      <c r="D947" s="80"/>
      <c r="E947" s="143"/>
      <c r="F947" s="80"/>
      <c r="G947" s="79"/>
      <c r="H947" s="133"/>
      <c r="I947" s="145"/>
      <c r="J947" s="81"/>
      <c r="K947" s="147"/>
      <c r="L947" s="80"/>
      <c r="M947" s="149"/>
      <c r="N947" s="79"/>
      <c r="O947" s="79"/>
      <c r="P947" s="80"/>
      <c r="Q947" s="93"/>
      <c r="R947" s="21"/>
      <c r="S947" s="83"/>
      <c r="T947" s="84"/>
      <c r="U947" s="85"/>
      <c r="V947" s="93"/>
      <c r="W947" s="85"/>
      <c r="X947" s="85"/>
      <c r="Y947" s="79"/>
      <c r="Z947" s="79"/>
      <c r="AA947" s="85"/>
      <c r="AB947" s="157"/>
      <c r="AC947" s="157"/>
      <c r="AD947" s="85">
        <f t="shared" si="14"/>
        <v>0</v>
      </c>
      <c r="AE947" s="160"/>
      <c r="AF947" s="20"/>
      <c r="AG947" s="21"/>
      <c r="AH947" s="162"/>
      <c r="AI947" s="93"/>
      <c r="AJ947" s="166"/>
      <c r="AK947" s="21"/>
      <c r="AL947" s="21"/>
      <c r="AM947" s="21"/>
      <c r="AN947" s="21"/>
      <c r="AO947" s="21"/>
      <c r="AP947" s="21"/>
      <c r="AQ947" s="21"/>
      <c r="AR947" s="22"/>
      <c r="AS947" s="23"/>
    </row>
    <row r="948" spans="2:45" x14ac:dyDescent="0.25">
      <c r="B948" s="92"/>
      <c r="C948" s="131"/>
      <c r="D948" s="80"/>
      <c r="E948" s="143"/>
      <c r="F948" s="80"/>
      <c r="G948" s="79"/>
      <c r="H948" s="133"/>
      <c r="I948" s="145"/>
      <c r="J948" s="81"/>
      <c r="K948" s="147"/>
      <c r="L948" s="80"/>
      <c r="M948" s="149"/>
      <c r="N948" s="79"/>
      <c r="O948" s="79"/>
      <c r="P948" s="80"/>
      <c r="Q948" s="93"/>
      <c r="R948" s="21"/>
      <c r="S948" s="83"/>
      <c r="T948" s="84"/>
      <c r="U948" s="85"/>
      <c r="V948" s="93"/>
      <c r="W948" s="85"/>
      <c r="X948" s="85"/>
      <c r="Y948" s="79"/>
      <c r="Z948" s="79"/>
      <c r="AA948" s="85"/>
      <c r="AB948" s="157"/>
      <c r="AC948" s="157"/>
      <c r="AD948" s="85">
        <f t="shared" si="14"/>
        <v>0</v>
      </c>
      <c r="AE948" s="160"/>
      <c r="AF948" s="20"/>
      <c r="AG948" s="21"/>
      <c r="AH948" s="162"/>
      <c r="AI948" s="93"/>
      <c r="AJ948" s="166"/>
      <c r="AK948" s="21"/>
      <c r="AL948" s="21"/>
      <c r="AM948" s="21"/>
      <c r="AN948" s="21"/>
      <c r="AO948" s="21"/>
      <c r="AP948" s="21"/>
      <c r="AQ948" s="21"/>
      <c r="AR948" s="22"/>
      <c r="AS948" s="23"/>
    </row>
    <row r="949" spans="2:45" x14ac:dyDescent="0.25">
      <c r="B949" s="92"/>
      <c r="C949" s="131"/>
      <c r="D949" s="80"/>
      <c r="E949" s="143"/>
      <c r="F949" s="80"/>
      <c r="G949" s="79"/>
      <c r="H949" s="133"/>
      <c r="I949" s="145"/>
      <c r="J949" s="81"/>
      <c r="K949" s="147"/>
      <c r="L949" s="80"/>
      <c r="M949" s="149"/>
      <c r="N949" s="79"/>
      <c r="O949" s="79"/>
      <c r="P949" s="80"/>
      <c r="Q949" s="93"/>
      <c r="R949" s="21"/>
      <c r="S949" s="83"/>
      <c r="T949" s="84"/>
      <c r="U949" s="85"/>
      <c r="V949" s="93"/>
      <c r="W949" s="85"/>
      <c r="X949" s="85"/>
      <c r="Y949" s="79"/>
      <c r="Z949" s="79"/>
      <c r="AA949" s="85"/>
      <c r="AB949" s="157"/>
      <c r="AC949" s="157"/>
      <c r="AD949" s="85">
        <f t="shared" si="14"/>
        <v>0</v>
      </c>
      <c r="AE949" s="160"/>
      <c r="AF949" s="20"/>
      <c r="AG949" s="21"/>
      <c r="AH949" s="162"/>
      <c r="AI949" s="93"/>
      <c r="AJ949" s="166"/>
      <c r="AK949" s="21"/>
      <c r="AL949" s="21"/>
      <c r="AM949" s="21"/>
      <c r="AN949" s="21"/>
      <c r="AO949" s="21"/>
      <c r="AP949" s="21"/>
      <c r="AQ949" s="21"/>
      <c r="AR949" s="22"/>
      <c r="AS949" s="23"/>
    </row>
    <row r="950" spans="2:45" x14ac:dyDescent="0.25">
      <c r="B950" s="92"/>
      <c r="C950" s="131"/>
      <c r="D950" s="80"/>
      <c r="E950" s="143"/>
      <c r="F950" s="80"/>
      <c r="G950" s="79"/>
      <c r="H950" s="133"/>
      <c r="I950" s="145"/>
      <c r="J950" s="81"/>
      <c r="K950" s="147"/>
      <c r="L950" s="80"/>
      <c r="M950" s="149"/>
      <c r="N950" s="79"/>
      <c r="O950" s="79"/>
      <c r="P950" s="80"/>
      <c r="Q950" s="93"/>
      <c r="R950" s="21"/>
      <c r="S950" s="83"/>
      <c r="T950" s="84"/>
      <c r="U950" s="85"/>
      <c r="V950" s="93"/>
      <c r="W950" s="85"/>
      <c r="X950" s="85"/>
      <c r="Y950" s="79"/>
      <c r="Z950" s="79"/>
      <c r="AA950" s="85"/>
      <c r="AB950" s="157"/>
      <c r="AC950" s="157"/>
      <c r="AD950" s="85">
        <f t="shared" si="14"/>
        <v>0</v>
      </c>
      <c r="AE950" s="160"/>
      <c r="AF950" s="20"/>
      <c r="AG950" s="21"/>
      <c r="AH950" s="162"/>
      <c r="AI950" s="93"/>
      <c r="AJ950" s="166"/>
      <c r="AK950" s="21"/>
      <c r="AL950" s="21"/>
      <c r="AM950" s="21"/>
      <c r="AN950" s="21"/>
      <c r="AO950" s="21"/>
      <c r="AP950" s="21"/>
      <c r="AQ950" s="21"/>
      <c r="AR950" s="22"/>
      <c r="AS950" s="23"/>
    </row>
    <row r="951" spans="2:45" x14ac:dyDescent="0.25">
      <c r="B951" s="92"/>
      <c r="C951" s="131"/>
      <c r="D951" s="80"/>
      <c r="E951" s="143"/>
      <c r="F951" s="80"/>
      <c r="G951" s="79"/>
      <c r="H951" s="133"/>
      <c r="I951" s="145"/>
      <c r="J951" s="81"/>
      <c r="K951" s="147"/>
      <c r="L951" s="80"/>
      <c r="M951" s="149"/>
      <c r="N951" s="79"/>
      <c r="O951" s="79"/>
      <c r="P951" s="80"/>
      <c r="Q951" s="93"/>
      <c r="R951" s="21"/>
      <c r="S951" s="83"/>
      <c r="T951" s="84"/>
      <c r="U951" s="85"/>
      <c r="V951" s="93"/>
      <c r="W951" s="85"/>
      <c r="X951" s="85"/>
      <c r="Y951" s="79"/>
      <c r="Z951" s="79"/>
      <c r="AA951" s="85"/>
      <c r="AB951" s="157"/>
      <c r="AC951" s="157"/>
      <c r="AD951" s="85">
        <f t="shared" si="14"/>
        <v>0</v>
      </c>
      <c r="AE951" s="160"/>
      <c r="AF951" s="20"/>
      <c r="AG951" s="21"/>
      <c r="AH951" s="162"/>
      <c r="AI951" s="93"/>
      <c r="AJ951" s="166"/>
      <c r="AK951" s="21"/>
      <c r="AL951" s="21"/>
      <c r="AM951" s="21"/>
      <c r="AN951" s="21"/>
      <c r="AO951" s="21"/>
      <c r="AP951" s="21"/>
      <c r="AQ951" s="21"/>
      <c r="AR951" s="22"/>
      <c r="AS951" s="23"/>
    </row>
    <row r="952" spans="2:45" x14ac:dyDescent="0.25">
      <c r="B952" s="92"/>
      <c r="C952" s="131"/>
      <c r="D952" s="80"/>
      <c r="E952" s="143"/>
      <c r="F952" s="80"/>
      <c r="G952" s="79"/>
      <c r="H952" s="133"/>
      <c r="I952" s="145"/>
      <c r="J952" s="81"/>
      <c r="K952" s="147"/>
      <c r="L952" s="80"/>
      <c r="M952" s="149"/>
      <c r="N952" s="79"/>
      <c r="O952" s="79"/>
      <c r="P952" s="80"/>
      <c r="Q952" s="93"/>
      <c r="R952" s="21"/>
      <c r="S952" s="83"/>
      <c r="T952" s="84"/>
      <c r="U952" s="85"/>
      <c r="V952" s="93"/>
      <c r="W952" s="85"/>
      <c r="X952" s="85"/>
      <c r="Y952" s="79"/>
      <c r="Z952" s="79"/>
      <c r="AA952" s="85"/>
      <c r="AB952" s="157"/>
      <c r="AC952" s="157"/>
      <c r="AD952" s="85">
        <f t="shared" si="14"/>
        <v>0</v>
      </c>
      <c r="AE952" s="160"/>
      <c r="AF952" s="20"/>
      <c r="AG952" s="21"/>
      <c r="AH952" s="162"/>
      <c r="AI952" s="93"/>
      <c r="AJ952" s="166"/>
      <c r="AK952" s="21"/>
      <c r="AL952" s="21"/>
      <c r="AM952" s="21"/>
      <c r="AN952" s="21"/>
      <c r="AO952" s="21"/>
      <c r="AP952" s="21"/>
      <c r="AQ952" s="21"/>
      <c r="AR952" s="22"/>
      <c r="AS952" s="23"/>
    </row>
    <row r="953" spans="2:45" x14ac:dyDescent="0.25">
      <c r="B953" s="92"/>
      <c r="C953" s="131"/>
      <c r="D953" s="80"/>
      <c r="E953" s="143"/>
      <c r="F953" s="80"/>
      <c r="G953" s="79"/>
      <c r="H953" s="133"/>
      <c r="I953" s="145"/>
      <c r="J953" s="81"/>
      <c r="K953" s="147"/>
      <c r="L953" s="80"/>
      <c r="M953" s="149"/>
      <c r="N953" s="79"/>
      <c r="O953" s="79"/>
      <c r="P953" s="80"/>
      <c r="Q953" s="93"/>
      <c r="R953" s="21"/>
      <c r="S953" s="83"/>
      <c r="T953" s="84"/>
      <c r="U953" s="85"/>
      <c r="V953" s="93"/>
      <c r="W953" s="85"/>
      <c r="X953" s="85"/>
      <c r="Y953" s="79"/>
      <c r="Z953" s="79"/>
      <c r="AA953" s="85"/>
      <c r="AB953" s="157"/>
      <c r="AC953" s="157"/>
      <c r="AD953" s="85">
        <f t="shared" si="14"/>
        <v>0</v>
      </c>
      <c r="AE953" s="160"/>
      <c r="AF953" s="20"/>
      <c r="AG953" s="21"/>
      <c r="AH953" s="162"/>
      <c r="AI953" s="93"/>
      <c r="AJ953" s="166"/>
      <c r="AK953" s="21"/>
      <c r="AL953" s="21"/>
      <c r="AM953" s="21"/>
      <c r="AN953" s="21"/>
      <c r="AO953" s="21"/>
      <c r="AP953" s="21"/>
      <c r="AQ953" s="21"/>
      <c r="AR953" s="22"/>
      <c r="AS953" s="23"/>
    </row>
    <row r="954" spans="2:45" x14ac:dyDescent="0.25">
      <c r="B954" s="92"/>
      <c r="C954" s="131"/>
      <c r="D954" s="80"/>
      <c r="E954" s="143"/>
      <c r="F954" s="80"/>
      <c r="G954" s="79"/>
      <c r="H954" s="133"/>
      <c r="I954" s="145"/>
      <c r="J954" s="81"/>
      <c r="K954" s="147"/>
      <c r="L954" s="80"/>
      <c r="M954" s="149"/>
      <c r="N954" s="79"/>
      <c r="O954" s="79"/>
      <c r="P954" s="80"/>
      <c r="Q954" s="93"/>
      <c r="R954" s="21"/>
      <c r="S954" s="83"/>
      <c r="T954" s="84"/>
      <c r="U954" s="85"/>
      <c r="V954" s="93"/>
      <c r="W954" s="85"/>
      <c r="X954" s="85"/>
      <c r="Y954" s="79"/>
      <c r="Z954" s="79"/>
      <c r="AA954" s="85"/>
      <c r="AB954" s="157"/>
      <c r="AC954" s="157"/>
      <c r="AD954" s="85">
        <f t="shared" si="14"/>
        <v>0</v>
      </c>
      <c r="AE954" s="160"/>
      <c r="AF954" s="20"/>
      <c r="AG954" s="21"/>
      <c r="AH954" s="162"/>
      <c r="AI954" s="93"/>
      <c r="AJ954" s="166"/>
      <c r="AK954" s="21"/>
      <c r="AL954" s="21"/>
      <c r="AM954" s="21"/>
      <c r="AN954" s="21"/>
      <c r="AO954" s="21"/>
      <c r="AP954" s="21"/>
      <c r="AQ954" s="21"/>
      <c r="AR954" s="22"/>
      <c r="AS954" s="23"/>
    </row>
    <row r="955" spans="2:45" x14ac:dyDescent="0.25">
      <c r="B955" s="92"/>
      <c r="C955" s="131"/>
      <c r="D955" s="80"/>
      <c r="E955" s="143"/>
      <c r="F955" s="80"/>
      <c r="G955" s="79"/>
      <c r="H955" s="133"/>
      <c r="I955" s="145"/>
      <c r="J955" s="81"/>
      <c r="K955" s="147"/>
      <c r="L955" s="80"/>
      <c r="M955" s="149"/>
      <c r="N955" s="79"/>
      <c r="O955" s="79"/>
      <c r="P955" s="80"/>
      <c r="Q955" s="93"/>
      <c r="R955" s="21"/>
      <c r="S955" s="83"/>
      <c r="T955" s="84"/>
      <c r="U955" s="85"/>
      <c r="V955" s="93"/>
      <c r="W955" s="85"/>
      <c r="X955" s="85"/>
      <c r="Y955" s="79"/>
      <c r="Z955" s="79"/>
      <c r="AA955" s="85"/>
      <c r="AB955" s="157"/>
      <c r="AC955" s="157"/>
      <c r="AD955" s="85">
        <f t="shared" si="14"/>
        <v>0</v>
      </c>
      <c r="AE955" s="160"/>
      <c r="AF955" s="20"/>
      <c r="AG955" s="21"/>
      <c r="AH955" s="162"/>
      <c r="AI955" s="93"/>
      <c r="AJ955" s="166"/>
      <c r="AK955" s="21"/>
      <c r="AL955" s="21"/>
      <c r="AM955" s="21"/>
      <c r="AN955" s="21"/>
      <c r="AO955" s="21"/>
      <c r="AP955" s="21"/>
      <c r="AQ955" s="21"/>
      <c r="AR955" s="22"/>
      <c r="AS955" s="23"/>
    </row>
    <row r="956" spans="2:45" x14ac:dyDescent="0.25">
      <c r="B956" s="92"/>
      <c r="C956" s="131"/>
      <c r="D956" s="80"/>
      <c r="E956" s="143"/>
      <c r="F956" s="80"/>
      <c r="G956" s="79"/>
      <c r="H956" s="133"/>
      <c r="I956" s="145"/>
      <c r="J956" s="81"/>
      <c r="K956" s="147"/>
      <c r="L956" s="80"/>
      <c r="M956" s="149"/>
      <c r="N956" s="79"/>
      <c r="O956" s="79"/>
      <c r="P956" s="80"/>
      <c r="Q956" s="93"/>
      <c r="R956" s="21"/>
      <c r="S956" s="83"/>
      <c r="T956" s="84"/>
      <c r="U956" s="85"/>
      <c r="V956" s="93"/>
      <c r="W956" s="85"/>
      <c r="X956" s="85"/>
      <c r="Y956" s="79"/>
      <c r="Z956" s="79"/>
      <c r="AA956" s="85"/>
      <c r="AB956" s="157"/>
      <c r="AC956" s="157"/>
      <c r="AD956" s="85">
        <f t="shared" si="14"/>
        <v>0</v>
      </c>
      <c r="AE956" s="160"/>
      <c r="AF956" s="20"/>
      <c r="AG956" s="21"/>
      <c r="AH956" s="162"/>
      <c r="AI956" s="93"/>
      <c r="AJ956" s="166"/>
      <c r="AK956" s="21"/>
      <c r="AL956" s="21"/>
      <c r="AM956" s="21"/>
      <c r="AN956" s="21"/>
      <c r="AO956" s="21"/>
      <c r="AP956" s="21"/>
      <c r="AQ956" s="21"/>
      <c r="AR956" s="22"/>
      <c r="AS956" s="23"/>
    </row>
    <row r="957" spans="2:45" x14ac:dyDescent="0.25">
      <c r="B957" s="92"/>
      <c r="C957" s="131"/>
      <c r="D957" s="80"/>
      <c r="E957" s="143"/>
      <c r="F957" s="80"/>
      <c r="G957" s="79"/>
      <c r="H957" s="133"/>
      <c r="I957" s="145"/>
      <c r="J957" s="81"/>
      <c r="K957" s="147"/>
      <c r="L957" s="80"/>
      <c r="M957" s="149"/>
      <c r="N957" s="79"/>
      <c r="O957" s="79"/>
      <c r="P957" s="80"/>
      <c r="Q957" s="93"/>
      <c r="R957" s="21"/>
      <c r="S957" s="83"/>
      <c r="T957" s="84"/>
      <c r="U957" s="85"/>
      <c r="V957" s="93"/>
      <c r="W957" s="85"/>
      <c r="X957" s="85"/>
      <c r="Y957" s="79"/>
      <c r="Z957" s="79"/>
      <c r="AA957" s="85"/>
      <c r="AB957" s="157"/>
      <c r="AC957" s="157"/>
      <c r="AD957" s="85">
        <f t="shared" si="14"/>
        <v>0</v>
      </c>
      <c r="AE957" s="160"/>
      <c r="AF957" s="20"/>
      <c r="AG957" s="21"/>
      <c r="AH957" s="162"/>
      <c r="AI957" s="93"/>
      <c r="AJ957" s="166"/>
      <c r="AK957" s="21"/>
      <c r="AL957" s="21"/>
      <c r="AM957" s="21"/>
      <c r="AN957" s="21"/>
      <c r="AO957" s="21"/>
      <c r="AP957" s="21"/>
      <c r="AQ957" s="21"/>
      <c r="AR957" s="22"/>
      <c r="AS957" s="23"/>
    </row>
    <row r="958" spans="2:45" x14ac:dyDescent="0.25">
      <c r="B958" s="92"/>
      <c r="C958" s="131"/>
      <c r="D958" s="80"/>
      <c r="E958" s="143"/>
      <c r="F958" s="80"/>
      <c r="G958" s="79"/>
      <c r="H958" s="133"/>
      <c r="I958" s="145"/>
      <c r="J958" s="81"/>
      <c r="K958" s="147"/>
      <c r="L958" s="80"/>
      <c r="M958" s="149"/>
      <c r="N958" s="79"/>
      <c r="O958" s="79"/>
      <c r="P958" s="80"/>
      <c r="Q958" s="93"/>
      <c r="R958" s="21"/>
      <c r="S958" s="83"/>
      <c r="T958" s="84"/>
      <c r="U958" s="85"/>
      <c r="V958" s="93"/>
      <c r="W958" s="85"/>
      <c r="X958" s="85"/>
      <c r="Y958" s="79"/>
      <c r="Z958" s="79"/>
      <c r="AA958" s="85"/>
      <c r="AB958" s="157"/>
      <c r="AC958" s="157"/>
      <c r="AD958" s="85">
        <f t="shared" si="14"/>
        <v>0</v>
      </c>
      <c r="AE958" s="160"/>
      <c r="AF958" s="20"/>
      <c r="AG958" s="21"/>
      <c r="AH958" s="162"/>
      <c r="AI958" s="93"/>
      <c r="AJ958" s="166"/>
      <c r="AK958" s="21"/>
      <c r="AL958" s="21"/>
      <c r="AM958" s="21"/>
      <c r="AN958" s="21"/>
      <c r="AO958" s="21"/>
      <c r="AP958" s="21"/>
      <c r="AQ958" s="21"/>
      <c r="AR958" s="22"/>
      <c r="AS958" s="23"/>
    </row>
    <row r="959" spans="2:45" x14ac:dyDescent="0.25">
      <c r="B959" s="92"/>
      <c r="C959" s="131"/>
      <c r="D959" s="80"/>
      <c r="E959" s="143"/>
      <c r="F959" s="80"/>
      <c r="G959" s="79"/>
      <c r="H959" s="133"/>
      <c r="I959" s="145"/>
      <c r="J959" s="81"/>
      <c r="K959" s="147"/>
      <c r="L959" s="80"/>
      <c r="M959" s="149"/>
      <c r="N959" s="79"/>
      <c r="O959" s="79"/>
      <c r="P959" s="80"/>
      <c r="Q959" s="93"/>
      <c r="R959" s="21"/>
      <c r="S959" s="83"/>
      <c r="T959" s="84"/>
      <c r="U959" s="85"/>
      <c r="V959" s="93"/>
      <c r="W959" s="85"/>
      <c r="X959" s="85"/>
      <c r="Y959" s="79"/>
      <c r="Z959" s="79"/>
      <c r="AA959" s="85"/>
      <c r="AB959" s="157"/>
      <c r="AC959" s="157"/>
      <c r="AD959" s="85">
        <f t="shared" si="14"/>
        <v>0</v>
      </c>
      <c r="AE959" s="160"/>
      <c r="AF959" s="20"/>
      <c r="AG959" s="21"/>
      <c r="AH959" s="162"/>
      <c r="AI959" s="93"/>
      <c r="AJ959" s="166"/>
      <c r="AK959" s="21"/>
      <c r="AL959" s="21"/>
      <c r="AM959" s="21"/>
      <c r="AN959" s="21"/>
      <c r="AO959" s="21"/>
      <c r="AP959" s="21"/>
      <c r="AQ959" s="21"/>
      <c r="AR959" s="22"/>
      <c r="AS959" s="23"/>
    </row>
    <row r="960" spans="2:45" x14ac:dyDescent="0.25">
      <c r="B960" s="92"/>
      <c r="C960" s="131"/>
      <c r="D960" s="80"/>
      <c r="E960" s="143"/>
      <c r="F960" s="80"/>
      <c r="G960" s="79"/>
      <c r="H960" s="133"/>
      <c r="I960" s="145"/>
      <c r="J960" s="81"/>
      <c r="K960" s="147"/>
      <c r="L960" s="80"/>
      <c r="M960" s="149"/>
      <c r="N960" s="79"/>
      <c r="O960" s="79"/>
      <c r="P960" s="80"/>
      <c r="Q960" s="93"/>
      <c r="R960" s="21"/>
      <c r="S960" s="83"/>
      <c r="T960" s="84"/>
      <c r="U960" s="85"/>
      <c r="V960" s="93"/>
      <c r="W960" s="85"/>
      <c r="X960" s="85"/>
      <c r="Y960" s="79"/>
      <c r="Z960" s="79"/>
      <c r="AA960" s="85"/>
      <c r="AB960" s="157"/>
      <c r="AC960" s="157"/>
      <c r="AD960" s="85">
        <f t="shared" si="14"/>
        <v>0</v>
      </c>
      <c r="AE960" s="160"/>
      <c r="AF960" s="20"/>
      <c r="AG960" s="21"/>
      <c r="AH960" s="162"/>
      <c r="AI960" s="93"/>
      <c r="AJ960" s="166"/>
      <c r="AK960" s="21"/>
      <c r="AL960" s="21"/>
      <c r="AM960" s="21"/>
      <c r="AN960" s="21"/>
      <c r="AO960" s="21"/>
      <c r="AP960" s="21"/>
      <c r="AQ960" s="21"/>
      <c r="AR960" s="22"/>
      <c r="AS960" s="23"/>
    </row>
    <row r="961" spans="2:45" x14ac:dyDescent="0.25">
      <c r="B961" s="92"/>
      <c r="C961" s="131"/>
      <c r="D961" s="80"/>
      <c r="E961" s="143"/>
      <c r="F961" s="80"/>
      <c r="G961" s="79"/>
      <c r="H961" s="133"/>
      <c r="I961" s="145"/>
      <c r="J961" s="81"/>
      <c r="K961" s="147"/>
      <c r="L961" s="80"/>
      <c r="M961" s="149"/>
      <c r="N961" s="79"/>
      <c r="O961" s="79"/>
      <c r="P961" s="80"/>
      <c r="Q961" s="93"/>
      <c r="R961" s="21"/>
      <c r="S961" s="83"/>
      <c r="T961" s="84"/>
      <c r="U961" s="85"/>
      <c r="V961" s="93"/>
      <c r="W961" s="85"/>
      <c r="X961" s="85"/>
      <c r="Y961" s="79"/>
      <c r="Z961" s="79"/>
      <c r="AA961" s="85"/>
      <c r="AB961" s="157"/>
      <c r="AC961" s="157"/>
      <c r="AD961" s="85">
        <f t="shared" si="14"/>
        <v>0</v>
      </c>
      <c r="AE961" s="160"/>
      <c r="AF961" s="20"/>
      <c r="AG961" s="21"/>
      <c r="AH961" s="162"/>
      <c r="AI961" s="93"/>
      <c r="AJ961" s="166"/>
      <c r="AK961" s="21"/>
      <c r="AL961" s="21"/>
      <c r="AM961" s="21"/>
      <c r="AN961" s="21"/>
      <c r="AO961" s="21"/>
      <c r="AP961" s="21"/>
      <c r="AQ961" s="21"/>
      <c r="AR961" s="22"/>
      <c r="AS961" s="23"/>
    </row>
    <row r="962" spans="2:45" x14ac:dyDescent="0.25">
      <c r="B962" s="92"/>
      <c r="C962" s="131"/>
      <c r="D962" s="80"/>
      <c r="E962" s="143"/>
      <c r="F962" s="80"/>
      <c r="G962" s="79"/>
      <c r="H962" s="133"/>
      <c r="I962" s="145"/>
      <c r="J962" s="81"/>
      <c r="K962" s="147"/>
      <c r="L962" s="80"/>
      <c r="M962" s="149"/>
      <c r="N962" s="79"/>
      <c r="O962" s="79"/>
      <c r="P962" s="80"/>
      <c r="Q962" s="93"/>
      <c r="R962" s="21"/>
      <c r="S962" s="83"/>
      <c r="T962" s="84"/>
      <c r="U962" s="85"/>
      <c r="V962" s="93"/>
      <c r="W962" s="85"/>
      <c r="X962" s="85"/>
      <c r="Y962" s="79"/>
      <c r="Z962" s="79"/>
      <c r="AA962" s="85"/>
      <c r="AB962" s="157"/>
      <c r="AC962" s="157"/>
      <c r="AD962" s="85">
        <f t="shared" si="14"/>
        <v>0</v>
      </c>
      <c r="AE962" s="160"/>
      <c r="AF962" s="20"/>
      <c r="AG962" s="21"/>
      <c r="AH962" s="162"/>
      <c r="AI962" s="93"/>
      <c r="AJ962" s="166"/>
      <c r="AK962" s="21"/>
      <c r="AL962" s="21"/>
      <c r="AM962" s="21"/>
      <c r="AN962" s="21"/>
      <c r="AO962" s="21"/>
      <c r="AP962" s="21"/>
      <c r="AQ962" s="21"/>
      <c r="AR962" s="22"/>
      <c r="AS962" s="23"/>
    </row>
    <row r="963" spans="2:45" x14ac:dyDescent="0.25">
      <c r="B963" s="92"/>
      <c r="C963" s="131"/>
      <c r="D963" s="80"/>
      <c r="E963" s="143"/>
      <c r="F963" s="80"/>
      <c r="G963" s="79"/>
      <c r="H963" s="133"/>
      <c r="I963" s="145"/>
      <c r="J963" s="81"/>
      <c r="K963" s="147"/>
      <c r="L963" s="80"/>
      <c r="M963" s="149"/>
      <c r="N963" s="79"/>
      <c r="O963" s="79"/>
      <c r="P963" s="80"/>
      <c r="Q963" s="93"/>
      <c r="R963" s="21"/>
      <c r="S963" s="83"/>
      <c r="T963" s="84"/>
      <c r="U963" s="85"/>
      <c r="V963" s="93"/>
      <c r="W963" s="85"/>
      <c r="X963" s="85"/>
      <c r="Y963" s="79"/>
      <c r="Z963" s="79"/>
      <c r="AA963" s="85"/>
      <c r="AB963" s="157"/>
      <c r="AC963" s="157"/>
      <c r="AD963" s="85">
        <f t="shared" si="14"/>
        <v>0</v>
      </c>
      <c r="AE963" s="160"/>
      <c r="AF963" s="20"/>
      <c r="AG963" s="21"/>
      <c r="AH963" s="162"/>
      <c r="AI963" s="93"/>
      <c r="AJ963" s="166"/>
      <c r="AK963" s="21"/>
      <c r="AL963" s="21"/>
      <c r="AM963" s="21"/>
      <c r="AN963" s="21"/>
      <c r="AO963" s="21"/>
      <c r="AP963" s="21"/>
      <c r="AQ963" s="21"/>
      <c r="AR963" s="22"/>
      <c r="AS963" s="23"/>
    </row>
    <row r="964" spans="2:45" x14ac:dyDescent="0.25">
      <c r="B964" s="92"/>
      <c r="C964" s="131"/>
      <c r="D964" s="80"/>
      <c r="E964" s="143"/>
      <c r="F964" s="80"/>
      <c r="G964" s="79"/>
      <c r="H964" s="133"/>
      <c r="I964" s="145"/>
      <c r="J964" s="81"/>
      <c r="K964" s="147"/>
      <c r="L964" s="80"/>
      <c r="M964" s="149"/>
      <c r="N964" s="79"/>
      <c r="O964" s="79"/>
      <c r="P964" s="80"/>
      <c r="Q964" s="93"/>
      <c r="R964" s="21"/>
      <c r="S964" s="83"/>
      <c r="T964" s="84"/>
      <c r="U964" s="85"/>
      <c r="V964" s="93"/>
      <c r="W964" s="85"/>
      <c r="X964" s="85"/>
      <c r="Y964" s="79"/>
      <c r="Z964" s="79"/>
      <c r="AA964" s="85"/>
      <c r="AB964" s="157"/>
      <c r="AC964" s="157"/>
      <c r="AD964" s="85">
        <f t="shared" si="14"/>
        <v>0</v>
      </c>
      <c r="AE964" s="160"/>
      <c r="AF964" s="20"/>
      <c r="AG964" s="21"/>
      <c r="AH964" s="162"/>
      <c r="AI964" s="93"/>
      <c r="AJ964" s="166"/>
      <c r="AK964" s="21"/>
      <c r="AL964" s="21"/>
      <c r="AM964" s="21"/>
      <c r="AN964" s="21"/>
      <c r="AO964" s="21"/>
      <c r="AP964" s="21"/>
      <c r="AQ964" s="21"/>
      <c r="AR964" s="22"/>
      <c r="AS964" s="23"/>
    </row>
    <row r="965" spans="2:45" x14ac:dyDescent="0.25">
      <c r="B965" s="92"/>
      <c r="C965" s="131"/>
      <c r="D965" s="80"/>
      <c r="E965" s="143"/>
      <c r="F965" s="80"/>
      <c r="G965" s="79"/>
      <c r="H965" s="133"/>
      <c r="I965" s="145"/>
      <c r="J965" s="81"/>
      <c r="K965" s="147"/>
      <c r="L965" s="80"/>
      <c r="M965" s="149"/>
      <c r="N965" s="79"/>
      <c r="O965" s="79"/>
      <c r="P965" s="80"/>
      <c r="Q965" s="93"/>
      <c r="R965" s="21"/>
      <c r="S965" s="83"/>
      <c r="T965" s="84"/>
      <c r="U965" s="85"/>
      <c r="V965" s="93"/>
      <c r="W965" s="85"/>
      <c r="X965" s="85"/>
      <c r="Y965" s="79"/>
      <c r="Z965" s="79"/>
      <c r="AA965" s="85"/>
      <c r="AB965" s="157"/>
      <c r="AC965" s="157"/>
      <c r="AD965" s="85">
        <f t="shared" si="14"/>
        <v>0</v>
      </c>
      <c r="AE965" s="160"/>
      <c r="AF965" s="20"/>
      <c r="AG965" s="21"/>
      <c r="AH965" s="162"/>
      <c r="AI965" s="93"/>
      <c r="AJ965" s="166"/>
      <c r="AK965" s="21"/>
      <c r="AL965" s="21"/>
      <c r="AM965" s="21"/>
      <c r="AN965" s="21"/>
      <c r="AO965" s="21"/>
      <c r="AP965" s="21"/>
      <c r="AQ965" s="21"/>
      <c r="AR965" s="22"/>
      <c r="AS965" s="23"/>
    </row>
    <row r="966" spans="2:45" x14ac:dyDescent="0.25">
      <c r="B966" s="92"/>
      <c r="C966" s="131"/>
      <c r="D966" s="80"/>
      <c r="E966" s="143"/>
      <c r="F966" s="80"/>
      <c r="G966" s="79"/>
      <c r="H966" s="133"/>
      <c r="I966" s="145"/>
      <c r="J966" s="81"/>
      <c r="K966" s="147"/>
      <c r="L966" s="80"/>
      <c r="M966" s="149"/>
      <c r="N966" s="79"/>
      <c r="O966" s="79"/>
      <c r="P966" s="80"/>
      <c r="Q966" s="93"/>
      <c r="R966" s="21"/>
      <c r="S966" s="83"/>
      <c r="T966" s="84"/>
      <c r="U966" s="85"/>
      <c r="V966" s="93"/>
      <c r="W966" s="85"/>
      <c r="X966" s="85"/>
      <c r="Y966" s="79"/>
      <c r="Z966" s="79"/>
      <c r="AA966" s="85"/>
      <c r="AB966" s="157"/>
      <c r="AC966" s="157"/>
      <c r="AD966" s="85">
        <f t="shared" si="14"/>
        <v>0</v>
      </c>
      <c r="AE966" s="160"/>
      <c r="AF966" s="20"/>
      <c r="AG966" s="21"/>
      <c r="AH966" s="162"/>
      <c r="AI966" s="93"/>
      <c r="AJ966" s="166"/>
      <c r="AK966" s="21"/>
      <c r="AL966" s="21"/>
      <c r="AM966" s="21"/>
      <c r="AN966" s="21"/>
      <c r="AO966" s="21"/>
      <c r="AP966" s="21"/>
      <c r="AQ966" s="21"/>
      <c r="AR966" s="22"/>
      <c r="AS966" s="23"/>
    </row>
    <row r="967" spans="2:45" x14ac:dyDescent="0.25">
      <c r="B967" s="92"/>
      <c r="C967" s="131"/>
      <c r="D967" s="80"/>
      <c r="E967" s="143"/>
      <c r="F967" s="80"/>
      <c r="G967" s="79"/>
      <c r="H967" s="133"/>
      <c r="I967" s="145"/>
      <c r="J967" s="81"/>
      <c r="K967" s="147"/>
      <c r="L967" s="80"/>
      <c r="M967" s="149"/>
      <c r="N967" s="79"/>
      <c r="O967" s="79"/>
      <c r="P967" s="80"/>
      <c r="Q967" s="93"/>
      <c r="R967" s="21"/>
      <c r="S967" s="83"/>
      <c r="T967" s="84"/>
      <c r="U967" s="85"/>
      <c r="V967" s="93"/>
      <c r="W967" s="85"/>
      <c r="X967" s="85"/>
      <c r="Y967" s="79"/>
      <c r="Z967" s="79"/>
      <c r="AA967" s="85"/>
      <c r="AB967" s="157"/>
      <c r="AC967" s="157"/>
      <c r="AD967" s="85">
        <f t="shared" si="14"/>
        <v>0</v>
      </c>
      <c r="AE967" s="160"/>
      <c r="AF967" s="20"/>
      <c r="AG967" s="21"/>
      <c r="AH967" s="162"/>
      <c r="AI967" s="93"/>
      <c r="AJ967" s="166"/>
      <c r="AK967" s="21"/>
      <c r="AL967" s="21"/>
      <c r="AM967" s="21"/>
      <c r="AN967" s="21"/>
      <c r="AO967" s="21"/>
      <c r="AP967" s="21"/>
      <c r="AQ967" s="21"/>
      <c r="AR967" s="22"/>
      <c r="AS967" s="23"/>
    </row>
    <row r="968" spans="2:45" x14ac:dyDescent="0.25">
      <c r="B968" s="92"/>
      <c r="C968" s="131"/>
      <c r="D968" s="80"/>
      <c r="E968" s="143"/>
      <c r="F968" s="80"/>
      <c r="G968" s="79"/>
      <c r="H968" s="133"/>
      <c r="I968" s="145"/>
      <c r="J968" s="81"/>
      <c r="K968" s="147"/>
      <c r="L968" s="80"/>
      <c r="M968" s="149"/>
      <c r="N968" s="79"/>
      <c r="O968" s="79"/>
      <c r="P968" s="80"/>
      <c r="Q968" s="93"/>
      <c r="R968" s="21"/>
      <c r="S968" s="83"/>
      <c r="T968" s="84"/>
      <c r="U968" s="85"/>
      <c r="V968" s="93"/>
      <c r="W968" s="85"/>
      <c r="X968" s="85"/>
      <c r="Y968" s="79"/>
      <c r="Z968" s="79"/>
      <c r="AA968" s="85"/>
      <c r="AB968" s="157"/>
      <c r="AC968" s="157"/>
      <c r="AD968" s="85">
        <f t="shared" si="14"/>
        <v>0</v>
      </c>
      <c r="AE968" s="160"/>
      <c r="AF968" s="20"/>
      <c r="AG968" s="21"/>
      <c r="AH968" s="162"/>
      <c r="AI968" s="93"/>
      <c r="AJ968" s="166"/>
      <c r="AK968" s="21"/>
      <c r="AL968" s="21"/>
      <c r="AM968" s="21"/>
      <c r="AN968" s="21"/>
      <c r="AO968" s="21"/>
      <c r="AP968" s="21"/>
      <c r="AQ968" s="21"/>
      <c r="AR968" s="22"/>
      <c r="AS968" s="23"/>
    </row>
    <row r="969" spans="2:45" x14ac:dyDescent="0.25">
      <c r="B969" s="92"/>
      <c r="C969" s="131"/>
      <c r="D969" s="80"/>
      <c r="E969" s="143"/>
      <c r="F969" s="80"/>
      <c r="G969" s="79"/>
      <c r="H969" s="133"/>
      <c r="I969" s="145"/>
      <c r="J969" s="81"/>
      <c r="K969" s="147"/>
      <c r="L969" s="80"/>
      <c r="M969" s="149"/>
      <c r="N969" s="79"/>
      <c r="O969" s="79"/>
      <c r="P969" s="80"/>
      <c r="Q969" s="93"/>
      <c r="R969" s="21"/>
      <c r="S969" s="83"/>
      <c r="T969" s="84"/>
      <c r="U969" s="85"/>
      <c r="V969" s="93"/>
      <c r="W969" s="85"/>
      <c r="X969" s="85"/>
      <c r="Y969" s="79"/>
      <c r="Z969" s="79"/>
      <c r="AA969" s="85"/>
      <c r="AB969" s="157"/>
      <c r="AC969" s="157"/>
      <c r="AD969" s="85">
        <f t="shared" ref="AD969:AD1000" si="15">AB969*AC969</f>
        <v>0</v>
      </c>
      <c r="AE969" s="160"/>
      <c r="AF969" s="20"/>
      <c r="AG969" s="21"/>
      <c r="AH969" s="162"/>
      <c r="AI969" s="93"/>
      <c r="AJ969" s="166"/>
      <c r="AK969" s="21"/>
      <c r="AL969" s="21"/>
      <c r="AM969" s="21"/>
      <c r="AN969" s="21"/>
      <c r="AO969" s="21"/>
      <c r="AP969" s="21"/>
      <c r="AQ969" s="21"/>
      <c r="AR969" s="22"/>
      <c r="AS969" s="23"/>
    </row>
    <row r="970" spans="2:45" x14ac:dyDescent="0.25">
      <c r="B970" s="92"/>
      <c r="C970" s="131"/>
      <c r="D970" s="80"/>
      <c r="E970" s="143"/>
      <c r="F970" s="80"/>
      <c r="G970" s="79"/>
      <c r="H970" s="133"/>
      <c r="I970" s="145"/>
      <c r="J970" s="81"/>
      <c r="K970" s="147"/>
      <c r="L970" s="80"/>
      <c r="M970" s="149"/>
      <c r="N970" s="79"/>
      <c r="O970" s="79"/>
      <c r="P970" s="80"/>
      <c r="Q970" s="93"/>
      <c r="R970" s="21"/>
      <c r="S970" s="83"/>
      <c r="T970" s="84"/>
      <c r="U970" s="85"/>
      <c r="V970" s="93"/>
      <c r="W970" s="85"/>
      <c r="X970" s="85"/>
      <c r="Y970" s="79"/>
      <c r="Z970" s="79"/>
      <c r="AA970" s="85"/>
      <c r="AB970" s="157"/>
      <c r="AC970" s="157"/>
      <c r="AD970" s="85">
        <f t="shared" si="15"/>
        <v>0</v>
      </c>
      <c r="AE970" s="160"/>
      <c r="AF970" s="20"/>
      <c r="AG970" s="21"/>
      <c r="AH970" s="162"/>
      <c r="AI970" s="93"/>
      <c r="AJ970" s="166"/>
      <c r="AK970" s="21"/>
      <c r="AL970" s="21"/>
      <c r="AM970" s="21"/>
      <c r="AN970" s="21"/>
      <c r="AO970" s="21"/>
      <c r="AP970" s="21"/>
      <c r="AQ970" s="21"/>
      <c r="AR970" s="22"/>
      <c r="AS970" s="23"/>
    </row>
    <row r="971" spans="2:45" x14ac:dyDescent="0.25">
      <c r="B971" s="92"/>
      <c r="C971" s="131"/>
      <c r="D971" s="80"/>
      <c r="E971" s="143"/>
      <c r="F971" s="80"/>
      <c r="G971" s="79"/>
      <c r="H971" s="133"/>
      <c r="I971" s="145"/>
      <c r="J971" s="81"/>
      <c r="K971" s="147"/>
      <c r="L971" s="80"/>
      <c r="M971" s="149"/>
      <c r="N971" s="79"/>
      <c r="O971" s="79"/>
      <c r="P971" s="80"/>
      <c r="Q971" s="93"/>
      <c r="R971" s="21"/>
      <c r="S971" s="83"/>
      <c r="T971" s="84"/>
      <c r="U971" s="85"/>
      <c r="V971" s="93"/>
      <c r="W971" s="85"/>
      <c r="X971" s="85"/>
      <c r="Y971" s="79"/>
      <c r="Z971" s="79"/>
      <c r="AA971" s="85"/>
      <c r="AB971" s="157"/>
      <c r="AC971" s="157"/>
      <c r="AD971" s="85">
        <f t="shared" si="15"/>
        <v>0</v>
      </c>
      <c r="AE971" s="160"/>
      <c r="AF971" s="20"/>
      <c r="AG971" s="21"/>
      <c r="AH971" s="162"/>
      <c r="AI971" s="93"/>
      <c r="AJ971" s="166"/>
      <c r="AK971" s="21"/>
      <c r="AL971" s="21"/>
      <c r="AM971" s="21"/>
      <c r="AN971" s="21"/>
      <c r="AO971" s="21"/>
      <c r="AP971" s="21"/>
      <c r="AQ971" s="21"/>
      <c r="AR971" s="22"/>
      <c r="AS971" s="23"/>
    </row>
    <row r="972" spans="2:45" x14ac:dyDescent="0.25">
      <c r="B972" s="92"/>
      <c r="C972" s="131"/>
      <c r="D972" s="80"/>
      <c r="E972" s="143"/>
      <c r="F972" s="80"/>
      <c r="G972" s="79"/>
      <c r="H972" s="133"/>
      <c r="I972" s="145"/>
      <c r="J972" s="81"/>
      <c r="K972" s="147"/>
      <c r="L972" s="80"/>
      <c r="M972" s="149"/>
      <c r="N972" s="79"/>
      <c r="O972" s="79"/>
      <c r="P972" s="80"/>
      <c r="Q972" s="93"/>
      <c r="R972" s="21"/>
      <c r="S972" s="83"/>
      <c r="T972" s="84"/>
      <c r="U972" s="85"/>
      <c r="V972" s="93"/>
      <c r="W972" s="85"/>
      <c r="X972" s="85"/>
      <c r="Y972" s="79"/>
      <c r="Z972" s="79"/>
      <c r="AA972" s="85"/>
      <c r="AB972" s="157"/>
      <c r="AC972" s="157"/>
      <c r="AD972" s="85">
        <f t="shared" si="15"/>
        <v>0</v>
      </c>
      <c r="AE972" s="160"/>
      <c r="AF972" s="20"/>
      <c r="AG972" s="21"/>
      <c r="AH972" s="162"/>
      <c r="AI972" s="93"/>
      <c r="AJ972" s="166"/>
      <c r="AK972" s="21"/>
      <c r="AL972" s="21"/>
      <c r="AM972" s="21"/>
      <c r="AN972" s="21"/>
      <c r="AO972" s="21"/>
      <c r="AP972" s="21"/>
      <c r="AQ972" s="21"/>
      <c r="AR972" s="22"/>
      <c r="AS972" s="23"/>
    </row>
    <row r="973" spans="2:45" x14ac:dyDescent="0.25">
      <c r="B973" s="92"/>
      <c r="C973" s="131"/>
      <c r="D973" s="80"/>
      <c r="E973" s="143"/>
      <c r="F973" s="80"/>
      <c r="G973" s="79"/>
      <c r="H973" s="133"/>
      <c r="I973" s="145"/>
      <c r="J973" s="81"/>
      <c r="K973" s="147"/>
      <c r="L973" s="80"/>
      <c r="M973" s="149"/>
      <c r="N973" s="79"/>
      <c r="O973" s="79"/>
      <c r="P973" s="80"/>
      <c r="Q973" s="93"/>
      <c r="R973" s="21"/>
      <c r="S973" s="83"/>
      <c r="T973" s="84"/>
      <c r="U973" s="85"/>
      <c r="V973" s="93"/>
      <c r="W973" s="85"/>
      <c r="X973" s="85"/>
      <c r="Y973" s="79"/>
      <c r="Z973" s="79"/>
      <c r="AA973" s="85"/>
      <c r="AB973" s="157"/>
      <c r="AC973" s="157"/>
      <c r="AD973" s="85">
        <f t="shared" si="15"/>
        <v>0</v>
      </c>
      <c r="AE973" s="160"/>
      <c r="AF973" s="20"/>
      <c r="AG973" s="21"/>
      <c r="AH973" s="162"/>
      <c r="AI973" s="93"/>
      <c r="AJ973" s="166"/>
      <c r="AK973" s="21"/>
      <c r="AL973" s="21"/>
      <c r="AM973" s="21"/>
      <c r="AN973" s="21"/>
      <c r="AO973" s="21"/>
      <c r="AP973" s="21"/>
      <c r="AQ973" s="21"/>
      <c r="AR973" s="22"/>
      <c r="AS973" s="23"/>
    </row>
    <row r="974" spans="2:45" x14ac:dyDescent="0.25">
      <c r="B974" s="92"/>
      <c r="C974" s="131"/>
      <c r="D974" s="80"/>
      <c r="E974" s="143"/>
      <c r="F974" s="80"/>
      <c r="G974" s="79"/>
      <c r="H974" s="133"/>
      <c r="I974" s="145"/>
      <c r="J974" s="81"/>
      <c r="K974" s="147"/>
      <c r="L974" s="80"/>
      <c r="M974" s="149"/>
      <c r="N974" s="79"/>
      <c r="O974" s="79"/>
      <c r="P974" s="80"/>
      <c r="Q974" s="93"/>
      <c r="R974" s="21"/>
      <c r="S974" s="83"/>
      <c r="T974" s="84"/>
      <c r="U974" s="85"/>
      <c r="V974" s="93"/>
      <c r="W974" s="85"/>
      <c r="X974" s="85"/>
      <c r="Y974" s="79"/>
      <c r="Z974" s="79"/>
      <c r="AA974" s="85"/>
      <c r="AB974" s="157"/>
      <c r="AC974" s="157"/>
      <c r="AD974" s="85">
        <f t="shared" si="15"/>
        <v>0</v>
      </c>
      <c r="AE974" s="160"/>
      <c r="AF974" s="20"/>
      <c r="AG974" s="21"/>
      <c r="AH974" s="162"/>
      <c r="AI974" s="93"/>
      <c r="AJ974" s="166"/>
      <c r="AK974" s="21"/>
      <c r="AL974" s="21"/>
      <c r="AM974" s="21"/>
      <c r="AN974" s="21"/>
      <c r="AO974" s="21"/>
      <c r="AP974" s="21"/>
      <c r="AQ974" s="21"/>
      <c r="AR974" s="22"/>
      <c r="AS974" s="23"/>
    </row>
    <row r="975" spans="2:45" x14ac:dyDescent="0.25">
      <c r="B975" s="92"/>
      <c r="C975" s="131"/>
      <c r="D975" s="80"/>
      <c r="E975" s="143"/>
      <c r="F975" s="80"/>
      <c r="G975" s="79"/>
      <c r="H975" s="133"/>
      <c r="I975" s="145"/>
      <c r="J975" s="81"/>
      <c r="K975" s="147"/>
      <c r="L975" s="80"/>
      <c r="M975" s="149"/>
      <c r="N975" s="79"/>
      <c r="O975" s="79"/>
      <c r="P975" s="80"/>
      <c r="Q975" s="93"/>
      <c r="R975" s="21"/>
      <c r="S975" s="83"/>
      <c r="T975" s="84"/>
      <c r="U975" s="85"/>
      <c r="V975" s="93"/>
      <c r="W975" s="85"/>
      <c r="X975" s="85"/>
      <c r="Y975" s="79"/>
      <c r="Z975" s="79"/>
      <c r="AA975" s="85"/>
      <c r="AB975" s="157"/>
      <c r="AC975" s="157"/>
      <c r="AD975" s="85">
        <f t="shared" si="15"/>
        <v>0</v>
      </c>
      <c r="AE975" s="160"/>
      <c r="AF975" s="20"/>
      <c r="AG975" s="21"/>
      <c r="AH975" s="162"/>
      <c r="AI975" s="93"/>
      <c r="AJ975" s="166"/>
      <c r="AK975" s="21"/>
      <c r="AL975" s="21"/>
      <c r="AM975" s="21"/>
      <c r="AN975" s="21"/>
      <c r="AO975" s="21"/>
      <c r="AP975" s="21"/>
      <c r="AQ975" s="21"/>
      <c r="AR975" s="22"/>
      <c r="AS975" s="23"/>
    </row>
    <row r="976" spans="2:45" x14ac:dyDescent="0.25">
      <c r="B976" s="92"/>
      <c r="C976" s="131"/>
      <c r="D976" s="80"/>
      <c r="E976" s="143"/>
      <c r="F976" s="80"/>
      <c r="G976" s="79"/>
      <c r="H976" s="133"/>
      <c r="I976" s="145"/>
      <c r="J976" s="81"/>
      <c r="K976" s="147"/>
      <c r="L976" s="80"/>
      <c r="M976" s="149"/>
      <c r="N976" s="79"/>
      <c r="O976" s="79"/>
      <c r="P976" s="80"/>
      <c r="Q976" s="93"/>
      <c r="R976" s="21"/>
      <c r="S976" s="83"/>
      <c r="T976" s="84"/>
      <c r="U976" s="85"/>
      <c r="V976" s="93"/>
      <c r="W976" s="85"/>
      <c r="X976" s="85"/>
      <c r="Y976" s="79"/>
      <c r="Z976" s="79"/>
      <c r="AA976" s="85"/>
      <c r="AB976" s="157"/>
      <c r="AC976" s="157"/>
      <c r="AD976" s="85">
        <f t="shared" si="15"/>
        <v>0</v>
      </c>
      <c r="AE976" s="160"/>
      <c r="AF976" s="20"/>
      <c r="AG976" s="21"/>
      <c r="AH976" s="162"/>
      <c r="AI976" s="93"/>
      <c r="AJ976" s="166"/>
      <c r="AK976" s="21"/>
      <c r="AL976" s="21"/>
      <c r="AM976" s="21"/>
      <c r="AN976" s="21"/>
      <c r="AO976" s="21"/>
      <c r="AP976" s="21"/>
      <c r="AQ976" s="21"/>
      <c r="AR976" s="22"/>
      <c r="AS976" s="23"/>
    </row>
    <row r="977" spans="2:45" x14ac:dyDescent="0.25">
      <c r="B977" s="92"/>
      <c r="C977" s="131"/>
      <c r="D977" s="80"/>
      <c r="E977" s="143"/>
      <c r="F977" s="80"/>
      <c r="G977" s="79"/>
      <c r="H977" s="133"/>
      <c r="I977" s="145"/>
      <c r="J977" s="81"/>
      <c r="K977" s="147"/>
      <c r="L977" s="80"/>
      <c r="M977" s="149"/>
      <c r="N977" s="79"/>
      <c r="O977" s="79"/>
      <c r="P977" s="80"/>
      <c r="Q977" s="93"/>
      <c r="R977" s="21"/>
      <c r="S977" s="83"/>
      <c r="T977" s="84"/>
      <c r="U977" s="85"/>
      <c r="V977" s="93"/>
      <c r="W977" s="85"/>
      <c r="X977" s="85"/>
      <c r="Y977" s="79"/>
      <c r="Z977" s="79"/>
      <c r="AA977" s="85"/>
      <c r="AB977" s="157"/>
      <c r="AC977" s="157"/>
      <c r="AD977" s="85">
        <f t="shared" si="15"/>
        <v>0</v>
      </c>
      <c r="AE977" s="160"/>
      <c r="AF977" s="20"/>
      <c r="AG977" s="21"/>
      <c r="AH977" s="162"/>
      <c r="AI977" s="93"/>
      <c r="AJ977" s="166"/>
      <c r="AK977" s="21"/>
      <c r="AL977" s="21"/>
      <c r="AM977" s="21"/>
      <c r="AN977" s="21"/>
      <c r="AO977" s="21"/>
      <c r="AP977" s="21"/>
      <c r="AQ977" s="21"/>
      <c r="AR977" s="22"/>
      <c r="AS977" s="23"/>
    </row>
    <row r="978" spans="2:45" x14ac:dyDescent="0.25">
      <c r="B978" s="92"/>
      <c r="C978" s="131"/>
      <c r="D978" s="80"/>
      <c r="E978" s="143"/>
      <c r="F978" s="80"/>
      <c r="G978" s="79"/>
      <c r="H978" s="133"/>
      <c r="I978" s="145"/>
      <c r="J978" s="81"/>
      <c r="K978" s="147"/>
      <c r="L978" s="80"/>
      <c r="M978" s="149"/>
      <c r="N978" s="79"/>
      <c r="O978" s="79"/>
      <c r="P978" s="80"/>
      <c r="Q978" s="93"/>
      <c r="R978" s="21"/>
      <c r="S978" s="83"/>
      <c r="T978" s="84"/>
      <c r="U978" s="85"/>
      <c r="V978" s="93"/>
      <c r="W978" s="85"/>
      <c r="X978" s="85"/>
      <c r="Y978" s="79"/>
      <c r="Z978" s="79"/>
      <c r="AA978" s="85"/>
      <c r="AB978" s="157"/>
      <c r="AC978" s="157"/>
      <c r="AD978" s="85">
        <f t="shared" si="15"/>
        <v>0</v>
      </c>
      <c r="AE978" s="160"/>
      <c r="AF978" s="20"/>
      <c r="AG978" s="21"/>
      <c r="AH978" s="162"/>
      <c r="AI978" s="93"/>
      <c r="AJ978" s="166"/>
      <c r="AK978" s="21"/>
      <c r="AL978" s="21"/>
      <c r="AM978" s="21"/>
      <c r="AN978" s="21"/>
      <c r="AO978" s="21"/>
      <c r="AP978" s="21"/>
      <c r="AQ978" s="21"/>
      <c r="AR978" s="22"/>
      <c r="AS978" s="23"/>
    </row>
    <row r="979" spans="2:45" x14ac:dyDescent="0.25">
      <c r="B979" s="92"/>
      <c r="C979" s="131"/>
      <c r="D979" s="80"/>
      <c r="E979" s="143"/>
      <c r="F979" s="80"/>
      <c r="G979" s="79"/>
      <c r="H979" s="133"/>
      <c r="I979" s="145"/>
      <c r="J979" s="81"/>
      <c r="K979" s="147"/>
      <c r="L979" s="80"/>
      <c r="M979" s="149"/>
      <c r="N979" s="79"/>
      <c r="O979" s="79"/>
      <c r="P979" s="80"/>
      <c r="Q979" s="93"/>
      <c r="R979" s="21"/>
      <c r="S979" s="83"/>
      <c r="T979" s="84"/>
      <c r="U979" s="85"/>
      <c r="V979" s="93"/>
      <c r="W979" s="85"/>
      <c r="X979" s="85"/>
      <c r="Y979" s="79"/>
      <c r="Z979" s="79"/>
      <c r="AA979" s="85"/>
      <c r="AB979" s="157"/>
      <c r="AC979" s="157"/>
      <c r="AD979" s="85">
        <f t="shared" si="15"/>
        <v>0</v>
      </c>
      <c r="AE979" s="160"/>
      <c r="AF979" s="20"/>
      <c r="AG979" s="21"/>
      <c r="AH979" s="162"/>
      <c r="AI979" s="93"/>
      <c r="AJ979" s="166"/>
      <c r="AK979" s="21"/>
      <c r="AL979" s="21"/>
      <c r="AM979" s="21"/>
      <c r="AN979" s="21"/>
      <c r="AO979" s="21"/>
      <c r="AP979" s="21"/>
      <c r="AQ979" s="21"/>
      <c r="AR979" s="22"/>
      <c r="AS979" s="23"/>
    </row>
    <row r="980" spans="2:45" x14ac:dyDescent="0.25">
      <c r="B980" s="92"/>
      <c r="C980" s="131"/>
      <c r="D980" s="80"/>
      <c r="E980" s="143"/>
      <c r="F980" s="80"/>
      <c r="G980" s="79"/>
      <c r="H980" s="133"/>
      <c r="I980" s="145"/>
      <c r="J980" s="81"/>
      <c r="K980" s="147"/>
      <c r="L980" s="80"/>
      <c r="M980" s="149"/>
      <c r="N980" s="79"/>
      <c r="O980" s="79"/>
      <c r="P980" s="80"/>
      <c r="Q980" s="93"/>
      <c r="R980" s="21"/>
      <c r="S980" s="83"/>
      <c r="T980" s="84"/>
      <c r="U980" s="85"/>
      <c r="V980" s="93"/>
      <c r="W980" s="85"/>
      <c r="X980" s="85"/>
      <c r="Y980" s="79"/>
      <c r="Z980" s="79"/>
      <c r="AA980" s="85"/>
      <c r="AB980" s="157"/>
      <c r="AC980" s="157"/>
      <c r="AD980" s="85">
        <f t="shared" si="15"/>
        <v>0</v>
      </c>
      <c r="AE980" s="160"/>
      <c r="AF980" s="20"/>
      <c r="AG980" s="21"/>
      <c r="AH980" s="162"/>
      <c r="AI980" s="93"/>
      <c r="AJ980" s="166"/>
      <c r="AK980" s="21"/>
      <c r="AL980" s="21"/>
      <c r="AM980" s="21"/>
      <c r="AN980" s="21"/>
      <c r="AO980" s="21"/>
      <c r="AP980" s="21"/>
      <c r="AQ980" s="21"/>
      <c r="AR980" s="22"/>
      <c r="AS980" s="23"/>
    </row>
    <row r="981" spans="2:45" x14ac:dyDescent="0.25">
      <c r="B981" s="92"/>
      <c r="C981" s="131"/>
      <c r="D981" s="80"/>
      <c r="E981" s="143"/>
      <c r="F981" s="80"/>
      <c r="G981" s="79"/>
      <c r="H981" s="133"/>
      <c r="I981" s="145"/>
      <c r="J981" s="81"/>
      <c r="K981" s="147"/>
      <c r="L981" s="80"/>
      <c r="M981" s="149"/>
      <c r="N981" s="79"/>
      <c r="O981" s="79"/>
      <c r="P981" s="80"/>
      <c r="Q981" s="93"/>
      <c r="R981" s="21"/>
      <c r="S981" s="83"/>
      <c r="T981" s="84"/>
      <c r="U981" s="85"/>
      <c r="V981" s="93"/>
      <c r="W981" s="85"/>
      <c r="X981" s="85"/>
      <c r="Y981" s="79"/>
      <c r="Z981" s="79"/>
      <c r="AA981" s="85"/>
      <c r="AB981" s="157"/>
      <c r="AC981" s="157"/>
      <c r="AD981" s="85">
        <f t="shared" si="15"/>
        <v>0</v>
      </c>
      <c r="AE981" s="160"/>
      <c r="AF981" s="20"/>
      <c r="AG981" s="21"/>
      <c r="AH981" s="162"/>
      <c r="AI981" s="93"/>
      <c r="AJ981" s="166"/>
      <c r="AK981" s="21"/>
      <c r="AL981" s="21"/>
      <c r="AM981" s="21"/>
      <c r="AN981" s="21"/>
      <c r="AO981" s="21"/>
      <c r="AP981" s="21"/>
      <c r="AQ981" s="21"/>
      <c r="AR981" s="22"/>
      <c r="AS981" s="23"/>
    </row>
    <row r="982" spans="2:45" x14ac:dyDescent="0.25">
      <c r="B982" s="92"/>
      <c r="C982" s="131"/>
      <c r="D982" s="80"/>
      <c r="E982" s="143"/>
      <c r="F982" s="80"/>
      <c r="G982" s="79"/>
      <c r="H982" s="133"/>
      <c r="I982" s="145"/>
      <c r="J982" s="81"/>
      <c r="K982" s="147"/>
      <c r="L982" s="80"/>
      <c r="M982" s="149"/>
      <c r="N982" s="79"/>
      <c r="O982" s="79"/>
      <c r="P982" s="80"/>
      <c r="Q982" s="93"/>
      <c r="R982" s="21"/>
      <c r="S982" s="83"/>
      <c r="T982" s="84"/>
      <c r="U982" s="85"/>
      <c r="V982" s="93"/>
      <c r="W982" s="85"/>
      <c r="X982" s="85"/>
      <c r="Y982" s="79"/>
      <c r="Z982" s="79"/>
      <c r="AA982" s="85"/>
      <c r="AB982" s="157"/>
      <c r="AC982" s="157"/>
      <c r="AD982" s="85">
        <f t="shared" si="15"/>
        <v>0</v>
      </c>
      <c r="AE982" s="160"/>
      <c r="AF982" s="20"/>
      <c r="AG982" s="21"/>
      <c r="AH982" s="162"/>
      <c r="AI982" s="93"/>
      <c r="AJ982" s="166"/>
      <c r="AK982" s="21"/>
      <c r="AL982" s="21"/>
      <c r="AM982" s="21"/>
      <c r="AN982" s="21"/>
      <c r="AO982" s="21"/>
      <c r="AP982" s="21"/>
      <c r="AQ982" s="21"/>
      <c r="AR982" s="22"/>
      <c r="AS982" s="23"/>
    </row>
    <row r="983" spans="2:45" x14ac:dyDescent="0.25">
      <c r="B983" s="92"/>
      <c r="C983" s="131"/>
      <c r="D983" s="80"/>
      <c r="E983" s="143"/>
      <c r="F983" s="80"/>
      <c r="G983" s="79"/>
      <c r="H983" s="133"/>
      <c r="I983" s="145"/>
      <c r="J983" s="81"/>
      <c r="K983" s="147"/>
      <c r="L983" s="80"/>
      <c r="M983" s="149"/>
      <c r="N983" s="79"/>
      <c r="O983" s="79"/>
      <c r="P983" s="80"/>
      <c r="Q983" s="93"/>
      <c r="R983" s="21"/>
      <c r="S983" s="83"/>
      <c r="T983" s="84"/>
      <c r="U983" s="85"/>
      <c r="V983" s="93"/>
      <c r="W983" s="85"/>
      <c r="X983" s="85"/>
      <c r="Y983" s="79"/>
      <c r="Z983" s="79"/>
      <c r="AA983" s="85"/>
      <c r="AB983" s="157"/>
      <c r="AC983" s="157"/>
      <c r="AD983" s="85">
        <f t="shared" si="15"/>
        <v>0</v>
      </c>
      <c r="AE983" s="160"/>
      <c r="AF983" s="20"/>
      <c r="AG983" s="21"/>
      <c r="AH983" s="162"/>
      <c r="AI983" s="93"/>
      <c r="AJ983" s="166"/>
      <c r="AK983" s="21"/>
      <c r="AL983" s="21"/>
      <c r="AM983" s="21"/>
      <c r="AN983" s="21"/>
      <c r="AO983" s="21"/>
      <c r="AP983" s="21"/>
      <c r="AQ983" s="21"/>
      <c r="AR983" s="22"/>
      <c r="AS983" s="23"/>
    </row>
    <row r="984" spans="2:45" x14ac:dyDescent="0.25">
      <c r="B984" s="92"/>
      <c r="C984" s="131"/>
      <c r="D984" s="80"/>
      <c r="E984" s="143"/>
      <c r="F984" s="80"/>
      <c r="G984" s="79"/>
      <c r="H984" s="133"/>
      <c r="I984" s="145"/>
      <c r="J984" s="81"/>
      <c r="K984" s="147"/>
      <c r="L984" s="80"/>
      <c r="M984" s="149"/>
      <c r="N984" s="79"/>
      <c r="O984" s="79"/>
      <c r="P984" s="80"/>
      <c r="Q984" s="93"/>
      <c r="R984" s="21"/>
      <c r="S984" s="83"/>
      <c r="T984" s="84"/>
      <c r="U984" s="85"/>
      <c r="V984" s="93"/>
      <c r="W984" s="85"/>
      <c r="X984" s="85"/>
      <c r="Y984" s="79"/>
      <c r="Z984" s="79"/>
      <c r="AA984" s="85"/>
      <c r="AB984" s="157"/>
      <c r="AC984" s="157"/>
      <c r="AD984" s="85">
        <f t="shared" si="15"/>
        <v>0</v>
      </c>
      <c r="AE984" s="160"/>
      <c r="AF984" s="20"/>
      <c r="AG984" s="21"/>
      <c r="AH984" s="162"/>
      <c r="AI984" s="93"/>
      <c r="AJ984" s="166"/>
      <c r="AK984" s="21"/>
      <c r="AL984" s="21"/>
      <c r="AM984" s="21"/>
      <c r="AN984" s="21"/>
      <c r="AO984" s="21"/>
      <c r="AP984" s="21"/>
      <c r="AQ984" s="21"/>
      <c r="AR984" s="22"/>
      <c r="AS984" s="23"/>
    </row>
    <row r="985" spans="2:45" x14ac:dyDescent="0.25">
      <c r="B985" s="92"/>
      <c r="C985" s="131"/>
      <c r="D985" s="80"/>
      <c r="E985" s="143"/>
      <c r="F985" s="80"/>
      <c r="G985" s="79"/>
      <c r="H985" s="133"/>
      <c r="I985" s="145"/>
      <c r="J985" s="81"/>
      <c r="K985" s="147"/>
      <c r="L985" s="80"/>
      <c r="M985" s="149"/>
      <c r="N985" s="79"/>
      <c r="O985" s="79"/>
      <c r="P985" s="80"/>
      <c r="Q985" s="93"/>
      <c r="R985" s="21"/>
      <c r="S985" s="83"/>
      <c r="T985" s="84"/>
      <c r="U985" s="85"/>
      <c r="V985" s="93"/>
      <c r="W985" s="85"/>
      <c r="X985" s="85"/>
      <c r="Y985" s="79"/>
      <c r="Z985" s="79"/>
      <c r="AA985" s="85"/>
      <c r="AB985" s="157"/>
      <c r="AC985" s="157"/>
      <c r="AD985" s="85">
        <f t="shared" si="15"/>
        <v>0</v>
      </c>
      <c r="AE985" s="160"/>
      <c r="AF985" s="20"/>
      <c r="AG985" s="21"/>
      <c r="AH985" s="162"/>
      <c r="AI985" s="93"/>
      <c r="AJ985" s="166"/>
      <c r="AK985" s="21"/>
      <c r="AL985" s="21"/>
      <c r="AM985" s="21"/>
      <c r="AN985" s="21"/>
      <c r="AO985" s="21"/>
      <c r="AP985" s="21"/>
      <c r="AQ985" s="21"/>
      <c r="AR985" s="22"/>
      <c r="AS985" s="23"/>
    </row>
    <row r="986" spans="2:45" x14ac:dyDescent="0.25">
      <c r="B986" s="92"/>
      <c r="C986" s="131"/>
      <c r="D986" s="80"/>
      <c r="E986" s="143"/>
      <c r="F986" s="80"/>
      <c r="G986" s="79"/>
      <c r="H986" s="133"/>
      <c r="I986" s="145"/>
      <c r="J986" s="81"/>
      <c r="K986" s="147"/>
      <c r="L986" s="80"/>
      <c r="M986" s="149"/>
      <c r="N986" s="79"/>
      <c r="O986" s="79"/>
      <c r="P986" s="80"/>
      <c r="Q986" s="93"/>
      <c r="R986" s="21"/>
      <c r="S986" s="83"/>
      <c r="T986" s="84"/>
      <c r="U986" s="85"/>
      <c r="V986" s="93"/>
      <c r="W986" s="85"/>
      <c r="X986" s="85"/>
      <c r="Y986" s="79"/>
      <c r="Z986" s="79"/>
      <c r="AA986" s="85"/>
      <c r="AB986" s="157"/>
      <c r="AC986" s="157"/>
      <c r="AD986" s="85">
        <f t="shared" si="15"/>
        <v>0</v>
      </c>
      <c r="AE986" s="160"/>
      <c r="AF986" s="20"/>
      <c r="AG986" s="21"/>
      <c r="AH986" s="162"/>
      <c r="AI986" s="93"/>
      <c r="AJ986" s="166"/>
      <c r="AK986" s="21"/>
      <c r="AL986" s="21"/>
      <c r="AM986" s="21"/>
      <c r="AN986" s="21"/>
      <c r="AO986" s="21"/>
      <c r="AP986" s="21"/>
      <c r="AQ986" s="21"/>
      <c r="AR986" s="22"/>
      <c r="AS986" s="23"/>
    </row>
    <row r="987" spans="2:45" x14ac:dyDescent="0.25">
      <c r="B987" s="92"/>
      <c r="C987" s="131"/>
      <c r="D987" s="80"/>
      <c r="E987" s="143"/>
      <c r="F987" s="80"/>
      <c r="G987" s="79"/>
      <c r="H987" s="133"/>
      <c r="I987" s="145"/>
      <c r="J987" s="81"/>
      <c r="K987" s="147"/>
      <c r="L987" s="80"/>
      <c r="M987" s="149"/>
      <c r="N987" s="79"/>
      <c r="O987" s="79"/>
      <c r="P987" s="80"/>
      <c r="Q987" s="93"/>
      <c r="R987" s="21"/>
      <c r="S987" s="83"/>
      <c r="T987" s="84"/>
      <c r="U987" s="85"/>
      <c r="V987" s="93"/>
      <c r="W987" s="85"/>
      <c r="X987" s="85"/>
      <c r="Y987" s="79"/>
      <c r="Z987" s="79"/>
      <c r="AA987" s="85"/>
      <c r="AB987" s="157"/>
      <c r="AC987" s="157"/>
      <c r="AD987" s="85">
        <f t="shared" si="15"/>
        <v>0</v>
      </c>
      <c r="AE987" s="160"/>
      <c r="AF987" s="20"/>
      <c r="AG987" s="21"/>
      <c r="AH987" s="162"/>
      <c r="AI987" s="93"/>
      <c r="AJ987" s="166"/>
      <c r="AK987" s="21"/>
      <c r="AL987" s="21"/>
      <c r="AM987" s="21"/>
      <c r="AN987" s="21"/>
      <c r="AO987" s="21"/>
      <c r="AP987" s="21"/>
      <c r="AQ987" s="21"/>
      <c r="AR987" s="22"/>
      <c r="AS987" s="23"/>
    </row>
    <row r="988" spans="2:45" x14ac:dyDescent="0.25">
      <c r="B988" s="92"/>
      <c r="C988" s="131"/>
      <c r="D988" s="80"/>
      <c r="E988" s="143"/>
      <c r="F988" s="80"/>
      <c r="G988" s="79"/>
      <c r="H988" s="133"/>
      <c r="I988" s="145"/>
      <c r="J988" s="81"/>
      <c r="K988" s="147"/>
      <c r="L988" s="80"/>
      <c r="M988" s="149"/>
      <c r="N988" s="79"/>
      <c r="O988" s="79"/>
      <c r="P988" s="80"/>
      <c r="Q988" s="93"/>
      <c r="R988" s="21"/>
      <c r="S988" s="83"/>
      <c r="T988" s="84"/>
      <c r="U988" s="85"/>
      <c r="V988" s="93"/>
      <c r="W988" s="85"/>
      <c r="X988" s="85"/>
      <c r="Y988" s="79"/>
      <c r="Z988" s="79"/>
      <c r="AA988" s="85"/>
      <c r="AB988" s="157"/>
      <c r="AC988" s="157"/>
      <c r="AD988" s="85">
        <f t="shared" si="15"/>
        <v>0</v>
      </c>
      <c r="AE988" s="160"/>
      <c r="AF988" s="20"/>
      <c r="AG988" s="21"/>
      <c r="AH988" s="162"/>
      <c r="AI988" s="93"/>
      <c r="AJ988" s="166"/>
      <c r="AK988" s="21"/>
      <c r="AL988" s="21"/>
      <c r="AM988" s="21"/>
      <c r="AN988" s="21"/>
      <c r="AO988" s="21"/>
      <c r="AP988" s="21"/>
      <c r="AQ988" s="21"/>
      <c r="AR988" s="22"/>
      <c r="AS988" s="23"/>
    </row>
    <row r="989" spans="2:45" x14ac:dyDescent="0.25">
      <c r="B989" s="92"/>
      <c r="C989" s="131"/>
      <c r="D989" s="80"/>
      <c r="E989" s="143"/>
      <c r="F989" s="80"/>
      <c r="G989" s="79"/>
      <c r="H989" s="133"/>
      <c r="I989" s="145"/>
      <c r="J989" s="81"/>
      <c r="K989" s="147"/>
      <c r="L989" s="80"/>
      <c r="M989" s="149"/>
      <c r="N989" s="79"/>
      <c r="O989" s="79"/>
      <c r="P989" s="80"/>
      <c r="Q989" s="93"/>
      <c r="R989" s="21"/>
      <c r="S989" s="83"/>
      <c r="T989" s="84"/>
      <c r="U989" s="85"/>
      <c r="V989" s="93"/>
      <c r="W989" s="85"/>
      <c r="X989" s="85"/>
      <c r="Y989" s="79"/>
      <c r="Z989" s="79"/>
      <c r="AA989" s="85"/>
      <c r="AB989" s="157"/>
      <c r="AC989" s="157"/>
      <c r="AD989" s="85">
        <f t="shared" si="15"/>
        <v>0</v>
      </c>
      <c r="AE989" s="160"/>
      <c r="AF989" s="20"/>
      <c r="AG989" s="21"/>
      <c r="AH989" s="162"/>
      <c r="AI989" s="93"/>
      <c r="AJ989" s="166"/>
      <c r="AK989" s="21"/>
      <c r="AL989" s="21"/>
      <c r="AM989" s="21"/>
      <c r="AN989" s="21"/>
      <c r="AO989" s="21"/>
      <c r="AP989" s="21"/>
      <c r="AQ989" s="21"/>
      <c r="AR989" s="22"/>
      <c r="AS989" s="23"/>
    </row>
    <row r="990" spans="2:45" x14ac:dyDescent="0.25">
      <c r="B990" s="92"/>
      <c r="C990" s="131"/>
      <c r="D990" s="80"/>
      <c r="E990" s="143"/>
      <c r="F990" s="80"/>
      <c r="G990" s="79"/>
      <c r="H990" s="133"/>
      <c r="I990" s="145"/>
      <c r="J990" s="81"/>
      <c r="K990" s="147"/>
      <c r="L990" s="80"/>
      <c r="M990" s="149"/>
      <c r="N990" s="79"/>
      <c r="O990" s="79"/>
      <c r="P990" s="80"/>
      <c r="Q990" s="93"/>
      <c r="R990" s="21"/>
      <c r="S990" s="83"/>
      <c r="T990" s="84"/>
      <c r="U990" s="85"/>
      <c r="V990" s="93"/>
      <c r="W990" s="85"/>
      <c r="X990" s="85"/>
      <c r="Y990" s="79"/>
      <c r="Z990" s="79"/>
      <c r="AA990" s="85"/>
      <c r="AB990" s="157"/>
      <c r="AC990" s="157"/>
      <c r="AD990" s="85">
        <f t="shared" si="15"/>
        <v>0</v>
      </c>
      <c r="AE990" s="160"/>
      <c r="AF990" s="20"/>
      <c r="AG990" s="21"/>
      <c r="AH990" s="162"/>
      <c r="AI990" s="93"/>
      <c r="AJ990" s="166"/>
      <c r="AK990" s="21"/>
      <c r="AL990" s="21"/>
      <c r="AM990" s="21"/>
      <c r="AN990" s="21"/>
      <c r="AO990" s="21"/>
      <c r="AP990" s="21"/>
      <c r="AQ990" s="21"/>
      <c r="AR990" s="22"/>
      <c r="AS990" s="23"/>
    </row>
    <row r="991" spans="2:45" x14ac:dyDescent="0.25">
      <c r="B991" s="92"/>
      <c r="C991" s="131"/>
      <c r="D991" s="80"/>
      <c r="E991" s="143"/>
      <c r="F991" s="80"/>
      <c r="G991" s="79"/>
      <c r="H991" s="133"/>
      <c r="I991" s="145"/>
      <c r="J991" s="81"/>
      <c r="K991" s="147"/>
      <c r="L991" s="80"/>
      <c r="M991" s="149"/>
      <c r="N991" s="79"/>
      <c r="O991" s="79"/>
      <c r="P991" s="80"/>
      <c r="Q991" s="93"/>
      <c r="R991" s="21"/>
      <c r="S991" s="83"/>
      <c r="T991" s="84"/>
      <c r="U991" s="85"/>
      <c r="V991" s="93"/>
      <c r="W991" s="85"/>
      <c r="X991" s="85"/>
      <c r="Y991" s="79"/>
      <c r="Z991" s="79"/>
      <c r="AA991" s="85"/>
      <c r="AB991" s="157"/>
      <c r="AC991" s="157"/>
      <c r="AD991" s="85">
        <f t="shared" si="15"/>
        <v>0</v>
      </c>
      <c r="AE991" s="160"/>
      <c r="AF991" s="20"/>
      <c r="AG991" s="21"/>
      <c r="AH991" s="162"/>
      <c r="AI991" s="93"/>
      <c r="AJ991" s="166"/>
      <c r="AK991" s="21"/>
      <c r="AL991" s="21"/>
      <c r="AM991" s="21"/>
      <c r="AN991" s="21"/>
      <c r="AO991" s="21"/>
      <c r="AP991" s="21"/>
      <c r="AQ991" s="21"/>
      <c r="AR991" s="22"/>
      <c r="AS991" s="23"/>
    </row>
    <row r="992" spans="2:45" x14ac:dyDescent="0.25">
      <c r="B992" s="92"/>
      <c r="C992" s="131"/>
      <c r="D992" s="80"/>
      <c r="E992" s="143"/>
      <c r="F992" s="80"/>
      <c r="G992" s="79"/>
      <c r="H992" s="133"/>
      <c r="I992" s="145"/>
      <c r="J992" s="81"/>
      <c r="K992" s="147"/>
      <c r="L992" s="80"/>
      <c r="M992" s="149"/>
      <c r="N992" s="79"/>
      <c r="O992" s="79"/>
      <c r="P992" s="80"/>
      <c r="Q992" s="93"/>
      <c r="R992" s="21"/>
      <c r="S992" s="83"/>
      <c r="T992" s="84"/>
      <c r="U992" s="85"/>
      <c r="V992" s="93"/>
      <c r="W992" s="85"/>
      <c r="X992" s="85"/>
      <c r="Y992" s="79"/>
      <c r="Z992" s="79"/>
      <c r="AA992" s="85"/>
      <c r="AB992" s="157"/>
      <c r="AC992" s="157"/>
      <c r="AD992" s="85">
        <f t="shared" si="15"/>
        <v>0</v>
      </c>
      <c r="AE992" s="160"/>
      <c r="AF992" s="20"/>
      <c r="AG992" s="21"/>
      <c r="AH992" s="162"/>
      <c r="AI992" s="93"/>
      <c r="AJ992" s="166"/>
      <c r="AK992" s="21"/>
      <c r="AL992" s="21"/>
      <c r="AM992" s="21"/>
      <c r="AN992" s="21"/>
      <c r="AO992" s="21"/>
      <c r="AP992" s="21"/>
      <c r="AQ992" s="21"/>
      <c r="AR992" s="22"/>
      <c r="AS992" s="23"/>
    </row>
    <row r="993" spans="2:45" x14ac:dyDescent="0.25">
      <c r="B993" s="92"/>
      <c r="C993" s="131"/>
      <c r="D993" s="80"/>
      <c r="E993" s="143"/>
      <c r="F993" s="80"/>
      <c r="G993" s="79"/>
      <c r="H993" s="133"/>
      <c r="I993" s="145"/>
      <c r="J993" s="81"/>
      <c r="K993" s="147"/>
      <c r="L993" s="80"/>
      <c r="M993" s="149"/>
      <c r="N993" s="79"/>
      <c r="O993" s="79"/>
      <c r="P993" s="80"/>
      <c r="Q993" s="93"/>
      <c r="R993" s="21"/>
      <c r="S993" s="83"/>
      <c r="T993" s="84"/>
      <c r="U993" s="85"/>
      <c r="V993" s="93"/>
      <c r="W993" s="85"/>
      <c r="X993" s="85"/>
      <c r="Y993" s="79"/>
      <c r="Z993" s="79"/>
      <c r="AA993" s="85"/>
      <c r="AB993" s="157"/>
      <c r="AC993" s="157"/>
      <c r="AD993" s="85">
        <f t="shared" si="15"/>
        <v>0</v>
      </c>
      <c r="AE993" s="160"/>
      <c r="AF993" s="20"/>
      <c r="AG993" s="21"/>
      <c r="AH993" s="162"/>
      <c r="AI993" s="93"/>
      <c r="AJ993" s="166"/>
      <c r="AK993" s="21"/>
      <c r="AL993" s="21"/>
      <c r="AM993" s="21"/>
      <c r="AN993" s="21"/>
      <c r="AO993" s="21"/>
      <c r="AP993" s="21"/>
      <c r="AQ993" s="21"/>
      <c r="AR993" s="22"/>
      <c r="AS993" s="23"/>
    </row>
    <row r="994" spans="2:45" x14ac:dyDescent="0.25">
      <c r="B994" s="92"/>
      <c r="C994" s="131"/>
      <c r="D994" s="80"/>
      <c r="E994" s="143"/>
      <c r="F994" s="80"/>
      <c r="G994" s="79"/>
      <c r="H994" s="133"/>
      <c r="I994" s="145"/>
      <c r="J994" s="81"/>
      <c r="K994" s="147"/>
      <c r="L994" s="80"/>
      <c r="M994" s="149"/>
      <c r="N994" s="79"/>
      <c r="O994" s="79"/>
      <c r="P994" s="80"/>
      <c r="Q994" s="93"/>
      <c r="R994" s="21"/>
      <c r="S994" s="83"/>
      <c r="T994" s="84"/>
      <c r="U994" s="85"/>
      <c r="V994" s="93"/>
      <c r="W994" s="85"/>
      <c r="X994" s="85"/>
      <c r="Y994" s="79"/>
      <c r="Z994" s="79"/>
      <c r="AA994" s="85"/>
      <c r="AB994" s="157"/>
      <c r="AC994" s="157"/>
      <c r="AD994" s="85">
        <f t="shared" si="15"/>
        <v>0</v>
      </c>
      <c r="AE994" s="160"/>
      <c r="AF994" s="20"/>
      <c r="AG994" s="21"/>
      <c r="AH994" s="162"/>
      <c r="AI994" s="93"/>
      <c r="AJ994" s="166"/>
      <c r="AK994" s="21"/>
      <c r="AL994" s="21"/>
      <c r="AM994" s="21"/>
      <c r="AN994" s="21"/>
      <c r="AO994" s="21"/>
      <c r="AP994" s="21"/>
      <c r="AQ994" s="21"/>
      <c r="AR994" s="22"/>
      <c r="AS994" s="23"/>
    </row>
    <row r="995" spans="2:45" x14ac:dyDescent="0.25">
      <c r="B995" s="92"/>
      <c r="C995" s="131"/>
      <c r="D995" s="80"/>
      <c r="E995" s="143"/>
      <c r="F995" s="80"/>
      <c r="G995" s="79"/>
      <c r="H995" s="133"/>
      <c r="I995" s="145"/>
      <c r="J995" s="81"/>
      <c r="K995" s="147"/>
      <c r="L995" s="80"/>
      <c r="M995" s="149"/>
      <c r="N995" s="79"/>
      <c r="O995" s="79"/>
      <c r="P995" s="80"/>
      <c r="Q995" s="93"/>
      <c r="R995" s="21"/>
      <c r="S995" s="83"/>
      <c r="T995" s="84"/>
      <c r="U995" s="85"/>
      <c r="V995" s="93"/>
      <c r="W995" s="85"/>
      <c r="X995" s="85"/>
      <c r="Y995" s="79"/>
      <c r="Z995" s="79"/>
      <c r="AA995" s="85"/>
      <c r="AB995" s="157"/>
      <c r="AC995" s="157"/>
      <c r="AD995" s="85">
        <f t="shared" si="15"/>
        <v>0</v>
      </c>
      <c r="AE995" s="160"/>
      <c r="AF995" s="20"/>
      <c r="AG995" s="21"/>
      <c r="AH995" s="162"/>
      <c r="AI995" s="93"/>
      <c r="AJ995" s="166"/>
      <c r="AK995" s="21"/>
      <c r="AL995" s="21"/>
      <c r="AM995" s="21"/>
      <c r="AN995" s="21"/>
      <c r="AO995" s="21"/>
      <c r="AP995" s="21"/>
      <c r="AQ995" s="21"/>
      <c r="AR995" s="22"/>
      <c r="AS995" s="23"/>
    </row>
    <row r="996" spans="2:45" x14ac:dyDescent="0.25">
      <c r="B996" s="92"/>
      <c r="C996" s="131"/>
      <c r="D996" s="80"/>
      <c r="E996" s="143"/>
      <c r="F996" s="80"/>
      <c r="G996" s="79"/>
      <c r="H996" s="133"/>
      <c r="I996" s="145"/>
      <c r="J996" s="81"/>
      <c r="K996" s="147"/>
      <c r="L996" s="80"/>
      <c r="M996" s="149"/>
      <c r="N996" s="79"/>
      <c r="O996" s="79"/>
      <c r="P996" s="80"/>
      <c r="Q996" s="93"/>
      <c r="R996" s="21"/>
      <c r="S996" s="83"/>
      <c r="T996" s="84"/>
      <c r="U996" s="85"/>
      <c r="V996" s="93"/>
      <c r="W996" s="85"/>
      <c r="X996" s="85"/>
      <c r="Y996" s="79"/>
      <c r="Z996" s="79"/>
      <c r="AA996" s="85"/>
      <c r="AB996" s="157"/>
      <c r="AC996" s="157"/>
      <c r="AD996" s="85">
        <f t="shared" si="15"/>
        <v>0</v>
      </c>
      <c r="AE996" s="160"/>
      <c r="AF996" s="20"/>
      <c r="AG996" s="21"/>
      <c r="AH996" s="162"/>
      <c r="AI996" s="93"/>
      <c r="AJ996" s="166"/>
      <c r="AK996" s="21"/>
      <c r="AL996" s="21"/>
      <c r="AM996" s="21"/>
      <c r="AN996" s="21"/>
      <c r="AO996" s="21"/>
      <c r="AP996" s="21"/>
      <c r="AQ996" s="21"/>
      <c r="AR996" s="22"/>
      <c r="AS996" s="23"/>
    </row>
    <row r="997" spans="2:45" x14ac:dyDescent="0.25">
      <c r="B997" s="92"/>
      <c r="C997" s="131"/>
      <c r="D997" s="80"/>
      <c r="E997" s="143"/>
      <c r="F997" s="80"/>
      <c r="G997" s="79"/>
      <c r="H997" s="133"/>
      <c r="I997" s="145"/>
      <c r="J997" s="81"/>
      <c r="K997" s="147"/>
      <c r="L997" s="80"/>
      <c r="M997" s="149"/>
      <c r="N997" s="79"/>
      <c r="O997" s="79"/>
      <c r="P997" s="80"/>
      <c r="Q997" s="93"/>
      <c r="R997" s="21"/>
      <c r="S997" s="83"/>
      <c r="T997" s="84"/>
      <c r="U997" s="85"/>
      <c r="V997" s="93"/>
      <c r="W997" s="85"/>
      <c r="X997" s="85"/>
      <c r="Y997" s="79"/>
      <c r="Z997" s="79"/>
      <c r="AA997" s="85"/>
      <c r="AB997" s="157"/>
      <c r="AC997" s="157"/>
      <c r="AD997" s="85">
        <f t="shared" si="15"/>
        <v>0</v>
      </c>
      <c r="AE997" s="160"/>
      <c r="AF997" s="20"/>
      <c r="AG997" s="21"/>
      <c r="AH997" s="162"/>
      <c r="AI997" s="93"/>
      <c r="AJ997" s="166"/>
      <c r="AK997" s="21"/>
      <c r="AL997" s="21"/>
      <c r="AM997" s="21"/>
      <c r="AN997" s="21"/>
      <c r="AO997" s="21"/>
      <c r="AP997" s="21"/>
      <c r="AQ997" s="21"/>
      <c r="AR997" s="22"/>
      <c r="AS997" s="23"/>
    </row>
    <row r="998" spans="2:45" x14ac:dyDescent="0.25">
      <c r="B998" s="92"/>
      <c r="C998" s="131"/>
      <c r="D998" s="80"/>
      <c r="E998" s="143"/>
      <c r="F998" s="80"/>
      <c r="G998" s="79"/>
      <c r="H998" s="133"/>
      <c r="I998" s="145"/>
      <c r="J998" s="81"/>
      <c r="K998" s="147"/>
      <c r="L998" s="80"/>
      <c r="M998" s="149"/>
      <c r="N998" s="79"/>
      <c r="O998" s="79"/>
      <c r="P998" s="80"/>
      <c r="Q998" s="93"/>
      <c r="R998" s="21"/>
      <c r="S998" s="83"/>
      <c r="T998" s="84"/>
      <c r="U998" s="85"/>
      <c r="V998" s="93"/>
      <c r="W998" s="85"/>
      <c r="X998" s="85"/>
      <c r="Y998" s="79"/>
      <c r="Z998" s="79"/>
      <c r="AA998" s="85"/>
      <c r="AB998" s="157"/>
      <c r="AC998" s="157"/>
      <c r="AD998" s="85">
        <f t="shared" si="15"/>
        <v>0</v>
      </c>
      <c r="AE998" s="160"/>
      <c r="AF998" s="20"/>
      <c r="AG998" s="21"/>
      <c r="AH998" s="162"/>
      <c r="AI998" s="93"/>
      <c r="AJ998" s="166"/>
      <c r="AK998" s="21"/>
      <c r="AL998" s="21"/>
      <c r="AM998" s="21"/>
      <c r="AN998" s="21"/>
      <c r="AO998" s="21"/>
      <c r="AP998" s="21"/>
      <c r="AQ998" s="21"/>
      <c r="AR998" s="22"/>
      <c r="AS998" s="23"/>
    </row>
    <row r="999" spans="2:45" x14ac:dyDescent="0.25">
      <c r="B999" s="92"/>
      <c r="C999" s="131"/>
      <c r="D999" s="80"/>
      <c r="E999" s="143"/>
      <c r="F999" s="80"/>
      <c r="G999" s="79"/>
      <c r="H999" s="133"/>
      <c r="I999" s="145"/>
      <c r="J999" s="81"/>
      <c r="K999" s="147"/>
      <c r="L999" s="80"/>
      <c r="M999" s="149"/>
      <c r="N999" s="79"/>
      <c r="O999" s="79"/>
      <c r="P999" s="80"/>
      <c r="Q999" s="93"/>
      <c r="R999" s="21"/>
      <c r="S999" s="83"/>
      <c r="T999" s="84"/>
      <c r="U999" s="85"/>
      <c r="V999" s="93"/>
      <c r="W999" s="85"/>
      <c r="X999" s="85"/>
      <c r="Y999" s="79"/>
      <c r="Z999" s="79"/>
      <c r="AA999" s="85"/>
      <c r="AB999" s="157"/>
      <c r="AC999" s="157"/>
      <c r="AD999" s="85">
        <f t="shared" si="15"/>
        <v>0</v>
      </c>
      <c r="AE999" s="160"/>
      <c r="AF999" s="20"/>
      <c r="AG999" s="21"/>
      <c r="AH999" s="162"/>
      <c r="AI999" s="93"/>
      <c r="AJ999" s="166"/>
      <c r="AK999" s="21"/>
      <c r="AL999" s="21"/>
      <c r="AM999" s="21"/>
      <c r="AN999" s="21"/>
      <c r="AO999" s="21"/>
      <c r="AP999" s="21"/>
      <c r="AQ999" s="21"/>
      <c r="AR999" s="22"/>
      <c r="AS999" s="23"/>
    </row>
    <row r="1000" spans="2:45" x14ac:dyDescent="0.25">
      <c r="B1000" s="92"/>
      <c r="C1000" s="131"/>
      <c r="D1000" s="80"/>
      <c r="E1000" s="143"/>
      <c r="F1000" s="80"/>
      <c r="G1000" s="79"/>
      <c r="H1000" s="133"/>
      <c r="I1000" s="145"/>
      <c r="J1000" s="81"/>
      <c r="K1000" s="147"/>
      <c r="L1000" s="80"/>
      <c r="M1000" s="149"/>
      <c r="N1000" s="79"/>
      <c r="O1000" s="79"/>
      <c r="P1000" s="80"/>
      <c r="Q1000" s="93"/>
      <c r="R1000" s="21"/>
      <c r="S1000" s="83"/>
      <c r="T1000" s="84"/>
      <c r="U1000" s="85"/>
      <c r="V1000" s="93"/>
      <c r="W1000" s="85"/>
      <c r="X1000" s="85"/>
      <c r="Y1000" s="79"/>
      <c r="Z1000" s="79"/>
      <c r="AA1000" s="85"/>
      <c r="AB1000" s="157"/>
      <c r="AC1000" s="157"/>
      <c r="AD1000" s="85">
        <f t="shared" si="15"/>
        <v>0</v>
      </c>
      <c r="AE1000" s="160"/>
      <c r="AF1000" s="20"/>
      <c r="AG1000" s="21"/>
      <c r="AH1000" s="162"/>
      <c r="AI1000" s="93"/>
      <c r="AJ1000" s="166"/>
      <c r="AK1000" s="21"/>
      <c r="AL1000" s="21"/>
      <c r="AM1000" s="21"/>
      <c r="AN1000" s="21"/>
      <c r="AO1000" s="21"/>
      <c r="AP1000" s="21"/>
      <c r="AQ1000" s="21"/>
      <c r="AR1000" s="22"/>
      <c r="AS1000" s="23"/>
    </row>
  </sheetData>
  <mergeCells count="4">
    <mergeCell ref="B4:D4"/>
    <mergeCell ref="F6:R6"/>
    <mergeCell ref="AF6:AS6"/>
    <mergeCell ref="B2:E2"/>
  </mergeCells>
  <dataValidations count="15">
    <dataValidation type="list" allowBlank="1" showErrorMessage="1" sqref="E4" xr:uid="{00000000-0002-0000-0100-000000000000}">
      <formula1>"YES,NO"</formula1>
    </dataValidation>
    <dataValidation type="list" allowBlank="1" showErrorMessage="1" sqref="B8:B1000" xr:uid="{00000000-0002-0000-0100-000007000000}">
      <formula1>"1A,1B,1C,1D,2A,2B,2C,2D"</formula1>
    </dataValidation>
    <dataValidation type="textLength" allowBlank="1" showInputMessage="1" showErrorMessage="1" sqref="E8:E1000 H8:H1000" xr:uid="{33420EB9-7015-4167-BAFB-6932DFD96379}">
      <formula1>0</formula1>
      <formula2>20</formula2>
    </dataValidation>
    <dataValidation type="textLength" allowBlank="1" showInputMessage="1" showErrorMessage="1" sqref="Z9:Z1000 G9:G1000" xr:uid="{51C23909-9CB2-402C-AF0E-93C5689442D4}">
      <formula1>0</formula1>
      <formula2>9</formula2>
    </dataValidation>
    <dataValidation type="textLength" allowBlank="1" showInputMessage="1" showErrorMessage="1" sqref="I8:I1000 N8:O1000 AL8:AM1000" xr:uid="{CD88572C-780C-44B6-B043-5782990AECF5}">
      <formula1>0</formula1>
      <formula2>35</formula2>
    </dataValidation>
    <dataValidation type="textLength" allowBlank="1" showInputMessage="1" showErrorMessage="1" sqref="J8:K1000 AG8:AH1000" xr:uid="{C8738758-2532-4312-98ED-62416448139A}">
      <formula1>0</formula1>
      <formula2>75</formula2>
    </dataValidation>
    <dataValidation type="list" allowBlank="1" showInputMessage="1" showErrorMessage="1" sqref="M8:M1000 AF8:AF1000 AK8:AK1000" xr:uid="{2C4FDC04-FD7A-436D-8D4E-B5EDB8809088}">
      <formula1>"Yes,No"</formula1>
    </dataValidation>
    <dataValidation type="textLength" allowBlank="1" showInputMessage="1" showErrorMessage="1" sqref="P8:P1000 AN8:AN1000 AR8:AR1000" xr:uid="{CE81C01D-2926-48FB-9CBA-FDA5CD1B1C0A}">
      <formula1>0</formula1>
      <formula2>50</formula2>
    </dataValidation>
    <dataValidation type="textLength" allowBlank="1" showInputMessage="1" showErrorMessage="1" sqref="W8:W1000" xr:uid="{63516FED-BA46-489A-814F-8617F0BC3AF9}">
      <formula1>0</formula1>
      <formula2>25</formula2>
    </dataValidation>
    <dataValidation type="textLength" allowBlank="1" showInputMessage="1" showErrorMessage="1" sqref="Y8:Y1000 AA8:AA1000" xr:uid="{62DC0ADB-E98D-4FC1-B547-5A79C51D9910}">
      <formula1>0</formula1>
      <formula2>85</formula2>
    </dataValidation>
    <dataValidation type="whole" allowBlank="1" showInputMessage="1" showErrorMessage="1" sqref="AB8:AC1000" xr:uid="{323897FD-DF4A-4115-B8B2-5E907C7E0578}">
      <formula1>0</formula1>
      <formula2>9.99999999999999E+24</formula2>
    </dataValidation>
    <dataValidation type="decimal" allowBlank="1" showInputMessage="1" showErrorMessage="1" sqref="AE8:AE1000" xr:uid="{43298EDC-EACC-4170-871F-FAA3E362F42F}">
      <formula1>0</formula1>
      <formula2>999999999999999</formula2>
    </dataValidation>
    <dataValidation type="textLength" operator="equal" allowBlank="1" showInputMessage="1" showErrorMessage="1" sqref="Z8 G8 AI8" xr:uid="{728A9053-D2C0-4986-A132-228BFBE0DBCB}">
      <formula1>9</formula1>
    </dataValidation>
    <dataValidation type="textLength" allowBlank="1" showInputMessage="1" showErrorMessage="1" sqref="S8:S1000 AQ8:AQ1000" xr:uid="{0D5EC857-7434-4A8C-AC3B-7BD233B3E59B}">
      <formula1>5</formula1>
      <formula2>9</formula2>
    </dataValidation>
    <dataValidation type="textLength" operator="equal" allowBlank="1" showInputMessage="1" showErrorMessage="1" sqref="AS8:AS1000" xr:uid="{4B3FDFA3-C857-4754-B7DC-B08ACC7F6901}">
      <formula1>10</formula1>
    </dataValidation>
  </dataValidations>
  <pageMargins left="0.7" right="0.7" top="0.75" bottom="0.75" header="0" footer="0"/>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ErrorMessage="1" xr:uid="{37CA1DBF-6ED1-46AF-8886-6C4A2046F0CD}">
          <x14:formula1>
            <xm:f>'Uniformity Codes Help'!$C$17:$C$24</xm:f>
          </x14:formula1>
          <xm:sqref>D8:D1000</xm:sqref>
        </x14:dataValidation>
        <x14:dataValidation type="list" allowBlank="1" showErrorMessage="1" xr:uid="{4F1AEB40-DC67-4964-AB87-265EFB55A85A}">
          <x14:formula1>
            <xm:f>'Uniformity Codes Help'!$E$17:$E$29</xm:f>
          </x14:formula1>
          <xm:sqref>F8:F1000</xm:sqref>
        </x14:dataValidation>
        <x14:dataValidation type="list" allowBlank="1" showErrorMessage="1" xr:uid="{40A1C2AD-8A71-45BE-9CF0-DDDD50F260EC}">
          <x14:formula1>
            <xm:f>'Uniformity Codes Help'!$G$34:$G$37</xm:f>
          </x14:formula1>
          <xm:sqref>L8:L1000</xm:sqref>
        </x14:dataValidation>
        <x14:dataValidation type="list" allowBlank="1" showInputMessage="1" showErrorMessage="1" xr:uid="{018599F1-B7B1-4062-A676-F56E70053F46}">
          <x14:formula1>
            <xm:f>'Uniformity Codes Help'!$L$5:$L$69</xm:f>
          </x14:formula1>
          <xm:sqref>Q8 AO8:AO1000</xm:sqref>
        </x14:dataValidation>
        <x14:dataValidation type="list" allowBlank="1" showInputMessage="1" showErrorMessage="1" xr:uid="{B2D94737-EC7C-4315-A588-08C78CA516A4}">
          <x14:formula1>
            <xm:f>'Uniformity Codes Help'!$O$5:$O$238</xm:f>
          </x14:formula1>
          <xm:sqref>R8:R1000 AP8:AP1000</xm:sqref>
        </x14:dataValidation>
        <x14:dataValidation type="list" allowBlank="1" showErrorMessage="1" xr:uid="{BB3721CE-6A32-4ECD-8A88-09A307120F1A}">
          <x14:formula1>
            <xm:f>'Uniformity Codes Help'!$G$17:$G$18</xm:f>
          </x14:formula1>
          <xm:sqref>T8:T1000</xm:sqref>
        </x14:dataValidation>
        <x14:dataValidation type="list" allowBlank="1" showErrorMessage="1" xr:uid="{66461DB1-991A-458D-92E0-51E23A1038B8}">
          <x14:formula1>
            <xm:f>'Uniformity Codes Help'!$I$17:$I$24</xm:f>
          </x14:formula1>
          <xm:sqref>U8:U1000</xm:sqref>
        </x14:dataValidation>
        <x14:dataValidation type="list" allowBlank="1" showErrorMessage="1" xr:uid="{E4EB4E8F-2DE3-4D5C-ABE1-D32E49820236}">
          <x14:formula1>
            <xm:f>'Uniformity Codes Help'!$B$36</xm:f>
          </x14:formula1>
          <xm:sqref>X8:X1000</xm:sqref>
        </x14:dataValidation>
        <x14:dataValidation type="list" operator="equal" allowBlank="1" showInputMessage="1" showErrorMessage="1" xr:uid="{1C627540-3318-4F36-8EE9-36766284F65D}">
          <x14:formula1>
            <xm:f>'Uniformity Codes Help'!$G$34:$G$37</xm:f>
          </x14:formula1>
          <xm:sqref>AJ8:AJ1000</xm:sqref>
        </x14:dataValidation>
        <x14:dataValidation type="list" allowBlank="1" showInputMessage="1" showErrorMessage="1" xr:uid="{3A0A85BB-22DE-4823-9EE0-82760DAFF8A1}">
          <x14:formula1>
            <xm:f>'Uniformity Codes Help'!$R$5:$R$751</xm:f>
          </x14:formula1>
          <xm:sqref>V8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showGridLines="0" zoomScaleNormal="100" workbookViewId="0">
      <pane xSplit="1" ySplit="9" topLeftCell="B10" activePane="bottomRight" state="frozen"/>
      <selection pane="topRight" activeCell="B1" sqref="B1"/>
      <selection pane="bottomLeft" activeCell="A13" sqref="A13"/>
      <selection pane="bottomRight" activeCell="J16" sqref="J16"/>
    </sheetView>
  </sheetViews>
  <sheetFormatPr defaultColWidth="14.42578125" defaultRowHeight="12" x14ac:dyDescent="0.25"/>
  <cols>
    <col min="1" max="1" width="2.140625" style="58" customWidth="1"/>
    <col min="2" max="2" width="13.28515625" style="58" bestFit="1" customWidth="1"/>
    <col min="3" max="3" width="31.28515625" style="58" customWidth="1"/>
    <col min="4" max="4" width="12.140625" style="58" customWidth="1"/>
    <col min="5" max="5" width="21.85546875" style="58" customWidth="1"/>
    <col min="6" max="6" width="18" style="58" customWidth="1"/>
    <col min="7" max="7" width="11.28515625" style="58" bestFit="1" customWidth="1"/>
    <col min="8" max="8" width="25.140625" style="58" customWidth="1"/>
    <col min="9" max="9" width="11" style="58" bestFit="1" customWidth="1"/>
    <col min="10" max="10" width="11.85546875" style="58" customWidth="1"/>
    <col min="11" max="11" width="27.7109375" style="58" customWidth="1"/>
    <col min="12" max="12" width="19.85546875" style="58" customWidth="1"/>
    <col min="13" max="13" width="16" style="58" customWidth="1"/>
    <col min="14" max="14" width="12" style="58" customWidth="1"/>
    <col min="15" max="15" width="11.28515625" style="58" bestFit="1" customWidth="1"/>
    <col min="16" max="16" width="27.7109375" style="58" customWidth="1"/>
    <col min="17" max="17" width="14.42578125" style="58" customWidth="1"/>
    <col min="18" max="18" width="14" style="58" bestFit="1" customWidth="1"/>
    <col min="19" max="19" width="12.7109375" style="58" customWidth="1"/>
    <col min="20" max="20" width="11.28515625" style="58" bestFit="1" customWidth="1"/>
    <col min="21" max="21" width="9" style="58" customWidth="1"/>
    <col min="22" max="22" width="13.7109375" style="58" customWidth="1"/>
    <col min="23" max="23" width="14" style="58" customWidth="1"/>
    <col min="24" max="24" width="12.140625" style="58" customWidth="1"/>
    <col min="25" max="25" width="15.42578125" style="58" customWidth="1"/>
    <col min="26" max="26" width="8.7109375" style="58" customWidth="1"/>
    <col min="27" max="27" width="22.42578125" style="58" customWidth="1"/>
    <col min="28" max="30" width="14.42578125" style="58"/>
    <col min="31" max="31" width="18.42578125" style="58" customWidth="1"/>
    <col min="32" max="32" width="25" style="58" customWidth="1"/>
    <col min="33" max="16384" width="14.42578125" style="58"/>
  </cols>
  <sheetData>
    <row r="1" spans="1:32" ht="23.4" x14ac:dyDescent="0.25">
      <c r="A1" s="59" t="s">
        <v>0</v>
      </c>
      <c r="B1" s="174" t="s">
        <v>55</v>
      </c>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2"/>
    </row>
    <row r="2" spans="1:32" ht="12" customHeight="1" x14ac:dyDescent="0.25">
      <c r="A2" s="59"/>
      <c r="B2" s="222" t="s">
        <v>2</v>
      </c>
      <c r="C2" s="223"/>
      <c r="D2" s="223"/>
      <c r="E2" s="224"/>
      <c r="F2" s="241" t="s">
        <v>3316</v>
      </c>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3"/>
    </row>
    <row r="3" spans="1:32" x14ac:dyDescent="0.25">
      <c r="A3" s="59"/>
      <c r="B3" s="117"/>
      <c r="C3" s="118"/>
      <c r="D3" s="118"/>
      <c r="E3" s="119"/>
      <c r="F3" s="244" t="s">
        <v>3317</v>
      </c>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6"/>
    </row>
    <row r="4" spans="1:32" x14ac:dyDescent="0.25">
      <c r="A4" s="59"/>
      <c r="B4" s="233"/>
      <c r="C4" s="234"/>
      <c r="D4" s="94"/>
      <c r="E4" s="94"/>
      <c r="F4" s="95"/>
      <c r="G4" s="96"/>
      <c r="H4" s="94"/>
      <c r="I4" s="94"/>
      <c r="J4" s="94"/>
      <c r="K4" s="94"/>
      <c r="L4" s="94"/>
      <c r="M4" s="94"/>
      <c r="N4" s="95"/>
      <c r="O4" s="96"/>
      <c r="P4" s="96"/>
      <c r="Q4" s="94"/>
      <c r="R4" s="94"/>
      <c r="S4" s="169"/>
      <c r="T4" s="169"/>
      <c r="U4" s="169"/>
      <c r="V4" s="95"/>
      <c r="W4" s="96"/>
      <c r="X4" s="96"/>
      <c r="Y4" s="94"/>
      <c r="Z4" s="94"/>
      <c r="AA4" s="95"/>
      <c r="AF4" s="95"/>
    </row>
    <row r="5" spans="1:32" ht="17.399999999999999" x14ac:dyDescent="0.35">
      <c r="A5" s="158"/>
      <c r="B5" s="238" t="s">
        <v>56</v>
      </c>
      <c r="C5" s="239"/>
      <c r="D5" s="239"/>
      <c r="E5" s="239"/>
      <c r="F5" s="240"/>
      <c r="G5" s="235" t="s">
        <v>57</v>
      </c>
      <c r="H5" s="236"/>
      <c r="I5" s="236"/>
      <c r="J5" s="236"/>
      <c r="K5" s="236"/>
      <c r="L5" s="236"/>
      <c r="M5" s="236"/>
      <c r="N5" s="237"/>
      <c r="O5" s="235" t="s">
        <v>58</v>
      </c>
      <c r="P5" s="236"/>
      <c r="Q5" s="236"/>
      <c r="R5" s="236"/>
      <c r="S5" s="236"/>
      <c r="T5" s="236"/>
      <c r="U5" s="236"/>
      <c r="V5" s="237"/>
      <c r="W5" s="235" t="s">
        <v>59</v>
      </c>
      <c r="X5" s="236"/>
      <c r="Y5" s="236"/>
      <c r="Z5" s="236"/>
      <c r="AA5" s="237"/>
      <c r="AB5" s="235" t="s">
        <v>60</v>
      </c>
      <c r="AC5" s="236"/>
      <c r="AD5" s="236"/>
      <c r="AE5" s="236"/>
      <c r="AF5" s="237"/>
    </row>
    <row r="6" spans="1:32" ht="12.75" customHeight="1" x14ac:dyDescent="0.25">
      <c r="A6" s="158"/>
      <c r="B6" s="225" t="s">
        <v>3306</v>
      </c>
      <c r="C6" s="227"/>
      <c r="D6" s="97" t="s">
        <v>2536</v>
      </c>
      <c r="E6" s="247" t="s">
        <v>62</v>
      </c>
      <c r="F6" s="248"/>
      <c r="G6" s="225" t="s">
        <v>61</v>
      </c>
      <c r="H6" s="227"/>
      <c r="I6" s="97" t="s">
        <v>2536</v>
      </c>
      <c r="J6" s="253" t="s">
        <v>62</v>
      </c>
      <c r="K6" s="247"/>
      <c r="L6" s="247"/>
      <c r="M6" s="247"/>
      <c r="N6" s="248"/>
      <c r="O6" s="225" t="s">
        <v>63</v>
      </c>
      <c r="P6" s="229"/>
      <c r="Q6" s="97" t="s">
        <v>2536</v>
      </c>
      <c r="R6" s="253" t="s">
        <v>62</v>
      </c>
      <c r="S6" s="247"/>
      <c r="T6" s="247"/>
      <c r="U6" s="247"/>
      <c r="V6" s="248"/>
      <c r="W6" s="225" t="s">
        <v>64</v>
      </c>
      <c r="X6" s="226"/>
      <c r="Y6" s="227"/>
      <c r="Z6" s="170">
        <f>SUM(Z10:Z1000)</f>
        <v>30</v>
      </c>
      <c r="AA6" s="256"/>
      <c r="AB6" s="259" t="s">
        <v>65</v>
      </c>
      <c r="AC6" s="226"/>
      <c r="AD6" s="229"/>
      <c r="AE6" s="97" t="s">
        <v>2536</v>
      </c>
      <c r="AF6" s="260" t="s">
        <v>62</v>
      </c>
    </row>
    <row r="7" spans="1:32" x14ac:dyDescent="0.25">
      <c r="A7" s="158"/>
      <c r="B7" s="232" t="s">
        <v>3304</v>
      </c>
      <c r="C7" s="227"/>
      <c r="D7" s="170">
        <f>SUM(E10:E1000)</f>
        <v>3000</v>
      </c>
      <c r="E7" s="249"/>
      <c r="F7" s="250"/>
      <c r="G7" s="232" t="s">
        <v>66</v>
      </c>
      <c r="H7" s="227"/>
      <c r="I7" s="170">
        <f>SUM(M10:M1000)</f>
        <v>50</v>
      </c>
      <c r="J7" s="254"/>
      <c r="K7" s="249"/>
      <c r="L7" s="249"/>
      <c r="M7" s="249"/>
      <c r="N7" s="250"/>
      <c r="O7" s="232" t="s">
        <v>67</v>
      </c>
      <c r="P7" s="229"/>
      <c r="Q7" s="170">
        <f>SUM(U10:U1000)</f>
        <v>3</v>
      </c>
      <c r="R7" s="254"/>
      <c r="S7" s="249"/>
      <c r="T7" s="249"/>
      <c r="U7" s="249"/>
      <c r="V7" s="250"/>
      <c r="W7" s="225" t="s">
        <v>68</v>
      </c>
      <c r="X7" s="226"/>
      <c r="Y7" s="227"/>
      <c r="Z7" s="181">
        <f>SUM(AA10:AA1000)</f>
        <v>47.6</v>
      </c>
      <c r="AA7" s="257"/>
      <c r="AB7" s="228" t="s">
        <v>69</v>
      </c>
      <c r="AC7" s="226"/>
      <c r="AD7" s="229"/>
      <c r="AE7" s="170">
        <f>SUM(AE10:AE1000)</f>
        <v>30</v>
      </c>
      <c r="AF7" s="261"/>
    </row>
    <row r="8" spans="1:32" x14ac:dyDescent="0.25">
      <c r="A8" s="158"/>
      <c r="B8" s="232" t="s">
        <v>3305</v>
      </c>
      <c r="C8" s="227"/>
      <c r="D8" s="181">
        <f>SUM(F10:F1000)</f>
        <v>4760</v>
      </c>
      <c r="E8" s="251"/>
      <c r="F8" s="252"/>
      <c r="G8" s="232" t="s">
        <v>70</v>
      </c>
      <c r="H8" s="227"/>
      <c r="I8" s="181">
        <f>SUM(N10:N1000)</f>
        <v>78.2</v>
      </c>
      <c r="J8" s="255"/>
      <c r="K8" s="251"/>
      <c r="L8" s="251"/>
      <c r="M8" s="251"/>
      <c r="N8" s="252"/>
      <c r="O8" s="232" t="s">
        <v>71</v>
      </c>
      <c r="P8" s="229"/>
      <c r="Q8" s="181">
        <f>SUM(V10:V1000)</f>
        <v>4.76</v>
      </c>
      <c r="R8" s="255"/>
      <c r="S8" s="251"/>
      <c r="T8" s="251"/>
      <c r="U8" s="251"/>
      <c r="V8" s="252"/>
      <c r="W8" s="230"/>
      <c r="X8" s="226"/>
      <c r="Y8" s="231"/>
      <c r="Z8" s="36"/>
      <c r="AA8" s="258"/>
      <c r="AB8" s="228" t="s">
        <v>72</v>
      </c>
      <c r="AC8" s="226"/>
      <c r="AD8" s="229"/>
      <c r="AE8" s="181">
        <f>SUM(AF10:AF1000)</f>
        <v>47.6</v>
      </c>
      <c r="AF8" s="262"/>
    </row>
    <row r="9" spans="1:32" ht="60" x14ac:dyDescent="0.25">
      <c r="A9" s="158"/>
      <c r="B9" s="17" t="s">
        <v>94</v>
      </c>
      <c r="C9" s="168" t="s">
        <v>3307</v>
      </c>
      <c r="D9" s="28" t="s">
        <v>3308</v>
      </c>
      <c r="E9" s="15" t="s">
        <v>83</v>
      </c>
      <c r="F9" s="19" t="s">
        <v>3322</v>
      </c>
      <c r="G9" s="17" t="s">
        <v>73</v>
      </c>
      <c r="H9" s="15" t="s">
        <v>74</v>
      </c>
      <c r="I9" s="28" t="s">
        <v>75</v>
      </c>
      <c r="J9" s="15" t="s">
        <v>76</v>
      </c>
      <c r="K9" s="18" t="s">
        <v>3514</v>
      </c>
      <c r="L9" s="15" t="s">
        <v>77</v>
      </c>
      <c r="M9" s="15" t="s">
        <v>78</v>
      </c>
      <c r="N9" s="19" t="s">
        <v>3322</v>
      </c>
      <c r="O9" s="31" t="s">
        <v>79</v>
      </c>
      <c r="P9" s="28" t="s">
        <v>80</v>
      </c>
      <c r="Q9" s="28" t="s">
        <v>81</v>
      </c>
      <c r="R9" s="28" t="s">
        <v>82</v>
      </c>
      <c r="S9" s="27" t="s">
        <v>3471</v>
      </c>
      <c r="T9" s="28" t="s">
        <v>77</v>
      </c>
      <c r="U9" s="28" t="s">
        <v>78</v>
      </c>
      <c r="V9" s="29" t="s">
        <v>3322</v>
      </c>
      <c r="W9" s="17" t="s">
        <v>38</v>
      </c>
      <c r="X9" s="27" t="s">
        <v>3471</v>
      </c>
      <c r="Y9" s="15" t="s">
        <v>77</v>
      </c>
      <c r="Z9" s="15" t="s">
        <v>83</v>
      </c>
      <c r="AA9" s="19" t="s">
        <v>3322</v>
      </c>
      <c r="AB9" s="30" t="s">
        <v>76</v>
      </c>
      <c r="AC9" s="27" t="s">
        <v>3307</v>
      </c>
      <c r="AD9" s="15" t="s">
        <v>84</v>
      </c>
      <c r="AE9" s="15" t="s">
        <v>78</v>
      </c>
      <c r="AF9" s="19" t="s">
        <v>3322</v>
      </c>
    </row>
    <row r="10" spans="1:32" x14ac:dyDescent="0.25">
      <c r="A10" s="158"/>
      <c r="B10" s="64" t="s">
        <v>215</v>
      </c>
      <c r="C10" s="64" t="s">
        <v>3313</v>
      </c>
      <c r="D10" s="62">
        <v>20</v>
      </c>
      <c r="E10" s="170">
        <v>1000</v>
      </c>
      <c r="F10" s="181">
        <f>IF(B10&lt;&gt;"IA",0,IF(B10="IA",IF(D10=20,(E10*'Uniformity Codes Help'!C50),IF(D10=25,(E10*'Uniformity Codes Help'!C51),0))))</f>
        <v>1360</v>
      </c>
      <c r="G10" s="180">
        <v>45763</v>
      </c>
      <c r="H10" s="101" t="s">
        <v>3319</v>
      </c>
      <c r="I10" s="171" t="s">
        <v>3301</v>
      </c>
      <c r="J10" s="171" t="s">
        <v>215</v>
      </c>
      <c r="K10" s="171" t="s">
        <v>3313</v>
      </c>
      <c r="L10" s="62">
        <v>20</v>
      </c>
      <c r="M10" s="170">
        <v>20</v>
      </c>
      <c r="N10" s="181">
        <f>IF(J10&lt;&gt;"IA",0,IF(J10="IA",IF(L10=20,(M10*'Uniformity Codes Help'!C50),IF(L10=25,(M10*'Uniformity Codes Help'!C51),0))))</f>
        <v>27.200000000000003</v>
      </c>
      <c r="O10" s="180">
        <v>45763</v>
      </c>
      <c r="P10" s="101" t="s">
        <v>346</v>
      </c>
      <c r="Q10" s="171" t="s">
        <v>3321</v>
      </c>
      <c r="R10" s="171" t="s">
        <v>215</v>
      </c>
      <c r="S10" s="171" t="s">
        <v>3313</v>
      </c>
      <c r="T10" s="62">
        <v>20</v>
      </c>
      <c r="U10" s="170">
        <v>1</v>
      </c>
      <c r="V10" s="182">
        <f>IF(R10&lt;&gt;"IA",0,IF(R10="IA",IF(T10=20,(U10*'Uniformity Codes Help'!C50),IF(T10=25,(U10*'Uniformity Codes Help'!C51),0))))</f>
        <v>1.36</v>
      </c>
      <c r="W10" s="183" t="s">
        <v>215</v>
      </c>
      <c r="X10" s="171"/>
      <c r="Y10" s="62">
        <v>20</v>
      </c>
      <c r="Z10" s="170">
        <v>10</v>
      </c>
      <c r="AA10" s="182">
        <f>IF(W10&lt;&gt;"IA",0,IF(W10="IA",IF(Y10=20,(Z10*'Uniformity Codes Help'!C50),IF(Y10=25,(Z10*'Uniformity Codes Help'!C51),0))))</f>
        <v>13.600000000000001</v>
      </c>
      <c r="AB10" s="183" t="s">
        <v>215</v>
      </c>
      <c r="AC10" s="171" t="s">
        <v>3313</v>
      </c>
      <c r="AD10" s="62">
        <v>20</v>
      </c>
      <c r="AE10" s="170">
        <v>10</v>
      </c>
      <c r="AF10" s="184">
        <f>IF(AB10&lt;&gt;"IA",0,IF(AB10="IA",IF(AD10=20,(AE10*'Uniformity Codes Help'!C50),IF(AD10=25,(AE10*'Uniformity Codes Help'!C51),0))))</f>
        <v>13.600000000000001</v>
      </c>
    </row>
    <row r="11" spans="1:32" x14ac:dyDescent="0.25">
      <c r="A11" s="158"/>
      <c r="B11" s="64" t="s">
        <v>215</v>
      </c>
      <c r="C11" s="171" t="s">
        <v>3313</v>
      </c>
      <c r="D11" s="62">
        <v>20</v>
      </c>
      <c r="E11" s="170">
        <v>2000</v>
      </c>
      <c r="F11" s="181">
        <f>IF(B11&lt;&gt;"IA",0,IF(B11="IA",IF(D11=20,(E11*'Uniformity Codes Help'!C51),IF(D11=25,(E11*'Uniformity Codes Help'!C52),0))))</f>
        <v>3400</v>
      </c>
      <c r="G11" s="180">
        <v>45763</v>
      </c>
      <c r="H11" s="287" t="s">
        <v>3323</v>
      </c>
      <c r="I11" s="171" t="s">
        <v>3320</v>
      </c>
      <c r="J11" s="171" t="s">
        <v>215</v>
      </c>
      <c r="K11" s="171" t="s">
        <v>3313</v>
      </c>
      <c r="L11" s="62">
        <v>20</v>
      </c>
      <c r="M11" s="170">
        <v>30</v>
      </c>
      <c r="N11" s="181">
        <f>IF(J11&lt;&gt;"IA",0,IF(J11="IA",IF(L11=20,(M11*'Uniformity Codes Help'!C51),IF(L11=25,(M11*'Uniformity Codes Help'!C52),0))))</f>
        <v>51</v>
      </c>
      <c r="O11" s="180">
        <v>45763</v>
      </c>
      <c r="P11" s="101" t="s">
        <v>374</v>
      </c>
      <c r="Q11" s="171" t="s">
        <v>3321</v>
      </c>
      <c r="R11" s="171" t="s">
        <v>215</v>
      </c>
      <c r="S11" s="171" t="s">
        <v>3313</v>
      </c>
      <c r="T11" s="62">
        <v>20</v>
      </c>
      <c r="U11" s="170">
        <v>2</v>
      </c>
      <c r="V11" s="181">
        <f>IF(R11&lt;&gt;"IA",0,IF(R11="IA",IF(T11=20,(U11*'Uniformity Codes Help'!C51),IF(T11=25,(U11*'Uniformity Codes Help'!C52),0))))</f>
        <v>3.4</v>
      </c>
      <c r="W11" s="183" t="s">
        <v>215</v>
      </c>
      <c r="X11" s="171"/>
      <c r="Y11" s="62">
        <v>20</v>
      </c>
      <c r="Z11" s="170">
        <v>20</v>
      </c>
      <c r="AA11" s="182">
        <f>IF(W11&lt;&gt;"IA",0,IF(W11="IA",IF(Y11=20,(Z11*'Uniformity Codes Help'!C51),IF(Y11=25,(Z11*'Uniformity Codes Help'!C52),0))))</f>
        <v>34</v>
      </c>
      <c r="AB11" s="183" t="s">
        <v>215</v>
      </c>
      <c r="AC11" s="171" t="s">
        <v>3313</v>
      </c>
      <c r="AD11" s="62">
        <v>20</v>
      </c>
      <c r="AE11" s="170">
        <v>20</v>
      </c>
      <c r="AF11" s="184">
        <f>IF(AB11&lt;&gt;"IA",0,IF(AB11="IA",IF(AD11=20,(AE11*'Uniformity Codes Help'!C51),IF(AD11=25,(AE11*'Uniformity Codes Help'!C52),0))))</f>
        <v>34</v>
      </c>
    </row>
    <row r="12" spans="1:32" x14ac:dyDescent="0.25">
      <c r="A12" s="158"/>
      <c r="B12" s="64"/>
      <c r="C12" s="64"/>
      <c r="D12" s="62"/>
      <c r="E12" s="170"/>
      <c r="F12" s="181">
        <f>IF(B12&lt;&gt;"IA",0,IF(B12="IA",IF(D12=20,(E12*'Uniformity Codes Help'!C52),IF(D12=25,(E12*'Uniformity Codes Help'!C53),0))))</f>
        <v>0</v>
      </c>
      <c r="G12" s="180"/>
      <c r="H12" s="101"/>
      <c r="I12" s="64"/>
      <c r="J12" s="64"/>
      <c r="K12" s="64"/>
      <c r="L12" s="62"/>
      <c r="M12" s="170"/>
      <c r="N12" s="181">
        <f>IF(J12&lt;&gt;"IA",0,IF(J12="IA",IF(L12=20,(M12*'Uniformity Codes Help'!C52),IF(L12=25,(M12*'Uniformity Codes Help'!C53),0))))</f>
        <v>0</v>
      </c>
      <c r="O12" s="180"/>
      <c r="P12" s="101"/>
      <c r="Q12" s="64"/>
      <c r="R12" s="171"/>
      <c r="S12" s="171"/>
      <c r="T12" s="62"/>
      <c r="U12" s="170"/>
      <c r="V12" s="181">
        <f>IF(R12&lt;&gt;"IA",0,IF(R12="IA",IF(T12=20,(U12*'Uniformity Codes Help'!C52),IF(T12=25,(U12*'Uniformity Codes Help'!C53),0))))</f>
        <v>0</v>
      </c>
      <c r="W12" s="183"/>
      <c r="X12" s="171"/>
      <c r="Y12" s="62"/>
      <c r="Z12" s="170"/>
      <c r="AA12" s="182">
        <f>IF(W12&lt;&gt;"IA",0,IF(W12="IA",IF(Y12=20,(Z12*'Uniformity Codes Help'!C52),IF(Y12=25,(Z12*'Uniformity Codes Help'!C53),0))))</f>
        <v>0</v>
      </c>
      <c r="AB12" s="183"/>
      <c r="AC12" s="171"/>
      <c r="AD12" s="62"/>
      <c r="AE12" s="170"/>
      <c r="AF12" s="184">
        <f>IF(AB12&lt;&gt;"IA",0,IF(AB12="IA",IF(AD12=20,(AE12*'Uniformity Codes Help'!C52),IF(AD12=25,(AE12*'Uniformity Codes Help'!C53),0))))</f>
        <v>0</v>
      </c>
    </row>
    <row r="13" spans="1:32" x14ac:dyDescent="0.25">
      <c r="A13" s="158"/>
      <c r="B13" s="64"/>
      <c r="C13" s="64"/>
      <c r="D13" s="62"/>
      <c r="E13" s="170"/>
      <c r="F13" s="181">
        <f>IF(B13&lt;&gt;"IA",0,IF(B13="IA",IF(D13=20,(E13*'Uniformity Codes Help'!C53),IF(D13=25,(E13*'Uniformity Codes Help'!C54),0))))</f>
        <v>0</v>
      </c>
      <c r="G13" s="180"/>
      <c r="H13" s="101"/>
      <c r="I13" s="64"/>
      <c r="J13" s="64"/>
      <c r="K13" s="64"/>
      <c r="L13" s="62"/>
      <c r="M13" s="170"/>
      <c r="N13" s="181">
        <f>IF(J13&lt;&gt;"IA",0,IF(J13="IA",IF(L13=20,(M13*'Uniformity Codes Help'!C53),IF(L13=25,(M13*'Uniformity Codes Help'!C54),0))))</f>
        <v>0</v>
      </c>
      <c r="O13" s="180"/>
      <c r="P13" s="101"/>
      <c r="Q13" s="64"/>
      <c r="R13" s="171"/>
      <c r="S13" s="171"/>
      <c r="T13" s="62"/>
      <c r="U13" s="170"/>
      <c r="V13" s="181">
        <f>IF(R13&lt;&gt;"IA",0,IF(R13="IA",IF(T13=20,(U13*'Uniformity Codes Help'!C53),IF(T13=25,(U13*'Uniformity Codes Help'!C54),0))))</f>
        <v>0</v>
      </c>
      <c r="W13" s="183"/>
      <c r="X13" s="171"/>
      <c r="Y13" s="62"/>
      <c r="Z13" s="170"/>
      <c r="AA13" s="182">
        <f>IF(W13&lt;&gt;"IA",0,IF(W13="IA",IF(Y13=20,(Z13*'Uniformity Codes Help'!C53),IF(Y13=25,(Z13*'Uniformity Codes Help'!C54),0))))</f>
        <v>0</v>
      </c>
      <c r="AB13" s="183"/>
      <c r="AC13" s="171"/>
      <c r="AD13" s="62"/>
      <c r="AE13" s="170"/>
      <c r="AF13" s="184">
        <f>IF(AB13&lt;&gt;"IA",0,IF(AB13="IA",IF(AD13=20,(AE13*'Uniformity Codes Help'!C53),IF(AD13=25,(AE13*'Uniformity Codes Help'!C54),0))))</f>
        <v>0</v>
      </c>
    </row>
    <row r="14" spans="1:32" x14ac:dyDescent="0.25">
      <c r="A14" s="158"/>
      <c r="B14" s="64"/>
      <c r="C14" s="64"/>
      <c r="D14" s="62"/>
      <c r="E14" s="170"/>
      <c r="F14" s="181">
        <f>IF(B14&lt;&gt;"IA",0,IF(B14="IA",IF(D14=20,(E14*'Uniformity Codes Help'!C54),IF(D14=25,(E14*'Uniformity Codes Help'!C55),0))))</f>
        <v>0</v>
      </c>
      <c r="G14" s="180"/>
      <c r="H14" s="101"/>
      <c r="I14" s="64"/>
      <c r="J14" s="64"/>
      <c r="K14" s="64"/>
      <c r="L14" s="62"/>
      <c r="M14" s="170"/>
      <c r="N14" s="181">
        <f>IF(J14&lt;&gt;"IA",0,IF(J14="IA",IF(L14=20,(M14*'Uniformity Codes Help'!C54),IF(L14=25,(M14*'Uniformity Codes Help'!C55),0))))</f>
        <v>0</v>
      </c>
      <c r="O14" s="180"/>
      <c r="P14" s="101"/>
      <c r="Q14" s="64"/>
      <c r="R14" s="171"/>
      <c r="S14" s="171"/>
      <c r="T14" s="62"/>
      <c r="U14" s="170"/>
      <c r="V14" s="181">
        <f>IF(R14&lt;&gt;"IA",0,IF(R14="IA",IF(T14=20,(U14*'Uniformity Codes Help'!C54),IF(T14=25,(U14*'Uniformity Codes Help'!C55),0))))</f>
        <v>0</v>
      </c>
      <c r="W14" s="183"/>
      <c r="X14" s="171"/>
      <c r="Y14" s="62"/>
      <c r="Z14" s="170"/>
      <c r="AA14" s="182">
        <f>IF(W14&lt;&gt;"IA",0,IF(W14="IA",IF(Y14=20,(Z14*'Uniformity Codes Help'!C54),IF(Y14=25,(Z14*'Uniformity Codes Help'!C55),0))))</f>
        <v>0</v>
      </c>
      <c r="AB14" s="183"/>
      <c r="AC14" s="171"/>
      <c r="AD14" s="62"/>
      <c r="AE14" s="170"/>
      <c r="AF14" s="184">
        <f>IF(AB14&lt;&gt;"IA",0,IF(AB14="IA",IF(AD14=20,(AE14*'Uniformity Codes Help'!C54),IF(AD14=25,(AE14*'Uniformity Codes Help'!C55),0))))</f>
        <v>0</v>
      </c>
    </row>
    <row r="15" spans="1:32" x14ac:dyDescent="0.25">
      <c r="A15" s="158"/>
      <c r="B15" s="64"/>
      <c r="C15" s="64"/>
      <c r="D15" s="62"/>
      <c r="E15" s="170"/>
      <c r="F15" s="181">
        <f>IF(B15&lt;&gt;"IA",0,IF(B15="IA",IF(D15=20,(E15*'Uniformity Codes Help'!C55),IF(D15=25,(E15*'Uniformity Codes Help'!C56),0))))</f>
        <v>0</v>
      </c>
      <c r="G15" s="180"/>
      <c r="H15" s="101"/>
      <c r="I15" s="64"/>
      <c r="J15" s="64"/>
      <c r="K15" s="64"/>
      <c r="L15" s="62"/>
      <c r="M15" s="170"/>
      <c r="N15" s="181">
        <f>IF(J15&lt;&gt;"IA",0,IF(J15="IA",IF(L15=20,(M15*'Uniformity Codes Help'!C55),IF(L15=25,(M15*'Uniformity Codes Help'!C56),0))))</f>
        <v>0</v>
      </c>
      <c r="O15" s="180"/>
      <c r="P15" s="101"/>
      <c r="Q15" s="64"/>
      <c r="R15" s="171"/>
      <c r="S15" s="171"/>
      <c r="T15" s="62"/>
      <c r="U15" s="170"/>
      <c r="V15" s="181">
        <f>IF(R15&lt;&gt;"IA",0,IF(R15="IA",IF(T15=20,(U15*'Uniformity Codes Help'!C55),IF(T15=25,(U15*'Uniformity Codes Help'!C56),0))))</f>
        <v>0</v>
      </c>
      <c r="W15" s="183"/>
      <c r="X15" s="171"/>
      <c r="Y15" s="62"/>
      <c r="Z15" s="170"/>
      <c r="AA15" s="182">
        <f>IF(W15&lt;&gt;"IA",0,IF(W15="IA",IF(Y15=20,(Z15*'Uniformity Codes Help'!C55),IF(Y15=25,(Z15*'Uniformity Codes Help'!C56),0))))</f>
        <v>0</v>
      </c>
      <c r="AB15" s="183"/>
      <c r="AC15" s="171"/>
      <c r="AD15" s="62"/>
      <c r="AE15" s="170"/>
      <c r="AF15" s="184">
        <f>IF(AB15&lt;&gt;"IA",0,IF(AB15="IA",IF(AD15=20,(AE15*'Uniformity Codes Help'!C55),IF(AD15=25,(AE15*'Uniformity Codes Help'!C56),0))))</f>
        <v>0</v>
      </c>
    </row>
    <row r="16" spans="1:32" x14ac:dyDescent="0.25">
      <c r="A16" s="158"/>
      <c r="B16" s="64"/>
      <c r="C16" s="64"/>
      <c r="D16" s="62"/>
      <c r="E16" s="170"/>
      <c r="F16" s="181">
        <f>IF(B16&lt;&gt;"IA",0,IF(B16="IA",IF(D16=20,(E16*'Uniformity Codes Help'!C56),IF(D16=25,(E16*'Uniformity Codes Help'!C57),0))))</f>
        <v>0</v>
      </c>
      <c r="G16" s="180"/>
      <c r="H16" s="101"/>
      <c r="I16" s="64"/>
      <c r="J16" s="64"/>
      <c r="K16" s="64"/>
      <c r="L16" s="62"/>
      <c r="M16" s="170"/>
      <c r="N16" s="181">
        <f>IF(J16&lt;&gt;"IA",0,IF(J16="IA",IF(L16=20,(M16*'Uniformity Codes Help'!C56),IF(L16=25,(M16*'Uniformity Codes Help'!C57),0))))</f>
        <v>0</v>
      </c>
      <c r="O16" s="180"/>
      <c r="P16" s="101"/>
      <c r="Q16" s="64"/>
      <c r="R16" s="171"/>
      <c r="S16" s="171"/>
      <c r="T16" s="62"/>
      <c r="U16" s="170"/>
      <c r="V16" s="181">
        <f>IF(R16&lt;&gt;"IA",0,IF(R16="IA",IF(T16=20,(U16*'Uniformity Codes Help'!C56),IF(T16=25,(U16*'Uniformity Codes Help'!C57),0))))</f>
        <v>0</v>
      </c>
      <c r="W16" s="183"/>
      <c r="X16" s="171"/>
      <c r="Y16" s="62"/>
      <c r="Z16" s="170"/>
      <c r="AA16" s="182">
        <f>IF(W16&lt;&gt;"IA",0,IF(W16="IA",IF(Y16=20,(Z16*'Uniformity Codes Help'!C56),IF(Y16=25,(Z16*'Uniformity Codes Help'!C57),0))))</f>
        <v>0</v>
      </c>
      <c r="AB16" s="183"/>
      <c r="AC16" s="171"/>
      <c r="AD16" s="62"/>
      <c r="AE16" s="170"/>
      <c r="AF16" s="184">
        <f>IF(AB16&lt;&gt;"IA",0,IF(AB16="IA",IF(AD16=20,(AE16*'Uniformity Codes Help'!C56),IF(AD16=25,(AE16*'Uniformity Codes Help'!C57),0))))</f>
        <v>0</v>
      </c>
    </row>
    <row r="17" spans="1:32" x14ac:dyDescent="0.25">
      <c r="A17" s="158"/>
      <c r="B17" s="64"/>
      <c r="C17" s="64"/>
      <c r="D17" s="62"/>
      <c r="E17" s="170"/>
      <c r="F17" s="181">
        <f>IF(B17&lt;&gt;"IA",0,IF(B17="IA",IF(D17=20,(E17*'Uniformity Codes Help'!C57),IF(D17=25,(E17*'Uniformity Codes Help'!C58),0))))</f>
        <v>0</v>
      </c>
      <c r="G17" s="180"/>
      <c r="H17" s="101"/>
      <c r="I17" s="64"/>
      <c r="J17" s="64"/>
      <c r="K17" s="64"/>
      <c r="L17" s="62"/>
      <c r="M17" s="170"/>
      <c r="N17" s="181">
        <f>IF(J17&lt;&gt;"IA",0,IF(J17="IA",IF(L17=20,(M17*'Uniformity Codes Help'!C57),IF(L17=25,(M17*'Uniformity Codes Help'!C58),0))))</f>
        <v>0</v>
      </c>
      <c r="O17" s="180"/>
      <c r="P17" s="101"/>
      <c r="Q17" s="64"/>
      <c r="R17" s="171"/>
      <c r="S17" s="171"/>
      <c r="T17" s="62"/>
      <c r="U17" s="170"/>
      <c r="V17" s="181">
        <f>IF(R17&lt;&gt;"IA",0,IF(R17="IA",IF(T17=20,(U17*'Uniformity Codes Help'!C57),IF(T17=25,(U17*'Uniformity Codes Help'!C58),0))))</f>
        <v>0</v>
      </c>
      <c r="W17" s="183"/>
      <c r="X17" s="171"/>
      <c r="Y17" s="62"/>
      <c r="Z17" s="170"/>
      <c r="AA17" s="182">
        <f>IF(W17&lt;&gt;"IA",0,IF(W17="IA",IF(Y17=20,(Z17*'Uniformity Codes Help'!C57),IF(Y17=25,(Z17*'Uniformity Codes Help'!C58),0))))</f>
        <v>0</v>
      </c>
      <c r="AB17" s="183"/>
      <c r="AC17" s="171"/>
      <c r="AD17" s="62"/>
      <c r="AE17" s="170"/>
      <c r="AF17" s="184">
        <f>IF(AB17&lt;&gt;"IA",0,IF(AB17="IA",IF(AD17=20,(AE17*'Uniformity Codes Help'!C57),IF(AD17=25,(AE17*'Uniformity Codes Help'!C58),0))))</f>
        <v>0</v>
      </c>
    </row>
    <row r="18" spans="1:32" x14ac:dyDescent="0.25">
      <c r="A18" s="158"/>
      <c r="B18" s="64"/>
      <c r="C18" s="64"/>
      <c r="D18" s="62"/>
      <c r="E18" s="170"/>
      <c r="F18" s="181">
        <f>IF(B18&lt;&gt;"IA",0,IF(B18="IA",IF(D18=20,(E18*'Uniformity Codes Help'!C58),IF(D18=25,(E18*'Uniformity Codes Help'!C59),0))))</f>
        <v>0</v>
      </c>
      <c r="G18" s="180"/>
      <c r="H18" s="101"/>
      <c r="I18" s="64"/>
      <c r="J18" s="64"/>
      <c r="K18" s="64"/>
      <c r="L18" s="62"/>
      <c r="M18" s="170"/>
      <c r="N18" s="181">
        <f>IF(J18&lt;&gt;"IA",0,IF(J18="IA",IF(L18=20,(M18*'Uniformity Codes Help'!C58),IF(L18=25,(M18*'Uniformity Codes Help'!C59),0))))</f>
        <v>0</v>
      </c>
      <c r="O18" s="180"/>
      <c r="P18" s="101"/>
      <c r="Q18" s="64"/>
      <c r="R18" s="171"/>
      <c r="S18" s="171"/>
      <c r="T18" s="62"/>
      <c r="U18" s="170"/>
      <c r="V18" s="181">
        <f>IF(R18&lt;&gt;"IA",0,IF(R18="IA",IF(T18=20,(U18*'Uniformity Codes Help'!C58),IF(T18=25,(U18*'Uniformity Codes Help'!C59),0))))</f>
        <v>0</v>
      </c>
      <c r="W18" s="183"/>
      <c r="X18" s="171"/>
      <c r="Y18" s="62"/>
      <c r="Z18" s="170"/>
      <c r="AA18" s="182">
        <f>IF(W18&lt;&gt;"IA",0,IF(W18="IA",IF(Y18=20,(Z18*'Uniformity Codes Help'!C58),IF(Y18=25,(Z18*'Uniformity Codes Help'!C59),0))))</f>
        <v>0</v>
      </c>
      <c r="AB18" s="183"/>
      <c r="AC18" s="171"/>
      <c r="AD18" s="62"/>
      <c r="AE18" s="170"/>
      <c r="AF18" s="184">
        <f>IF(AB18&lt;&gt;"IA",0,IF(AB18="IA",IF(AD18=20,(AE18*'Uniformity Codes Help'!C58),IF(AD18=25,(AE18*'Uniformity Codes Help'!C59),0))))</f>
        <v>0</v>
      </c>
    </row>
    <row r="19" spans="1:32" x14ac:dyDescent="0.25">
      <c r="A19" s="158"/>
      <c r="B19" s="64"/>
      <c r="C19" s="64"/>
      <c r="D19" s="62"/>
      <c r="E19" s="170"/>
      <c r="F19" s="181">
        <f>IF(B19&lt;&gt;"IA",0,IF(B19="IA",IF(D19=20,(E19*'Uniformity Codes Help'!C59),IF(D19=25,(E19*'Uniformity Codes Help'!C60),0))))</f>
        <v>0</v>
      </c>
      <c r="G19" s="180"/>
      <c r="H19" s="101"/>
      <c r="I19" s="64"/>
      <c r="J19" s="64"/>
      <c r="K19" s="64"/>
      <c r="L19" s="62"/>
      <c r="M19" s="170"/>
      <c r="N19" s="181">
        <f>IF(J19&lt;&gt;"IA",0,IF(J19="IA",IF(L19=20,(M19*'Uniformity Codes Help'!C59),IF(L19=25,(M19*'Uniformity Codes Help'!C60),0))))</f>
        <v>0</v>
      </c>
      <c r="O19" s="180"/>
      <c r="P19" s="101"/>
      <c r="Q19" s="64"/>
      <c r="R19" s="171"/>
      <c r="S19" s="171"/>
      <c r="T19" s="62"/>
      <c r="U19" s="170"/>
      <c r="V19" s="181">
        <f>IF(R19&lt;&gt;"IA",0,IF(R19="IA",IF(T19=20,(U19*'Uniformity Codes Help'!C59),IF(T19=25,(U19*'Uniformity Codes Help'!C60),0))))</f>
        <v>0</v>
      </c>
      <c r="W19" s="183"/>
      <c r="X19" s="171"/>
      <c r="Y19" s="62"/>
      <c r="Z19" s="170"/>
      <c r="AA19" s="182">
        <f>IF(W19&lt;&gt;"IA",0,IF(W19="IA",IF(Y19=20,(Z19*'Uniformity Codes Help'!C59),IF(Y19=25,(Z19*'Uniformity Codes Help'!C60),0))))</f>
        <v>0</v>
      </c>
      <c r="AB19" s="183"/>
      <c r="AC19" s="171"/>
      <c r="AD19" s="62"/>
      <c r="AE19" s="170"/>
      <c r="AF19" s="184">
        <f>IF(AB19&lt;&gt;"IA",0,IF(AB19="IA",IF(AD19=20,(AE19*'Uniformity Codes Help'!C59),IF(AD19=25,(AE19*'Uniformity Codes Help'!C60),0))))</f>
        <v>0</v>
      </c>
    </row>
    <row r="20" spans="1:32" x14ac:dyDescent="0.25">
      <c r="A20" s="158"/>
      <c r="B20" s="64"/>
      <c r="C20" s="64"/>
      <c r="D20" s="62"/>
      <c r="E20" s="170"/>
      <c r="F20" s="181">
        <f>IF(B20&lt;&gt;"IA",0,IF(B20="IA",IF(D20=20,(E20*'Uniformity Codes Help'!C60),IF(D20=25,(E20*'Uniformity Codes Help'!C61),0))))</f>
        <v>0</v>
      </c>
      <c r="G20" s="180"/>
      <c r="H20" s="101"/>
      <c r="I20" s="64"/>
      <c r="J20" s="64"/>
      <c r="K20" s="64"/>
      <c r="L20" s="62"/>
      <c r="M20" s="170"/>
      <c r="N20" s="181">
        <f>IF(J20&lt;&gt;"IA",0,IF(J20="IA",IF(L20=20,(M20*'Uniformity Codes Help'!C60),IF(L20=25,(M20*'Uniformity Codes Help'!C61),0))))</f>
        <v>0</v>
      </c>
      <c r="O20" s="180"/>
      <c r="P20" s="101"/>
      <c r="Q20" s="64"/>
      <c r="R20" s="171"/>
      <c r="S20" s="171"/>
      <c r="T20" s="62"/>
      <c r="U20" s="170"/>
      <c r="V20" s="181">
        <f>IF(R20&lt;&gt;"IA",0,IF(R20="IA",IF(T20=20,(U20*'Uniformity Codes Help'!C60),IF(T20=25,(U20*'Uniformity Codes Help'!C61),0))))</f>
        <v>0</v>
      </c>
      <c r="W20" s="183"/>
      <c r="X20" s="171"/>
      <c r="Y20" s="62"/>
      <c r="Z20" s="170"/>
      <c r="AA20" s="182">
        <f>IF(W20&lt;&gt;"IA",0,IF(W20="IA",IF(Y20=20,(Z20*'Uniformity Codes Help'!C60),IF(Y20=25,(Z20*'Uniformity Codes Help'!C61),0))))</f>
        <v>0</v>
      </c>
      <c r="AB20" s="183"/>
      <c r="AC20" s="171"/>
      <c r="AD20" s="62"/>
      <c r="AE20" s="170"/>
      <c r="AF20" s="184">
        <f>IF(AB20&lt;&gt;"IA",0,IF(AB20="IA",IF(AD20=20,(AE20*'Uniformity Codes Help'!C60),IF(AD20=25,(AE20*'Uniformity Codes Help'!C61),0))))</f>
        <v>0</v>
      </c>
    </row>
    <row r="21" spans="1:32" x14ac:dyDescent="0.25">
      <c r="A21" s="158"/>
      <c r="B21" s="64"/>
      <c r="C21" s="64"/>
      <c r="D21" s="62"/>
      <c r="E21" s="170"/>
      <c r="F21" s="181">
        <f>IF(B21&lt;&gt;"IA",0,IF(B21="IA",IF(D21=20,(E21*'Uniformity Codes Help'!C61),IF(D21=25,(E21*'Uniformity Codes Help'!C62),0))))</f>
        <v>0</v>
      </c>
      <c r="G21" s="180"/>
      <c r="H21" s="101"/>
      <c r="I21" s="64"/>
      <c r="J21" s="64"/>
      <c r="K21" s="64"/>
      <c r="L21" s="62"/>
      <c r="M21" s="170"/>
      <c r="N21" s="181">
        <f>IF(J21&lt;&gt;"IA",0,IF(J21="IA",IF(L21=20,(M21*'Uniformity Codes Help'!C61),IF(L21=25,(M21*'Uniformity Codes Help'!C62),0))))</f>
        <v>0</v>
      </c>
      <c r="O21" s="180"/>
      <c r="P21" s="101"/>
      <c r="Q21" s="64"/>
      <c r="R21" s="171"/>
      <c r="S21" s="171"/>
      <c r="T21" s="62"/>
      <c r="U21" s="170"/>
      <c r="V21" s="181">
        <f>IF(R21&lt;&gt;"IA",0,IF(R21="IA",IF(T21=20,(U21*'Uniformity Codes Help'!C61),IF(T21=25,(U21*'Uniformity Codes Help'!C62),0))))</f>
        <v>0</v>
      </c>
      <c r="W21" s="183"/>
      <c r="X21" s="171"/>
      <c r="Y21" s="62"/>
      <c r="Z21" s="170"/>
      <c r="AA21" s="182">
        <f>IF(W21&lt;&gt;"IA",0,IF(W21="IA",IF(Y21=20,(Z21*'Uniformity Codes Help'!C61),IF(Y21=25,(Z21*'Uniformity Codes Help'!C62),0))))</f>
        <v>0</v>
      </c>
      <c r="AB21" s="183"/>
      <c r="AC21" s="171"/>
      <c r="AD21" s="62"/>
      <c r="AE21" s="170"/>
      <c r="AF21" s="184">
        <f>IF(AB21&lt;&gt;"IA",0,IF(AB21="IA",IF(AD21=20,(AE21*'Uniformity Codes Help'!C61),IF(AD21=25,(AE21*'Uniformity Codes Help'!C62),0))))</f>
        <v>0</v>
      </c>
    </row>
    <row r="22" spans="1:32" x14ac:dyDescent="0.25">
      <c r="A22" s="158"/>
      <c r="B22" s="64"/>
      <c r="C22" s="64"/>
      <c r="D22" s="62"/>
      <c r="E22" s="170"/>
      <c r="F22" s="181">
        <f>IF(B22&lt;&gt;"IA",0,IF(B22="IA",IF(D22=20,(E22*'Uniformity Codes Help'!C62),IF(D22=25,(E22*'Uniformity Codes Help'!C63),0))))</f>
        <v>0</v>
      </c>
      <c r="G22" s="180"/>
      <c r="H22" s="101"/>
      <c r="I22" s="64"/>
      <c r="J22" s="64"/>
      <c r="K22" s="64"/>
      <c r="L22" s="62"/>
      <c r="M22" s="170"/>
      <c r="N22" s="181">
        <f>IF(J22&lt;&gt;"IA",0,IF(J22="IA",IF(L22=20,(M22*'Uniformity Codes Help'!C62),IF(L22=25,(M22*'Uniformity Codes Help'!C63),0))))</f>
        <v>0</v>
      </c>
      <c r="O22" s="180"/>
      <c r="P22" s="101"/>
      <c r="Q22" s="64"/>
      <c r="R22" s="171"/>
      <c r="S22" s="171"/>
      <c r="T22" s="62"/>
      <c r="U22" s="170"/>
      <c r="V22" s="181">
        <f>IF(R22&lt;&gt;"IA",0,IF(R22="IA",IF(T22=20,(U22*'Uniformity Codes Help'!C62),IF(T22=25,(U22*'Uniformity Codes Help'!C63),0))))</f>
        <v>0</v>
      </c>
      <c r="W22" s="183"/>
      <c r="X22" s="171"/>
      <c r="Y22" s="62"/>
      <c r="Z22" s="170"/>
      <c r="AA22" s="182">
        <f>IF(W22&lt;&gt;"IA",0,IF(W22="IA",IF(Y22=20,(Z22*'Uniformity Codes Help'!C62),IF(Y22=25,(Z22*'Uniformity Codes Help'!C63),0))))</f>
        <v>0</v>
      </c>
      <c r="AB22" s="183"/>
      <c r="AC22" s="171"/>
      <c r="AD22" s="62"/>
      <c r="AE22" s="170"/>
      <c r="AF22" s="184">
        <f>IF(AB22&lt;&gt;"IA",0,IF(AB22="IA",IF(AD22=20,(AE22*'Uniformity Codes Help'!C62),IF(AD22=25,(AE22*'Uniformity Codes Help'!C63),0))))</f>
        <v>0</v>
      </c>
    </row>
    <row r="23" spans="1:32" x14ac:dyDescent="0.25">
      <c r="A23" s="158"/>
      <c r="B23" s="64"/>
      <c r="C23" s="64"/>
      <c r="D23" s="62"/>
      <c r="E23" s="170"/>
      <c r="F23" s="181">
        <f>IF(B23&lt;&gt;"IA",0,IF(B23="IA",IF(D23=20,(E23*'Uniformity Codes Help'!C63),IF(D23=25,(E23*'Uniformity Codes Help'!C64),0))))</f>
        <v>0</v>
      </c>
      <c r="G23" s="180"/>
      <c r="H23" s="101"/>
      <c r="I23" s="64"/>
      <c r="J23" s="64"/>
      <c r="K23" s="64"/>
      <c r="L23" s="62"/>
      <c r="M23" s="170"/>
      <c r="N23" s="181">
        <f>IF(J23&lt;&gt;"IA",0,IF(J23="IA",IF(L23=20,(M23*'Uniformity Codes Help'!C63),IF(L23=25,(M23*'Uniformity Codes Help'!C64),0))))</f>
        <v>0</v>
      </c>
      <c r="O23" s="180"/>
      <c r="P23" s="101"/>
      <c r="Q23" s="64"/>
      <c r="R23" s="171"/>
      <c r="S23" s="171"/>
      <c r="T23" s="62"/>
      <c r="U23" s="170"/>
      <c r="V23" s="181">
        <f>IF(R23&lt;&gt;"IA",0,IF(R23="IA",IF(T23=20,(U23*'Uniformity Codes Help'!C63),IF(T23=25,(U23*'Uniformity Codes Help'!C64),0))))</f>
        <v>0</v>
      </c>
      <c r="W23" s="183"/>
      <c r="X23" s="171"/>
      <c r="Y23" s="62"/>
      <c r="Z23" s="170"/>
      <c r="AA23" s="182">
        <f>IF(W23&lt;&gt;"IA",0,IF(W23="IA",IF(Y23=20,(Z23*'Uniformity Codes Help'!C63),IF(Y23=25,(Z23*'Uniformity Codes Help'!C64),0))))</f>
        <v>0</v>
      </c>
      <c r="AB23" s="183"/>
      <c r="AC23" s="171"/>
      <c r="AD23" s="62"/>
      <c r="AE23" s="170"/>
      <c r="AF23" s="184">
        <f>IF(AB23&lt;&gt;"IA",0,IF(AB23="IA",IF(AD23=20,(AE23*'Uniformity Codes Help'!C63),IF(AD23=25,(AE23*'Uniformity Codes Help'!C64),0))))</f>
        <v>0</v>
      </c>
    </row>
    <row r="24" spans="1:32" x14ac:dyDescent="0.25">
      <c r="A24" s="158"/>
      <c r="B24" s="64"/>
      <c r="C24" s="64"/>
      <c r="D24" s="62"/>
      <c r="E24" s="170"/>
      <c r="F24" s="181">
        <f>IF(B24&lt;&gt;"IA",0,IF(B24="IA",IF(D24=20,(E24*'Uniformity Codes Help'!C64),IF(D24=25,(E24*'Uniformity Codes Help'!C65),0))))</f>
        <v>0</v>
      </c>
      <c r="G24" s="180"/>
      <c r="H24" s="101"/>
      <c r="I24" s="64"/>
      <c r="J24" s="64"/>
      <c r="K24" s="64"/>
      <c r="L24" s="62"/>
      <c r="M24" s="170"/>
      <c r="N24" s="181">
        <f>IF(J24&lt;&gt;"IA",0,IF(J24="IA",IF(L24=20,(M24*'Uniformity Codes Help'!C64),IF(L24=25,(M24*'Uniformity Codes Help'!C65),0))))</f>
        <v>0</v>
      </c>
      <c r="O24" s="180"/>
      <c r="P24" s="101"/>
      <c r="Q24" s="64"/>
      <c r="R24" s="171"/>
      <c r="S24" s="171"/>
      <c r="T24" s="62"/>
      <c r="U24" s="170"/>
      <c r="V24" s="181">
        <f>IF(R24&lt;&gt;"IA",0,IF(R24="IA",IF(T24=20,(U24*'Uniformity Codes Help'!C64),IF(T24=25,(U24*'Uniformity Codes Help'!C65),0))))</f>
        <v>0</v>
      </c>
      <c r="W24" s="183"/>
      <c r="X24" s="171"/>
      <c r="Y24" s="62"/>
      <c r="Z24" s="170"/>
      <c r="AA24" s="182">
        <f>IF(W24&lt;&gt;"IA",0,IF(W24="IA",IF(Y24=20,(Z24*'Uniformity Codes Help'!C64),IF(Y24=25,(Z24*'Uniformity Codes Help'!C65),0))))</f>
        <v>0</v>
      </c>
      <c r="AB24" s="183"/>
      <c r="AC24" s="171"/>
      <c r="AD24" s="62"/>
      <c r="AE24" s="170"/>
      <c r="AF24" s="184">
        <f>IF(AB24&lt;&gt;"IA",0,IF(AB24="IA",IF(AD24=20,(AE24*'Uniformity Codes Help'!C64),IF(AD24=25,(AE24*'Uniformity Codes Help'!C65),0))))</f>
        <v>0</v>
      </c>
    </row>
    <row r="25" spans="1:32" x14ac:dyDescent="0.25">
      <c r="A25" s="158"/>
      <c r="B25" s="64"/>
      <c r="C25" s="64"/>
      <c r="D25" s="62"/>
      <c r="E25" s="170"/>
      <c r="F25" s="181">
        <f>IF(B25&lt;&gt;"IA",0,IF(B25="IA",IF(D25=20,(E25*'Uniformity Codes Help'!C65),IF(D25=25,(E25*'Uniformity Codes Help'!C66),0))))</f>
        <v>0</v>
      </c>
      <c r="G25" s="180"/>
      <c r="H25" s="101"/>
      <c r="I25" s="64"/>
      <c r="J25" s="64"/>
      <c r="K25" s="64"/>
      <c r="L25" s="62"/>
      <c r="M25" s="170"/>
      <c r="N25" s="181">
        <f>IF(J25&lt;&gt;"IA",0,IF(J25="IA",IF(L25=20,(M25*'Uniformity Codes Help'!C65),IF(L25=25,(M25*'Uniformity Codes Help'!C66),0))))</f>
        <v>0</v>
      </c>
      <c r="O25" s="180"/>
      <c r="P25" s="101"/>
      <c r="Q25" s="64"/>
      <c r="R25" s="171"/>
      <c r="S25" s="171"/>
      <c r="T25" s="62"/>
      <c r="U25" s="170"/>
      <c r="V25" s="181">
        <f>IF(R25&lt;&gt;"IA",0,IF(R25="IA",IF(T25=20,(U25*'Uniformity Codes Help'!C65),IF(T25=25,(U25*'Uniformity Codes Help'!C66),0))))</f>
        <v>0</v>
      </c>
      <c r="W25" s="183"/>
      <c r="X25" s="171"/>
      <c r="Y25" s="62"/>
      <c r="Z25" s="170"/>
      <c r="AA25" s="182">
        <f>IF(W25&lt;&gt;"IA",0,IF(W25="IA",IF(Y25=20,(Z25*'Uniformity Codes Help'!C65),IF(Y25=25,(Z25*'Uniformity Codes Help'!C66),0))))</f>
        <v>0</v>
      </c>
      <c r="AB25" s="183"/>
      <c r="AC25" s="171"/>
      <c r="AD25" s="62"/>
      <c r="AE25" s="170"/>
      <c r="AF25" s="184">
        <f>IF(AB25&lt;&gt;"IA",0,IF(AB25="IA",IF(AD25=20,(AE25*'Uniformity Codes Help'!C65),IF(AD25=25,(AE25*'Uniformity Codes Help'!C66),0))))</f>
        <v>0</v>
      </c>
    </row>
    <row r="26" spans="1:32" x14ac:dyDescent="0.25">
      <c r="A26" s="158"/>
      <c r="B26" s="64"/>
      <c r="C26" s="64"/>
      <c r="D26" s="62"/>
      <c r="E26" s="170"/>
      <c r="F26" s="181">
        <f>IF(B26&lt;&gt;"IA",0,IF(B26="IA",IF(D26=20,(E26*'Uniformity Codes Help'!C66),IF(D26=25,(E26*'Uniformity Codes Help'!C67),0))))</f>
        <v>0</v>
      </c>
      <c r="G26" s="180"/>
      <c r="H26" s="101"/>
      <c r="I26" s="64"/>
      <c r="J26" s="64"/>
      <c r="K26" s="64"/>
      <c r="L26" s="62"/>
      <c r="M26" s="170"/>
      <c r="N26" s="181">
        <f>IF(J26&lt;&gt;"IA",0,IF(J26="IA",IF(L26=20,(M26*'Uniformity Codes Help'!C66),IF(L26=25,(M26*'Uniformity Codes Help'!C67),0))))</f>
        <v>0</v>
      </c>
      <c r="O26" s="180"/>
      <c r="P26" s="101"/>
      <c r="Q26" s="64"/>
      <c r="R26" s="171"/>
      <c r="S26" s="171"/>
      <c r="T26" s="62"/>
      <c r="U26" s="170"/>
      <c r="V26" s="181">
        <f>IF(R26&lt;&gt;"IA",0,IF(R26="IA",IF(T26=20,(U26*'Uniformity Codes Help'!C66),IF(T26=25,(U26*'Uniformity Codes Help'!C67),0))))</f>
        <v>0</v>
      </c>
      <c r="W26" s="183"/>
      <c r="X26" s="171"/>
      <c r="Y26" s="62"/>
      <c r="Z26" s="170"/>
      <c r="AA26" s="182">
        <f>IF(W26&lt;&gt;"IA",0,IF(W26="IA",IF(Y26=20,(Z26*'Uniformity Codes Help'!C66),IF(Y26=25,(Z26*'Uniformity Codes Help'!C67),0))))</f>
        <v>0</v>
      </c>
      <c r="AB26" s="183"/>
      <c r="AC26" s="171"/>
      <c r="AD26" s="62"/>
      <c r="AE26" s="170"/>
      <c r="AF26" s="184">
        <f>IF(AB26&lt;&gt;"IA",0,IF(AB26="IA",IF(AD26=20,(AE26*'Uniformity Codes Help'!C66),IF(AD26=25,(AE26*'Uniformity Codes Help'!C67),0))))</f>
        <v>0</v>
      </c>
    </row>
    <row r="27" spans="1:32" x14ac:dyDescent="0.25">
      <c r="A27" s="158"/>
      <c r="B27" s="64"/>
      <c r="C27" s="64"/>
      <c r="D27" s="62"/>
      <c r="E27" s="170"/>
      <c r="F27" s="181">
        <f>IF(B27&lt;&gt;"IA",0,IF(B27="IA",IF(D27=20,(E27*'Uniformity Codes Help'!C67),IF(D27=25,(E27*'Uniformity Codes Help'!C68),0))))</f>
        <v>0</v>
      </c>
      <c r="G27" s="180"/>
      <c r="H27" s="101"/>
      <c r="I27" s="64"/>
      <c r="J27" s="64"/>
      <c r="K27" s="64"/>
      <c r="L27" s="62"/>
      <c r="M27" s="170"/>
      <c r="N27" s="181">
        <f>IF(J27&lt;&gt;"IA",0,IF(J27="IA",IF(L27=20,(M27*'Uniformity Codes Help'!C67),IF(L27=25,(M27*'Uniformity Codes Help'!C68),0))))</f>
        <v>0</v>
      </c>
      <c r="O27" s="180"/>
      <c r="P27" s="101"/>
      <c r="Q27" s="64"/>
      <c r="R27" s="171"/>
      <c r="S27" s="171"/>
      <c r="T27" s="62"/>
      <c r="U27" s="170"/>
      <c r="V27" s="181">
        <f>IF(R27&lt;&gt;"IA",0,IF(R27="IA",IF(T27=20,(U27*'Uniformity Codes Help'!C67),IF(T27=25,(U27*'Uniformity Codes Help'!C68),0))))</f>
        <v>0</v>
      </c>
      <c r="W27" s="183"/>
      <c r="X27" s="171"/>
      <c r="Y27" s="62"/>
      <c r="Z27" s="170"/>
      <c r="AA27" s="182">
        <f>IF(W27&lt;&gt;"IA",0,IF(W27="IA",IF(Y27=20,(Z27*'Uniformity Codes Help'!C67),IF(Y27=25,(Z27*'Uniformity Codes Help'!C68),0))))</f>
        <v>0</v>
      </c>
      <c r="AB27" s="183"/>
      <c r="AC27" s="171"/>
      <c r="AD27" s="62"/>
      <c r="AE27" s="170"/>
      <c r="AF27" s="184">
        <f>IF(AB27&lt;&gt;"IA",0,IF(AB27="IA",IF(AD27=20,(AE27*'Uniformity Codes Help'!C67),IF(AD27=25,(AE27*'Uniformity Codes Help'!C68),0))))</f>
        <v>0</v>
      </c>
    </row>
    <row r="28" spans="1:32" x14ac:dyDescent="0.25">
      <c r="A28" s="158"/>
      <c r="B28" s="64"/>
      <c r="C28" s="64"/>
      <c r="D28" s="62"/>
      <c r="E28" s="170"/>
      <c r="F28" s="181">
        <f>IF(B28&lt;&gt;"IA",0,IF(B28="IA",IF(D28=20,(E28*'Uniformity Codes Help'!C68),IF(D28=25,(E28*'Uniformity Codes Help'!C69),0))))</f>
        <v>0</v>
      </c>
      <c r="G28" s="180"/>
      <c r="H28" s="101"/>
      <c r="I28" s="64"/>
      <c r="J28" s="64"/>
      <c r="K28" s="64"/>
      <c r="L28" s="62"/>
      <c r="M28" s="170"/>
      <c r="N28" s="181">
        <f>IF(J28&lt;&gt;"IA",0,IF(J28="IA",IF(L28=20,(M28*'Uniformity Codes Help'!C68),IF(L28=25,(M28*'Uniformity Codes Help'!C69),0))))</f>
        <v>0</v>
      </c>
      <c r="O28" s="180"/>
      <c r="P28" s="101"/>
      <c r="Q28" s="64"/>
      <c r="R28" s="171"/>
      <c r="S28" s="171"/>
      <c r="T28" s="62"/>
      <c r="U28" s="170"/>
      <c r="V28" s="181">
        <f>IF(R28&lt;&gt;"IA",0,IF(R28="IA",IF(T28=20,(U28*'Uniformity Codes Help'!C68),IF(T28=25,(U28*'Uniformity Codes Help'!C69),0))))</f>
        <v>0</v>
      </c>
      <c r="W28" s="183"/>
      <c r="X28" s="171"/>
      <c r="Y28" s="62"/>
      <c r="Z28" s="170"/>
      <c r="AA28" s="182">
        <f>IF(W28&lt;&gt;"IA",0,IF(W28="IA",IF(Y28=20,(Z28*'Uniformity Codes Help'!C68),IF(Y28=25,(Z28*'Uniformity Codes Help'!C69),0))))</f>
        <v>0</v>
      </c>
      <c r="AB28" s="183"/>
      <c r="AC28" s="171"/>
      <c r="AD28" s="62"/>
      <c r="AE28" s="170"/>
      <c r="AF28" s="184">
        <f>IF(AB28&lt;&gt;"IA",0,IF(AB28="IA",IF(AD28=20,(AE28*'Uniformity Codes Help'!C68),IF(AD28=25,(AE28*'Uniformity Codes Help'!C69),0))))</f>
        <v>0</v>
      </c>
    </row>
    <row r="29" spans="1:32" x14ac:dyDescent="0.25">
      <c r="A29" s="158"/>
      <c r="B29" s="64"/>
      <c r="C29" s="64"/>
      <c r="D29" s="62"/>
      <c r="E29" s="170"/>
      <c r="F29" s="181">
        <f>IF(B29&lt;&gt;"IA",0,IF(B29="IA",IF(D29=20,(E29*'Uniformity Codes Help'!C69),IF(D29=25,(E29*'Uniformity Codes Help'!C70),0))))</f>
        <v>0</v>
      </c>
      <c r="G29" s="180"/>
      <c r="H29" s="101"/>
      <c r="I29" s="64"/>
      <c r="J29" s="64"/>
      <c r="K29" s="64"/>
      <c r="L29" s="62"/>
      <c r="M29" s="170"/>
      <c r="N29" s="181">
        <f>IF(J29&lt;&gt;"IA",0,IF(J29="IA",IF(L29=20,(M29*'Uniformity Codes Help'!C69),IF(L29=25,(M29*'Uniformity Codes Help'!C70),0))))</f>
        <v>0</v>
      </c>
      <c r="O29" s="180"/>
      <c r="P29" s="101"/>
      <c r="Q29" s="64"/>
      <c r="R29" s="171"/>
      <c r="S29" s="171"/>
      <c r="T29" s="62"/>
      <c r="U29" s="170"/>
      <c r="V29" s="181">
        <f>IF(R29&lt;&gt;"IA",0,IF(R29="IA",IF(T29=20,(U29*'Uniformity Codes Help'!C69),IF(T29=25,(U29*'Uniformity Codes Help'!C70),0))))</f>
        <v>0</v>
      </c>
      <c r="W29" s="183"/>
      <c r="X29" s="171"/>
      <c r="Y29" s="62"/>
      <c r="Z29" s="170"/>
      <c r="AA29" s="182">
        <f>IF(W29&lt;&gt;"IA",0,IF(W29="IA",IF(Y29=20,(Z29*'Uniformity Codes Help'!C69),IF(Y29=25,(Z29*'Uniformity Codes Help'!C70),0))))</f>
        <v>0</v>
      </c>
      <c r="AB29" s="183"/>
      <c r="AC29" s="171"/>
      <c r="AD29" s="62"/>
      <c r="AE29" s="170"/>
      <c r="AF29" s="184">
        <f>IF(AB29&lt;&gt;"IA",0,IF(AB29="IA",IF(AD29=20,(AE29*'Uniformity Codes Help'!C69),IF(AD29=25,(AE29*'Uniformity Codes Help'!C70),0))))</f>
        <v>0</v>
      </c>
    </row>
    <row r="30" spans="1:32" x14ac:dyDescent="0.25">
      <c r="A30" s="158"/>
      <c r="B30" s="64"/>
      <c r="C30" s="64"/>
      <c r="D30" s="62"/>
      <c r="E30" s="170"/>
      <c r="F30" s="181">
        <f>IF(B30&lt;&gt;"IA",0,IF(B30="IA",IF(D30=20,(E30*'Uniformity Codes Help'!C70),IF(D30=25,(E30*'Uniformity Codes Help'!C71),0))))</f>
        <v>0</v>
      </c>
      <c r="G30" s="180"/>
      <c r="H30" s="101"/>
      <c r="I30" s="64"/>
      <c r="J30" s="64"/>
      <c r="K30" s="64"/>
      <c r="L30" s="62"/>
      <c r="M30" s="170"/>
      <c r="N30" s="181">
        <f>IF(J30&lt;&gt;"IA",0,IF(J30="IA",IF(L30=20,(M30*'Uniformity Codes Help'!C70),IF(L30=25,(M30*'Uniformity Codes Help'!C71),0))))</f>
        <v>0</v>
      </c>
      <c r="O30" s="180"/>
      <c r="P30" s="101"/>
      <c r="Q30" s="64"/>
      <c r="R30" s="171"/>
      <c r="S30" s="171"/>
      <c r="T30" s="62"/>
      <c r="U30" s="170"/>
      <c r="V30" s="181">
        <f>IF(R30&lt;&gt;"IA",0,IF(R30="IA",IF(T30=20,(U30*'Uniformity Codes Help'!C70),IF(T30=25,(U30*'Uniformity Codes Help'!C71),0))))</f>
        <v>0</v>
      </c>
      <c r="W30" s="183"/>
      <c r="X30" s="171"/>
      <c r="Y30" s="62"/>
      <c r="Z30" s="170"/>
      <c r="AA30" s="182">
        <f>IF(W30&lt;&gt;"IA",0,IF(W30="IA",IF(Y30=20,(Z30*'Uniformity Codes Help'!C70),IF(Y30=25,(Z30*'Uniformity Codes Help'!C71),0))))</f>
        <v>0</v>
      </c>
      <c r="AB30" s="183"/>
      <c r="AC30" s="171"/>
      <c r="AD30" s="62"/>
      <c r="AE30" s="170"/>
      <c r="AF30" s="184">
        <f>IF(AB30&lt;&gt;"IA",0,IF(AB30="IA",IF(AD30=20,(AE30*'Uniformity Codes Help'!C70),IF(AD30=25,(AE30*'Uniformity Codes Help'!C71),0))))</f>
        <v>0</v>
      </c>
    </row>
    <row r="31" spans="1:32" x14ac:dyDescent="0.25">
      <c r="A31" s="158"/>
      <c r="B31" s="64"/>
      <c r="C31" s="64"/>
      <c r="D31" s="62"/>
      <c r="E31" s="170"/>
      <c r="F31" s="181">
        <f>IF(B31&lt;&gt;"IA",0,IF(B31="IA",IF(D31=20,(E31*'Uniformity Codes Help'!C71),IF(D31=25,(E31*'Uniformity Codes Help'!C72),0))))</f>
        <v>0</v>
      </c>
      <c r="G31" s="180"/>
      <c r="H31" s="101"/>
      <c r="I31" s="64"/>
      <c r="J31" s="64"/>
      <c r="K31" s="64"/>
      <c r="L31" s="62"/>
      <c r="M31" s="170"/>
      <c r="N31" s="181">
        <f>IF(J31&lt;&gt;"IA",0,IF(J31="IA",IF(L31=20,(M31*'Uniformity Codes Help'!C71),IF(L31=25,(M31*'Uniformity Codes Help'!C72),0))))</f>
        <v>0</v>
      </c>
      <c r="O31" s="180"/>
      <c r="P31" s="101"/>
      <c r="Q31" s="64"/>
      <c r="R31" s="171"/>
      <c r="S31" s="171"/>
      <c r="T31" s="62"/>
      <c r="U31" s="170"/>
      <c r="V31" s="181">
        <f>IF(R31&lt;&gt;"IA",0,IF(R31="IA",IF(T31=20,(U31*'Uniformity Codes Help'!C71),IF(T31=25,(U31*'Uniformity Codes Help'!C72),0))))</f>
        <v>0</v>
      </c>
      <c r="W31" s="183"/>
      <c r="X31" s="171"/>
      <c r="Y31" s="62"/>
      <c r="Z31" s="170"/>
      <c r="AA31" s="182">
        <f>IF(W31&lt;&gt;"IA",0,IF(W31="IA",IF(Y31=20,(Z31*'Uniformity Codes Help'!C71),IF(Y31=25,(Z31*'Uniformity Codes Help'!C72),0))))</f>
        <v>0</v>
      </c>
      <c r="AB31" s="183"/>
      <c r="AC31" s="171"/>
      <c r="AD31" s="62"/>
      <c r="AE31" s="170"/>
      <c r="AF31" s="184">
        <f>IF(AB31&lt;&gt;"IA",0,IF(AB31="IA",IF(AD31=20,(AE31*'Uniformity Codes Help'!C71),IF(AD31=25,(AE31*'Uniformity Codes Help'!C72),0))))</f>
        <v>0</v>
      </c>
    </row>
    <row r="32" spans="1:32" x14ac:dyDescent="0.25">
      <c r="A32" s="158"/>
      <c r="B32" s="64"/>
      <c r="C32" s="64"/>
      <c r="D32" s="62"/>
      <c r="E32" s="170"/>
      <c r="F32" s="181">
        <f>IF(B32&lt;&gt;"IA",0,IF(B32="IA",IF(D32=20,(E32*'Uniformity Codes Help'!C72),IF(D32=25,(E32*'Uniformity Codes Help'!C73),0))))</f>
        <v>0</v>
      </c>
      <c r="G32" s="180"/>
      <c r="H32" s="101"/>
      <c r="I32" s="64"/>
      <c r="J32" s="64"/>
      <c r="K32" s="64"/>
      <c r="L32" s="62"/>
      <c r="M32" s="170"/>
      <c r="N32" s="181">
        <f>IF(J32&lt;&gt;"IA",0,IF(J32="IA",IF(L32=20,(M32*'Uniformity Codes Help'!C72),IF(L32=25,(M32*'Uniformity Codes Help'!C73),0))))</f>
        <v>0</v>
      </c>
      <c r="O32" s="180"/>
      <c r="P32" s="101"/>
      <c r="Q32" s="64"/>
      <c r="R32" s="171"/>
      <c r="S32" s="171"/>
      <c r="T32" s="62"/>
      <c r="U32" s="170"/>
      <c r="V32" s="181">
        <f>IF(R32&lt;&gt;"IA",0,IF(R32="IA",IF(T32=20,(U32*'Uniformity Codes Help'!C72),IF(T32=25,(U32*'Uniformity Codes Help'!C73),0))))</f>
        <v>0</v>
      </c>
      <c r="W32" s="183"/>
      <c r="X32" s="171"/>
      <c r="Y32" s="62"/>
      <c r="Z32" s="170"/>
      <c r="AA32" s="182">
        <f>IF(W32&lt;&gt;"IA",0,IF(W32="IA",IF(Y32=20,(Z32*'Uniformity Codes Help'!C72),IF(Y32=25,(Z32*'Uniformity Codes Help'!C73),0))))</f>
        <v>0</v>
      </c>
      <c r="AB32" s="183"/>
      <c r="AC32" s="171"/>
      <c r="AD32" s="62"/>
      <c r="AE32" s="170"/>
      <c r="AF32" s="184">
        <f>IF(AB32&lt;&gt;"IA",0,IF(AB32="IA",IF(AD32=20,(AE32*'Uniformity Codes Help'!C72),IF(AD32=25,(AE32*'Uniformity Codes Help'!C73),0))))</f>
        <v>0</v>
      </c>
    </row>
    <row r="33" spans="1:32" x14ac:dyDescent="0.25">
      <c r="A33" s="158"/>
      <c r="B33" s="64"/>
      <c r="C33" s="64"/>
      <c r="D33" s="62"/>
      <c r="E33" s="170"/>
      <c r="F33" s="181">
        <f>IF(B33&lt;&gt;"IA",0,IF(B33="IA",IF(D33=20,(E33*'Uniformity Codes Help'!C73),IF(D33=25,(E33*'Uniformity Codes Help'!C74),0))))</f>
        <v>0</v>
      </c>
      <c r="G33" s="180"/>
      <c r="H33" s="101"/>
      <c r="I33" s="64"/>
      <c r="J33" s="64"/>
      <c r="K33" s="64"/>
      <c r="L33" s="62"/>
      <c r="M33" s="170"/>
      <c r="N33" s="181">
        <f>IF(J33&lt;&gt;"IA",0,IF(J33="IA",IF(L33=20,(M33*'Uniformity Codes Help'!C73),IF(L33=25,(M33*'Uniformity Codes Help'!C74),0))))</f>
        <v>0</v>
      </c>
      <c r="O33" s="180"/>
      <c r="P33" s="101"/>
      <c r="Q33" s="64"/>
      <c r="R33" s="171"/>
      <c r="S33" s="171"/>
      <c r="T33" s="62"/>
      <c r="U33" s="170"/>
      <c r="V33" s="181">
        <f>IF(R33&lt;&gt;"IA",0,IF(R33="IA",IF(T33=20,(U33*'Uniformity Codes Help'!C73),IF(T33=25,(U33*'Uniformity Codes Help'!C74),0))))</f>
        <v>0</v>
      </c>
      <c r="W33" s="183"/>
      <c r="X33" s="171"/>
      <c r="Y33" s="62"/>
      <c r="Z33" s="170"/>
      <c r="AA33" s="182">
        <f>IF(W33&lt;&gt;"IA",0,IF(W33="IA",IF(Y33=20,(Z33*'Uniformity Codes Help'!C73),IF(Y33=25,(Z33*'Uniformity Codes Help'!C74),0))))</f>
        <v>0</v>
      </c>
      <c r="AB33" s="183"/>
      <c r="AC33" s="171"/>
      <c r="AD33" s="62"/>
      <c r="AE33" s="170"/>
      <c r="AF33" s="184">
        <f>IF(AB33&lt;&gt;"IA",0,IF(AB33="IA",IF(AD33=20,(AE33*'Uniformity Codes Help'!C73),IF(AD33=25,(AE33*'Uniformity Codes Help'!C74),0))))</f>
        <v>0</v>
      </c>
    </row>
    <row r="34" spans="1:32" x14ac:dyDescent="0.25">
      <c r="A34" s="158"/>
      <c r="B34" s="64"/>
      <c r="C34" s="64"/>
      <c r="D34" s="62"/>
      <c r="E34" s="170"/>
      <c r="F34" s="181">
        <f>IF(B34&lt;&gt;"IA",0,IF(B34="IA",IF(D34=20,(E34*'Uniformity Codes Help'!C74),IF(D34=25,(E34*'Uniformity Codes Help'!C75),0))))</f>
        <v>0</v>
      </c>
      <c r="G34" s="180"/>
      <c r="H34" s="101"/>
      <c r="I34" s="64"/>
      <c r="J34" s="64"/>
      <c r="K34" s="64"/>
      <c r="L34" s="62"/>
      <c r="M34" s="170"/>
      <c r="N34" s="181">
        <f>IF(J34&lt;&gt;"IA",0,IF(J34="IA",IF(L34=20,(M34*'Uniformity Codes Help'!C74),IF(L34=25,(M34*'Uniformity Codes Help'!C75),0))))</f>
        <v>0</v>
      </c>
      <c r="O34" s="180"/>
      <c r="P34" s="101"/>
      <c r="Q34" s="64"/>
      <c r="R34" s="171"/>
      <c r="S34" s="171"/>
      <c r="T34" s="62"/>
      <c r="U34" s="170"/>
      <c r="V34" s="181">
        <f>IF(R34&lt;&gt;"IA",0,IF(R34="IA",IF(T34=20,(U34*'Uniformity Codes Help'!C74),IF(T34=25,(U34*'Uniformity Codes Help'!C75),0))))</f>
        <v>0</v>
      </c>
      <c r="W34" s="183"/>
      <c r="X34" s="171"/>
      <c r="Y34" s="62"/>
      <c r="Z34" s="170"/>
      <c r="AA34" s="182">
        <f>IF(W34&lt;&gt;"IA",0,IF(W34="IA",IF(Y34=20,(Z34*'Uniformity Codes Help'!C74),IF(Y34=25,(Z34*'Uniformity Codes Help'!C75),0))))</f>
        <v>0</v>
      </c>
      <c r="AB34" s="183"/>
      <c r="AC34" s="171"/>
      <c r="AD34" s="62"/>
      <c r="AE34" s="170"/>
      <c r="AF34" s="184">
        <f>IF(AB34&lt;&gt;"IA",0,IF(AB34="IA",IF(AD34=20,(AE34*'Uniformity Codes Help'!C74),IF(AD34=25,(AE34*'Uniformity Codes Help'!C75),0))))</f>
        <v>0</v>
      </c>
    </row>
    <row r="35" spans="1:32" x14ac:dyDescent="0.25">
      <c r="A35" s="158"/>
      <c r="B35" s="64"/>
      <c r="C35" s="64"/>
      <c r="D35" s="62"/>
      <c r="E35" s="170"/>
      <c r="F35" s="181">
        <f>IF(B35&lt;&gt;"IA",0,IF(B35="IA",IF(D35=20,(E35*'Uniformity Codes Help'!C75),IF(D35=25,(E35*'Uniformity Codes Help'!C76),0))))</f>
        <v>0</v>
      </c>
      <c r="G35" s="180"/>
      <c r="H35" s="101"/>
      <c r="I35" s="64"/>
      <c r="J35" s="64"/>
      <c r="K35" s="64"/>
      <c r="L35" s="62"/>
      <c r="M35" s="170"/>
      <c r="N35" s="181">
        <f>IF(J35&lt;&gt;"IA",0,IF(J35="IA",IF(L35=20,(M35*'Uniformity Codes Help'!C75),IF(L35=25,(M35*'Uniformity Codes Help'!C76),0))))</f>
        <v>0</v>
      </c>
      <c r="O35" s="180"/>
      <c r="P35" s="101"/>
      <c r="Q35" s="64"/>
      <c r="R35" s="171"/>
      <c r="S35" s="171"/>
      <c r="T35" s="62"/>
      <c r="U35" s="170"/>
      <c r="V35" s="181">
        <f>IF(R35&lt;&gt;"IA",0,IF(R35="IA",IF(T35=20,(U35*'Uniformity Codes Help'!C75),IF(T35=25,(U35*'Uniformity Codes Help'!C76),0))))</f>
        <v>0</v>
      </c>
      <c r="W35" s="183"/>
      <c r="X35" s="171"/>
      <c r="Y35" s="62"/>
      <c r="Z35" s="170"/>
      <c r="AA35" s="182">
        <f>IF(W35&lt;&gt;"IA",0,IF(W35="IA",IF(Y35=20,(Z35*'Uniformity Codes Help'!C75),IF(Y35=25,(Z35*'Uniformity Codes Help'!C76),0))))</f>
        <v>0</v>
      </c>
      <c r="AB35" s="183"/>
      <c r="AC35" s="171"/>
      <c r="AD35" s="62"/>
      <c r="AE35" s="170"/>
      <c r="AF35" s="184">
        <f>IF(AB35&lt;&gt;"IA",0,IF(AB35="IA",IF(AD35=20,(AE35*'Uniformity Codes Help'!C75),IF(AD35=25,(AE35*'Uniformity Codes Help'!C76),0))))</f>
        <v>0</v>
      </c>
    </row>
    <row r="36" spans="1:32" x14ac:dyDescent="0.25">
      <c r="A36" s="158"/>
      <c r="B36" s="64"/>
      <c r="C36" s="64"/>
      <c r="D36" s="62"/>
      <c r="E36" s="170"/>
      <c r="F36" s="181">
        <f>IF(B36&lt;&gt;"IA",0,IF(B36="IA",IF(D36=20,(E36*'Uniformity Codes Help'!C76),IF(D36=25,(E36*'Uniformity Codes Help'!C77),0))))</f>
        <v>0</v>
      </c>
      <c r="G36" s="180"/>
      <c r="H36" s="101"/>
      <c r="I36" s="64"/>
      <c r="J36" s="64"/>
      <c r="K36" s="64"/>
      <c r="L36" s="62"/>
      <c r="M36" s="170"/>
      <c r="N36" s="181">
        <f>IF(J36&lt;&gt;"IA",0,IF(J36="IA",IF(L36=20,(M36*'Uniformity Codes Help'!C76),IF(L36=25,(M36*'Uniformity Codes Help'!C77),0))))</f>
        <v>0</v>
      </c>
      <c r="O36" s="180"/>
      <c r="P36" s="101"/>
      <c r="Q36" s="64"/>
      <c r="R36" s="171"/>
      <c r="S36" s="171"/>
      <c r="T36" s="62"/>
      <c r="U36" s="170"/>
      <c r="V36" s="181">
        <f>IF(R36&lt;&gt;"IA",0,IF(R36="IA",IF(T36=20,(U36*'Uniformity Codes Help'!C76),IF(T36=25,(U36*'Uniformity Codes Help'!C77),0))))</f>
        <v>0</v>
      </c>
      <c r="W36" s="183"/>
      <c r="X36" s="171"/>
      <c r="Y36" s="62"/>
      <c r="Z36" s="170"/>
      <c r="AA36" s="182">
        <f>IF(W36&lt;&gt;"IA",0,IF(W36="IA",IF(Y36=20,(Z36*'Uniformity Codes Help'!C76),IF(Y36=25,(Z36*'Uniformity Codes Help'!C77),0))))</f>
        <v>0</v>
      </c>
      <c r="AB36" s="183"/>
      <c r="AC36" s="171"/>
      <c r="AD36" s="62"/>
      <c r="AE36" s="170"/>
      <c r="AF36" s="184">
        <f>IF(AB36&lt;&gt;"IA",0,IF(AB36="IA",IF(AD36=20,(AE36*'Uniformity Codes Help'!C76),IF(AD36=25,(AE36*'Uniformity Codes Help'!C77),0))))</f>
        <v>0</v>
      </c>
    </row>
    <row r="37" spans="1:32" x14ac:dyDescent="0.25">
      <c r="A37" s="158"/>
      <c r="B37" s="64"/>
      <c r="C37" s="64"/>
      <c r="D37" s="62"/>
      <c r="E37" s="170"/>
      <c r="F37" s="181">
        <f>IF(B37&lt;&gt;"IA",0,IF(B37="IA",IF(D37=20,(E37*'Uniformity Codes Help'!C77),IF(D37=25,(E37*'Uniformity Codes Help'!C78),0))))</f>
        <v>0</v>
      </c>
      <c r="G37" s="180"/>
      <c r="H37" s="101"/>
      <c r="I37" s="64"/>
      <c r="J37" s="64"/>
      <c r="K37" s="64"/>
      <c r="L37" s="62"/>
      <c r="M37" s="170"/>
      <c r="N37" s="181">
        <f>IF(J37&lt;&gt;"IA",0,IF(J37="IA",IF(L37=20,(M37*'Uniformity Codes Help'!C77),IF(L37=25,(M37*'Uniformity Codes Help'!C78),0))))</f>
        <v>0</v>
      </c>
      <c r="O37" s="180"/>
      <c r="P37" s="101"/>
      <c r="Q37" s="64"/>
      <c r="R37" s="171"/>
      <c r="S37" s="171"/>
      <c r="T37" s="62"/>
      <c r="U37" s="170"/>
      <c r="V37" s="181">
        <f>IF(R37&lt;&gt;"IA",0,IF(R37="IA",IF(T37=20,(U37*'Uniformity Codes Help'!C77),IF(T37=25,(U37*'Uniformity Codes Help'!C78),0))))</f>
        <v>0</v>
      </c>
      <c r="W37" s="183"/>
      <c r="X37" s="171"/>
      <c r="Y37" s="62"/>
      <c r="Z37" s="170"/>
      <c r="AA37" s="182">
        <f>IF(W37&lt;&gt;"IA",0,IF(W37="IA",IF(Y37=20,(Z37*'Uniformity Codes Help'!C77),IF(Y37=25,(Z37*'Uniformity Codes Help'!C78),0))))</f>
        <v>0</v>
      </c>
      <c r="AB37" s="183"/>
      <c r="AC37" s="171"/>
      <c r="AD37" s="62"/>
      <c r="AE37" s="170"/>
      <c r="AF37" s="184">
        <f>IF(AB37&lt;&gt;"IA",0,IF(AB37="IA",IF(AD37=20,(AE37*'Uniformity Codes Help'!C77),IF(AD37=25,(AE37*'Uniformity Codes Help'!C78),0))))</f>
        <v>0</v>
      </c>
    </row>
    <row r="38" spans="1:32" x14ac:dyDescent="0.25">
      <c r="A38" s="158"/>
      <c r="B38" s="64"/>
      <c r="C38" s="64"/>
      <c r="D38" s="62"/>
      <c r="E38" s="170"/>
      <c r="F38" s="181">
        <f>IF(B38&lt;&gt;"IA",0,IF(B38="IA",IF(D38=20,(E38*'Uniformity Codes Help'!C78),IF(D38=25,(E38*'Uniformity Codes Help'!C79),0))))</f>
        <v>0</v>
      </c>
      <c r="G38" s="180"/>
      <c r="H38" s="101"/>
      <c r="I38" s="64"/>
      <c r="J38" s="64"/>
      <c r="K38" s="64"/>
      <c r="L38" s="62"/>
      <c r="M38" s="170"/>
      <c r="N38" s="181">
        <f>IF(J38&lt;&gt;"IA",0,IF(J38="IA",IF(L38=20,(M38*'Uniformity Codes Help'!C78),IF(L38=25,(M38*'Uniformity Codes Help'!C79),0))))</f>
        <v>0</v>
      </c>
      <c r="O38" s="180"/>
      <c r="P38" s="101"/>
      <c r="Q38" s="64"/>
      <c r="R38" s="171"/>
      <c r="S38" s="171"/>
      <c r="T38" s="62"/>
      <c r="U38" s="170"/>
      <c r="V38" s="181">
        <f>IF(R38&lt;&gt;"IA",0,IF(R38="IA",IF(T38=20,(U38*'Uniformity Codes Help'!C78),IF(T38=25,(U38*'Uniformity Codes Help'!C79),0))))</f>
        <v>0</v>
      </c>
      <c r="W38" s="183"/>
      <c r="X38" s="171"/>
      <c r="Y38" s="62"/>
      <c r="Z38" s="170"/>
      <c r="AA38" s="182">
        <f>IF(W38&lt;&gt;"IA",0,IF(W38="IA",IF(Y38=20,(Z38*'Uniformity Codes Help'!C78),IF(Y38=25,(Z38*'Uniformity Codes Help'!C79),0))))</f>
        <v>0</v>
      </c>
      <c r="AB38" s="183"/>
      <c r="AC38" s="171"/>
      <c r="AD38" s="62"/>
      <c r="AE38" s="170"/>
      <c r="AF38" s="184">
        <f>IF(AB38&lt;&gt;"IA",0,IF(AB38="IA",IF(AD38=20,(AE38*'Uniformity Codes Help'!C78),IF(AD38=25,(AE38*'Uniformity Codes Help'!C79),0))))</f>
        <v>0</v>
      </c>
    </row>
    <row r="39" spans="1:32" x14ac:dyDescent="0.25">
      <c r="A39" s="158"/>
      <c r="B39" s="64"/>
      <c r="C39" s="64"/>
      <c r="D39" s="62"/>
      <c r="E39" s="170"/>
      <c r="F39" s="181">
        <f>IF(B39&lt;&gt;"IA",0,IF(B39="IA",IF(D39=20,(E39*'Uniformity Codes Help'!C79),IF(D39=25,(E39*'Uniformity Codes Help'!C80),0))))</f>
        <v>0</v>
      </c>
      <c r="G39" s="180"/>
      <c r="H39" s="101"/>
      <c r="I39" s="64"/>
      <c r="J39" s="64"/>
      <c r="K39" s="64"/>
      <c r="L39" s="62"/>
      <c r="M39" s="170"/>
      <c r="N39" s="181">
        <f>IF(J39&lt;&gt;"IA",0,IF(J39="IA",IF(L39=20,(M39*'Uniformity Codes Help'!C79),IF(L39=25,(M39*'Uniformity Codes Help'!C80),0))))</f>
        <v>0</v>
      </c>
      <c r="O39" s="180"/>
      <c r="P39" s="101"/>
      <c r="Q39" s="64"/>
      <c r="R39" s="171"/>
      <c r="S39" s="171"/>
      <c r="T39" s="62"/>
      <c r="U39" s="170"/>
      <c r="V39" s="181">
        <f>IF(R39&lt;&gt;"IA",0,IF(R39="IA",IF(T39=20,(U39*'Uniformity Codes Help'!C79),IF(T39=25,(U39*'Uniformity Codes Help'!C80),0))))</f>
        <v>0</v>
      </c>
      <c r="W39" s="183"/>
      <c r="X39" s="171"/>
      <c r="Y39" s="62"/>
      <c r="Z39" s="170"/>
      <c r="AA39" s="182">
        <f>IF(W39&lt;&gt;"IA",0,IF(W39="IA",IF(Y39=20,(Z39*'Uniformity Codes Help'!C79),IF(Y39=25,(Z39*'Uniformity Codes Help'!C80),0))))</f>
        <v>0</v>
      </c>
      <c r="AB39" s="183"/>
      <c r="AC39" s="171"/>
      <c r="AD39" s="62"/>
      <c r="AE39" s="170"/>
      <c r="AF39" s="184">
        <f>IF(AB39&lt;&gt;"IA",0,IF(AB39="IA",IF(AD39=20,(AE39*'Uniformity Codes Help'!C79),IF(AD39=25,(AE39*'Uniformity Codes Help'!C80),0))))</f>
        <v>0</v>
      </c>
    </row>
    <row r="40" spans="1:32" x14ac:dyDescent="0.25">
      <c r="A40" s="158"/>
      <c r="B40" s="64"/>
      <c r="C40" s="64"/>
      <c r="D40" s="62"/>
      <c r="E40" s="170"/>
      <c r="F40" s="181">
        <f>IF(B40&lt;&gt;"IA",0,IF(B40="IA",IF(D40=20,(E40*'Uniformity Codes Help'!C80),IF(D40=25,(E40*'Uniformity Codes Help'!C81),0))))</f>
        <v>0</v>
      </c>
      <c r="G40" s="180"/>
      <c r="H40" s="101"/>
      <c r="I40" s="64"/>
      <c r="J40" s="64"/>
      <c r="K40" s="64"/>
      <c r="L40" s="62"/>
      <c r="M40" s="170"/>
      <c r="N40" s="181">
        <f>IF(J40&lt;&gt;"IA",0,IF(J40="IA",IF(L40=20,(M40*'Uniformity Codes Help'!C80),IF(L40=25,(M40*'Uniformity Codes Help'!C81),0))))</f>
        <v>0</v>
      </c>
      <c r="O40" s="180"/>
      <c r="P40" s="101"/>
      <c r="Q40" s="64"/>
      <c r="R40" s="171"/>
      <c r="S40" s="171"/>
      <c r="T40" s="62"/>
      <c r="U40" s="170"/>
      <c r="V40" s="181">
        <f>IF(R40&lt;&gt;"IA",0,IF(R40="IA",IF(T40=20,(U40*'Uniformity Codes Help'!C80),IF(T40=25,(U40*'Uniformity Codes Help'!C81),0))))</f>
        <v>0</v>
      </c>
      <c r="W40" s="183"/>
      <c r="X40" s="171"/>
      <c r="Y40" s="62"/>
      <c r="Z40" s="170"/>
      <c r="AA40" s="182">
        <f>IF(W40&lt;&gt;"IA",0,IF(W40="IA",IF(Y40=20,(Z40*'Uniformity Codes Help'!C80),IF(Y40=25,(Z40*'Uniformity Codes Help'!C81),0))))</f>
        <v>0</v>
      </c>
      <c r="AB40" s="183"/>
      <c r="AC40" s="171"/>
      <c r="AD40" s="62"/>
      <c r="AE40" s="170"/>
      <c r="AF40" s="184">
        <f>IF(AB40&lt;&gt;"IA",0,IF(AB40="IA",IF(AD40=20,(AE40*'Uniformity Codes Help'!C80),IF(AD40=25,(AE40*'Uniformity Codes Help'!C81),0))))</f>
        <v>0</v>
      </c>
    </row>
    <row r="41" spans="1:32" x14ac:dyDescent="0.25">
      <c r="A41" s="158"/>
      <c r="B41" s="64"/>
      <c r="C41" s="64"/>
      <c r="D41" s="62"/>
      <c r="E41" s="170"/>
      <c r="F41" s="181">
        <f>IF(B41&lt;&gt;"IA",0,IF(B41="IA",IF(D41=20,(E41*'Uniformity Codes Help'!C81),IF(D41=25,(E41*'Uniformity Codes Help'!C82),0))))</f>
        <v>0</v>
      </c>
      <c r="G41" s="180"/>
      <c r="H41" s="101"/>
      <c r="I41" s="64"/>
      <c r="J41" s="64"/>
      <c r="K41" s="64"/>
      <c r="L41" s="62"/>
      <c r="M41" s="170"/>
      <c r="N41" s="181">
        <f>IF(J41&lt;&gt;"IA",0,IF(J41="IA",IF(L41=20,(M41*'Uniformity Codes Help'!C81),IF(L41=25,(M41*'Uniformity Codes Help'!C82),0))))</f>
        <v>0</v>
      </c>
      <c r="O41" s="180"/>
      <c r="P41" s="101"/>
      <c r="Q41" s="64"/>
      <c r="R41" s="171"/>
      <c r="S41" s="171"/>
      <c r="T41" s="62"/>
      <c r="U41" s="170"/>
      <c r="V41" s="181">
        <f>IF(R41&lt;&gt;"IA",0,IF(R41="IA",IF(T41=20,(U41*'Uniformity Codes Help'!C81),IF(T41=25,(U41*'Uniformity Codes Help'!C82),0))))</f>
        <v>0</v>
      </c>
      <c r="W41" s="183"/>
      <c r="X41" s="171"/>
      <c r="Y41" s="62"/>
      <c r="Z41" s="170"/>
      <c r="AA41" s="182">
        <f>IF(W41&lt;&gt;"IA",0,IF(W41="IA",IF(Y41=20,(Z41*'Uniformity Codes Help'!C81),IF(Y41=25,(Z41*'Uniformity Codes Help'!C82),0))))</f>
        <v>0</v>
      </c>
      <c r="AB41" s="183"/>
      <c r="AC41" s="171"/>
      <c r="AD41" s="62"/>
      <c r="AE41" s="170"/>
      <c r="AF41" s="184">
        <f>IF(AB41&lt;&gt;"IA",0,IF(AB41="IA",IF(AD41=20,(AE41*'Uniformity Codes Help'!C81),IF(AD41=25,(AE41*'Uniformity Codes Help'!C82),0))))</f>
        <v>0</v>
      </c>
    </row>
    <row r="42" spans="1:32" x14ac:dyDescent="0.25">
      <c r="A42" s="158"/>
      <c r="B42" s="64"/>
      <c r="C42" s="64"/>
      <c r="D42" s="62"/>
      <c r="E42" s="170"/>
      <c r="F42" s="181">
        <f>IF(B42&lt;&gt;"IA",0,IF(B42="IA",IF(D42=20,(E42*'Uniformity Codes Help'!C82),IF(D42=25,(E42*'Uniformity Codes Help'!C83),0))))</f>
        <v>0</v>
      </c>
      <c r="G42" s="180"/>
      <c r="H42" s="101"/>
      <c r="I42" s="64"/>
      <c r="J42" s="64"/>
      <c r="K42" s="64"/>
      <c r="L42" s="62"/>
      <c r="M42" s="170"/>
      <c r="N42" s="181">
        <f>IF(J42&lt;&gt;"IA",0,IF(J42="IA",IF(L42=20,(M42*'Uniformity Codes Help'!C82),IF(L42=25,(M42*'Uniformity Codes Help'!C83),0))))</f>
        <v>0</v>
      </c>
      <c r="O42" s="180"/>
      <c r="P42" s="101"/>
      <c r="Q42" s="64"/>
      <c r="R42" s="171"/>
      <c r="S42" s="171"/>
      <c r="T42" s="62"/>
      <c r="U42" s="170"/>
      <c r="V42" s="181">
        <f>IF(R42&lt;&gt;"IA",0,IF(R42="IA",IF(T42=20,(U42*'Uniformity Codes Help'!C82),IF(T42=25,(U42*'Uniformity Codes Help'!C83),0))))</f>
        <v>0</v>
      </c>
      <c r="W42" s="183"/>
      <c r="X42" s="171"/>
      <c r="Y42" s="62"/>
      <c r="Z42" s="170"/>
      <c r="AA42" s="182">
        <f>IF(W42&lt;&gt;"IA",0,IF(W42="IA",IF(Y42=20,(Z42*'Uniformity Codes Help'!C82),IF(Y42=25,(Z42*'Uniformity Codes Help'!C83),0))))</f>
        <v>0</v>
      </c>
      <c r="AB42" s="183"/>
      <c r="AC42" s="171"/>
      <c r="AD42" s="62"/>
      <c r="AE42" s="170"/>
      <c r="AF42" s="184">
        <f>IF(AB42&lt;&gt;"IA",0,IF(AB42="IA",IF(AD42=20,(AE42*'Uniformity Codes Help'!C82),IF(AD42=25,(AE42*'Uniformity Codes Help'!C83),0))))</f>
        <v>0</v>
      </c>
    </row>
    <row r="43" spans="1:32" x14ac:dyDescent="0.25">
      <c r="A43" s="158"/>
      <c r="B43" s="64"/>
      <c r="C43" s="64"/>
      <c r="D43" s="62"/>
      <c r="E43" s="170"/>
      <c r="F43" s="181">
        <f>IF(B43&lt;&gt;"IA",0,IF(B43="IA",IF(D43=20,(E43*'Uniformity Codes Help'!C83),IF(D43=25,(E43*'Uniformity Codes Help'!C84),0))))</f>
        <v>0</v>
      </c>
      <c r="G43" s="180"/>
      <c r="H43" s="101"/>
      <c r="I43" s="64"/>
      <c r="J43" s="64"/>
      <c r="K43" s="64"/>
      <c r="L43" s="62"/>
      <c r="M43" s="170"/>
      <c r="N43" s="181">
        <f>IF(J43&lt;&gt;"IA",0,IF(J43="IA",IF(L43=20,(M43*'Uniformity Codes Help'!C83),IF(L43=25,(M43*'Uniformity Codes Help'!C84),0))))</f>
        <v>0</v>
      </c>
      <c r="O43" s="180"/>
      <c r="P43" s="101"/>
      <c r="Q43" s="64"/>
      <c r="R43" s="171"/>
      <c r="S43" s="171"/>
      <c r="T43" s="62"/>
      <c r="U43" s="170"/>
      <c r="V43" s="181">
        <f>IF(R43&lt;&gt;"IA",0,IF(R43="IA",IF(T43=20,(U43*'Uniformity Codes Help'!C83),IF(T43=25,(U43*'Uniformity Codes Help'!C84),0))))</f>
        <v>0</v>
      </c>
      <c r="W43" s="183"/>
      <c r="X43" s="171"/>
      <c r="Y43" s="62"/>
      <c r="Z43" s="170"/>
      <c r="AA43" s="182">
        <f>IF(W43&lt;&gt;"IA",0,IF(W43="IA",IF(Y43=20,(Z43*'Uniformity Codes Help'!C83),IF(Y43=25,(Z43*'Uniformity Codes Help'!C84),0))))</f>
        <v>0</v>
      </c>
      <c r="AB43" s="183"/>
      <c r="AC43" s="171"/>
      <c r="AD43" s="62"/>
      <c r="AE43" s="170"/>
      <c r="AF43" s="184">
        <f>IF(AB43&lt;&gt;"IA",0,IF(AB43="IA",IF(AD43=20,(AE43*'Uniformity Codes Help'!C83),IF(AD43=25,(AE43*'Uniformity Codes Help'!C84),0))))</f>
        <v>0</v>
      </c>
    </row>
    <row r="44" spans="1:32" x14ac:dyDescent="0.25">
      <c r="A44" s="158"/>
      <c r="B44" s="64"/>
      <c r="C44" s="64"/>
      <c r="D44" s="62"/>
      <c r="E44" s="170"/>
      <c r="F44" s="181">
        <f>IF(B44&lt;&gt;"IA",0,IF(B44="IA",IF(D44=20,(E44*'Uniformity Codes Help'!C84),IF(D44=25,(E44*'Uniformity Codes Help'!C85),0))))</f>
        <v>0</v>
      </c>
      <c r="G44" s="180"/>
      <c r="H44" s="101"/>
      <c r="I44" s="64"/>
      <c r="J44" s="64"/>
      <c r="K44" s="64"/>
      <c r="L44" s="62"/>
      <c r="M44" s="170"/>
      <c r="N44" s="181">
        <f>IF(J44&lt;&gt;"IA",0,IF(J44="IA",IF(L44=20,(M44*'Uniformity Codes Help'!C84),IF(L44=25,(M44*'Uniformity Codes Help'!C85),0))))</f>
        <v>0</v>
      </c>
      <c r="O44" s="180"/>
      <c r="P44" s="101"/>
      <c r="Q44" s="64"/>
      <c r="R44" s="171"/>
      <c r="S44" s="171"/>
      <c r="T44" s="62"/>
      <c r="U44" s="170"/>
      <c r="V44" s="181">
        <f>IF(R44&lt;&gt;"IA",0,IF(R44="IA",IF(T44=20,(U44*'Uniformity Codes Help'!C84),IF(T44=25,(U44*'Uniformity Codes Help'!C85),0))))</f>
        <v>0</v>
      </c>
      <c r="W44" s="183"/>
      <c r="X44" s="171"/>
      <c r="Y44" s="62"/>
      <c r="Z44" s="170"/>
      <c r="AA44" s="182">
        <f>IF(W44&lt;&gt;"IA",0,IF(W44="IA",IF(Y44=20,(Z44*'Uniformity Codes Help'!C84),IF(Y44=25,(Z44*'Uniformity Codes Help'!C85),0))))</f>
        <v>0</v>
      </c>
      <c r="AB44" s="183"/>
      <c r="AC44" s="171"/>
      <c r="AD44" s="62"/>
      <c r="AE44" s="170"/>
      <c r="AF44" s="184">
        <f>IF(AB44&lt;&gt;"IA",0,IF(AB44="IA",IF(AD44=20,(AE44*'Uniformity Codes Help'!C84),IF(AD44=25,(AE44*'Uniformity Codes Help'!C85),0))))</f>
        <v>0</v>
      </c>
    </row>
    <row r="45" spans="1:32" x14ac:dyDescent="0.25">
      <c r="A45" s="158"/>
      <c r="B45" s="64"/>
      <c r="C45" s="64"/>
      <c r="D45" s="62"/>
      <c r="E45" s="170"/>
      <c r="F45" s="181">
        <f>IF(B45&lt;&gt;"IA",0,IF(B45="IA",IF(D45=20,(E45*'Uniformity Codes Help'!C85),IF(D45=25,(E45*'Uniformity Codes Help'!C86),0))))</f>
        <v>0</v>
      </c>
      <c r="G45" s="180"/>
      <c r="H45" s="101"/>
      <c r="I45" s="64"/>
      <c r="J45" s="64"/>
      <c r="K45" s="64"/>
      <c r="L45" s="62"/>
      <c r="M45" s="170"/>
      <c r="N45" s="181">
        <f>IF(J45&lt;&gt;"IA",0,IF(J45="IA",IF(L45=20,(M45*'Uniformity Codes Help'!C85),IF(L45=25,(M45*'Uniformity Codes Help'!C86),0))))</f>
        <v>0</v>
      </c>
      <c r="O45" s="180"/>
      <c r="P45" s="101"/>
      <c r="Q45" s="64"/>
      <c r="R45" s="171"/>
      <c r="S45" s="171"/>
      <c r="T45" s="62"/>
      <c r="U45" s="170"/>
      <c r="V45" s="181">
        <f>IF(R45&lt;&gt;"IA",0,IF(R45="IA",IF(T45=20,(U45*'Uniformity Codes Help'!C85),IF(T45=25,(U45*'Uniformity Codes Help'!C86),0))))</f>
        <v>0</v>
      </c>
      <c r="W45" s="183"/>
      <c r="X45" s="171"/>
      <c r="Y45" s="62"/>
      <c r="Z45" s="170"/>
      <c r="AA45" s="182">
        <f>IF(W45&lt;&gt;"IA",0,IF(W45="IA",IF(Y45=20,(Z45*'Uniformity Codes Help'!C85),IF(Y45=25,(Z45*'Uniformity Codes Help'!C86),0))))</f>
        <v>0</v>
      </c>
      <c r="AB45" s="183"/>
      <c r="AC45" s="171"/>
      <c r="AD45" s="62"/>
      <c r="AE45" s="170"/>
      <c r="AF45" s="184">
        <f>IF(AB45&lt;&gt;"IA",0,IF(AB45="IA",IF(AD45=20,(AE45*'Uniformity Codes Help'!C85),IF(AD45=25,(AE45*'Uniformity Codes Help'!C86),0))))</f>
        <v>0</v>
      </c>
    </row>
    <row r="46" spans="1:32" x14ac:dyDescent="0.25">
      <c r="A46" s="158"/>
      <c r="B46" s="64"/>
      <c r="C46" s="64"/>
      <c r="D46" s="62"/>
      <c r="E46" s="170"/>
      <c r="F46" s="181">
        <f>IF(B46&lt;&gt;"IA",0,IF(B46="IA",IF(D46=20,(E46*'Uniformity Codes Help'!C86),IF(D46=25,(E46*'Uniformity Codes Help'!C87),0))))</f>
        <v>0</v>
      </c>
      <c r="G46" s="180"/>
      <c r="H46" s="101"/>
      <c r="I46" s="64"/>
      <c r="J46" s="64"/>
      <c r="K46" s="64"/>
      <c r="L46" s="62"/>
      <c r="M46" s="170"/>
      <c r="N46" s="181">
        <f>IF(J46&lt;&gt;"IA",0,IF(J46="IA",IF(L46=20,(M46*'Uniformity Codes Help'!C86),IF(L46=25,(M46*'Uniformity Codes Help'!C87),0))))</f>
        <v>0</v>
      </c>
      <c r="O46" s="180"/>
      <c r="P46" s="101"/>
      <c r="Q46" s="64"/>
      <c r="R46" s="171"/>
      <c r="S46" s="171"/>
      <c r="T46" s="62"/>
      <c r="U46" s="170"/>
      <c r="V46" s="181">
        <f>IF(R46&lt;&gt;"IA",0,IF(R46="IA",IF(T46=20,(U46*'Uniformity Codes Help'!C86),IF(T46=25,(U46*'Uniformity Codes Help'!C87),0))))</f>
        <v>0</v>
      </c>
      <c r="W46" s="183"/>
      <c r="X46" s="171"/>
      <c r="Y46" s="62"/>
      <c r="Z46" s="170"/>
      <c r="AA46" s="182">
        <f>IF(W46&lt;&gt;"IA",0,IF(W46="IA",IF(Y46=20,(Z46*'Uniformity Codes Help'!C86),IF(Y46=25,(Z46*'Uniformity Codes Help'!C87),0))))</f>
        <v>0</v>
      </c>
      <c r="AB46" s="183"/>
      <c r="AC46" s="171"/>
      <c r="AD46" s="62"/>
      <c r="AE46" s="170"/>
      <c r="AF46" s="184">
        <f>IF(AB46&lt;&gt;"IA",0,IF(AB46="IA",IF(AD46=20,(AE46*'Uniformity Codes Help'!C86),IF(AD46=25,(AE46*'Uniformity Codes Help'!C87),0))))</f>
        <v>0</v>
      </c>
    </row>
    <row r="47" spans="1:32" x14ac:dyDescent="0.25">
      <c r="A47" s="158"/>
      <c r="B47" s="64"/>
      <c r="C47" s="64"/>
      <c r="D47" s="62"/>
      <c r="E47" s="170"/>
      <c r="F47" s="181">
        <f>IF(B47&lt;&gt;"IA",0,IF(B47="IA",IF(D47=20,(E47*'Uniformity Codes Help'!C87),IF(D47=25,(E47*'Uniformity Codes Help'!C88),0))))</f>
        <v>0</v>
      </c>
      <c r="G47" s="180"/>
      <c r="H47" s="101"/>
      <c r="I47" s="64"/>
      <c r="J47" s="64"/>
      <c r="K47" s="64"/>
      <c r="L47" s="62"/>
      <c r="M47" s="170"/>
      <c r="N47" s="181">
        <f>IF(J47&lt;&gt;"IA",0,IF(J47="IA",IF(L47=20,(M47*'Uniformity Codes Help'!C87),IF(L47=25,(M47*'Uniformity Codes Help'!C88),0))))</f>
        <v>0</v>
      </c>
      <c r="O47" s="180"/>
      <c r="P47" s="101"/>
      <c r="Q47" s="64"/>
      <c r="R47" s="171"/>
      <c r="S47" s="171"/>
      <c r="T47" s="62"/>
      <c r="U47" s="170"/>
      <c r="V47" s="181">
        <f>IF(R47&lt;&gt;"IA",0,IF(R47="IA",IF(T47=20,(U47*'Uniformity Codes Help'!C87),IF(T47=25,(U47*'Uniformity Codes Help'!C88),0))))</f>
        <v>0</v>
      </c>
      <c r="W47" s="183"/>
      <c r="X47" s="171"/>
      <c r="Y47" s="62"/>
      <c r="Z47" s="170"/>
      <c r="AA47" s="182">
        <f>IF(W47&lt;&gt;"IA",0,IF(W47="IA",IF(Y47=20,(Z47*'Uniformity Codes Help'!C87),IF(Y47=25,(Z47*'Uniformity Codes Help'!C88),0))))</f>
        <v>0</v>
      </c>
      <c r="AB47" s="183"/>
      <c r="AC47" s="171"/>
      <c r="AD47" s="62"/>
      <c r="AE47" s="170"/>
      <c r="AF47" s="184">
        <f>IF(AB47&lt;&gt;"IA",0,IF(AB47="IA",IF(AD47=20,(AE47*'Uniformity Codes Help'!C87),IF(AD47=25,(AE47*'Uniformity Codes Help'!C88),0))))</f>
        <v>0</v>
      </c>
    </row>
    <row r="48" spans="1:32" x14ac:dyDescent="0.25">
      <c r="A48" s="158"/>
      <c r="B48" s="64"/>
      <c r="C48" s="64"/>
      <c r="D48" s="62"/>
      <c r="E48" s="170"/>
      <c r="F48" s="181">
        <f>IF(B48&lt;&gt;"IA",0,IF(B48="IA",IF(D48=20,(E48*'Uniformity Codes Help'!C88),IF(D48=25,(E48*'Uniformity Codes Help'!C89),0))))</f>
        <v>0</v>
      </c>
      <c r="G48" s="180"/>
      <c r="H48" s="101"/>
      <c r="I48" s="64"/>
      <c r="J48" s="64"/>
      <c r="K48" s="64"/>
      <c r="L48" s="62"/>
      <c r="M48" s="170"/>
      <c r="N48" s="181">
        <f>IF(J48&lt;&gt;"IA",0,IF(J48="IA",IF(L48=20,(M48*'Uniformity Codes Help'!C88),IF(L48=25,(M48*'Uniformity Codes Help'!C89),0))))</f>
        <v>0</v>
      </c>
      <c r="O48" s="180"/>
      <c r="P48" s="101"/>
      <c r="Q48" s="64"/>
      <c r="R48" s="171"/>
      <c r="S48" s="171"/>
      <c r="T48" s="62"/>
      <c r="U48" s="170"/>
      <c r="V48" s="181">
        <f>IF(R48&lt;&gt;"IA",0,IF(R48="IA",IF(T48=20,(U48*'Uniformity Codes Help'!C88),IF(T48=25,(U48*'Uniformity Codes Help'!C89),0))))</f>
        <v>0</v>
      </c>
      <c r="W48" s="183"/>
      <c r="X48" s="171"/>
      <c r="Y48" s="62"/>
      <c r="Z48" s="170"/>
      <c r="AA48" s="182">
        <f>IF(W48&lt;&gt;"IA",0,IF(W48="IA",IF(Y48=20,(Z48*'Uniformity Codes Help'!C88),IF(Y48=25,(Z48*'Uniformity Codes Help'!C89),0))))</f>
        <v>0</v>
      </c>
      <c r="AB48" s="183"/>
      <c r="AC48" s="171"/>
      <c r="AD48" s="62"/>
      <c r="AE48" s="170"/>
      <c r="AF48" s="184">
        <f>IF(AB48&lt;&gt;"IA",0,IF(AB48="IA",IF(AD48=20,(AE48*'Uniformity Codes Help'!C88),IF(AD48=25,(AE48*'Uniformity Codes Help'!C89),0))))</f>
        <v>0</v>
      </c>
    </row>
    <row r="49" spans="1:32" x14ac:dyDescent="0.25">
      <c r="A49" s="158"/>
      <c r="B49" s="64"/>
      <c r="C49" s="64"/>
      <c r="D49" s="62"/>
      <c r="E49" s="170"/>
      <c r="F49" s="181">
        <f>IF(B49&lt;&gt;"IA",0,IF(B49="IA",IF(D49=20,(E49*'Uniformity Codes Help'!C89),IF(D49=25,(E49*'Uniformity Codes Help'!C90),0))))</f>
        <v>0</v>
      </c>
      <c r="G49" s="180"/>
      <c r="H49" s="101"/>
      <c r="I49" s="64"/>
      <c r="J49" s="64"/>
      <c r="K49" s="64"/>
      <c r="L49" s="62"/>
      <c r="M49" s="170"/>
      <c r="N49" s="181">
        <f>IF(J49&lt;&gt;"IA",0,IF(J49="IA",IF(L49=20,(M49*'Uniformity Codes Help'!C89),IF(L49=25,(M49*'Uniformity Codes Help'!C90),0))))</f>
        <v>0</v>
      </c>
      <c r="O49" s="180"/>
      <c r="P49" s="101"/>
      <c r="Q49" s="64"/>
      <c r="R49" s="171"/>
      <c r="S49" s="171"/>
      <c r="T49" s="62"/>
      <c r="U49" s="170"/>
      <c r="V49" s="181">
        <f>IF(R49&lt;&gt;"IA",0,IF(R49="IA",IF(T49=20,(U49*'Uniformity Codes Help'!C89),IF(T49=25,(U49*'Uniformity Codes Help'!C90),0))))</f>
        <v>0</v>
      </c>
      <c r="W49" s="183"/>
      <c r="X49" s="171"/>
      <c r="Y49" s="62"/>
      <c r="Z49" s="170"/>
      <c r="AA49" s="182">
        <f>IF(W49&lt;&gt;"IA",0,IF(W49="IA",IF(Y49=20,(Z49*'Uniformity Codes Help'!C89),IF(Y49=25,(Z49*'Uniformity Codes Help'!C90),0))))</f>
        <v>0</v>
      </c>
      <c r="AB49" s="183"/>
      <c r="AC49" s="171"/>
      <c r="AD49" s="62"/>
      <c r="AE49" s="170"/>
      <c r="AF49" s="184">
        <f>IF(AB49&lt;&gt;"IA",0,IF(AB49="IA",IF(AD49=20,(AE49*'Uniformity Codes Help'!C89),IF(AD49=25,(AE49*'Uniformity Codes Help'!C90),0))))</f>
        <v>0</v>
      </c>
    </row>
    <row r="50" spans="1:32" x14ac:dyDescent="0.25">
      <c r="A50" s="158"/>
      <c r="B50" s="64"/>
      <c r="C50" s="64"/>
      <c r="D50" s="62"/>
      <c r="E50" s="170"/>
      <c r="F50" s="181">
        <f>IF(B50&lt;&gt;"IA",0,IF(B50="IA",IF(D50=20,(E50*'Uniformity Codes Help'!C90),IF(D50=25,(E50*'Uniformity Codes Help'!C91),0))))</f>
        <v>0</v>
      </c>
      <c r="G50" s="180"/>
      <c r="H50" s="101"/>
      <c r="I50" s="64"/>
      <c r="J50" s="64"/>
      <c r="K50" s="64"/>
      <c r="L50" s="62"/>
      <c r="M50" s="170"/>
      <c r="N50" s="181">
        <f>IF(J50&lt;&gt;"IA",0,IF(J50="IA",IF(L50=20,(M50*'Uniformity Codes Help'!C90),IF(L50=25,(M50*'Uniformity Codes Help'!C91),0))))</f>
        <v>0</v>
      </c>
      <c r="O50" s="180"/>
      <c r="P50" s="101"/>
      <c r="Q50" s="64"/>
      <c r="R50" s="171"/>
      <c r="S50" s="171"/>
      <c r="T50" s="62"/>
      <c r="U50" s="170"/>
      <c r="V50" s="181">
        <f>IF(R50&lt;&gt;"IA",0,IF(R50="IA",IF(T50=20,(U50*'Uniformity Codes Help'!C90),IF(T50=25,(U50*'Uniformity Codes Help'!C91),0))))</f>
        <v>0</v>
      </c>
      <c r="W50" s="183"/>
      <c r="X50" s="171"/>
      <c r="Y50" s="62"/>
      <c r="Z50" s="170"/>
      <c r="AA50" s="182">
        <f>IF(W50&lt;&gt;"IA",0,IF(W50="IA",IF(Y50=20,(Z50*'Uniformity Codes Help'!C90),IF(Y50=25,(Z50*'Uniformity Codes Help'!C91),0))))</f>
        <v>0</v>
      </c>
      <c r="AB50" s="183"/>
      <c r="AC50" s="171"/>
      <c r="AD50" s="62"/>
      <c r="AE50" s="170"/>
      <c r="AF50" s="184">
        <f>IF(AB50&lt;&gt;"IA",0,IF(AB50="IA",IF(AD50=20,(AE50*'Uniformity Codes Help'!C90),IF(AD50=25,(AE50*'Uniformity Codes Help'!C91),0))))</f>
        <v>0</v>
      </c>
    </row>
    <row r="51" spans="1:32" x14ac:dyDescent="0.25">
      <c r="A51" s="158"/>
      <c r="B51" s="64"/>
      <c r="C51" s="64"/>
      <c r="D51" s="62"/>
      <c r="E51" s="170"/>
      <c r="F51" s="181">
        <f>IF(B51&lt;&gt;"IA",0,IF(B51="IA",IF(D51=20,(E51*'Uniformity Codes Help'!C91),IF(D51=25,(E51*'Uniformity Codes Help'!C92),0))))</f>
        <v>0</v>
      </c>
      <c r="G51" s="180"/>
      <c r="H51" s="101"/>
      <c r="I51" s="64"/>
      <c r="J51" s="64"/>
      <c r="K51" s="64"/>
      <c r="L51" s="62"/>
      <c r="M51" s="170"/>
      <c r="N51" s="181">
        <f>IF(J51&lt;&gt;"IA",0,IF(J51="IA",IF(L51=20,(M51*'Uniformity Codes Help'!C91),IF(L51=25,(M51*'Uniformity Codes Help'!C92),0))))</f>
        <v>0</v>
      </c>
      <c r="O51" s="180"/>
      <c r="P51" s="101"/>
      <c r="Q51" s="64"/>
      <c r="R51" s="171"/>
      <c r="S51" s="171"/>
      <c r="T51" s="62"/>
      <c r="U51" s="170"/>
      <c r="V51" s="181">
        <f>IF(R51&lt;&gt;"IA",0,IF(R51="IA",IF(T51=20,(U51*'Uniformity Codes Help'!C91),IF(T51=25,(U51*'Uniformity Codes Help'!C92),0))))</f>
        <v>0</v>
      </c>
      <c r="W51" s="183"/>
      <c r="X51" s="171"/>
      <c r="Y51" s="62"/>
      <c r="Z51" s="170"/>
      <c r="AA51" s="182">
        <f>IF(W51&lt;&gt;"IA",0,IF(W51="IA",IF(Y51=20,(Z51*'Uniformity Codes Help'!C91),IF(Y51=25,(Z51*'Uniformity Codes Help'!C92),0))))</f>
        <v>0</v>
      </c>
      <c r="AB51" s="183"/>
      <c r="AC51" s="171"/>
      <c r="AD51" s="62"/>
      <c r="AE51" s="170"/>
      <c r="AF51" s="184">
        <f>IF(AB51&lt;&gt;"IA",0,IF(AB51="IA",IF(AD51=20,(AE51*'Uniformity Codes Help'!C91),IF(AD51=25,(AE51*'Uniformity Codes Help'!C92),0))))</f>
        <v>0</v>
      </c>
    </row>
    <row r="52" spans="1:32" x14ac:dyDescent="0.25">
      <c r="A52" s="158"/>
      <c r="B52" s="64"/>
      <c r="C52" s="64"/>
      <c r="D52" s="62"/>
      <c r="E52" s="170"/>
      <c r="F52" s="181">
        <f>IF(B52&lt;&gt;"IA",0,IF(B52="IA",IF(D52=20,(E52*'Uniformity Codes Help'!C92),IF(D52=25,(E52*'Uniformity Codes Help'!C93),0))))</f>
        <v>0</v>
      </c>
      <c r="G52" s="180"/>
      <c r="H52" s="101"/>
      <c r="I52" s="64"/>
      <c r="J52" s="64"/>
      <c r="K52" s="64"/>
      <c r="L52" s="62"/>
      <c r="M52" s="170"/>
      <c r="N52" s="181">
        <f>IF(J52&lt;&gt;"IA",0,IF(J52="IA",IF(L52=20,(M52*'Uniformity Codes Help'!C92),IF(L52=25,(M52*'Uniformity Codes Help'!C93),0))))</f>
        <v>0</v>
      </c>
      <c r="O52" s="180"/>
      <c r="P52" s="101"/>
      <c r="Q52" s="64"/>
      <c r="R52" s="171"/>
      <c r="S52" s="171"/>
      <c r="T52" s="62"/>
      <c r="U52" s="170"/>
      <c r="V52" s="181">
        <f>IF(R52&lt;&gt;"IA",0,IF(R52="IA",IF(T52=20,(U52*'Uniformity Codes Help'!C92),IF(T52=25,(U52*'Uniformity Codes Help'!C93),0))))</f>
        <v>0</v>
      </c>
      <c r="W52" s="183"/>
      <c r="X52" s="171"/>
      <c r="Y52" s="62"/>
      <c r="Z52" s="170"/>
      <c r="AA52" s="182">
        <f>IF(W52&lt;&gt;"IA",0,IF(W52="IA",IF(Y52=20,(Z52*'Uniformity Codes Help'!C92),IF(Y52=25,(Z52*'Uniformity Codes Help'!C93),0))))</f>
        <v>0</v>
      </c>
      <c r="AB52" s="183"/>
      <c r="AC52" s="171"/>
      <c r="AD52" s="62"/>
      <c r="AE52" s="170"/>
      <c r="AF52" s="184">
        <f>IF(AB52&lt;&gt;"IA",0,IF(AB52="IA",IF(AD52=20,(AE52*'Uniformity Codes Help'!C92),IF(AD52=25,(AE52*'Uniformity Codes Help'!C93),0))))</f>
        <v>0</v>
      </c>
    </row>
    <row r="53" spans="1:32" x14ac:dyDescent="0.25">
      <c r="A53" s="158"/>
      <c r="B53" s="64"/>
      <c r="C53" s="64"/>
      <c r="D53" s="62"/>
      <c r="E53" s="170"/>
      <c r="F53" s="181">
        <f>IF(B53&lt;&gt;"IA",0,IF(B53="IA",IF(D53=20,(E53*'Uniformity Codes Help'!C93),IF(D53=25,(E53*'Uniformity Codes Help'!C94),0))))</f>
        <v>0</v>
      </c>
      <c r="G53" s="180"/>
      <c r="H53" s="101"/>
      <c r="I53" s="64"/>
      <c r="J53" s="64"/>
      <c r="K53" s="64"/>
      <c r="L53" s="62"/>
      <c r="M53" s="170"/>
      <c r="N53" s="181">
        <f>IF(J53&lt;&gt;"IA",0,IF(J53="IA",IF(L53=20,(M53*'Uniformity Codes Help'!C93),IF(L53=25,(M53*'Uniformity Codes Help'!C94),0))))</f>
        <v>0</v>
      </c>
      <c r="O53" s="180"/>
      <c r="P53" s="101"/>
      <c r="Q53" s="64"/>
      <c r="R53" s="171"/>
      <c r="S53" s="171"/>
      <c r="T53" s="62"/>
      <c r="U53" s="170"/>
      <c r="V53" s="181">
        <f>IF(R53&lt;&gt;"IA",0,IF(R53="IA",IF(T53=20,(U53*'Uniformity Codes Help'!C93),IF(T53=25,(U53*'Uniformity Codes Help'!C94),0))))</f>
        <v>0</v>
      </c>
      <c r="W53" s="183"/>
      <c r="X53" s="171"/>
      <c r="Y53" s="62"/>
      <c r="Z53" s="170"/>
      <c r="AA53" s="182">
        <f>IF(W53&lt;&gt;"IA",0,IF(W53="IA",IF(Y53=20,(Z53*'Uniformity Codes Help'!C93),IF(Y53=25,(Z53*'Uniformity Codes Help'!C94),0))))</f>
        <v>0</v>
      </c>
      <c r="AB53" s="183"/>
      <c r="AC53" s="171"/>
      <c r="AD53" s="62"/>
      <c r="AE53" s="170"/>
      <c r="AF53" s="184">
        <f>IF(AB53&lt;&gt;"IA",0,IF(AB53="IA",IF(AD53=20,(AE53*'Uniformity Codes Help'!C93),IF(AD53=25,(AE53*'Uniformity Codes Help'!C94),0))))</f>
        <v>0</v>
      </c>
    </row>
    <row r="54" spans="1:32" x14ac:dyDescent="0.25">
      <c r="A54" s="158"/>
      <c r="B54" s="64"/>
      <c r="C54" s="64"/>
      <c r="D54" s="62"/>
      <c r="E54" s="170"/>
      <c r="F54" s="181">
        <f>IF(B54&lt;&gt;"IA",0,IF(B54="IA",IF(D54=20,(E54*'Uniformity Codes Help'!C94),IF(D54=25,(E54*'Uniformity Codes Help'!C95),0))))</f>
        <v>0</v>
      </c>
      <c r="G54" s="180"/>
      <c r="H54" s="101"/>
      <c r="I54" s="64"/>
      <c r="J54" s="64"/>
      <c r="K54" s="64"/>
      <c r="L54" s="62"/>
      <c r="M54" s="170"/>
      <c r="N54" s="181">
        <f>IF(J54&lt;&gt;"IA",0,IF(J54="IA",IF(L54=20,(M54*'Uniformity Codes Help'!C94),IF(L54=25,(M54*'Uniformity Codes Help'!C95),0))))</f>
        <v>0</v>
      </c>
      <c r="O54" s="180"/>
      <c r="P54" s="101"/>
      <c r="Q54" s="64"/>
      <c r="R54" s="171"/>
      <c r="S54" s="171"/>
      <c r="T54" s="62"/>
      <c r="U54" s="170"/>
      <c r="V54" s="181">
        <f>IF(R54&lt;&gt;"IA",0,IF(R54="IA",IF(T54=20,(U54*'Uniformity Codes Help'!C94),IF(T54=25,(U54*'Uniformity Codes Help'!C95),0))))</f>
        <v>0</v>
      </c>
      <c r="W54" s="183"/>
      <c r="X54" s="171"/>
      <c r="Y54" s="62"/>
      <c r="Z54" s="170"/>
      <c r="AA54" s="182">
        <f>IF(W54&lt;&gt;"IA",0,IF(W54="IA",IF(Y54=20,(Z54*'Uniformity Codes Help'!C94),IF(Y54=25,(Z54*'Uniformity Codes Help'!C95),0))))</f>
        <v>0</v>
      </c>
      <c r="AB54" s="183"/>
      <c r="AC54" s="171"/>
      <c r="AD54" s="62"/>
      <c r="AE54" s="170"/>
      <c r="AF54" s="184">
        <f>IF(AB54&lt;&gt;"IA",0,IF(AB54="IA",IF(AD54=20,(AE54*'Uniformity Codes Help'!C94),IF(AD54=25,(AE54*'Uniformity Codes Help'!C95),0))))</f>
        <v>0</v>
      </c>
    </row>
    <row r="55" spans="1:32" x14ac:dyDescent="0.25">
      <c r="A55" s="158"/>
      <c r="B55" s="64"/>
      <c r="C55" s="64"/>
      <c r="D55" s="62"/>
      <c r="E55" s="170"/>
      <c r="F55" s="181">
        <f>IF(B55&lt;&gt;"IA",0,IF(B55="IA",IF(D55=20,(E55*'Uniformity Codes Help'!C95),IF(D55=25,(E55*'Uniformity Codes Help'!C96),0))))</f>
        <v>0</v>
      </c>
      <c r="G55" s="180"/>
      <c r="H55" s="101"/>
      <c r="I55" s="64"/>
      <c r="J55" s="64"/>
      <c r="K55" s="64"/>
      <c r="L55" s="62"/>
      <c r="M55" s="170"/>
      <c r="N55" s="181">
        <f>IF(J55&lt;&gt;"IA",0,IF(J55="IA",IF(L55=20,(M55*'Uniformity Codes Help'!C95),IF(L55=25,(M55*'Uniformity Codes Help'!C96),0))))</f>
        <v>0</v>
      </c>
      <c r="O55" s="180"/>
      <c r="P55" s="101"/>
      <c r="Q55" s="64"/>
      <c r="R55" s="171"/>
      <c r="S55" s="171"/>
      <c r="T55" s="62"/>
      <c r="U55" s="170"/>
      <c r="V55" s="181">
        <f>IF(R55&lt;&gt;"IA",0,IF(R55="IA",IF(T55=20,(U55*'Uniformity Codes Help'!C95),IF(T55=25,(U55*'Uniformity Codes Help'!C96),0))))</f>
        <v>0</v>
      </c>
      <c r="W55" s="183"/>
      <c r="X55" s="171"/>
      <c r="Y55" s="62"/>
      <c r="Z55" s="170"/>
      <c r="AA55" s="182">
        <f>IF(W55&lt;&gt;"IA",0,IF(W55="IA",IF(Y55=20,(Z55*'Uniformity Codes Help'!C95),IF(Y55=25,(Z55*'Uniformity Codes Help'!C96),0))))</f>
        <v>0</v>
      </c>
      <c r="AB55" s="183"/>
      <c r="AC55" s="171"/>
      <c r="AD55" s="62"/>
      <c r="AE55" s="170"/>
      <c r="AF55" s="184">
        <f>IF(AB55&lt;&gt;"IA",0,IF(AB55="IA",IF(AD55=20,(AE55*'Uniformity Codes Help'!C95),IF(AD55=25,(AE55*'Uniformity Codes Help'!C96),0))))</f>
        <v>0</v>
      </c>
    </row>
    <row r="56" spans="1:32" x14ac:dyDescent="0.25">
      <c r="A56" s="158"/>
      <c r="B56" s="64"/>
      <c r="C56" s="64"/>
      <c r="D56" s="62"/>
      <c r="E56" s="170"/>
      <c r="F56" s="181">
        <f>IF(B56&lt;&gt;"IA",0,IF(B56="IA",IF(D56=20,(E56*'Uniformity Codes Help'!C96),IF(D56=25,(E56*'Uniformity Codes Help'!C97),0))))</f>
        <v>0</v>
      </c>
      <c r="G56" s="180"/>
      <c r="H56" s="101"/>
      <c r="I56" s="64"/>
      <c r="J56" s="64"/>
      <c r="K56" s="64"/>
      <c r="L56" s="62"/>
      <c r="M56" s="170"/>
      <c r="N56" s="181">
        <f>IF(J56&lt;&gt;"IA",0,IF(J56="IA",IF(L56=20,(M56*'Uniformity Codes Help'!C96),IF(L56=25,(M56*'Uniformity Codes Help'!C97),0))))</f>
        <v>0</v>
      </c>
      <c r="O56" s="180"/>
      <c r="P56" s="101"/>
      <c r="Q56" s="64"/>
      <c r="R56" s="171"/>
      <c r="S56" s="171"/>
      <c r="T56" s="62"/>
      <c r="U56" s="170"/>
      <c r="V56" s="181">
        <f>IF(R56&lt;&gt;"IA",0,IF(R56="IA",IF(T56=20,(U56*'Uniformity Codes Help'!C96),IF(T56=25,(U56*'Uniformity Codes Help'!C97),0))))</f>
        <v>0</v>
      </c>
      <c r="W56" s="183"/>
      <c r="X56" s="171"/>
      <c r="Y56" s="62"/>
      <c r="Z56" s="170"/>
      <c r="AA56" s="182">
        <f>IF(W56&lt;&gt;"IA",0,IF(W56="IA",IF(Y56=20,(Z56*'Uniformity Codes Help'!C96),IF(Y56=25,(Z56*'Uniformity Codes Help'!C97),0))))</f>
        <v>0</v>
      </c>
      <c r="AB56" s="183"/>
      <c r="AC56" s="171"/>
      <c r="AD56" s="62"/>
      <c r="AE56" s="170"/>
      <c r="AF56" s="184">
        <f>IF(AB56&lt;&gt;"IA",0,IF(AB56="IA",IF(AD56=20,(AE56*'Uniformity Codes Help'!C96),IF(AD56=25,(AE56*'Uniformity Codes Help'!C97),0))))</f>
        <v>0</v>
      </c>
    </row>
    <row r="57" spans="1:32" x14ac:dyDescent="0.25">
      <c r="A57" s="158"/>
      <c r="B57" s="64"/>
      <c r="C57" s="64"/>
      <c r="D57" s="62"/>
      <c r="E57" s="170"/>
      <c r="F57" s="181">
        <f>IF(B57&lt;&gt;"IA",0,IF(B57="IA",IF(D57=20,(E57*'Uniformity Codes Help'!C97),IF(D57=25,(E57*'Uniformity Codes Help'!C98),0))))</f>
        <v>0</v>
      </c>
      <c r="G57" s="180"/>
      <c r="H57" s="101"/>
      <c r="I57" s="64"/>
      <c r="J57" s="64"/>
      <c r="K57" s="64"/>
      <c r="L57" s="62"/>
      <c r="M57" s="170"/>
      <c r="N57" s="181">
        <f>IF(J57&lt;&gt;"IA",0,IF(J57="IA",IF(L57=20,(M57*'Uniformity Codes Help'!C97),IF(L57=25,(M57*'Uniformity Codes Help'!C98),0))))</f>
        <v>0</v>
      </c>
      <c r="O57" s="180"/>
      <c r="P57" s="101"/>
      <c r="Q57" s="64"/>
      <c r="R57" s="171"/>
      <c r="S57" s="171"/>
      <c r="T57" s="62"/>
      <c r="U57" s="170"/>
      <c r="V57" s="181">
        <f>IF(R57&lt;&gt;"IA",0,IF(R57="IA",IF(T57=20,(U57*'Uniformity Codes Help'!C97),IF(T57=25,(U57*'Uniformity Codes Help'!C98),0))))</f>
        <v>0</v>
      </c>
      <c r="W57" s="183"/>
      <c r="X57" s="171"/>
      <c r="Y57" s="62"/>
      <c r="Z57" s="170"/>
      <c r="AA57" s="182">
        <f>IF(W57&lt;&gt;"IA",0,IF(W57="IA",IF(Y57=20,(Z57*'Uniformity Codes Help'!C97),IF(Y57=25,(Z57*'Uniformity Codes Help'!C98),0))))</f>
        <v>0</v>
      </c>
      <c r="AB57" s="183"/>
      <c r="AC57" s="171"/>
      <c r="AD57" s="62"/>
      <c r="AE57" s="170"/>
      <c r="AF57" s="184">
        <f>IF(AB57&lt;&gt;"IA",0,IF(AB57="IA",IF(AD57=20,(AE57*'Uniformity Codes Help'!C97),IF(AD57=25,(AE57*'Uniformity Codes Help'!C98),0))))</f>
        <v>0</v>
      </c>
    </row>
    <row r="58" spans="1:32" x14ac:dyDescent="0.25">
      <c r="A58" s="158"/>
      <c r="B58" s="64"/>
      <c r="C58" s="64"/>
      <c r="D58" s="62"/>
      <c r="E58" s="170"/>
      <c r="F58" s="181">
        <f>IF(B58&lt;&gt;"IA",0,IF(B58="IA",IF(D58=20,(E58*'Uniformity Codes Help'!C98),IF(D58=25,(E58*'Uniformity Codes Help'!C99),0))))</f>
        <v>0</v>
      </c>
      <c r="G58" s="180"/>
      <c r="H58" s="101"/>
      <c r="I58" s="64"/>
      <c r="J58" s="64"/>
      <c r="K58" s="64"/>
      <c r="L58" s="62"/>
      <c r="M58" s="170"/>
      <c r="N58" s="181">
        <f>IF(J58&lt;&gt;"IA",0,IF(J58="IA",IF(L58=20,(M58*'Uniformity Codes Help'!C98),IF(L58=25,(M58*'Uniformity Codes Help'!C99),0))))</f>
        <v>0</v>
      </c>
      <c r="O58" s="180"/>
      <c r="P58" s="101"/>
      <c r="Q58" s="64"/>
      <c r="R58" s="171"/>
      <c r="S58" s="171"/>
      <c r="T58" s="62"/>
      <c r="U58" s="170"/>
      <c r="V58" s="181">
        <f>IF(R58&lt;&gt;"IA",0,IF(R58="IA",IF(T58=20,(U58*'Uniformity Codes Help'!C98),IF(T58=25,(U58*'Uniformity Codes Help'!C99),0))))</f>
        <v>0</v>
      </c>
      <c r="W58" s="183"/>
      <c r="X58" s="171"/>
      <c r="Y58" s="62"/>
      <c r="Z58" s="170"/>
      <c r="AA58" s="182">
        <f>IF(W58&lt;&gt;"IA",0,IF(W58="IA",IF(Y58=20,(Z58*'Uniformity Codes Help'!C98),IF(Y58=25,(Z58*'Uniformity Codes Help'!C99),0))))</f>
        <v>0</v>
      </c>
      <c r="AB58" s="183"/>
      <c r="AC58" s="171"/>
      <c r="AD58" s="62"/>
      <c r="AE58" s="170"/>
      <c r="AF58" s="184">
        <f>IF(AB58&lt;&gt;"IA",0,IF(AB58="IA",IF(AD58=20,(AE58*'Uniformity Codes Help'!C98),IF(AD58=25,(AE58*'Uniformity Codes Help'!C99),0))))</f>
        <v>0</v>
      </c>
    </row>
    <row r="59" spans="1:32" x14ac:dyDescent="0.25">
      <c r="A59" s="158"/>
      <c r="B59" s="64"/>
      <c r="C59" s="64"/>
      <c r="D59" s="62"/>
      <c r="E59" s="170"/>
      <c r="F59" s="181">
        <f>IF(B59&lt;&gt;"IA",0,IF(B59="IA",IF(D59=20,(E59*'Uniformity Codes Help'!C99),IF(D59=25,(E59*'Uniformity Codes Help'!C100),0))))</f>
        <v>0</v>
      </c>
      <c r="G59" s="180"/>
      <c r="H59" s="101"/>
      <c r="I59" s="64"/>
      <c r="J59" s="64"/>
      <c r="K59" s="64"/>
      <c r="L59" s="62"/>
      <c r="M59" s="170"/>
      <c r="N59" s="181">
        <f>IF(J59&lt;&gt;"IA",0,IF(J59="IA",IF(L59=20,(M59*'Uniformity Codes Help'!C99),IF(L59=25,(M59*'Uniformity Codes Help'!C100),0))))</f>
        <v>0</v>
      </c>
      <c r="O59" s="180"/>
      <c r="P59" s="101"/>
      <c r="Q59" s="64"/>
      <c r="R59" s="171"/>
      <c r="S59" s="171"/>
      <c r="T59" s="62"/>
      <c r="U59" s="170"/>
      <c r="V59" s="181">
        <f>IF(R59&lt;&gt;"IA",0,IF(R59="IA",IF(T59=20,(U59*'Uniformity Codes Help'!C99),IF(T59=25,(U59*'Uniformity Codes Help'!C100),0))))</f>
        <v>0</v>
      </c>
      <c r="W59" s="183"/>
      <c r="X59" s="171"/>
      <c r="Y59" s="62"/>
      <c r="Z59" s="170"/>
      <c r="AA59" s="182">
        <f>IF(W59&lt;&gt;"IA",0,IF(W59="IA",IF(Y59=20,(Z59*'Uniformity Codes Help'!C99),IF(Y59=25,(Z59*'Uniformity Codes Help'!C100),0))))</f>
        <v>0</v>
      </c>
      <c r="AB59" s="183"/>
      <c r="AC59" s="171"/>
      <c r="AD59" s="62"/>
      <c r="AE59" s="170"/>
      <c r="AF59" s="184">
        <f>IF(AB59&lt;&gt;"IA",0,IF(AB59="IA",IF(AD59=20,(AE59*'Uniformity Codes Help'!C99),IF(AD59=25,(AE59*'Uniformity Codes Help'!C100),0))))</f>
        <v>0</v>
      </c>
    </row>
    <row r="60" spans="1:32" x14ac:dyDescent="0.25">
      <c r="A60" s="158"/>
      <c r="B60" s="64"/>
      <c r="C60" s="64"/>
      <c r="D60" s="62"/>
      <c r="E60" s="170"/>
      <c r="F60" s="181">
        <f>IF(B60&lt;&gt;"IA",0,IF(B60="IA",IF(D60=20,(E60*'Uniformity Codes Help'!C100),IF(D60=25,(E60*'Uniformity Codes Help'!C101),0))))</f>
        <v>0</v>
      </c>
      <c r="G60" s="180"/>
      <c r="H60" s="101"/>
      <c r="I60" s="64"/>
      <c r="J60" s="64"/>
      <c r="K60" s="64"/>
      <c r="L60" s="62"/>
      <c r="M60" s="170"/>
      <c r="N60" s="181">
        <f>IF(J60&lt;&gt;"IA",0,IF(J60="IA",IF(L60=20,(M60*'Uniformity Codes Help'!C100),IF(L60=25,(M60*'Uniformity Codes Help'!C101),0))))</f>
        <v>0</v>
      </c>
      <c r="O60" s="180"/>
      <c r="P60" s="101"/>
      <c r="Q60" s="64"/>
      <c r="R60" s="171"/>
      <c r="S60" s="171"/>
      <c r="T60" s="62"/>
      <c r="U60" s="170"/>
      <c r="V60" s="181">
        <f>IF(R60&lt;&gt;"IA",0,IF(R60="IA",IF(T60=20,(U60*'Uniformity Codes Help'!C100),IF(T60=25,(U60*'Uniformity Codes Help'!C101),0))))</f>
        <v>0</v>
      </c>
      <c r="W60" s="183"/>
      <c r="X60" s="171"/>
      <c r="Y60" s="62"/>
      <c r="Z60" s="170"/>
      <c r="AA60" s="182">
        <f>IF(W60&lt;&gt;"IA",0,IF(W60="IA",IF(Y60=20,(Z60*'Uniformity Codes Help'!C100),IF(Y60=25,(Z60*'Uniformity Codes Help'!C101),0))))</f>
        <v>0</v>
      </c>
      <c r="AB60" s="183"/>
      <c r="AC60" s="171"/>
      <c r="AD60" s="62"/>
      <c r="AE60" s="170"/>
      <c r="AF60" s="184">
        <f>IF(AB60&lt;&gt;"IA",0,IF(AB60="IA",IF(AD60=20,(AE60*'Uniformity Codes Help'!C100),IF(AD60=25,(AE60*'Uniformity Codes Help'!C101),0))))</f>
        <v>0</v>
      </c>
    </row>
    <row r="61" spans="1:32" x14ac:dyDescent="0.25">
      <c r="A61" s="158"/>
      <c r="B61" s="64"/>
      <c r="C61" s="64"/>
      <c r="D61" s="62"/>
      <c r="E61" s="170"/>
      <c r="F61" s="181">
        <f>IF(B61&lt;&gt;"IA",0,IF(B61="IA",IF(D61=20,(E61*'Uniformity Codes Help'!C101),IF(D61=25,(E61*'Uniformity Codes Help'!C102),0))))</f>
        <v>0</v>
      </c>
      <c r="G61" s="180"/>
      <c r="H61" s="101"/>
      <c r="I61" s="64"/>
      <c r="J61" s="64"/>
      <c r="K61" s="64"/>
      <c r="L61" s="62"/>
      <c r="M61" s="170"/>
      <c r="N61" s="181">
        <f>IF(J61&lt;&gt;"IA",0,IF(J61="IA",IF(L61=20,(M61*'Uniformity Codes Help'!C101),IF(L61=25,(M61*'Uniformity Codes Help'!C102),0))))</f>
        <v>0</v>
      </c>
      <c r="O61" s="180"/>
      <c r="P61" s="101"/>
      <c r="Q61" s="64"/>
      <c r="R61" s="171"/>
      <c r="S61" s="171"/>
      <c r="T61" s="62"/>
      <c r="U61" s="170"/>
      <c r="V61" s="181">
        <f>IF(R61&lt;&gt;"IA",0,IF(R61="IA",IF(T61=20,(U61*'Uniformity Codes Help'!C101),IF(T61=25,(U61*'Uniformity Codes Help'!C102),0))))</f>
        <v>0</v>
      </c>
      <c r="W61" s="183"/>
      <c r="X61" s="171"/>
      <c r="Y61" s="62"/>
      <c r="Z61" s="170"/>
      <c r="AA61" s="182">
        <f>IF(W61&lt;&gt;"IA",0,IF(W61="IA",IF(Y61=20,(Z61*'Uniformity Codes Help'!C101),IF(Y61=25,(Z61*'Uniformity Codes Help'!C102),0))))</f>
        <v>0</v>
      </c>
      <c r="AB61" s="183"/>
      <c r="AC61" s="171"/>
      <c r="AD61" s="62"/>
      <c r="AE61" s="170"/>
      <c r="AF61" s="184">
        <f>IF(AB61&lt;&gt;"IA",0,IF(AB61="IA",IF(AD61=20,(AE61*'Uniformity Codes Help'!C101),IF(AD61=25,(AE61*'Uniformity Codes Help'!C102),0))))</f>
        <v>0</v>
      </c>
    </row>
    <row r="62" spans="1:32" x14ac:dyDescent="0.25">
      <c r="A62" s="158"/>
      <c r="B62" s="64"/>
      <c r="C62" s="64"/>
      <c r="D62" s="62"/>
      <c r="E62" s="170"/>
      <c r="F62" s="181">
        <f>IF(B62&lt;&gt;"IA",0,IF(B62="IA",IF(D62=20,(E62*'Uniformity Codes Help'!C102),IF(D62=25,(E62*'Uniformity Codes Help'!C103),0))))</f>
        <v>0</v>
      </c>
      <c r="G62" s="180"/>
      <c r="H62" s="101"/>
      <c r="I62" s="64"/>
      <c r="J62" s="64"/>
      <c r="K62" s="64"/>
      <c r="L62" s="62"/>
      <c r="M62" s="170"/>
      <c r="N62" s="181">
        <f>IF(J62&lt;&gt;"IA",0,IF(J62="IA",IF(L62=20,(M62*'Uniformity Codes Help'!C102),IF(L62=25,(M62*'Uniformity Codes Help'!C103),0))))</f>
        <v>0</v>
      </c>
      <c r="O62" s="180"/>
      <c r="P62" s="101"/>
      <c r="Q62" s="64"/>
      <c r="R62" s="171"/>
      <c r="S62" s="171"/>
      <c r="T62" s="62"/>
      <c r="U62" s="170"/>
      <c r="V62" s="181">
        <f>IF(R62&lt;&gt;"IA",0,IF(R62="IA",IF(T62=20,(U62*'Uniformity Codes Help'!C102),IF(T62=25,(U62*'Uniformity Codes Help'!C103),0))))</f>
        <v>0</v>
      </c>
      <c r="W62" s="183"/>
      <c r="X62" s="171"/>
      <c r="Y62" s="62"/>
      <c r="Z62" s="170"/>
      <c r="AA62" s="182">
        <f>IF(W62&lt;&gt;"IA",0,IF(W62="IA",IF(Y62=20,(Z62*'Uniformity Codes Help'!C102),IF(Y62=25,(Z62*'Uniformity Codes Help'!C103),0))))</f>
        <v>0</v>
      </c>
      <c r="AB62" s="183"/>
      <c r="AC62" s="171"/>
      <c r="AD62" s="62"/>
      <c r="AE62" s="170"/>
      <c r="AF62" s="184">
        <f>IF(AB62&lt;&gt;"IA",0,IF(AB62="IA",IF(AD62=20,(AE62*'Uniformity Codes Help'!C102),IF(AD62=25,(AE62*'Uniformity Codes Help'!C103),0))))</f>
        <v>0</v>
      </c>
    </row>
    <row r="63" spans="1:32" x14ac:dyDescent="0.25">
      <c r="A63" s="158"/>
      <c r="B63" s="64"/>
      <c r="C63" s="64"/>
      <c r="D63" s="62"/>
      <c r="E63" s="170"/>
      <c r="F63" s="181">
        <f>IF(B63&lt;&gt;"IA",0,IF(B63="IA",IF(D63=20,(E63*'Uniformity Codes Help'!C103),IF(D63=25,(E63*'Uniformity Codes Help'!C104),0))))</f>
        <v>0</v>
      </c>
      <c r="G63" s="180"/>
      <c r="H63" s="101"/>
      <c r="I63" s="64"/>
      <c r="J63" s="64"/>
      <c r="K63" s="64"/>
      <c r="L63" s="62"/>
      <c r="M63" s="170"/>
      <c r="N63" s="181">
        <f>IF(J63&lt;&gt;"IA",0,IF(J63="IA",IF(L63=20,(M63*'Uniformity Codes Help'!C103),IF(L63=25,(M63*'Uniformity Codes Help'!C104),0))))</f>
        <v>0</v>
      </c>
      <c r="O63" s="180"/>
      <c r="P63" s="101"/>
      <c r="Q63" s="64"/>
      <c r="R63" s="171"/>
      <c r="S63" s="171"/>
      <c r="T63" s="62"/>
      <c r="U63" s="170"/>
      <c r="V63" s="181">
        <f>IF(R63&lt;&gt;"IA",0,IF(R63="IA",IF(T63=20,(U63*'Uniformity Codes Help'!C103),IF(T63=25,(U63*'Uniformity Codes Help'!C104),0))))</f>
        <v>0</v>
      </c>
      <c r="W63" s="183"/>
      <c r="X63" s="171"/>
      <c r="Y63" s="62"/>
      <c r="Z63" s="170"/>
      <c r="AA63" s="182">
        <f>IF(W63&lt;&gt;"IA",0,IF(W63="IA",IF(Y63=20,(Z63*'Uniformity Codes Help'!C103),IF(Y63=25,(Z63*'Uniformity Codes Help'!C104),0))))</f>
        <v>0</v>
      </c>
      <c r="AB63" s="183"/>
      <c r="AC63" s="171"/>
      <c r="AD63" s="62"/>
      <c r="AE63" s="170"/>
      <c r="AF63" s="184">
        <f>IF(AB63&lt;&gt;"IA",0,IF(AB63="IA",IF(AD63=20,(AE63*'Uniformity Codes Help'!C103),IF(AD63=25,(AE63*'Uniformity Codes Help'!C104),0))))</f>
        <v>0</v>
      </c>
    </row>
    <row r="64" spans="1:32" x14ac:dyDescent="0.25">
      <c r="A64" s="158"/>
      <c r="B64" s="64"/>
      <c r="C64" s="64"/>
      <c r="D64" s="62"/>
      <c r="E64" s="170"/>
      <c r="F64" s="181">
        <f>IF(B64&lt;&gt;"IA",0,IF(B64="IA",IF(D64=20,(E64*'Uniformity Codes Help'!C104),IF(D64=25,(E64*'Uniformity Codes Help'!C105),0))))</f>
        <v>0</v>
      </c>
      <c r="G64" s="180"/>
      <c r="H64" s="101"/>
      <c r="I64" s="64"/>
      <c r="J64" s="64"/>
      <c r="K64" s="64"/>
      <c r="L64" s="62"/>
      <c r="M64" s="170"/>
      <c r="N64" s="181">
        <f>IF(J64&lt;&gt;"IA",0,IF(J64="IA",IF(L64=20,(M64*'Uniformity Codes Help'!C104),IF(L64=25,(M64*'Uniformity Codes Help'!C105),0))))</f>
        <v>0</v>
      </c>
      <c r="O64" s="180"/>
      <c r="P64" s="101"/>
      <c r="Q64" s="64"/>
      <c r="R64" s="171"/>
      <c r="S64" s="171"/>
      <c r="T64" s="62"/>
      <c r="U64" s="170"/>
      <c r="V64" s="181">
        <f>IF(R64&lt;&gt;"IA",0,IF(R64="IA",IF(T64=20,(U64*'Uniformity Codes Help'!C104),IF(T64=25,(U64*'Uniformity Codes Help'!C105),0))))</f>
        <v>0</v>
      </c>
      <c r="W64" s="183"/>
      <c r="X64" s="171"/>
      <c r="Y64" s="62"/>
      <c r="Z64" s="170"/>
      <c r="AA64" s="182">
        <f>IF(W64&lt;&gt;"IA",0,IF(W64="IA",IF(Y64=20,(Z64*'Uniformity Codes Help'!C104),IF(Y64=25,(Z64*'Uniformity Codes Help'!C105),0))))</f>
        <v>0</v>
      </c>
      <c r="AB64" s="183"/>
      <c r="AC64" s="171"/>
      <c r="AD64" s="62"/>
      <c r="AE64" s="170"/>
      <c r="AF64" s="184">
        <f>IF(AB64&lt;&gt;"IA",0,IF(AB64="IA",IF(AD64=20,(AE64*'Uniformity Codes Help'!C104),IF(AD64=25,(AE64*'Uniformity Codes Help'!C105),0))))</f>
        <v>0</v>
      </c>
    </row>
    <row r="65" spans="1:32" x14ac:dyDescent="0.25">
      <c r="A65" s="158"/>
      <c r="B65" s="64"/>
      <c r="C65" s="64"/>
      <c r="D65" s="62"/>
      <c r="E65" s="170"/>
      <c r="F65" s="181">
        <f>IF(B65&lt;&gt;"IA",0,IF(B65="IA",IF(D65=20,(E65*'Uniformity Codes Help'!C105),IF(D65=25,(E65*'Uniformity Codes Help'!C106),0))))</f>
        <v>0</v>
      </c>
      <c r="G65" s="180"/>
      <c r="H65" s="101"/>
      <c r="I65" s="64"/>
      <c r="J65" s="64"/>
      <c r="K65" s="64"/>
      <c r="L65" s="62"/>
      <c r="M65" s="170"/>
      <c r="N65" s="181">
        <f>IF(J65&lt;&gt;"IA",0,IF(J65="IA",IF(L65=20,(M65*'Uniformity Codes Help'!C105),IF(L65=25,(M65*'Uniformity Codes Help'!C106),0))))</f>
        <v>0</v>
      </c>
      <c r="O65" s="180"/>
      <c r="P65" s="101"/>
      <c r="Q65" s="64"/>
      <c r="R65" s="171"/>
      <c r="S65" s="171"/>
      <c r="T65" s="62"/>
      <c r="U65" s="170"/>
      <c r="V65" s="181">
        <f>IF(R65&lt;&gt;"IA",0,IF(R65="IA",IF(T65=20,(U65*'Uniformity Codes Help'!C105),IF(T65=25,(U65*'Uniformity Codes Help'!C106),0))))</f>
        <v>0</v>
      </c>
      <c r="W65" s="183"/>
      <c r="X65" s="171"/>
      <c r="Y65" s="62"/>
      <c r="Z65" s="170"/>
      <c r="AA65" s="182">
        <f>IF(W65&lt;&gt;"IA",0,IF(W65="IA",IF(Y65=20,(Z65*'Uniformity Codes Help'!C105),IF(Y65=25,(Z65*'Uniformity Codes Help'!C106),0))))</f>
        <v>0</v>
      </c>
      <c r="AB65" s="183"/>
      <c r="AC65" s="171"/>
      <c r="AD65" s="62"/>
      <c r="AE65" s="170"/>
      <c r="AF65" s="184">
        <f>IF(AB65&lt;&gt;"IA",0,IF(AB65="IA",IF(AD65=20,(AE65*'Uniformity Codes Help'!C105),IF(AD65=25,(AE65*'Uniformity Codes Help'!C106),0))))</f>
        <v>0</v>
      </c>
    </row>
    <row r="66" spans="1:32" x14ac:dyDescent="0.25">
      <c r="A66" s="158"/>
      <c r="B66" s="64"/>
      <c r="C66" s="64"/>
      <c r="D66" s="62"/>
      <c r="E66" s="170"/>
      <c r="F66" s="181">
        <f>IF(B66&lt;&gt;"IA",0,IF(B66="IA",IF(D66=20,(E66*'Uniformity Codes Help'!C106),IF(D66=25,(E66*'Uniformity Codes Help'!C107),0))))</f>
        <v>0</v>
      </c>
      <c r="G66" s="180"/>
      <c r="H66" s="101"/>
      <c r="I66" s="64"/>
      <c r="J66" s="64"/>
      <c r="K66" s="64"/>
      <c r="L66" s="62"/>
      <c r="M66" s="170"/>
      <c r="N66" s="181">
        <f>IF(J66&lt;&gt;"IA",0,IF(J66="IA",IF(L66=20,(M66*'Uniformity Codes Help'!C106),IF(L66=25,(M66*'Uniformity Codes Help'!C107),0))))</f>
        <v>0</v>
      </c>
      <c r="O66" s="180"/>
      <c r="P66" s="101"/>
      <c r="Q66" s="64"/>
      <c r="R66" s="171"/>
      <c r="S66" s="171"/>
      <c r="T66" s="62"/>
      <c r="U66" s="170"/>
      <c r="V66" s="181">
        <f>IF(R66&lt;&gt;"IA",0,IF(R66="IA",IF(T66=20,(U66*'Uniformity Codes Help'!C106),IF(T66=25,(U66*'Uniformity Codes Help'!C107),0))))</f>
        <v>0</v>
      </c>
      <c r="W66" s="183"/>
      <c r="X66" s="171"/>
      <c r="Y66" s="62"/>
      <c r="Z66" s="170"/>
      <c r="AA66" s="182">
        <f>IF(W66&lt;&gt;"IA",0,IF(W66="IA",IF(Y66=20,(Z66*'Uniformity Codes Help'!C106),IF(Y66=25,(Z66*'Uniformity Codes Help'!C107),0))))</f>
        <v>0</v>
      </c>
      <c r="AB66" s="183"/>
      <c r="AC66" s="171"/>
      <c r="AD66" s="62"/>
      <c r="AE66" s="170"/>
      <c r="AF66" s="184">
        <f>IF(AB66&lt;&gt;"IA",0,IF(AB66="IA",IF(AD66=20,(AE66*'Uniformity Codes Help'!C106),IF(AD66=25,(AE66*'Uniformity Codes Help'!C107),0))))</f>
        <v>0</v>
      </c>
    </row>
    <row r="67" spans="1:32" x14ac:dyDescent="0.25">
      <c r="A67" s="158"/>
      <c r="B67" s="64"/>
      <c r="C67" s="64"/>
      <c r="D67" s="62"/>
      <c r="E67" s="170"/>
      <c r="F67" s="181">
        <f>IF(B67&lt;&gt;"IA",0,IF(B67="IA",IF(D67=20,(E67*'Uniformity Codes Help'!C107),IF(D67=25,(E67*'Uniformity Codes Help'!C108),0))))</f>
        <v>0</v>
      </c>
      <c r="G67" s="180"/>
      <c r="H67" s="101"/>
      <c r="I67" s="64"/>
      <c r="J67" s="64"/>
      <c r="K67" s="64"/>
      <c r="L67" s="62"/>
      <c r="M67" s="170"/>
      <c r="N67" s="181">
        <f>IF(J67&lt;&gt;"IA",0,IF(J67="IA",IF(L67=20,(M67*'Uniformity Codes Help'!C107),IF(L67=25,(M67*'Uniformity Codes Help'!C108),0))))</f>
        <v>0</v>
      </c>
      <c r="O67" s="180"/>
      <c r="P67" s="101"/>
      <c r="Q67" s="64"/>
      <c r="R67" s="171"/>
      <c r="S67" s="171"/>
      <c r="T67" s="62"/>
      <c r="U67" s="170"/>
      <c r="V67" s="181">
        <f>IF(R67&lt;&gt;"IA",0,IF(R67="IA",IF(T67=20,(U67*'Uniformity Codes Help'!C107),IF(T67=25,(U67*'Uniformity Codes Help'!C108),0))))</f>
        <v>0</v>
      </c>
      <c r="W67" s="183"/>
      <c r="X67" s="171"/>
      <c r="Y67" s="62"/>
      <c r="Z67" s="170"/>
      <c r="AA67" s="182">
        <f>IF(W67&lt;&gt;"IA",0,IF(W67="IA",IF(Y67=20,(Z67*'Uniformity Codes Help'!C107),IF(Y67=25,(Z67*'Uniformity Codes Help'!C108),0))))</f>
        <v>0</v>
      </c>
      <c r="AB67" s="183"/>
      <c r="AC67" s="171"/>
      <c r="AD67" s="62"/>
      <c r="AE67" s="170"/>
      <c r="AF67" s="184">
        <f>IF(AB67&lt;&gt;"IA",0,IF(AB67="IA",IF(AD67=20,(AE67*'Uniformity Codes Help'!C107),IF(AD67=25,(AE67*'Uniformity Codes Help'!C108),0))))</f>
        <v>0</v>
      </c>
    </row>
    <row r="68" spans="1:32" x14ac:dyDescent="0.25">
      <c r="A68" s="158"/>
      <c r="B68" s="64"/>
      <c r="C68" s="64"/>
      <c r="D68" s="62"/>
      <c r="E68" s="170"/>
      <c r="F68" s="181">
        <f>IF(B68&lt;&gt;"IA",0,IF(B68="IA",IF(D68=20,(E68*'Uniformity Codes Help'!C108),IF(D68=25,(E68*'Uniformity Codes Help'!C109),0))))</f>
        <v>0</v>
      </c>
      <c r="G68" s="180"/>
      <c r="H68" s="101"/>
      <c r="I68" s="64"/>
      <c r="J68" s="64"/>
      <c r="K68" s="64"/>
      <c r="L68" s="62"/>
      <c r="M68" s="170"/>
      <c r="N68" s="181">
        <f>IF(J68&lt;&gt;"IA",0,IF(J68="IA",IF(L68=20,(M68*'Uniformity Codes Help'!C108),IF(L68=25,(M68*'Uniformity Codes Help'!C109),0))))</f>
        <v>0</v>
      </c>
      <c r="O68" s="180"/>
      <c r="P68" s="101"/>
      <c r="Q68" s="64"/>
      <c r="R68" s="171"/>
      <c r="S68" s="171"/>
      <c r="T68" s="62"/>
      <c r="U68" s="170"/>
      <c r="V68" s="181">
        <f>IF(R68&lt;&gt;"IA",0,IF(R68="IA",IF(T68=20,(U68*'Uniformity Codes Help'!C108),IF(T68=25,(U68*'Uniformity Codes Help'!C109),0))))</f>
        <v>0</v>
      </c>
      <c r="W68" s="183"/>
      <c r="X68" s="171"/>
      <c r="Y68" s="62"/>
      <c r="Z68" s="170"/>
      <c r="AA68" s="182">
        <f>IF(W68&lt;&gt;"IA",0,IF(W68="IA",IF(Y68=20,(Z68*'Uniformity Codes Help'!C108),IF(Y68=25,(Z68*'Uniformity Codes Help'!C109),0))))</f>
        <v>0</v>
      </c>
      <c r="AB68" s="183"/>
      <c r="AC68" s="171"/>
      <c r="AD68" s="62"/>
      <c r="AE68" s="170"/>
      <c r="AF68" s="184">
        <f>IF(AB68&lt;&gt;"IA",0,IF(AB68="IA",IF(AD68=20,(AE68*'Uniformity Codes Help'!C108),IF(AD68=25,(AE68*'Uniformity Codes Help'!C109),0))))</f>
        <v>0</v>
      </c>
    </row>
    <row r="69" spans="1:32" x14ac:dyDescent="0.25">
      <c r="A69" s="158"/>
      <c r="B69" s="64"/>
      <c r="C69" s="64"/>
      <c r="D69" s="62"/>
      <c r="E69" s="170"/>
      <c r="F69" s="181">
        <f>IF(B69&lt;&gt;"IA",0,IF(B69="IA",IF(D69=20,(E69*'Uniformity Codes Help'!C109),IF(D69=25,(E69*'Uniformity Codes Help'!C110),0))))</f>
        <v>0</v>
      </c>
      <c r="G69" s="180"/>
      <c r="H69" s="101"/>
      <c r="I69" s="64"/>
      <c r="J69" s="64"/>
      <c r="K69" s="64"/>
      <c r="L69" s="62"/>
      <c r="M69" s="170"/>
      <c r="N69" s="181">
        <f>IF(J69&lt;&gt;"IA",0,IF(J69="IA",IF(L69=20,(M69*'Uniformity Codes Help'!C109),IF(L69=25,(M69*'Uniformity Codes Help'!C110),0))))</f>
        <v>0</v>
      </c>
      <c r="O69" s="180"/>
      <c r="P69" s="101"/>
      <c r="Q69" s="64"/>
      <c r="R69" s="171"/>
      <c r="S69" s="171"/>
      <c r="T69" s="62"/>
      <c r="U69" s="170"/>
      <c r="V69" s="181">
        <f>IF(R69&lt;&gt;"IA",0,IF(R69="IA",IF(T69=20,(U69*'Uniformity Codes Help'!C109),IF(T69=25,(U69*'Uniformity Codes Help'!C110),0))))</f>
        <v>0</v>
      </c>
      <c r="W69" s="183"/>
      <c r="X69" s="171"/>
      <c r="Y69" s="62"/>
      <c r="Z69" s="170"/>
      <c r="AA69" s="182">
        <f>IF(W69&lt;&gt;"IA",0,IF(W69="IA",IF(Y69=20,(Z69*'Uniformity Codes Help'!C109),IF(Y69=25,(Z69*'Uniformity Codes Help'!C110),0))))</f>
        <v>0</v>
      </c>
      <c r="AB69" s="183"/>
      <c r="AC69" s="171"/>
      <c r="AD69" s="62"/>
      <c r="AE69" s="170"/>
      <c r="AF69" s="184">
        <f>IF(AB69&lt;&gt;"IA",0,IF(AB69="IA",IF(AD69=20,(AE69*'Uniformity Codes Help'!C109),IF(AD69=25,(AE69*'Uniformity Codes Help'!C110),0))))</f>
        <v>0</v>
      </c>
    </row>
    <row r="70" spans="1:32" x14ac:dyDescent="0.25">
      <c r="A70" s="158"/>
      <c r="B70" s="64"/>
      <c r="C70" s="64"/>
      <c r="D70" s="62"/>
      <c r="E70" s="170"/>
      <c r="F70" s="181">
        <f>IF(B70&lt;&gt;"IA",0,IF(B70="IA",IF(D70=20,(E70*'Uniformity Codes Help'!C110),IF(D70=25,(E70*'Uniformity Codes Help'!C111),0))))</f>
        <v>0</v>
      </c>
      <c r="G70" s="180"/>
      <c r="H70" s="101"/>
      <c r="I70" s="64"/>
      <c r="J70" s="64"/>
      <c r="K70" s="64"/>
      <c r="L70" s="62"/>
      <c r="M70" s="170"/>
      <c r="N70" s="181">
        <f>IF(J70&lt;&gt;"IA",0,IF(J70="IA",IF(L70=20,(M70*'Uniformity Codes Help'!C110),IF(L70=25,(M70*'Uniformity Codes Help'!C111),0))))</f>
        <v>0</v>
      </c>
      <c r="O70" s="180"/>
      <c r="P70" s="101"/>
      <c r="Q70" s="64"/>
      <c r="R70" s="171"/>
      <c r="S70" s="171"/>
      <c r="T70" s="62"/>
      <c r="U70" s="170"/>
      <c r="V70" s="181">
        <f>IF(R70&lt;&gt;"IA",0,IF(R70="IA",IF(T70=20,(U70*'Uniformity Codes Help'!C110),IF(T70=25,(U70*'Uniformity Codes Help'!C111),0))))</f>
        <v>0</v>
      </c>
      <c r="W70" s="183"/>
      <c r="X70" s="171"/>
      <c r="Y70" s="62"/>
      <c r="Z70" s="170"/>
      <c r="AA70" s="182">
        <f>IF(W70&lt;&gt;"IA",0,IF(W70="IA",IF(Y70=20,(Z70*'Uniformity Codes Help'!C110),IF(Y70=25,(Z70*'Uniformity Codes Help'!C111),0))))</f>
        <v>0</v>
      </c>
      <c r="AB70" s="183"/>
      <c r="AC70" s="171"/>
      <c r="AD70" s="62"/>
      <c r="AE70" s="170"/>
      <c r="AF70" s="184">
        <f>IF(AB70&lt;&gt;"IA",0,IF(AB70="IA",IF(AD70=20,(AE70*'Uniformity Codes Help'!C110),IF(AD70=25,(AE70*'Uniformity Codes Help'!C111),0))))</f>
        <v>0</v>
      </c>
    </row>
    <row r="71" spans="1:32" x14ac:dyDescent="0.25">
      <c r="A71" s="158"/>
      <c r="B71" s="64"/>
      <c r="C71" s="64"/>
      <c r="D71" s="62"/>
      <c r="E71" s="170"/>
      <c r="F71" s="181">
        <f>IF(B71&lt;&gt;"IA",0,IF(B71="IA",IF(D71=20,(E71*'Uniformity Codes Help'!C111),IF(D71=25,(E71*'Uniformity Codes Help'!C112),0))))</f>
        <v>0</v>
      </c>
      <c r="G71" s="180"/>
      <c r="H71" s="101"/>
      <c r="I71" s="64"/>
      <c r="J71" s="64"/>
      <c r="K71" s="64"/>
      <c r="L71" s="62"/>
      <c r="M71" s="170"/>
      <c r="N71" s="181">
        <f>IF(J71&lt;&gt;"IA",0,IF(J71="IA",IF(L71=20,(M71*'Uniformity Codes Help'!C111),IF(L71=25,(M71*'Uniformity Codes Help'!C112),0))))</f>
        <v>0</v>
      </c>
      <c r="O71" s="180"/>
      <c r="P71" s="101"/>
      <c r="Q71" s="64"/>
      <c r="R71" s="171"/>
      <c r="S71" s="171"/>
      <c r="T71" s="62"/>
      <c r="U71" s="170"/>
      <c r="V71" s="181">
        <f>IF(R71&lt;&gt;"IA",0,IF(R71="IA",IF(T71=20,(U71*'Uniformity Codes Help'!C111),IF(T71=25,(U71*'Uniformity Codes Help'!C112),0))))</f>
        <v>0</v>
      </c>
      <c r="W71" s="183"/>
      <c r="X71" s="171"/>
      <c r="Y71" s="62"/>
      <c r="Z71" s="170"/>
      <c r="AA71" s="182">
        <f>IF(W71&lt;&gt;"IA",0,IF(W71="IA",IF(Y71=20,(Z71*'Uniformity Codes Help'!C111),IF(Y71=25,(Z71*'Uniformity Codes Help'!C112),0))))</f>
        <v>0</v>
      </c>
      <c r="AB71" s="183"/>
      <c r="AC71" s="171"/>
      <c r="AD71" s="62"/>
      <c r="AE71" s="170"/>
      <c r="AF71" s="184">
        <f>IF(AB71&lt;&gt;"IA",0,IF(AB71="IA",IF(AD71=20,(AE71*'Uniformity Codes Help'!C111),IF(AD71=25,(AE71*'Uniformity Codes Help'!C112),0))))</f>
        <v>0</v>
      </c>
    </row>
    <row r="72" spans="1:32" x14ac:dyDescent="0.25">
      <c r="A72" s="158"/>
      <c r="B72" s="64"/>
      <c r="C72" s="64"/>
      <c r="D72" s="62"/>
      <c r="E72" s="170"/>
      <c r="F72" s="181">
        <f>IF(B72&lt;&gt;"IA",0,IF(B72="IA",IF(D72=20,(E72*'Uniformity Codes Help'!C112),IF(D72=25,(E72*'Uniformity Codes Help'!C113),0))))</f>
        <v>0</v>
      </c>
      <c r="G72" s="180"/>
      <c r="H72" s="101"/>
      <c r="I72" s="64"/>
      <c r="J72" s="64"/>
      <c r="K72" s="64"/>
      <c r="L72" s="62"/>
      <c r="M72" s="170"/>
      <c r="N72" s="181">
        <f>IF(J72&lt;&gt;"IA",0,IF(J72="IA",IF(L72=20,(M72*'Uniformity Codes Help'!C112),IF(L72=25,(M72*'Uniformity Codes Help'!C113),0))))</f>
        <v>0</v>
      </c>
      <c r="O72" s="180"/>
      <c r="P72" s="101"/>
      <c r="Q72" s="64"/>
      <c r="R72" s="171"/>
      <c r="S72" s="171"/>
      <c r="T72" s="62"/>
      <c r="U72" s="170"/>
      <c r="V72" s="181">
        <f>IF(R72&lt;&gt;"IA",0,IF(R72="IA",IF(T72=20,(U72*'Uniformity Codes Help'!C112),IF(T72=25,(U72*'Uniformity Codes Help'!C113),0))))</f>
        <v>0</v>
      </c>
      <c r="W72" s="183"/>
      <c r="X72" s="171"/>
      <c r="Y72" s="62"/>
      <c r="Z72" s="170"/>
      <c r="AA72" s="182">
        <f>IF(W72&lt;&gt;"IA",0,IF(W72="IA",IF(Y72=20,(Z72*'Uniformity Codes Help'!C112),IF(Y72=25,(Z72*'Uniformity Codes Help'!C113),0))))</f>
        <v>0</v>
      </c>
      <c r="AB72" s="183"/>
      <c r="AC72" s="171"/>
      <c r="AD72" s="62"/>
      <c r="AE72" s="170"/>
      <c r="AF72" s="184">
        <f>IF(AB72&lt;&gt;"IA",0,IF(AB72="IA",IF(AD72=20,(AE72*'Uniformity Codes Help'!C112),IF(AD72=25,(AE72*'Uniformity Codes Help'!C113),0))))</f>
        <v>0</v>
      </c>
    </row>
    <row r="73" spans="1:32" x14ac:dyDescent="0.25">
      <c r="A73" s="158"/>
      <c r="B73" s="64"/>
      <c r="C73" s="64"/>
      <c r="D73" s="62"/>
      <c r="E73" s="170"/>
      <c r="F73" s="181">
        <f>IF(B73&lt;&gt;"IA",0,IF(B73="IA",IF(D73=20,(E73*'Uniformity Codes Help'!C113),IF(D73=25,(E73*'Uniformity Codes Help'!C114),0))))</f>
        <v>0</v>
      </c>
      <c r="G73" s="180"/>
      <c r="H73" s="101"/>
      <c r="I73" s="64"/>
      <c r="J73" s="64"/>
      <c r="K73" s="64"/>
      <c r="L73" s="62"/>
      <c r="M73" s="170"/>
      <c r="N73" s="181">
        <f>IF(J73&lt;&gt;"IA",0,IF(J73="IA",IF(L73=20,(M73*'Uniformity Codes Help'!C113),IF(L73=25,(M73*'Uniformity Codes Help'!C114),0))))</f>
        <v>0</v>
      </c>
      <c r="O73" s="180"/>
      <c r="P73" s="101"/>
      <c r="Q73" s="64"/>
      <c r="R73" s="171"/>
      <c r="S73" s="171"/>
      <c r="T73" s="62"/>
      <c r="U73" s="170"/>
      <c r="V73" s="181">
        <f>IF(R73&lt;&gt;"IA",0,IF(R73="IA",IF(T73=20,(U73*'Uniformity Codes Help'!C113),IF(T73=25,(U73*'Uniformity Codes Help'!C114),0))))</f>
        <v>0</v>
      </c>
      <c r="W73" s="183"/>
      <c r="X73" s="171"/>
      <c r="Y73" s="62"/>
      <c r="Z73" s="170"/>
      <c r="AA73" s="182">
        <f>IF(W73&lt;&gt;"IA",0,IF(W73="IA",IF(Y73=20,(Z73*'Uniformity Codes Help'!C113),IF(Y73=25,(Z73*'Uniformity Codes Help'!C114),0))))</f>
        <v>0</v>
      </c>
      <c r="AB73" s="183"/>
      <c r="AC73" s="171"/>
      <c r="AD73" s="62"/>
      <c r="AE73" s="170"/>
      <c r="AF73" s="184">
        <f>IF(AB73&lt;&gt;"IA",0,IF(AB73="IA",IF(AD73=20,(AE73*'Uniformity Codes Help'!C113),IF(AD73=25,(AE73*'Uniformity Codes Help'!C114),0))))</f>
        <v>0</v>
      </c>
    </row>
    <row r="74" spans="1:32" x14ac:dyDescent="0.25">
      <c r="A74" s="158"/>
      <c r="B74" s="64"/>
      <c r="C74" s="64"/>
      <c r="D74" s="62"/>
      <c r="E74" s="170"/>
      <c r="F74" s="181">
        <f>IF(B74&lt;&gt;"IA",0,IF(B74="IA",IF(D74=20,(E74*'Uniformity Codes Help'!C114),IF(D74=25,(E74*'Uniformity Codes Help'!C115),0))))</f>
        <v>0</v>
      </c>
      <c r="G74" s="180"/>
      <c r="H74" s="101"/>
      <c r="I74" s="64"/>
      <c r="J74" s="64"/>
      <c r="K74" s="64"/>
      <c r="L74" s="62"/>
      <c r="M74" s="170"/>
      <c r="N74" s="181">
        <f>IF(J74&lt;&gt;"IA",0,IF(J74="IA",IF(L74=20,(M74*'Uniformity Codes Help'!C114),IF(L74=25,(M74*'Uniformity Codes Help'!C115),0))))</f>
        <v>0</v>
      </c>
      <c r="O74" s="180"/>
      <c r="P74" s="101"/>
      <c r="Q74" s="64"/>
      <c r="R74" s="171"/>
      <c r="S74" s="171"/>
      <c r="T74" s="62"/>
      <c r="U74" s="170"/>
      <c r="V74" s="181">
        <f>IF(R74&lt;&gt;"IA",0,IF(R74="IA",IF(T74=20,(U74*'Uniformity Codes Help'!C114),IF(T74=25,(U74*'Uniformity Codes Help'!C115),0))))</f>
        <v>0</v>
      </c>
      <c r="W74" s="183"/>
      <c r="X74" s="171"/>
      <c r="Y74" s="62"/>
      <c r="Z74" s="170"/>
      <c r="AA74" s="182">
        <f>IF(W74&lt;&gt;"IA",0,IF(W74="IA",IF(Y74=20,(Z74*'Uniformity Codes Help'!C114),IF(Y74=25,(Z74*'Uniformity Codes Help'!C115),0))))</f>
        <v>0</v>
      </c>
      <c r="AB74" s="183"/>
      <c r="AC74" s="171"/>
      <c r="AD74" s="62"/>
      <c r="AE74" s="170"/>
      <c r="AF74" s="184">
        <f>IF(AB74&lt;&gt;"IA",0,IF(AB74="IA",IF(AD74=20,(AE74*'Uniformity Codes Help'!C114),IF(AD74=25,(AE74*'Uniformity Codes Help'!C115),0))))</f>
        <v>0</v>
      </c>
    </row>
    <row r="75" spans="1:32" x14ac:dyDescent="0.25">
      <c r="A75" s="158"/>
      <c r="B75" s="64"/>
      <c r="C75" s="64"/>
      <c r="D75" s="62"/>
      <c r="E75" s="170"/>
      <c r="F75" s="181">
        <f>IF(B75&lt;&gt;"IA",0,IF(B75="IA",IF(D75=20,(E75*'Uniformity Codes Help'!C115),IF(D75=25,(E75*'Uniformity Codes Help'!C116),0))))</f>
        <v>0</v>
      </c>
      <c r="G75" s="180"/>
      <c r="H75" s="101"/>
      <c r="I75" s="64"/>
      <c r="J75" s="64"/>
      <c r="K75" s="64"/>
      <c r="L75" s="62"/>
      <c r="M75" s="170"/>
      <c r="N75" s="181">
        <f>IF(J75&lt;&gt;"IA",0,IF(J75="IA",IF(L75=20,(M75*'Uniformity Codes Help'!C115),IF(L75=25,(M75*'Uniformity Codes Help'!C116),0))))</f>
        <v>0</v>
      </c>
      <c r="O75" s="180"/>
      <c r="P75" s="101"/>
      <c r="Q75" s="64"/>
      <c r="R75" s="171"/>
      <c r="S75" s="171"/>
      <c r="T75" s="62"/>
      <c r="U75" s="170"/>
      <c r="V75" s="181">
        <f>IF(R75&lt;&gt;"IA",0,IF(R75="IA",IF(T75=20,(U75*'Uniformity Codes Help'!C115),IF(T75=25,(U75*'Uniformity Codes Help'!C116),0))))</f>
        <v>0</v>
      </c>
      <c r="W75" s="183"/>
      <c r="X75" s="171"/>
      <c r="Y75" s="62"/>
      <c r="Z75" s="170"/>
      <c r="AA75" s="182">
        <f>IF(W75&lt;&gt;"IA",0,IF(W75="IA",IF(Y75=20,(Z75*'Uniformity Codes Help'!C115),IF(Y75=25,(Z75*'Uniformity Codes Help'!C116),0))))</f>
        <v>0</v>
      </c>
      <c r="AB75" s="183"/>
      <c r="AC75" s="171"/>
      <c r="AD75" s="62"/>
      <c r="AE75" s="170"/>
      <c r="AF75" s="184">
        <f>IF(AB75&lt;&gt;"IA",0,IF(AB75="IA",IF(AD75=20,(AE75*'Uniformity Codes Help'!C115),IF(AD75=25,(AE75*'Uniformity Codes Help'!C116),0))))</f>
        <v>0</v>
      </c>
    </row>
    <row r="76" spans="1:32" x14ac:dyDescent="0.25">
      <c r="A76" s="158"/>
      <c r="B76" s="64"/>
      <c r="C76" s="64"/>
      <c r="D76" s="62"/>
      <c r="E76" s="170"/>
      <c r="F76" s="181">
        <f>IF(B76&lt;&gt;"IA",0,IF(B76="IA",IF(D76=20,(E76*'Uniformity Codes Help'!C116),IF(D76=25,(E76*'Uniformity Codes Help'!C117),0))))</f>
        <v>0</v>
      </c>
      <c r="G76" s="180"/>
      <c r="H76" s="101"/>
      <c r="I76" s="64"/>
      <c r="J76" s="64"/>
      <c r="K76" s="64"/>
      <c r="L76" s="62"/>
      <c r="M76" s="170"/>
      <c r="N76" s="181">
        <f>IF(J76&lt;&gt;"IA",0,IF(J76="IA",IF(L76=20,(M76*'Uniformity Codes Help'!C116),IF(L76=25,(M76*'Uniformity Codes Help'!C117),0))))</f>
        <v>0</v>
      </c>
      <c r="O76" s="180"/>
      <c r="P76" s="101"/>
      <c r="Q76" s="64"/>
      <c r="R76" s="171"/>
      <c r="S76" s="171"/>
      <c r="T76" s="62"/>
      <c r="U76" s="170"/>
      <c r="V76" s="181">
        <f>IF(R76&lt;&gt;"IA",0,IF(R76="IA",IF(T76=20,(U76*'Uniformity Codes Help'!C116),IF(T76=25,(U76*'Uniformity Codes Help'!C117),0))))</f>
        <v>0</v>
      </c>
      <c r="W76" s="183"/>
      <c r="X76" s="171"/>
      <c r="Y76" s="62"/>
      <c r="Z76" s="170"/>
      <c r="AA76" s="182">
        <f>IF(W76&lt;&gt;"IA",0,IF(W76="IA",IF(Y76=20,(Z76*'Uniformity Codes Help'!C116),IF(Y76=25,(Z76*'Uniformity Codes Help'!C117),0))))</f>
        <v>0</v>
      </c>
      <c r="AB76" s="183"/>
      <c r="AC76" s="171"/>
      <c r="AD76" s="62"/>
      <c r="AE76" s="170"/>
      <c r="AF76" s="184">
        <f>IF(AB76&lt;&gt;"IA",0,IF(AB76="IA",IF(AD76=20,(AE76*'Uniformity Codes Help'!C116),IF(AD76=25,(AE76*'Uniformity Codes Help'!C117),0))))</f>
        <v>0</v>
      </c>
    </row>
    <row r="77" spans="1:32" x14ac:dyDescent="0.25">
      <c r="A77" s="158"/>
      <c r="B77" s="64"/>
      <c r="C77" s="64"/>
      <c r="D77" s="62"/>
      <c r="E77" s="170"/>
      <c r="F77" s="181">
        <f>IF(B77&lt;&gt;"IA",0,IF(B77="IA",IF(D77=20,(E77*'Uniformity Codes Help'!C117),IF(D77=25,(E77*'Uniformity Codes Help'!C118),0))))</f>
        <v>0</v>
      </c>
      <c r="G77" s="180"/>
      <c r="H77" s="101"/>
      <c r="I77" s="64"/>
      <c r="J77" s="64"/>
      <c r="K77" s="64"/>
      <c r="L77" s="62"/>
      <c r="M77" s="170"/>
      <c r="N77" s="181">
        <f>IF(J77&lt;&gt;"IA",0,IF(J77="IA",IF(L77=20,(M77*'Uniformity Codes Help'!C117),IF(L77=25,(M77*'Uniformity Codes Help'!C118),0))))</f>
        <v>0</v>
      </c>
      <c r="O77" s="180"/>
      <c r="P77" s="101"/>
      <c r="Q77" s="64"/>
      <c r="R77" s="171"/>
      <c r="S77" s="171"/>
      <c r="T77" s="62"/>
      <c r="U77" s="170"/>
      <c r="V77" s="181">
        <f>IF(R77&lt;&gt;"IA",0,IF(R77="IA",IF(T77=20,(U77*'Uniformity Codes Help'!C117),IF(T77=25,(U77*'Uniformity Codes Help'!C118),0))))</f>
        <v>0</v>
      </c>
      <c r="W77" s="183"/>
      <c r="X77" s="171"/>
      <c r="Y77" s="62"/>
      <c r="Z77" s="170"/>
      <c r="AA77" s="182">
        <f>IF(W77&lt;&gt;"IA",0,IF(W77="IA",IF(Y77=20,(Z77*'Uniformity Codes Help'!C117),IF(Y77=25,(Z77*'Uniformity Codes Help'!C118),0))))</f>
        <v>0</v>
      </c>
      <c r="AB77" s="183"/>
      <c r="AC77" s="171"/>
      <c r="AD77" s="62"/>
      <c r="AE77" s="170"/>
      <c r="AF77" s="184">
        <f>IF(AB77&lt;&gt;"IA",0,IF(AB77="IA",IF(AD77=20,(AE77*'Uniformity Codes Help'!C117),IF(AD77=25,(AE77*'Uniformity Codes Help'!C118),0))))</f>
        <v>0</v>
      </c>
    </row>
    <row r="78" spans="1:32" x14ac:dyDescent="0.25">
      <c r="A78" s="158"/>
      <c r="B78" s="64"/>
      <c r="C78" s="64"/>
      <c r="D78" s="62"/>
      <c r="E78" s="170"/>
      <c r="F78" s="181">
        <f>IF(B78&lt;&gt;"IA",0,IF(B78="IA",IF(D78=20,(E78*'Uniformity Codes Help'!C118),IF(D78=25,(E78*'Uniformity Codes Help'!C119),0))))</f>
        <v>0</v>
      </c>
      <c r="G78" s="180"/>
      <c r="H78" s="101"/>
      <c r="I78" s="64"/>
      <c r="J78" s="64"/>
      <c r="K78" s="64"/>
      <c r="L78" s="62"/>
      <c r="M78" s="170"/>
      <c r="N78" s="181">
        <f>IF(J78&lt;&gt;"IA",0,IF(J78="IA",IF(L78=20,(M78*'Uniformity Codes Help'!C118),IF(L78=25,(M78*'Uniformity Codes Help'!C119),0))))</f>
        <v>0</v>
      </c>
      <c r="O78" s="180"/>
      <c r="P78" s="101"/>
      <c r="Q78" s="64"/>
      <c r="R78" s="171"/>
      <c r="S78" s="171"/>
      <c r="T78" s="62"/>
      <c r="U78" s="170"/>
      <c r="V78" s="181">
        <f>IF(R78&lt;&gt;"IA",0,IF(R78="IA",IF(T78=20,(U78*'Uniformity Codes Help'!C118),IF(T78=25,(U78*'Uniformity Codes Help'!C119),0))))</f>
        <v>0</v>
      </c>
      <c r="W78" s="183"/>
      <c r="X78" s="171"/>
      <c r="Y78" s="62"/>
      <c r="Z78" s="170"/>
      <c r="AA78" s="182">
        <f>IF(W78&lt;&gt;"IA",0,IF(W78="IA",IF(Y78=20,(Z78*'Uniformity Codes Help'!C118),IF(Y78=25,(Z78*'Uniformity Codes Help'!C119),0))))</f>
        <v>0</v>
      </c>
      <c r="AB78" s="183"/>
      <c r="AC78" s="171"/>
      <c r="AD78" s="62"/>
      <c r="AE78" s="170"/>
      <c r="AF78" s="184">
        <f>IF(AB78&lt;&gt;"IA",0,IF(AB78="IA",IF(AD78=20,(AE78*'Uniformity Codes Help'!C118),IF(AD78=25,(AE78*'Uniformity Codes Help'!C119),0))))</f>
        <v>0</v>
      </c>
    </row>
    <row r="79" spans="1:32" x14ac:dyDescent="0.25">
      <c r="A79" s="158"/>
      <c r="B79" s="64"/>
      <c r="C79" s="64"/>
      <c r="D79" s="62"/>
      <c r="E79" s="170"/>
      <c r="F79" s="181">
        <f>IF(B79&lt;&gt;"IA",0,IF(B79="IA",IF(D79=20,(E79*'Uniformity Codes Help'!C119),IF(D79=25,(E79*'Uniformity Codes Help'!C120),0))))</f>
        <v>0</v>
      </c>
      <c r="G79" s="180"/>
      <c r="H79" s="101"/>
      <c r="I79" s="64"/>
      <c r="J79" s="64"/>
      <c r="K79" s="64"/>
      <c r="L79" s="62"/>
      <c r="M79" s="170"/>
      <c r="N79" s="181">
        <f>IF(J79&lt;&gt;"IA",0,IF(J79="IA",IF(L79=20,(M79*'Uniformity Codes Help'!C119),IF(L79=25,(M79*'Uniformity Codes Help'!C120),0))))</f>
        <v>0</v>
      </c>
      <c r="O79" s="180"/>
      <c r="P79" s="101"/>
      <c r="Q79" s="64"/>
      <c r="R79" s="171"/>
      <c r="S79" s="171"/>
      <c r="T79" s="62"/>
      <c r="U79" s="170"/>
      <c r="V79" s="181">
        <f>IF(R79&lt;&gt;"IA",0,IF(R79="IA",IF(T79=20,(U79*'Uniformity Codes Help'!C119),IF(T79=25,(U79*'Uniformity Codes Help'!C120),0))))</f>
        <v>0</v>
      </c>
      <c r="W79" s="183"/>
      <c r="X79" s="171"/>
      <c r="Y79" s="62"/>
      <c r="Z79" s="170"/>
      <c r="AA79" s="182">
        <f>IF(W79&lt;&gt;"IA",0,IF(W79="IA",IF(Y79=20,(Z79*'Uniformity Codes Help'!C119),IF(Y79=25,(Z79*'Uniformity Codes Help'!C120),0))))</f>
        <v>0</v>
      </c>
      <c r="AB79" s="183"/>
      <c r="AC79" s="171"/>
      <c r="AD79" s="62"/>
      <c r="AE79" s="170"/>
      <c r="AF79" s="184">
        <f>IF(AB79&lt;&gt;"IA",0,IF(AB79="IA",IF(AD79=20,(AE79*'Uniformity Codes Help'!C119),IF(AD79=25,(AE79*'Uniformity Codes Help'!C120),0))))</f>
        <v>0</v>
      </c>
    </row>
    <row r="80" spans="1:32" x14ac:dyDescent="0.25">
      <c r="A80" s="158"/>
      <c r="B80" s="64"/>
      <c r="C80" s="64"/>
      <c r="D80" s="62"/>
      <c r="E80" s="170"/>
      <c r="F80" s="181">
        <f>IF(B80&lt;&gt;"IA",0,IF(B80="IA",IF(D80=20,(E80*'Uniformity Codes Help'!C120),IF(D80=25,(E80*'Uniformity Codes Help'!C121),0))))</f>
        <v>0</v>
      </c>
      <c r="G80" s="180"/>
      <c r="H80" s="101"/>
      <c r="I80" s="64"/>
      <c r="J80" s="64"/>
      <c r="K80" s="64"/>
      <c r="L80" s="62"/>
      <c r="M80" s="170"/>
      <c r="N80" s="181">
        <f>IF(J80&lt;&gt;"IA",0,IF(J80="IA",IF(L80=20,(M80*'Uniformity Codes Help'!C120),IF(L80=25,(M80*'Uniformity Codes Help'!C121),0))))</f>
        <v>0</v>
      </c>
      <c r="O80" s="180"/>
      <c r="P80" s="101"/>
      <c r="Q80" s="64"/>
      <c r="R80" s="171"/>
      <c r="S80" s="171"/>
      <c r="T80" s="62"/>
      <c r="U80" s="170"/>
      <c r="V80" s="181">
        <f>IF(R80&lt;&gt;"IA",0,IF(R80="IA",IF(T80=20,(U80*'Uniformity Codes Help'!C120),IF(T80=25,(U80*'Uniformity Codes Help'!C121),0))))</f>
        <v>0</v>
      </c>
      <c r="W80" s="183"/>
      <c r="X80" s="171"/>
      <c r="Y80" s="62"/>
      <c r="Z80" s="170"/>
      <c r="AA80" s="182">
        <f>IF(W80&lt;&gt;"IA",0,IF(W80="IA",IF(Y80=20,(Z80*'Uniformity Codes Help'!C120),IF(Y80=25,(Z80*'Uniformity Codes Help'!C121),0))))</f>
        <v>0</v>
      </c>
      <c r="AB80" s="183"/>
      <c r="AC80" s="171"/>
      <c r="AD80" s="62"/>
      <c r="AE80" s="170"/>
      <c r="AF80" s="184">
        <f>IF(AB80&lt;&gt;"IA",0,IF(AB80="IA",IF(AD80=20,(AE80*'Uniformity Codes Help'!C120),IF(AD80=25,(AE80*'Uniformity Codes Help'!C121),0))))</f>
        <v>0</v>
      </c>
    </row>
    <row r="81" spans="1:32" x14ac:dyDescent="0.25">
      <c r="A81" s="158"/>
      <c r="B81" s="64"/>
      <c r="C81" s="64"/>
      <c r="D81" s="62"/>
      <c r="E81" s="170"/>
      <c r="F81" s="181">
        <f>IF(B81&lt;&gt;"IA",0,IF(B81="IA",IF(D81=20,(E81*'Uniformity Codes Help'!C121),IF(D81=25,(E81*'Uniformity Codes Help'!C122),0))))</f>
        <v>0</v>
      </c>
      <c r="G81" s="180"/>
      <c r="H81" s="101"/>
      <c r="I81" s="64"/>
      <c r="J81" s="64"/>
      <c r="K81" s="64"/>
      <c r="L81" s="62"/>
      <c r="M81" s="170"/>
      <c r="N81" s="181">
        <f>IF(J81&lt;&gt;"IA",0,IF(J81="IA",IF(L81=20,(M81*'Uniformity Codes Help'!C121),IF(L81=25,(M81*'Uniformity Codes Help'!C122),0))))</f>
        <v>0</v>
      </c>
      <c r="O81" s="180"/>
      <c r="P81" s="101"/>
      <c r="Q81" s="64"/>
      <c r="R81" s="171"/>
      <c r="S81" s="171"/>
      <c r="T81" s="62"/>
      <c r="U81" s="170"/>
      <c r="V81" s="181">
        <f>IF(R81&lt;&gt;"IA",0,IF(R81="IA",IF(T81=20,(U81*'Uniformity Codes Help'!C121),IF(T81=25,(U81*'Uniformity Codes Help'!C122),0))))</f>
        <v>0</v>
      </c>
      <c r="W81" s="183"/>
      <c r="X81" s="171"/>
      <c r="Y81" s="62"/>
      <c r="Z81" s="170"/>
      <c r="AA81" s="182">
        <f>IF(W81&lt;&gt;"IA",0,IF(W81="IA",IF(Y81=20,(Z81*'Uniformity Codes Help'!C121),IF(Y81=25,(Z81*'Uniformity Codes Help'!C122),0))))</f>
        <v>0</v>
      </c>
      <c r="AB81" s="183"/>
      <c r="AC81" s="171"/>
      <c r="AD81" s="62"/>
      <c r="AE81" s="170"/>
      <c r="AF81" s="184">
        <f>IF(AB81&lt;&gt;"IA",0,IF(AB81="IA",IF(AD81=20,(AE81*'Uniformity Codes Help'!C121),IF(AD81=25,(AE81*'Uniformity Codes Help'!C122),0))))</f>
        <v>0</v>
      </c>
    </row>
    <row r="82" spans="1:32" x14ac:dyDescent="0.25">
      <c r="A82" s="158"/>
      <c r="B82" s="64"/>
      <c r="C82" s="64"/>
      <c r="D82" s="62"/>
      <c r="E82" s="170"/>
      <c r="F82" s="181">
        <f>IF(B82&lt;&gt;"IA",0,IF(B82="IA",IF(D82=20,(E82*'Uniformity Codes Help'!C122),IF(D82=25,(E82*'Uniformity Codes Help'!C123),0))))</f>
        <v>0</v>
      </c>
      <c r="G82" s="180"/>
      <c r="H82" s="101"/>
      <c r="I82" s="64"/>
      <c r="J82" s="64"/>
      <c r="K82" s="64"/>
      <c r="L82" s="62"/>
      <c r="M82" s="170"/>
      <c r="N82" s="181">
        <f>IF(J82&lt;&gt;"IA",0,IF(J82="IA",IF(L82=20,(M82*'Uniformity Codes Help'!C122),IF(L82=25,(M82*'Uniformity Codes Help'!C123),0))))</f>
        <v>0</v>
      </c>
      <c r="O82" s="180"/>
      <c r="P82" s="101"/>
      <c r="Q82" s="64"/>
      <c r="R82" s="171"/>
      <c r="S82" s="171"/>
      <c r="T82" s="62"/>
      <c r="U82" s="170"/>
      <c r="V82" s="181">
        <f>IF(R82&lt;&gt;"IA",0,IF(R82="IA",IF(T82=20,(U82*'Uniformity Codes Help'!C122),IF(T82=25,(U82*'Uniformity Codes Help'!C123),0))))</f>
        <v>0</v>
      </c>
      <c r="W82" s="183"/>
      <c r="X82" s="171"/>
      <c r="Y82" s="62"/>
      <c r="Z82" s="170"/>
      <c r="AA82" s="182">
        <f>IF(W82&lt;&gt;"IA",0,IF(W82="IA",IF(Y82=20,(Z82*'Uniformity Codes Help'!C122),IF(Y82=25,(Z82*'Uniformity Codes Help'!C123),0))))</f>
        <v>0</v>
      </c>
      <c r="AB82" s="183"/>
      <c r="AC82" s="171"/>
      <c r="AD82" s="62"/>
      <c r="AE82" s="170"/>
      <c r="AF82" s="184">
        <f>IF(AB82&lt;&gt;"IA",0,IF(AB82="IA",IF(AD82=20,(AE82*'Uniformity Codes Help'!C122),IF(AD82=25,(AE82*'Uniformity Codes Help'!C123),0))))</f>
        <v>0</v>
      </c>
    </row>
    <row r="83" spans="1:32" x14ac:dyDescent="0.25">
      <c r="A83" s="158"/>
      <c r="B83" s="64"/>
      <c r="C83" s="64"/>
      <c r="D83" s="62"/>
      <c r="E83" s="170"/>
      <c r="F83" s="181">
        <f>IF(B83&lt;&gt;"IA",0,IF(B83="IA",IF(D83=20,(E83*'Uniformity Codes Help'!C123),IF(D83=25,(E83*'Uniformity Codes Help'!C124),0))))</f>
        <v>0</v>
      </c>
      <c r="G83" s="180"/>
      <c r="H83" s="101"/>
      <c r="I83" s="64"/>
      <c r="J83" s="64"/>
      <c r="K83" s="64"/>
      <c r="L83" s="62"/>
      <c r="M83" s="170"/>
      <c r="N83" s="181">
        <f>IF(J83&lt;&gt;"IA",0,IF(J83="IA",IF(L83=20,(M83*'Uniformity Codes Help'!C123),IF(L83=25,(M83*'Uniformity Codes Help'!C124),0))))</f>
        <v>0</v>
      </c>
      <c r="O83" s="180"/>
      <c r="P83" s="101"/>
      <c r="Q83" s="64"/>
      <c r="R83" s="171"/>
      <c r="S83" s="171"/>
      <c r="T83" s="62"/>
      <c r="U83" s="170"/>
      <c r="V83" s="181">
        <f>IF(R83&lt;&gt;"IA",0,IF(R83="IA",IF(T83=20,(U83*'Uniformity Codes Help'!C123),IF(T83=25,(U83*'Uniformity Codes Help'!C124),0))))</f>
        <v>0</v>
      </c>
      <c r="W83" s="183"/>
      <c r="X83" s="171"/>
      <c r="Y83" s="62"/>
      <c r="Z83" s="170"/>
      <c r="AA83" s="182">
        <f>IF(W83&lt;&gt;"IA",0,IF(W83="IA",IF(Y83=20,(Z83*'Uniformity Codes Help'!C123),IF(Y83=25,(Z83*'Uniformity Codes Help'!C124),0))))</f>
        <v>0</v>
      </c>
      <c r="AB83" s="183"/>
      <c r="AC83" s="171"/>
      <c r="AD83" s="62"/>
      <c r="AE83" s="170"/>
      <c r="AF83" s="184">
        <f>IF(AB83&lt;&gt;"IA",0,IF(AB83="IA",IF(AD83=20,(AE83*'Uniformity Codes Help'!C123),IF(AD83=25,(AE83*'Uniformity Codes Help'!C124),0))))</f>
        <v>0</v>
      </c>
    </row>
    <row r="84" spans="1:32" x14ac:dyDescent="0.25">
      <c r="A84" s="158"/>
      <c r="B84" s="64"/>
      <c r="C84" s="64"/>
      <c r="D84" s="62"/>
      <c r="E84" s="170"/>
      <c r="F84" s="181">
        <f>IF(B84&lt;&gt;"IA",0,IF(B84="IA",IF(D84=20,(E84*'Uniformity Codes Help'!C124),IF(D84=25,(E84*'Uniformity Codes Help'!C125),0))))</f>
        <v>0</v>
      </c>
      <c r="G84" s="180"/>
      <c r="H84" s="101"/>
      <c r="I84" s="64"/>
      <c r="J84" s="64"/>
      <c r="K84" s="64"/>
      <c r="L84" s="62"/>
      <c r="M84" s="170"/>
      <c r="N84" s="181">
        <f>IF(J84&lt;&gt;"IA",0,IF(J84="IA",IF(L84=20,(M84*'Uniformity Codes Help'!C124),IF(L84=25,(M84*'Uniformity Codes Help'!C125),0))))</f>
        <v>0</v>
      </c>
      <c r="O84" s="180"/>
      <c r="P84" s="101"/>
      <c r="Q84" s="64"/>
      <c r="R84" s="171"/>
      <c r="S84" s="171"/>
      <c r="T84" s="62"/>
      <c r="U84" s="170"/>
      <c r="V84" s="181">
        <f>IF(R84&lt;&gt;"IA",0,IF(R84="IA",IF(T84=20,(U84*'Uniformity Codes Help'!C124),IF(T84=25,(U84*'Uniformity Codes Help'!C125),0))))</f>
        <v>0</v>
      </c>
      <c r="W84" s="183"/>
      <c r="X84" s="171"/>
      <c r="Y84" s="62"/>
      <c r="Z84" s="170"/>
      <c r="AA84" s="182">
        <f>IF(W84&lt;&gt;"IA",0,IF(W84="IA",IF(Y84=20,(Z84*'Uniformity Codes Help'!C124),IF(Y84=25,(Z84*'Uniformity Codes Help'!C125),0))))</f>
        <v>0</v>
      </c>
      <c r="AB84" s="183"/>
      <c r="AC84" s="171"/>
      <c r="AD84" s="62"/>
      <c r="AE84" s="170"/>
      <c r="AF84" s="184">
        <f>IF(AB84&lt;&gt;"IA",0,IF(AB84="IA",IF(AD84=20,(AE84*'Uniformity Codes Help'!C124),IF(AD84=25,(AE84*'Uniformity Codes Help'!C125),0))))</f>
        <v>0</v>
      </c>
    </row>
    <row r="85" spans="1:32" x14ac:dyDescent="0.25">
      <c r="A85" s="158"/>
      <c r="B85" s="64"/>
      <c r="C85" s="64"/>
      <c r="D85" s="62"/>
      <c r="E85" s="170"/>
      <c r="F85" s="181">
        <f>IF(B85&lt;&gt;"IA",0,IF(B85="IA",IF(D85=20,(E85*'Uniformity Codes Help'!C125),IF(D85=25,(E85*'Uniformity Codes Help'!C126),0))))</f>
        <v>0</v>
      </c>
      <c r="G85" s="180"/>
      <c r="H85" s="101"/>
      <c r="I85" s="64"/>
      <c r="J85" s="64"/>
      <c r="K85" s="64"/>
      <c r="L85" s="62"/>
      <c r="M85" s="170"/>
      <c r="N85" s="181">
        <f>IF(J85&lt;&gt;"IA",0,IF(J85="IA",IF(L85=20,(M85*'Uniformity Codes Help'!C125),IF(L85=25,(M85*'Uniformity Codes Help'!C126),0))))</f>
        <v>0</v>
      </c>
      <c r="O85" s="180"/>
      <c r="P85" s="101"/>
      <c r="Q85" s="64"/>
      <c r="R85" s="171"/>
      <c r="S85" s="171"/>
      <c r="T85" s="62"/>
      <c r="U85" s="170"/>
      <c r="V85" s="181">
        <f>IF(R85&lt;&gt;"IA",0,IF(R85="IA",IF(T85=20,(U85*'Uniformity Codes Help'!C125),IF(T85=25,(U85*'Uniformity Codes Help'!C126),0))))</f>
        <v>0</v>
      </c>
      <c r="W85" s="183"/>
      <c r="X85" s="171"/>
      <c r="Y85" s="62"/>
      <c r="Z85" s="170"/>
      <c r="AA85" s="182">
        <f>IF(W85&lt;&gt;"IA",0,IF(W85="IA",IF(Y85=20,(Z85*'Uniformity Codes Help'!C125),IF(Y85=25,(Z85*'Uniformity Codes Help'!C126),0))))</f>
        <v>0</v>
      </c>
      <c r="AB85" s="183"/>
      <c r="AC85" s="171"/>
      <c r="AD85" s="62"/>
      <c r="AE85" s="170"/>
      <c r="AF85" s="184">
        <f>IF(AB85&lt;&gt;"IA",0,IF(AB85="IA",IF(AD85=20,(AE85*'Uniformity Codes Help'!C125),IF(AD85=25,(AE85*'Uniformity Codes Help'!C126),0))))</f>
        <v>0</v>
      </c>
    </row>
    <row r="86" spans="1:32" x14ac:dyDescent="0.25">
      <c r="A86" s="158"/>
      <c r="B86" s="64"/>
      <c r="C86" s="64"/>
      <c r="D86" s="62"/>
      <c r="E86" s="170"/>
      <c r="F86" s="181">
        <f>IF(B86&lt;&gt;"IA",0,IF(B86="IA",IF(D86=20,(E86*'Uniformity Codes Help'!C126),IF(D86=25,(E86*'Uniformity Codes Help'!C127),0))))</f>
        <v>0</v>
      </c>
      <c r="G86" s="180"/>
      <c r="H86" s="101"/>
      <c r="I86" s="64"/>
      <c r="J86" s="64"/>
      <c r="K86" s="64"/>
      <c r="L86" s="62"/>
      <c r="M86" s="170"/>
      <c r="N86" s="181">
        <f>IF(J86&lt;&gt;"IA",0,IF(J86="IA",IF(L86=20,(M86*'Uniformity Codes Help'!C126),IF(L86=25,(M86*'Uniformity Codes Help'!C127),0))))</f>
        <v>0</v>
      </c>
      <c r="O86" s="180"/>
      <c r="P86" s="101"/>
      <c r="Q86" s="64"/>
      <c r="R86" s="171"/>
      <c r="S86" s="171"/>
      <c r="T86" s="62"/>
      <c r="U86" s="170"/>
      <c r="V86" s="181">
        <f>IF(R86&lt;&gt;"IA",0,IF(R86="IA",IF(T86=20,(U86*'Uniformity Codes Help'!C126),IF(T86=25,(U86*'Uniformity Codes Help'!C127),0))))</f>
        <v>0</v>
      </c>
      <c r="W86" s="183"/>
      <c r="X86" s="171"/>
      <c r="Y86" s="62"/>
      <c r="Z86" s="170"/>
      <c r="AA86" s="182">
        <f>IF(W86&lt;&gt;"IA",0,IF(W86="IA",IF(Y86=20,(Z86*'Uniformity Codes Help'!C126),IF(Y86=25,(Z86*'Uniformity Codes Help'!C127),0))))</f>
        <v>0</v>
      </c>
      <c r="AB86" s="183"/>
      <c r="AC86" s="171"/>
      <c r="AD86" s="62"/>
      <c r="AE86" s="170"/>
      <c r="AF86" s="184">
        <f>IF(AB86&lt;&gt;"IA",0,IF(AB86="IA",IF(AD86=20,(AE86*'Uniformity Codes Help'!C126),IF(AD86=25,(AE86*'Uniformity Codes Help'!C127),0))))</f>
        <v>0</v>
      </c>
    </row>
    <row r="87" spans="1:32" x14ac:dyDescent="0.25">
      <c r="A87" s="158"/>
      <c r="B87" s="64"/>
      <c r="C87" s="64"/>
      <c r="D87" s="62"/>
      <c r="E87" s="170"/>
      <c r="F87" s="181">
        <f>IF(B87&lt;&gt;"IA",0,IF(B87="IA",IF(D87=20,(E87*'Uniformity Codes Help'!C127),IF(D87=25,(E87*'Uniformity Codes Help'!C128),0))))</f>
        <v>0</v>
      </c>
      <c r="G87" s="180"/>
      <c r="H87" s="101"/>
      <c r="I87" s="64"/>
      <c r="J87" s="64"/>
      <c r="K87" s="64"/>
      <c r="L87" s="62"/>
      <c r="M87" s="170"/>
      <c r="N87" s="181">
        <f>IF(J87&lt;&gt;"IA",0,IF(J87="IA",IF(L87=20,(M87*'Uniformity Codes Help'!C127),IF(L87=25,(M87*'Uniformity Codes Help'!C128),0))))</f>
        <v>0</v>
      </c>
      <c r="O87" s="180"/>
      <c r="P87" s="101"/>
      <c r="Q87" s="64"/>
      <c r="R87" s="171"/>
      <c r="S87" s="171"/>
      <c r="T87" s="62"/>
      <c r="U87" s="170"/>
      <c r="V87" s="181">
        <f>IF(R87&lt;&gt;"IA",0,IF(R87="IA",IF(T87=20,(U87*'Uniformity Codes Help'!C127),IF(T87=25,(U87*'Uniformity Codes Help'!C128),0))))</f>
        <v>0</v>
      </c>
      <c r="W87" s="183"/>
      <c r="X87" s="171"/>
      <c r="Y87" s="62"/>
      <c r="Z87" s="170"/>
      <c r="AA87" s="182">
        <f>IF(W87&lt;&gt;"IA",0,IF(W87="IA",IF(Y87=20,(Z87*'Uniformity Codes Help'!C127),IF(Y87=25,(Z87*'Uniformity Codes Help'!C128),0))))</f>
        <v>0</v>
      </c>
      <c r="AB87" s="183"/>
      <c r="AC87" s="171"/>
      <c r="AD87" s="62"/>
      <c r="AE87" s="170"/>
      <c r="AF87" s="184">
        <f>IF(AB87&lt;&gt;"IA",0,IF(AB87="IA",IF(AD87=20,(AE87*'Uniformity Codes Help'!C127),IF(AD87=25,(AE87*'Uniformity Codes Help'!C128),0))))</f>
        <v>0</v>
      </c>
    </row>
    <row r="88" spans="1:32" x14ac:dyDescent="0.25">
      <c r="A88" s="158"/>
      <c r="B88" s="64"/>
      <c r="C88" s="64"/>
      <c r="D88" s="62"/>
      <c r="E88" s="170"/>
      <c r="F88" s="181">
        <f>IF(B88&lt;&gt;"IA",0,IF(B88="IA",IF(D88=20,(E88*'Uniformity Codes Help'!C128),IF(D88=25,(E88*'Uniformity Codes Help'!C129),0))))</f>
        <v>0</v>
      </c>
      <c r="G88" s="180"/>
      <c r="H88" s="101"/>
      <c r="I88" s="64"/>
      <c r="J88" s="64"/>
      <c r="K88" s="64"/>
      <c r="L88" s="62"/>
      <c r="M88" s="170"/>
      <c r="N88" s="181">
        <f>IF(J88&lt;&gt;"IA",0,IF(J88="IA",IF(L88=20,(M88*'Uniformity Codes Help'!C128),IF(L88=25,(M88*'Uniformity Codes Help'!C129),0))))</f>
        <v>0</v>
      </c>
      <c r="O88" s="180"/>
      <c r="P88" s="101"/>
      <c r="Q88" s="64"/>
      <c r="R88" s="171"/>
      <c r="S88" s="171"/>
      <c r="T88" s="62"/>
      <c r="U88" s="170"/>
      <c r="V88" s="181">
        <f>IF(R88&lt;&gt;"IA",0,IF(R88="IA",IF(T88=20,(U88*'Uniformity Codes Help'!C128),IF(T88=25,(U88*'Uniformity Codes Help'!C129),0))))</f>
        <v>0</v>
      </c>
      <c r="W88" s="183"/>
      <c r="X88" s="171"/>
      <c r="Y88" s="62"/>
      <c r="Z88" s="170"/>
      <c r="AA88" s="182">
        <f>IF(W88&lt;&gt;"IA",0,IF(W88="IA",IF(Y88=20,(Z88*'Uniformity Codes Help'!C128),IF(Y88=25,(Z88*'Uniformity Codes Help'!C129),0))))</f>
        <v>0</v>
      </c>
      <c r="AB88" s="183"/>
      <c r="AC88" s="171"/>
      <c r="AD88" s="62"/>
      <c r="AE88" s="170"/>
      <c r="AF88" s="184">
        <f>IF(AB88&lt;&gt;"IA",0,IF(AB88="IA",IF(AD88=20,(AE88*'Uniformity Codes Help'!C128),IF(AD88=25,(AE88*'Uniformity Codes Help'!C129),0))))</f>
        <v>0</v>
      </c>
    </row>
    <row r="89" spans="1:32" x14ac:dyDescent="0.25">
      <c r="A89" s="158"/>
      <c r="B89" s="64"/>
      <c r="C89" s="64"/>
      <c r="D89" s="62"/>
      <c r="E89" s="170"/>
      <c r="F89" s="181">
        <f>IF(B89&lt;&gt;"IA",0,IF(B89="IA",IF(D89=20,(E89*'Uniformity Codes Help'!C129),IF(D89=25,(E89*'Uniformity Codes Help'!C130),0))))</f>
        <v>0</v>
      </c>
      <c r="G89" s="180"/>
      <c r="H89" s="101"/>
      <c r="I89" s="64"/>
      <c r="J89" s="64"/>
      <c r="K89" s="64"/>
      <c r="L89" s="62"/>
      <c r="M89" s="170"/>
      <c r="N89" s="181">
        <f>IF(J89&lt;&gt;"IA",0,IF(J89="IA",IF(L89=20,(M89*'Uniformity Codes Help'!C129),IF(L89=25,(M89*'Uniformity Codes Help'!C130),0))))</f>
        <v>0</v>
      </c>
      <c r="O89" s="180"/>
      <c r="P89" s="101"/>
      <c r="Q89" s="64"/>
      <c r="R89" s="171"/>
      <c r="S89" s="171"/>
      <c r="T89" s="62"/>
      <c r="U89" s="170"/>
      <c r="V89" s="181">
        <f>IF(R89&lt;&gt;"IA",0,IF(R89="IA",IF(T89=20,(U89*'Uniformity Codes Help'!C129),IF(T89=25,(U89*'Uniformity Codes Help'!C130),0))))</f>
        <v>0</v>
      </c>
      <c r="W89" s="183"/>
      <c r="X89" s="171"/>
      <c r="Y89" s="62"/>
      <c r="Z89" s="170"/>
      <c r="AA89" s="182">
        <f>IF(W89&lt;&gt;"IA",0,IF(W89="IA",IF(Y89=20,(Z89*'Uniformity Codes Help'!C129),IF(Y89=25,(Z89*'Uniformity Codes Help'!C130),0))))</f>
        <v>0</v>
      </c>
      <c r="AB89" s="183"/>
      <c r="AC89" s="171"/>
      <c r="AD89" s="62"/>
      <c r="AE89" s="170"/>
      <c r="AF89" s="184">
        <f>IF(AB89&lt;&gt;"IA",0,IF(AB89="IA",IF(AD89=20,(AE89*'Uniformity Codes Help'!C129),IF(AD89=25,(AE89*'Uniformity Codes Help'!C130),0))))</f>
        <v>0</v>
      </c>
    </row>
    <row r="90" spans="1:32" x14ac:dyDescent="0.25">
      <c r="A90" s="158"/>
      <c r="B90" s="64"/>
      <c r="C90" s="64"/>
      <c r="D90" s="62"/>
      <c r="E90" s="170"/>
      <c r="F90" s="181">
        <f>IF(B90&lt;&gt;"IA",0,IF(B90="IA",IF(D90=20,(E90*'Uniformity Codes Help'!C130),IF(D90=25,(E90*'Uniformity Codes Help'!C131),0))))</f>
        <v>0</v>
      </c>
      <c r="G90" s="180"/>
      <c r="H90" s="101"/>
      <c r="I90" s="64"/>
      <c r="J90" s="64"/>
      <c r="K90" s="64"/>
      <c r="L90" s="62"/>
      <c r="M90" s="170"/>
      <c r="N90" s="181">
        <f>IF(J90&lt;&gt;"IA",0,IF(J90="IA",IF(L90=20,(M90*'Uniformity Codes Help'!C130),IF(L90=25,(M90*'Uniformity Codes Help'!C131),0))))</f>
        <v>0</v>
      </c>
      <c r="O90" s="180"/>
      <c r="P90" s="101"/>
      <c r="Q90" s="64"/>
      <c r="R90" s="171"/>
      <c r="S90" s="171"/>
      <c r="T90" s="62"/>
      <c r="U90" s="170"/>
      <c r="V90" s="181">
        <f>IF(R90&lt;&gt;"IA",0,IF(R90="IA",IF(T90=20,(U90*'Uniformity Codes Help'!C130),IF(T90=25,(U90*'Uniformity Codes Help'!C131),0))))</f>
        <v>0</v>
      </c>
      <c r="W90" s="183"/>
      <c r="X90" s="171"/>
      <c r="Y90" s="62"/>
      <c r="Z90" s="170"/>
      <c r="AA90" s="182">
        <f>IF(W90&lt;&gt;"IA",0,IF(W90="IA",IF(Y90=20,(Z90*'Uniformity Codes Help'!C130),IF(Y90=25,(Z90*'Uniformity Codes Help'!C131),0))))</f>
        <v>0</v>
      </c>
      <c r="AB90" s="183"/>
      <c r="AC90" s="171"/>
      <c r="AD90" s="62"/>
      <c r="AE90" s="170"/>
      <c r="AF90" s="184">
        <f>IF(AB90&lt;&gt;"IA",0,IF(AB90="IA",IF(AD90=20,(AE90*'Uniformity Codes Help'!C130),IF(AD90=25,(AE90*'Uniformity Codes Help'!C131),0))))</f>
        <v>0</v>
      </c>
    </row>
    <row r="91" spans="1:32" x14ac:dyDescent="0.25">
      <c r="A91" s="158"/>
      <c r="B91" s="64"/>
      <c r="C91" s="64"/>
      <c r="D91" s="62"/>
      <c r="E91" s="170"/>
      <c r="F91" s="181">
        <f>IF(B91&lt;&gt;"IA",0,IF(B91="IA",IF(D91=20,(E91*'Uniformity Codes Help'!C131),IF(D91=25,(E91*'Uniformity Codes Help'!C132),0))))</f>
        <v>0</v>
      </c>
      <c r="G91" s="180"/>
      <c r="H91" s="101"/>
      <c r="I91" s="64"/>
      <c r="J91" s="64"/>
      <c r="K91" s="64"/>
      <c r="L91" s="62"/>
      <c r="M91" s="170"/>
      <c r="N91" s="181">
        <f>IF(J91&lt;&gt;"IA",0,IF(J91="IA",IF(L91=20,(M91*'Uniformity Codes Help'!C131),IF(L91=25,(M91*'Uniformity Codes Help'!C132),0))))</f>
        <v>0</v>
      </c>
      <c r="O91" s="180"/>
      <c r="P91" s="101"/>
      <c r="Q91" s="64"/>
      <c r="R91" s="171"/>
      <c r="S91" s="171"/>
      <c r="T91" s="62"/>
      <c r="U91" s="170"/>
      <c r="V91" s="181">
        <f>IF(R91&lt;&gt;"IA",0,IF(R91="IA",IF(T91=20,(U91*'Uniformity Codes Help'!C131),IF(T91=25,(U91*'Uniformity Codes Help'!C132),0))))</f>
        <v>0</v>
      </c>
      <c r="W91" s="183"/>
      <c r="X91" s="171"/>
      <c r="Y91" s="62"/>
      <c r="Z91" s="170"/>
      <c r="AA91" s="182">
        <f>IF(W91&lt;&gt;"IA",0,IF(W91="IA",IF(Y91=20,(Z91*'Uniformity Codes Help'!C131),IF(Y91=25,(Z91*'Uniformity Codes Help'!C132),0))))</f>
        <v>0</v>
      </c>
      <c r="AB91" s="183"/>
      <c r="AC91" s="171"/>
      <c r="AD91" s="62"/>
      <c r="AE91" s="170"/>
      <c r="AF91" s="184">
        <f>IF(AB91&lt;&gt;"IA",0,IF(AB91="IA",IF(AD91=20,(AE91*'Uniformity Codes Help'!C131),IF(AD91=25,(AE91*'Uniformity Codes Help'!C132),0))))</f>
        <v>0</v>
      </c>
    </row>
    <row r="92" spans="1:32" x14ac:dyDescent="0.25">
      <c r="A92" s="158"/>
      <c r="B92" s="64"/>
      <c r="C92" s="64"/>
      <c r="D92" s="62"/>
      <c r="E92" s="170"/>
      <c r="F92" s="181">
        <f>IF(B92&lt;&gt;"IA",0,IF(B92="IA",IF(D92=20,(E92*'Uniformity Codes Help'!C132),IF(D92=25,(E92*'Uniformity Codes Help'!C133),0))))</f>
        <v>0</v>
      </c>
      <c r="G92" s="180"/>
      <c r="H92" s="101"/>
      <c r="I92" s="64"/>
      <c r="J92" s="64"/>
      <c r="K92" s="64"/>
      <c r="L92" s="62"/>
      <c r="M92" s="170"/>
      <c r="N92" s="181">
        <f>IF(J92&lt;&gt;"IA",0,IF(J92="IA",IF(L92=20,(M92*'Uniformity Codes Help'!C132),IF(L92=25,(M92*'Uniformity Codes Help'!C133),0))))</f>
        <v>0</v>
      </c>
      <c r="O92" s="180"/>
      <c r="P92" s="101"/>
      <c r="Q92" s="64"/>
      <c r="R92" s="171"/>
      <c r="S92" s="171"/>
      <c r="T92" s="62"/>
      <c r="U92" s="170"/>
      <c r="V92" s="181">
        <f>IF(R92&lt;&gt;"IA",0,IF(R92="IA",IF(T92=20,(U92*'Uniformity Codes Help'!C132),IF(T92=25,(U92*'Uniformity Codes Help'!C133),0))))</f>
        <v>0</v>
      </c>
      <c r="W92" s="183"/>
      <c r="X92" s="171"/>
      <c r="Y92" s="62"/>
      <c r="Z92" s="170"/>
      <c r="AA92" s="182">
        <f>IF(W92&lt;&gt;"IA",0,IF(W92="IA",IF(Y92=20,(Z92*'Uniformity Codes Help'!C132),IF(Y92=25,(Z92*'Uniformity Codes Help'!C133),0))))</f>
        <v>0</v>
      </c>
      <c r="AB92" s="183"/>
      <c r="AC92" s="171"/>
      <c r="AD92" s="62"/>
      <c r="AE92" s="170"/>
      <c r="AF92" s="184">
        <f>IF(AB92&lt;&gt;"IA",0,IF(AB92="IA",IF(AD92=20,(AE92*'Uniformity Codes Help'!C132),IF(AD92=25,(AE92*'Uniformity Codes Help'!C133),0))))</f>
        <v>0</v>
      </c>
    </row>
    <row r="93" spans="1:32" x14ac:dyDescent="0.25">
      <c r="A93" s="158"/>
      <c r="B93" s="64"/>
      <c r="C93" s="64"/>
      <c r="D93" s="62"/>
      <c r="E93" s="170"/>
      <c r="F93" s="181">
        <f>IF(B93&lt;&gt;"IA",0,IF(B93="IA",IF(D93=20,(E93*'Uniformity Codes Help'!C133),IF(D93=25,(E93*'Uniformity Codes Help'!C134),0))))</f>
        <v>0</v>
      </c>
      <c r="G93" s="180"/>
      <c r="H93" s="101"/>
      <c r="I93" s="64"/>
      <c r="J93" s="64"/>
      <c r="K93" s="64"/>
      <c r="L93" s="62"/>
      <c r="M93" s="170"/>
      <c r="N93" s="181">
        <f>IF(J93&lt;&gt;"IA",0,IF(J93="IA",IF(L93=20,(M93*'Uniformity Codes Help'!C133),IF(L93=25,(M93*'Uniformity Codes Help'!C134),0))))</f>
        <v>0</v>
      </c>
      <c r="O93" s="180"/>
      <c r="P93" s="101"/>
      <c r="Q93" s="64"/>
      <c r="R93" s="171"/>
      <c r="S93" s="171"/>
      <c r="T93" s="62"/>
      <c r="U93" s="170"/>
      <c r="V93" s="181">
        <f>IF(R93&lt;&gt;"IA",0,IF(R93="IA",IF(T93=20,(U93*'Uniformity Codes Help'!C133),IF(T93=25,(U93*'Uniformity Codes Help'!C134),0))))</f>
        <v>0</v>
      </c>
      <c r="W93" s="183"/>
      <c r="X93" s="171"/>
      <c r="Y93" s="62"/>
      <c r="Z93" s="170"/>
      <c r="AA93" s="182">
        <f>IF(W93&lt;&gt;"IA",0,IF(W93="IA",IF(Y93=20,(Z93*'Uniformity Codes Help'!C133),IF(Y93=25,(Z93*'Uniformity Codes Help'!C134),0))))</f>
        <v>0</v>
      </c>
      <c r="AB93" s="183"/>
      <c r="AC93" s="171"/>
      <c r="AD93" s="62"/>
      <c r="AE93" s="170"/>
      <c r="AF93" s="184">
        <f>IF(AB93&lt;&gt;"IA",0,IF(AB93="IA",IF(AD93=20,(AE93*'Uniformity Codes Help'!C133),IF(AD93=25,(AE93*'Uniformity Codes Help'!C134),0))))</f>
        <v>0</v>
      </c>
    </row>
    <row r="94" spans="1:32" x14ac:dyDescent="0.25">
      <c r="A94" s="158"/>
      <c r="B94" s="64"/>
      <c r="C94" s="64"/>
      <c r="D94" s="62"/>
      <c r="E94" s="170"/>
      <c r="F94" s="181">
        <f>IF(B94&lt;&gt;"IA",0,IF(B94="IA",IF(D94=20,(E94*'Uniformity Codes Help'!C134),IF(D94=25,(E94*'Uniformity Codes Help'!C135),0))))</f>
        <v>0</v>
      </c>
      <c r="G94" s="180"/>
      <c r="H94" s="101"/>
      <c r="I94" s="64"/>
      <c r="J94" s="64"/>
      <c r="K94" s="64"/>
      <c r="L94" s="62"/>
      <c r="M94" s="170"/>
      <c r="N94" s="181">
        <f>IF(J94&lt;&gt;"IA",0,IF(J94="IA",IF(L94=20,(M94*'Uniformity Codes Help'!C134),IF(L94=25,(M94*'Uniformity Codes Help'!C135),0))))</f>
        <v>0</v>
      </c>
      <c r="O94" s="180"/>
      <c r="P94" s="101"/>
      <c r="Q94" s="64"/>
      <c r="R94" s="171"/>
      <c r="S94" s="171"/>
      <c r="T94" s="62"/>
      <c r="U94" s="170"/>
      <c r="V94" s="181">
        <f>IF(R94&lt;&gt;"IA",0,IF(R94="IA",IF(T94=20,(U94*'Uniformity Codes Help'!C134),IF(T94=25,(U94*'Uniformity Codes Help'!C135),0))))</f>
        <v>0</v>
      </c>
      <c r="W94" s="183"/>
      <c r="X94" s="171"/>
      <c r="Y94" s="62"/>
      <c r="Z94" s="170"/>
      <c r="AA94" s="182">
        <f>IF(W94&lt;&gt;"IA",0,IF(W94="IA",IF(Y94=20,(Z94*'Uniformity Codes Help'!C134),IF(Y94=25,(Z94*'Uniformity Codes Help'!C135),0))))</f>
        <v>0</v>
      </c>
      <c r="AB94" s="183"/>
      <c r="AC94" s="171"/>
      <c r="AD94" s="62"/>
      <c r="AE94" s="170"/>
      <c r="AF94" s="184">
        <f>IF(AB94&lt;&gt;"IA",0,IF(AB94="IA",IF(AD94=20,(AE94*'Uniformity Codes Help'!C134),IF(AD94=25,(AE94*'Uniformity Codes Help'!C135),0))))</f>
        <v>0</v>
      </c>
    </row>
    <row r="95" spans="1:32" x14ac:dyDescent="0.25">
      <c r="A95" s="158"/>
      <c r="B95" s="64"/>
      <c r="C95" s="64"/>
      <c r="D95" s="62"/>
      <c r="E95" s="170"/>
      <c r="F95" s="181">
        <f>IF(B95&lt;&gt;"IA",0,IF(B95="IA",IF(D95=20,(E95*'Uniformity Codes Help'!C135),IF(D95=25,(E95*'Uniformity Codes Help'!C136),0))))</f>
        <v>0</v>
      </c>
      <c r="G95" s="180"/>
      <c r="H95" s="101"/>
      <c r="I95" s="64"/>
      <c r="J95" s="64"/>
      <c r="K95" s="64"/>
      <c r="L95" s="62"/>
      <c r="M95" s="170"/>
      <c r="N95" s="181">
        <f>IF(J95&lt;&gt;"IA",0,IF(J95="IA",IF(L95=20,(M95*'Uniformity Codes Help'!C135),IF(L95=25,(M95*'Uniformity Codes Help'!C136),0))))</f>
        <v>0</v>
      </c>
      <c r="O95" s="180"/>
      <c r="P95" s="101"/>
      <c r="Q95" s="64"/>
      <c r="R95" s="171"/>
      <c r="S95" s="171"/>
      <c r="T95" s="62"/>
      <c r="U95" s="170"/>
      <c r="V95" s="181">
        <f>IF(R95&lt;&gt;"IA",0,IF(R95="IA",IF(T95=20,(U95*'Uniformity Codes Help'!C135),IF(T95=25,(U95*'Uniformity Codes Help'!C136),0))))</f>
        <v>0</v>
      </c>
      <c r="W95" s="183"/>
      <c r="X95" s="171"/>
      <c r="Y95" s="62"/>
      <c r="Z95" s="170"/>
      <c r="AA95" s="182">
        <f>IF(W95&lt;&gt;"IA",0,IF(W95="IA",IF(Y95=20,(Z95*'Uniformity Codes Help'!C135),IF(Y95=25,(Z95*'Uniformity Codes Help'!C136),0))))</f>
        <v>0</v>
      </c>
      <c r="AB95" s="183"/>
      <c r="AC95" s="171"/>
      <c r="AD95" s="62"/>
      <c r="AE95" s="170"/>
      <c r="AF95" s="184">
        <f>IF(AB95&lt;&gt;"IA",0,IF(AB95="IA",IF(AD95=20,(AE95*'Uniformity Codes Help'!C135),IF(AD95=25,(AE95*'Uniformity Codes Help'!C136),0))))</f>
        <v>0</v>
      </c>
    </row>
    <row r="96" spans="1:32" x14ac:dyDescent="0.25">
      <c r="A96" s="158"/>
      <c r="B96" s="64"/>
      <c r="C96" s="64"/>
      <c r="D96" s="62"/>
      <c r="E96" s="170"/>
      <c r="F96" s="181">
        <f>IF(B96&lt;&gt;"IA",0,IF(B96="IA",IF(D96=20,(E96*'Uniformity Codes Help'!C136),IF(D96=25,(E96*'Uniformity Codes Help'!C137),0))))</f>
        <v>0</v>
      </c>
      <c r="G96" s="180"/>
      <c r="H96" s="101"/>
      <c r="I96" s="64"/>
      <c r="J96" s="64"/>
      <c r="K96" s="64"/>
      <c r="L96" s="62"/>
      <c r="M96" s="170"/>
      <c r="N96" s="181">
        <f>IF(J96&lt;&gt;"IA",0,IF(J96="IA",IF(L96=20,(M96*'Uniformity Codes Help'!C136),IF(L96=25,(M96*'Uniformity Codes Help'!C137),0))))</f>
        <v>0</v>
      </c>
      <c r="O96" s="180"/>
      <c r="P96" s="101"/>
      <c r="Q96" s="64"/>
      <c r="R96" s="171"/>
      <c r="S96" s="171"/>
      <c r="T96" s="62"/>
      <c r="U96" s="170"/>
      <c r="V96" s="181">
        <f>IF(R96&lt;&gt;"IA",0,IF(R96="IA",IF(T96=20,(U96*'Uniformity Codes Help'!C136),IF(T96=25,(U96*'Uniformity Codes Help'!C137),0))))</f>
        <v>0</v>
      </c>
      <c r="W96" s="183"/>
      <c r="X96" s="171"/>
      <c r="Y96" s="62"/>
      <c r="Z96" s="170"/>
      <c r="AA96" s="182">
        <f>IF(W96&lt;&gt;"IA",0,IF(W96="IA",IF(Y96=20,(Z96*'Uniformity Codes Help'!C136),IF(Y96=25,(Z96*'Uniformity Codes Help'!C137),0))))</f>
        <v>0</v>
      </c>
      <c r="AB96" s="183"/>
      <c r="AC96" s="171"/>
      <c r="AD96" s="62"/>
      <c r="AE96" s="170"/>
      <c r="AF96" s="184">
        <f>IF(AB96&lt;&gt;"IA",0,IF(AB96="IA",IF(AD96=20,(AE96*'Uniformity Codes Help'!C136),IF(AD96=25,(AE96*'Uniformity Codes Help'!C137),0))))</f>
        <v>0</v>
      </c>
    </row>
    <row r="97" spans="1:32" x14ac:dyDescent="0.25">
      <c r="A97" s="158"/>
      <c r="B97" s="64"/>
      <c r="C97" s="64"/>
      <c r="D97" s="62"/>
      <c r="E97" s="170"/>
      <c r="F97" s="181">
        <f>IF(B97&lt;&gt;"IA",0,IF(B97="IA",IF(D97=20,(E97*'Uniformity Codes Help'!C137),IF(D97=25,(E97*'Uniformity Codes Help'!C138),0))))</f>
        <v>0</v>
      </c>
      <c r="G97" s="180"/>
      <c r="H97" s="101"/>
      <c r="I97" s="64"/>
      <c r="J97" s="64"/>
      <c r="K97" s="64"/>
      <c r="L97" s="62"/>
      <c r="M97" s="170"/>
      <c r="N97" s="181">
        <f>IF(J97&lt;&gt;"IA",0,IF(J97="IA",IF(L97=20,(M97*'Uniformity Codes Help'!C137),IF(L97=25,(M97*'Uniformity Codes Help'!C138),0))))</f>
        <v>0</v>
      </c>
      <c r="O97" s="180"/>
      <c r="P97" s="101"/>
      <c r="Q97" s="64"/>
      <c r="R97" s="171"/>
      <c r="S97" s="171"/>
      <c r="T97" s="62"/>
      <c r="U97" s="170"/>
      <c r="V97" s="181">
        <f>IF(R97&lt;&gt;"IA",0,IF(R97="IA",IF(T97=20,(U97*'Uniformity Codes Help'!C137),IF(T97=25,(U97*'Uniformity Codes Help'!C138),0))))</f>
        <v>0</v>
      </c>
      <c r="W97" s="183"/>
      <c r="X97" s="171"/>
      <c r="Y97" s="62"/>
      <c r="Z97" s="170"/>
      <c r="AA97" s="182">
        <f>IF(W97&lt;&gt;"IA",0,IF(W97="IA",IF(Y97=20,(Z97*'Uniformity Codes Help'!C137),IF(Y97=25,(Z97*'Uniformity Codes Help'!C138),0))))</f>
        <v>0</v>
      </c>
      <c r="AB97" s="183"/>
      <c r="AC97" s="171"/>
      <c r="AD97" s="62"/>
      <c r="AE97" s="170"/>
      <c r="AF97" s="184">
        <f>IF(AB97&lt;&gt;"IA",0,IF(AB97="IA",IF(AD97=20,(AE97*'Uniformity Codes Help'!C137),IF(AD97=25,(AE97*'Uniformity Codes Help'!C138),0))))</f>
        <v>0</v>
      </c>
    </row>
    <row r="98" spans="1:32" x14ac:dyDescent="0.25">
      <c r="A98" s="158"/>
      <c r="B98" s="64"/>
      <c r="C98" s="64"/>
      <c r="D98" s="62"/>
      <c r="E98" s="170"/>
      <c r="F98" s="181">
        <f>IF(B98&lt;&gt;"IA",0,IF(B98="IA",IF(D98=20,(E98*'Uniformity Codes Help'!C138),IF(D98=25,(E98*'Uniformity Codes Help'!C139),0))))</f>
        <v>0</v>
      </c>
      <c r="G98" s="180"/>
      <c r="H98" s="101"/>
      <c r="I98" s="64"/>
      <c r="J98" s="64"/>
      <c r="K98" s="64"/>
      <c r="L98" s="62"/>
      <c r="M98" s="170"/>
      <c r="N98" s="181">
        <f>IF(J98&lt;&gt;"IA",0,IF(J98="IA",IF(L98=20,(M98*'Uniformity Codes Help'!C138),IF(L98=25,(M98*'Uniformity Codes Help'!C139),0))))</f>
        <v>0</v>
      </c>
      <c r="O98" s="180"/>
      <c r="P98" s="101"/>
      <c r="Q98" s="64"/>
      <c r="R98" s="171"/>
      <c r="S98" s="171"/>
      <c r="T98" s="62"/>
      <c r="U98" s="170"/>
      <c r="V98" s="181">
        <f>IF(R98&lt;&gt;"IA",0,IF(R98="IA",IF(T98=20,(U98*'Uniformity Codes Help'!C138),IF(T98=25,(U98*'Uniformity Codes Help'!C139),0))))</f>
        <v>0</v>
      </c>
      <c r="W98" s="183"/>
      <c r="X98" s="171"/>
      <c r="Y98" s="62"/>
      <c r="Z98" s="170"/>
      <c r="AA98" s="182">
        <f>IF(W98&lt;&gt;"IA",0,IF(W98="IA",IF(Y98=20,(Z98*'Uniformity Codes Help'!C138),IF(Y98=25,(Z98*'Uniformity Codes Help'!C139),0))))</f>
        <v>0</v>
      </c>
      <c r="AB98" s="183"/>
      <c r="AC98" s="171"/>
      <c r="AD98" s="62"/>
      <c r="AE98" s="170"/>
      <c r="AF98" s="184">
        <f>IF(AB98&lt;&gt;"IA",0,IF(AB98="IA",IF(AD98=20,(AE98*'Uniformity Codes Help'!C138),IF(AD98=25,(AE98*'Uniformity Codes Help'!C139),0))))</f>
        <v>0</v>
      </c>
    </row>
    <row r="99" spans="1:32" x14ac:dyDescent="0.25">
      <c r="A99" s="158"/>
      <c r="B99" s="64"/>
      <c r="C99" s="64"/>
      <c r="D99" s="62"/>
      <c r="E99" s="170"/>
      <c r="F99" s="181">
        <f>IF(B99&lt;&gt;"IA",0,IF(B99="IA",IF(D99=20,(E99*'Uniformity Codes Help'!C139),IF(D99=25,(E99*'Uniformity Codes Help'!C140),0))))</f>
        <v>0</v>
      </c>
      <c r="G99" s="180"/>
      <c r="H99" s="101"/>
      <c r="I99" s="64"/>
      <c r="J99" s="64"/>
      <c r="K99" s="64"/>
      <c r="L99" s="62"/>
      <c r="M99" s="170"/>
      <c r="N99" s="181">
        <f>IF(J99&lt;&gt;"IA",0,IF(J99="IA",IF(L99=20,(M99*'Uniformity Codes Help'!C139),IF(L99=25,(M99*'Uniformity Codes Help'!C140),0))))</f>
        <v>0</v>
      </c>
      <c r="O99" s="180"/>
      <c r="P99" s="101"/>
      <c r="Q99" s="64"/>
      <c r="R99" s="171"/>
      <c r="S99" s="171"/>
      <c r="T99" s="62"/>
      <c r="U99" s="170"/>
      <c r="V99" s="181">
        <f>IF(R99&lt;&gt;"IA",0,IF(R99="IA",IF(T99=20,(U99*'Uniformity Codes Help'!C139),IF(T99=25,(U99*'Uniformity Codes Help'!C140),0))))</f>
        <v>0</v>
      </c>
      <c r="W99" s="183"/>
      <c r="X99" s="171"/>
      <c r="Y99" s="62"/>
      <c r="Z99" s="170"/>
      <c r="AA99" s="182">
        <f>IF(W99&lt;&gt;"IA",0,IF(W99="IA",IF(Y99=20,(Z99*'Uniformity Codes Help'!C139),IF(Y99=25,(Z99*'Uniformity Codes Help'!C140),0))))</f>
        <v>0</v>
      </c>
      <c r="AB99" s="183"/>
      <c r="AC99" s="171"/>
      <c r="AD99" s="62"/>
      <c r="AE99" s="170"/>
      <c r="AF99" s="184">
        <f>IF(AB99&lt;&gt;"IA",0,IF(AB99="IA",IF(AD99=20,(AE99*'Uniformity Codes Help'!C139),IF(AD99=25,(AE99*'Uniformity Codes Help'!C140),0))))</f>
        <v>0</v>
      </c>
    </row>
    <row r="100" spans="1:32" x14ac:dyDescent="0.25">
      <c r="A100" s="158"/>
      <c r="B100" s="64"/>
      <c r="C100" s="64"/>
      <c r="D100" s="62"/>
      <c r="E100" s="170"/>
      <c r="F100" s="181">
        <f>IF(B100&lt;&gt;"IA",0,IF(B100="IA",IF(D100=20,(E100*'Uniformity Codes Help'!C140),IF(D100=25,(E100*'Uniformity Codes Help'!C141),0))))</f>
        <v>0</v>
      </c>
      <c r="G100" s="180"/>
      <c r="H100" s="101"/>
      <c r="I100" s="64"/>
      <c r="J100" s="64"/>
      <c r="K100" s="64"/>
      <c r="L100" s="62"/>
      <c r="M100" s="170"/>
      <c r="N100" s="181">
        <f>IF(J100&lt;&gt;"IA",0,IF(J100="IA",IF(L100=20,(M100*'Uniformity Codes Help'!C140),IF(L100=25,(M100*'Uniformity Codes Help'!C141),0))))</f>
        <v>0</v>
      </c>
      <c r="O100" s="180"/>
      <c r="P100" s="101"/>
      <c r="Q100" s="64"/>
      <c r="R100" s="171"/>
      <c r="S100" s="171"/>
      <c r="T100" s="62"/>
      <c r="U100" s="170"/>
      <c r="V100" s="181">
        <f>IF(R100&lt;&gt;"IA",0,IF(R100="IA",IF(T100=20,(U100*'Uniformity Codes Help'!C140),IF(T100=25,(U100*'Uniformity Codes Help'!C141),0))))</f>
        <v>0</v>
      </c>
      <c r="W100" s="183"/>
      <c r="X100" s="171"/>
      <c r="Y100" s="62"/>
      <c r="Z100" s="170"/>
      <c r="AA100" s="182">
        <f>IF(W100&lt;&gt;"IA",0,IF(W100="IA",IF(Y100=20,(Z100*'Uniformity Codes Help'!C140),IF(Y100=25,(Z100*'Uniformity Codes Help'!C141),0))))</f>
        <v>0</v>
      </c>
      <c r="AB100" s="183"/>
      <c r="AC100" s="171"/>
      <c r="AD100" s="62"/>
      <c r="AE100" s="170"/>
      <c r="AF100" s="184">
        <f>IF(AB100&lt;&gt;"IA",0,IF(AB100="IA",IF(AD100=20,(AE100*'Uniformity Codes Help'!C140),IF(AD100=25,(AE100*'Uniformity Codes Help'!C141),0))))</f>
        <v>0</v>
      </c>
    </row>
    <row r="101" spans="1:32" x14ac:dyDescent="0.25">
      <c r="A101" s="158"/>
      <c r="B101" s="64"/>
      <c r="C101" s="64"/>
      <c r="D101" s="62"/>
      <c r="E101" s="170"/>
      <c r="F101" s="181">
        <f>IF(B101&lt;&gt;"IA",0,IF(B101="IA",IF(D101=20,(E101*'Uniformity Codes Help'!C141),IF(D101=25,(E101*'Uniformity Codes Help'!C142),0))))</f>
        <v>0</v>
      </c>
      <c r="G101" s="180"/>
      <c r="H101" s="101"/>
      <c r="I101" s="64"/>
      <c r="J101" s="64"/>
      <c r="K101" s="64"/>
      <c r="L101" s="62"/>
      <c r="M101" s="170"/>
      <c r="N101" s="181">
        <f>IF(J101&lt;&gt;"IA",0,IF(J101="IA",IF(L101=20,(M101*'Uniformity Codes Help'!C141),IF(L101=25,(M101*'Uniformity Codes Help'!C142),0))))</f>
        <v>0</v>
      </c>
      <c r="O101" s="180"/>
      <c r="P101" s="101"/>
      <c r="Q101" s="64"/>
      <c r="R101" s="171"/>
      <c r="S101" s="171"/>
      <c r="T101" s="62"/>
      <c r="U101" s="170"/>
      <c r="V101" s="181">
        <f>IF(R101&lt;&gt;"IA",0,IF(R101="IA",IF(T101=20,(U101*'Uniformity Codes Help'!C141),IF(T101=25,(U101*'Uniformity Codes Help'!C142),0))))</f>
        <v>0</v>
      </c>
      <c r="W101" s="183"/>
      <c r="X101" s="171"/>
      <c r="Y101" s="62"/>
      <c r="Z101" s="170"/>
      <c r="AA101" s="182">
        <f>IF(W101&lt;&gt;"IA",0,IF(W101="IA",IF(Y101=20,(Z101*'Uniformity Codes Help'!C141),IF(Y101=25,(Z101*'Uniformity Codes Help'!C142),0))))</f>
        <v>0</v>
      </c>
      <c r="AB101" s="183"/>
      <c r="AC101" s="171"/>
      <c r="AD101" s="62"/>
      <c r="AE101" s="170"/>
      <c r="AF101" s="184">
        <f>IF(AB101&lt;&gt;"IA",0,IF(AB101="IA",IF(AD101=20,(AE101*'Uniformity Codes Help'!C141),IF(AD101=25,(AE101*'Uniformity Codes Help'!C142),0))))</f>
        <v>0</v>
      </c>
    </row>
    <row r="102" spans="1:32" x14ac:dyDescent="0.25">
      <c r="A102" s="158"/>
      <c r="B102" s="64"/>
      <c r="C102" s="64"/>
      <c r="D102" s="62"/>
      <c r="E102" s="170"/>
      <c r="F102" s="181">
        <f>IF(B102&lt;&gt;"IA",0,IF(B102="IA",IF(D102=20,(E102*'Uniformity Codes Help'!C142),IF(D102=25,(E102*'Uniformity Codes Help'!C143),0))))</f>
        <v>0</v>
      </c>
      <c r="G102" s="180"/>
      <c r="H102" s="101"/>
      <c r="I102" s="64"/>
      <c r="J102" s="64"/>
      <c r="K102" s="64"/>
      <c r="L102" s="62"/>
      <c r="M102" s="170"/>
      <c r="N102" s="181">
        <f>IF(J102&lt;&gt;"IA",0,IF(J102="IA",IF(L102=20,(M102*'Uniformity Codes Help'!C142),IF(L102=25,(M102*'Uniformity Codes Help'!C143),0))))</f>
        <v>0</v>
      </c>
      <c r="O102" s="180"/>
      <c r="P102" s="101"/>
      <c r="Q102" s="64"/>
      <c r="R102" s="171"/>
      <c r="S102" s="171"/>
      <c r="T102" s="62"/>
      <c r="U102" s="170"/>
      <c r="V102" s="181">
        <f>IF(R102&lt;&gt;"IA",0,IF(R102="IA",IF(T102=20,(U102*'Uniformity Codes Help'!C142),IF(T102=25,(U102*'Uniformity Codes Help'!C143),0))))</f>
        <v>0</v>
      </c>
      <c r="W102" s="183"/>
      <c r="X102" s="171"/>
      <c r="Y102" s="62"/>
      <c r="Z102" s="170"/>
      <c r="AA102" s="182">
        <f>IF(W102&lt;&gt;"IA",0,IF(W102="IA",IF(Y102=20,(Z102*'Uniformity Codes Help'!C142),IF(Y102=25,(Z102*'Uniformity Codes Help'!C143),0))))</f>
        <v>0</v>
      </c>
      <c r="AB102" s="183"/>
      <c r="AC102" s="171"/>
      <c r="AD102" s="62"/>
      <c r="AE102" s="170"/>
      <c r="AF102" s="184">
        <f>IF(AB102&lt;&gt;"IA",0,IF(AB102="IA",IF(AD102=20,(AE102*'Uniformity Codes Help'!C142),IF(AD102=25,(AE102*'Uniformity Codes Help'!C143),0))))</f>
        <v>0</v>
      </c>
    </row>
    <row r="103" spans="1:32" x14ac:dyDescent="0.25">
      <c r="A103" s="158"/>
      <c r="B103" s="64"/>
      <c r="C103" s="64"/>
      <c r="D103" s="62"/>
      <c r="E103" s="170"/>
      <c r="F103" s="181">
        <f>IF(B103&lt;&gt;"IA",0,IF(B103="IA",IF(D103=20,(E103*'Uniformity Codes Help'!C143),IF(D103=25,(E103*'Uniformity Codes Help'!C144),0))))</f>
        <v>0</v>
      </c>
      <c r="G103" s="180"/>
      <c r="H103" s="101"/>
      <c r="I103" s="64"/>
      <c r="J103" s="64"/>
      <c r="K103" s="64"/>
      <c r="L103" s="62"/>
      <c r="M103" s="170"/>
      <c r="N103" s="181">
        <f>IF(J103&lt;&gt;"IA",0,IF(J103="IA",IF(L103=20,(M103*'Uniformity Codes Help'!C143),IF(L103=25,(M103*'Uniformity Codes Help'!C144),0))))</f>
        <v>0</v>
      </c>
      <c r="O103" s="180"/>
      <c r="P103" s="101"/>
      <c r="Q103" s="64"/>
      <c r="R103" s="171"/>
      <c r="S103" s="171"/>
      <c r="T103" s="62"/>
      <c r="U103" s="170"/>
      <c r="V103" s="181">
        <f>IF(R103&lt;&gt;"IA",0,IF(R103="IA",IF(T103=20,(U103*'Uniformity Codes Help'!C143),IF(T103=25,(U103*'Uniformity Codes Help'!C144),0))))</f>
        <v>0</v>
      </c>
      <c r="W103" s="183"/>
      <c r="X103" s="171"/>
      <c r="Y103" s="62"/>
      <c r="Z103" s="170"/>
      <c r="AA103" s="182">
        <f>IF(W103&lt;&gt;"IA",0,IF(W103="IA",IF(Y103=20,(Z103*'Uniformity Codes Help'!C143),IF(Y103=25,(Z103*'Uniformity Codes Help'!C144),0))))</f>
        <v>0</v>
      </c>
      <c r="AB103" s="183"/>
      <c r="AC103" s="171"/>
      <c r="AD103" s="62"/>
      <c r="AE103" s="170"/>
      <c r="AF103" s="184">
        <f>IF(AB103&lt;&gt;"IA",0,IF(AB103="IA",IF(AD103=20,(AE103*'Uniformity Codes Help'!C143),IF(AD103=25,(AE103*'Uniformity Codes Help'!C144),0))))</f>
        <v>0</v>
      </c>
    </row>
    <row r="104" spans="1:32" x14ac:dyDescent="0.25">
      <c r="A104" s="158"/>
      <c r="B104" s="64"/>
      <c r="C104" s="64"/>
      <c r="D104" s="62"/>
      <c r="E104" s="170"/>
      <c r="F104" s="181">
        <f>IF(B104&lt;&gt;"IA",0,IF(B104="IA",IF(D104=20,(E104*'Uniformity Codes Help'!C144),IF(D104=25,(E104*'Uniformity Codes Help'!C145),0))))</f>
        <v>0</v>
      </c>
      <c r="G104" s="180"/>
      <c r="H104" s="101"/>
      <c r="I104" s="64"/>
      <c r="J104" s="64"/>
      <c r="K104" s="64"/>
      <c r="L104" s="62"/>
      <c r="M104" s="170"/>
      <c r="N104" s="181">
        <f>IF(J104&lt;&gt;"IA",0,IF(J104="IA",IF(L104=20,(M104*'Uniformity Codes Help'!C144),IF(L104=25,(M104*'Uniformity Codes Help'!C145),0))))</f>
        <v>0</v>
      </c>
      <c r="O104" s="180"/>
      <c r="P104" s="101"/>
      <c r="Q104" s="64"/>
      <c r="R104" s="171"/>
      <c r="S104" s="171"/>
      <c r="T104" s="62"/>
      <c r="U104" s="170"/>
      <c r="V104" s="181">
        <f>IF(R104&lt;&gt;"IA",0,IF(R104="IA",IF(T104=20,(U104*'Uniformity Codes Help'!C144),IF(T104=25,(U104*'Uniformity Codes Help'!C145),0))))</f>
        <v>0</v>
      </c>
      <c r="W104" s="183"/>
      <c r="X104" s="171"/>
      <c r="Y104" s="62"/>
      <c r="Z104" s="170"/>
      <c r="AA104" s="182">
        <f>IF(W104&lt;&gt;"IA",0,IF(W104="IA",IF(Y104=20,(Z104*'Uniformity Codes Help'!C144),IF(Y104=25,(Z104*'Uniformity Codes Help'!C145),0))))</f>
        <v>0</v>
      </c>
      <c r="AB104" s="183"/>
      <c r="AC104" s="171"/>
      <c r="AD104" s="62"/>
      <c r="AE104" s="170"/>
      <c r="AF104" s="184">
        <f>IF(AB104&lt;&gt;"IA",0,IF(AB104="IA",IF(AD104=20,(AE104*'Uniformity Codes Help'!C144),IF(AD104=25,(AE104*'Uniformity Codes Help'!C145),0))))</f>
        <v>0</v>
      </c>
    </row>
    <row r="105" spans="1:32" x14ac:dyDescent="0.25">
      <c r="A105" s="158"/>
      <c r="B105" s="64"/>
      <c r="C105" s="64"/>
      <c r="D105" s="62"/>
      <c r="E105" s="170"/>
      <c r="F105" s="181">
        <f>IF(B105&lt;&gt;"IA",0,IF(B105="IA",IF(D105=20,(E105*'Uniformity Codes Help'!C145),IF(D105=25,(E105*'Uniformity Codes Help'!C146),0))))</f>
        <v>0</v>
      </c>
      <c r="G105" s="180"/>
      <c r="H105" s="101"/>
      <c r="I105" s="64"/>
      <c r="J105" s="64"/>
      <c r="K105" s="64"/>
      <c r="L105" s="62"/>
      <c r="M105" s="170"/>
      <c r="N105" s="181">
        <f>IF(J105&lt;&gt;"IA",0,IF(J105="IA",IF(L105=20,(M105*'Uniformity Codes Help'!C145),IF(L105=25,(M105*'Uniformity Codes Help'!C146),0))))</f>
        <v>0</v>
      </c>
      <c r="O105" s="180"/>
      <c r="P105" s="101"/>
      <c r="Q105" s="64"/>
      <c r="R105" s="171"/>
      <c r="S105" s="171"/>
      <c r="T105" s="62"/>
      <c r="U105" s="170"/>
      <c r="V105" s="181">
        <f>IF(R105&lt;&gt;"IA",0,IF(R105="IA",IF(T105=20,(U105*'Uniformity Codes Help'!C145),IF(T105=25,(U105*'Uniformity Codes Help'!C146),0))))</f>
        <v>0</v>
      </c>
      <c r="W105" s="183"/>
      <c r="X105" s="171"/>
      <c r="Y105" s="62"/>
      <c r="Z105" s="170"/>
      <c r="AA105" s="182">
        <f>IF(W105&lt;&gt;"IA",0,IF(W105="IA",IF(Y105=20,(Z105*'Uniformity Codes Help'!C145),IF(Y105=25,(Z105*'Uniformity Codes Help'!C146),0))))</f>
        <v>0</v>
      </c>
      <c r="AB105" s="183"/>
      <c r="AC105" s="171"/>
      <c r="AD105" s="62"/>
      <c r="AE105" s="170"/>
      <c r="AF105" s="184">
        <f>IF(AB105&lt;&gt;"IA",0,IF(AB105="IA",IF(AD105=20,(AE105*'Uniformity Codes Help'!C145),IF(AD105=25,(AE105*'Uniformity Codes Help'!C146),0))))</f>
        <v>0</v>
      </c>
    </row>
    <row r="106" spans="1:32" x14ac:dyDescent="0.25">
      <c r="A106" s="158"/>
      <c r="B106" s="64"/>
      <c r="C106" s="64"/>
      <c r="D106" s="62"/>
      <c r="E106" s="170"/>
      <c r="F106" s="181">
        <f>IF(B106&lt;&gt;"IA",0,IF(B106="IA",IF(D106=20,(E106*'Uniformity Codes Help'!C146),IF(D106=25,(E106*'Uniformity Codes Help'!C147),0))))</f>
        <v>0</v>
      </c>
      <c r="G106" s="180"/>
      <c r="H106" s="101"/>
      <c r="I106" s="64"/>
      <c r="J106" s="64"/>
      <c r="K106" s="64"/>
      <c r="L106" s="62"/>
      <c r="M106" s="170"/>
      <c r="N106" s="181">
        <f>IF(J106&lt;&gt;"IA",0,IF(J106="IA",IF(L106=20,(M106*'Uniformity Codes Help'!C146),IF(L106=25,(M106*'Uniformity Codes Help'!C147),0))))</f>
        <v>0</v>
      </c>
      <c r="O106" s="180"/>
      <c r="P106" s="101"/>
      <c r="Q106" s="64"/>
      <c r="R106" s="171"/>
      <c r="S106" s="171"/>
      <c r="T106" s="62"/>
      <c r="U106" s="170"/>
      <c r="V106" s="181">
        <f>IF(R106&lt;&gt;"IA",0,IF(R106="IA",IF(T106=20,(U106*'Uniformity Codes Help'!C146),IF(T106=25,(U106*'Uniformity Codes Help'!C147),0))))</f>
        <v>0</v>
      </c>
      <c r="W106" s="183"/>
      <c r="X106" s="171"/>
      <c r="Y106" s="62"/>
      <c r="Z106" s="170"/>
      <c r="AA106" s="182">
        <f>IF(W106&lt;&gt;"IA",0,IF(W106="IA",IF(Y106=20,(Z106*'Uniformity Codes Help'!C146),IF(Y106=25,(Z106*'Uniformity Codes Help'!C147),0))))</f>
        <v>0</v>
      </c>
      <c r="AB106" s="183"/>
      <c r="AC106" s="171"/>
      <c r="AD106" s="62"/>
      <c r="AE106" s="170"/>
      <c r="AF106" s="184">
        <f>IF(AB106&lt;&gt;"IA",0,IF(AB106="IA",IF(AD106=20,(AE106*'Uniformity Codes Help'!C146),IF(AD106=25,(AE106*'Uniformity Codes Help'!C147),0))))</f>
        <v>0</v>
      </c>
    </row>
    <row r="107" spans="1:32" x14ac:dyDescent="0.25">
      <c r="A107" s="158"/>
      <c r="B107" s="64"/>
      <c r="C107" s="64"/>
      <c r="D107" s="62"/>
      <c r="E107" s="170"/>
      <c r="F107" s="181">
        <f>IF(B107&lt;&gt;"IA",0,IF(B107="IA",IF(D107=20,(E107*'Uniformity Codes Help'!C147),IF(D107=25,(E107*'Uniformity Codes Help'!C148),0))))</f>
        <v>0</v>
      </c>
      <c r="G107" s="180"/>
      <c r="H107" s="101"/>
      <c r="I107" s="64"/>
      <c r="J107" s="64"/>
      <c r="K107" s="64"/>
      <c r="L107" s="62"/>
      <c r="M107" s="170"/>
      <c r="N107" s="181">
        <f>IF(J107&lt;&gt;"IA",0,IF(J107="IA",IF(L107=20,(M107*'Uniformity Codes Help'!C147),IF(L107=25,(M107*'Uniformity Codes Help'!C148),0))))</f>
        <v>0</v>
      </c>
      <c r="O107" s="180"/>
      <c r="P107" s="101"/>
      <c r="Q107" s="64"/>
      <c r="R107" s="171"/>
      <c r="S107" s="171"/>
      <c r="T107" s="62"/>
      <c r="U107" s="170"/>
      <c r="V107" s="181">
        <f>IF(R107&lt;&gt;"IA",0,IF(R107="IA",IF(T107=20,(U107*'Uniformity Codes Help'!C147),IF(T107=25,(U107*'Uniformity Codes Help'!C148),0))))</f>
        <v>0</v>
      </c>
      <c r="W107" s="183"/>
      <c r="X107" s="171"/>
      <c r="Y107" s="62"/>
      <c r="Z107" s="170"/>
      <c r="AA107" s="182">
        <f>IF(W107&lt;&gt;"IA",0,IF(W107="IA",IF(Y107=20,(Z107*'Uniformity Codes Help'!C147),IF(Y107=25,(Z107*'Uniformity Codes Help'!C148),0))))</f>
        <v>0</v>
      </c>
      <c r="AB107" s="183"/>
      <c r="AC107" s="171"/>
      <c r="AD107" s="62"/>
      <c r="AE107" s="170"/>
      <c r="AF107" s="184">
        <f>IF(AB107&lt;&gt;"IA",0,IF(AB107="IA",IF(AD107=20,(AE107*'Uniformity Codes Help'!C147),IF(AD107=25,(AE107*'Uniformity Codes Help'!C148),0))))</f>
        <v>0</v>
      </c>
    </row>
    <row r="108" spans="1:32" x14ac:dyDescent="0.25">
      <c r="A108" s="158"/>
      <c r="B108" s="64"/>
      <c r="C108" s="64"/>
      <c r="D108" s="62"/>
      <c r="E108" s="170"/>
      <c r="F108" s="181">
        <f>IF(B108&lt;&gt;"IA",0,IF(B108="IA",IF(D108=20,(E108*'Uniformity Codes Help'!C148),IF(D108=25,(E108*'Uniformity Codes Help'!C149),0))))</f>
        <v>0</v>
      </c>
      <c r="G108" s="180"/>
      <c r="H108" s="101"/>
      <c r="I108" s="64"/>
      <c r="J108" s="64"/>
      <c r="K108" s="64"/>
      <c r="L108" s="62"/>
      <c r="M108" s="170"/>
      <c r="N108" s="181">
        <f>IF(J108&lt;&gt;"IA",0,IF(J108="IA",IF(L108=20,(M108*'Uniformity Codes Help'!C148),IF(L108=25,(M108*'Uniformity Codes Help'!C149),0))))</f>
        <v>0</v>
      </c>
      <c r="O108" s="180"/>
      <c r="P108" s="101"/>
      <c r="Q108" s="64"/>
      <c r="R108" s="171"/>
      <c r="S108" s="171"/>
      <c r="T108" s="62"/>
      <c r="U108" s="170"/>
      <c r="V108" s="181">
        <f>IF(R108&lt;&gt;"IA",0,IF(R108="IA",IF(T108=20,(U108*'Uniformity Codes Help'!C148),IF(T108=25,(U108*'Uniformity Codes Help'!C149),0))))</f>
        <v>0</v>
      </c>
      <c r="W108" s="183"/>
      <c r="X108" s="171"/>
      <c r="Y108" s="62"/>
      <c r="Z108" s="170"/>
      <c r="AA108" s="182">
        <f>IF(W108&lt;&gt;"IA",0,IF(W108="IA",IF(Y108=20,(Z108*'Uniformity Codes Help'!C148),IF(Y108=25,(Z108*'Uniformity Codes Help'!C149),0))))</f>
        <v>0</v>
      </c>
      <c r="AB108" s="183"/>
      <c r="AC108" s="171"/>
      <c r="AD108" s="62"/>
      <c r="AE108" s="170"/>
      <c r="AF108" s="184">
        <f>IF(AB108&lt;&gt;"IA",0,IF(AB108="IA",IF(AD108=20,(AE108*'Uniformity Codes Help'!C148),IF(AD108=25,(AE108*'Uniformity Codes Help'!C149),0))))</f>
        <v>0</v>
      </c>
    </row>
    <row r="109" spans="1:32" x14ac:dyDescent="0.25">
      <c r="A109" s="158"/>
      <c r="B109" s="64"/>
      <c r="C109" s="64"/>
      <c r="D109" s="62"/>
      <c r="E109" s="170"/>
      <c r="F109" s="181">
        <f>IF(B109&lt;&gt;"IA",0,IF(B109="IA",IF(D109=20,(E109*'Uniformity Codes Help'!C149),IF(D109=25,(E109*'Uniformity Codes Help'!C150),0))))</f>
        <v>0</v>
      </c>
      <c r="G109" s="180"/>
      <c r="H109" s="101"/>
      <c r="I109" s="64"/>
      <c r="J109" s="64"/>
      <c r="K109" s="64"/>
      <c r="L109" s="62"/>
      <c r="M109" s="170"/>
      <c r="N109" s="181">
        <f>IF(J109&lt;&gt;"IA",0,IF(J109="IA",IF(L109=20,(M109*'Uniformity Codes Help'!C149),IF(L109=25,(M109*'Uniformity Codes Help'!C150),0))))</f>
        <v>0</v>
      </c>
      <c r="O109" s="180"/>
      <c r="P109" s="101"/>
      <c r="Q109" s="64"/>
      <c r="R109" s="171"/>
      <c r="S109" s="171"/>
      <c r="T109" s="62"/>
      <c r="U109" s="170"/>
      <c r="V109" s="181">
        <f>IF(R109&lt;&gt;"IA",0,IF(R109="IA",IF(T109=20,(U109*'Uniformity Codes Help'!C149),IF(T109=25,(U109*'Uniformity Codes Help'!C150),0))))</f>
        <v>0</v>
      </c>
      <c r="W109" s="183"/>
      <c r="X109" s="171"/>
      <c r="Y109" s="62"/>
      <c r="Z109" s="170"/>
      <c r="AA109" s="182">
        <f>IF(W109&lt;&gt;"IA",0,IF(W109="IA",IF(Y109=20,(Z109*'Uniformity Codes Help'!C149),IF(Y109=25,(Z109*'Uniformity Codes Help'!C150),0))))</f>
        <v>0</v>
      </c>
      <c r="AB109" s="183"/>
      <c r="AC109" s="171"/>
      <c r="AD109" s="62"/>
      <c r="AE109" s="170"/>
      <c r="AF109" s="184">
        <f>IF(AB109&lt;&gt;"IA",0,IF(AB109="IA",IF(AD109=20,(AE109*'Uniformity Codes Help'!C149),IF(AD109=25,(AE109*'Uniformity Codes Help'!C150),0))))</f>
        <v>0</v>
      </c>
    </row>
    <row r="110" spans="1:32" x14ac:dyDescent="0.25">
      <c r="A110" s="158"/>
      <c r="B110" s="64"/>
      <c r="C110" s="64"/>
      <c r="D110" s="62"/>
      <c r="E110" s="170"/>
      <c r="F110" s="181">
        <f>IF(B110&lt;&gt;"IA",0,IF(B110="IA",IF(D110=20,(E110*'Uniformity Codes Help'!C150),IF(D110=25,(E110*'Uniformity Codes Help'!C151),0))))</f>
        <v>0</v>
      </c>
      <c r="G110" s="180"/>
      <c r="H110" s="101"/>
      <c r="I110" s="64"/>
      <c r="J110" s="64"/>
      <c r="K110" s="64"/>
      <c r="L110" s="62"/>
      <c r="M110" s="170"/>
      <c r="N110" s="181">
        <f>IF(J110&lt;&gt;"IA",0,IF(J110="IA",IF(L110=20,(M110*'Uniformity Codes Help'!C150),IF(L110=25,(M110*'Uniformity Codes Help'!C151),0))))</f>
        <v>0</v>
      </c>
      <c r="O110" s="180"/>
      <c r="P110" s="101"/>
      <c r="Q110" s="64"/>
      <c r="R110" s="171"/>
      <c r="S110" s="171"/>
      <c r="T110" s="62"/>
      <c r="U110" s="170"/>
      <c r="V110" s="181">
        <f>IF(R110&lt;&gt;"IA",0,IF(R110="IA",IF(T110=20,(U110*'Uniformity Codes Help'!C150),IF(T110=25,(U110*'Uniformity Codes Help'!C151),0))))</f>
        <v>0</v>
      </c>
      <c r="W110" s="183"/>
      <c r="X110" s="171"/>
      <c r="Y110" s="62"/>
      <c r="Z110" s="170"/>
      <c r="AA110" s="182">
        <f>IF(W110&lt;&gt;"IA",0,IF(W110="IA",IF(Y110=20,(Z110*'Uniformity Codes Help'!C150),IF(Y110=25,(Z110*'Uniformity Codes Help'!C151),0))))</f>
        <v>0</v>
      </c>
      <c r="AB110" s="183"/>
      <c r="AC110" s="171"/>
      <c r="AD110" s="62"/>
      <c r="AE110" s="170"/>
      <c r="AF110" s="184">
        <f>IF(AB110&lt;&gt;"IA",0,IF(AB110="IA",IF(AD110=20,(AE110*'Uniformity Codes Help'!C150),IF(AD110=25,(AE110*'Uniformity Codes Help'!C151),0))))</f>
        <v>0</v>
      </c>
    </row>
    <row r="111" spans="1:32" x14ac:dyDescent="0.25">
      <c r="A111" s="158"/>
      <c r="B111" s="64"/>
      <c r="C111" s="64"/>
      <c r="D111" s="62"/>
      <c r="E111" s="170"/>
      <c r="F111" s="181">
        <f>IF(B111&lt;&gt;"IA",0,IF(B111="IA",IF(D111=20,(E111*'Uniformity Codes Help'!C151),IF(D111=25,(E111*'Uniformity Codes Help'!C152),0))))</f>
        <v>0</v>
      </c>
      <c r="G111" s="180"/>
      <c r="H111" s="101"/>
      <c r="I111" s="64"/>
      <c r="J111" s="64"/>
      <c r="K111" s="64"/>
      <c r="L111" s="62"/>
      <c r="M111" s="170"/>
      <c r="N111" s="181">
        <f>IF(J111&lt;&gt;"IA",0,IF(J111="IA",IF(L111=20,(M111*'Uniformity Codes Help'!C151),IF(L111=25,(M111*'Uniformity Codes Help'!C152),0))))</f>
        <v>0</v>
      </c>
      <c r="O111" s="180"/>
      <c r="P111" s="101"/>
      <c r="Q111" s="64"/>
      <c r="R111" s="171"/>
      <c r="S111" s="171"/>
      <c r="T111" s="62"/>
      <c r="U111" s="170"/>
      <c r="V111" s="181">
        <f>IF(R111&lt;&gt;"IA",0,IF(R111="IA",IF(T111=20,(U111*'Uniformity Codes Help'!C151),IF(T111=25,(U111*'Uniformity Codes Help'!C152),0))))</f>
        <v>0</v>
      </c>
      <c r="W111" s="183"/>
      <c r="X111" s="171"/>
      <c r="Y111" s="62"/>
      <c r="Z111" s="170"/>
      <c r="AA111" s="182">
        <f>IF(W111&lt;&gt;"IA",0,IF(W111="IA",IF(Y111=20,(Z111*'Uniformity Codes Help'!C151),IF(Y111=25,(Z111*'Uniformity Codes Help'!C152),0))))</f>
        <v>0</v>
      </c>
      <c r="AB111" s="183"/>
      <c r="AC111" s="171"/>
      <c r="AD111" s="62"/>
      <c r="AE111" s="170"/>
      <c r="AF111" s="184">
        <f>IF(AB111&lt;&gt;"IA",0,IF(AB111="IA",IF(AD111=20,(AE111*'Uniformity Codes Help'!C151),IF(AD111=25,(AE111*'Uniformity Codes Help'!C152),0))))</f>
        <v>0</v>
      </c>
    </row>
    <row r="112" spans="1:32" x14ac:dyDescent="0.25">
      <c r="A112" s="158"/>
      <c r="B112" s="64"/>
      <c r="C112" s="64"/>
      <c r="D112" s="62"/>
      <c r="E112" s="170"/>
      <c r="F112" s="181">
        <f>IF(B112&lt;&gt;"IA",0,IF(B112="IA",IF(D112=20,(E112*'Uniformity Codes Help'!C152),IF(D112=25,(E112*'Uniformity Codes Help'!C153),0))))</f>
        <v>0</v>
      </c>
      <c r="G112" s="180"/>
      <c r="H112" s="101"/>
      <c r="I112" s="64"/>
      <c r="J112" s="64"/>
      <c r="K112" s="64"/>
      <c r="L112" s="62"/>
      <c r="M112" s="170"/>
      <c r="N112" s="181">
        <f>IF(J112&lt;&gt;"IA",0,IF(J112="IA",IF(L112=20,(M112*'Uniformity Codes Help'!C152),IF(L112=25,(M112*'Uniformity Codes Help'!C153),0))))</f>
        <v>0</v>
      </c>
      <c r="O112" s="180"/>
      <c r="P112" s="101"/>
      <c r="Q112" s="64"/>
      <c r="R112" s="171"/>
      <c r="S112" s="171"/>
      <c r="T112" s="62"/>
      <c r="U112" s="170"/>
      <c r="V112" s="181">
        <f>IF(R112&lt;&gt;"IA",0,IF(R112="IA",IF(T112=20,(U112*'Uniformity Codes Help'!C152),IF(T112=25,(U112*'Uniformity Codes Help'!C153),0))))</f>
        <v>0</v>
      </c>
      <c r="W112" s="183"/>
      <c r="X112" s="171"/>
      <c r="Y112" s="62"/>
      <c r="Z112" s="170"/>
      <c r="AA112" s="182">
        <f>IF(W112&lt;&gt;"IA",0,IF(W112="IA",IF(Y112=20,(Z112*'Uniformity Codes Help'!C152),IF(Y112=25,(Z112*'Uniformity Codes Help'!C153),0))))</f>
        <v>0</v>
      </c>
      <c r="AB112" s="183"/>
      <c r="AC112" s="171"/>
      <c r="AD112" s="62"/>
      <c r="AE112" s="170"/>
      <c r="AF112" s="184">
        <f>IF(AB112&lt;&gt;"IA",0,IF(AB112="IA",IF(AD112=20,(AE112*'Uniformity Codes Help'!C152),IF(AD112=25,(AE112*'Uniformity Codes Help'!C153),0))))</f>
        <v>0</v>
      </c>
    </row>
    <row r="113" spans="1:32" x14ac:dyDescent="0.25">
      <c r="A113" s="158"/>
      <c r="B113" s="64"/>
      <c r="C113" s="64"/>
      <c r="D113" s="62"/>
      <c r="E113" s="170"/>
      <c r="F113" s="181">
        <f>IF(B113&lt;&gt;"IA",0,IF(B113="IA",IF(D113=20,(E113*'Uniformity Codes Help'!C153),IF(D113=25,(E113*'Uniformity Codes Help'!C154),0))))</f>
        <v>0</v>
      </c>
      <c r="G113" s="180"/>
      <c r="H113" s="101"/>
      <c r="I113" s="64"/>
      <c r="J113" s="64"/>
      <c r="K113" s="64"/>
      <c r="L113" s="62"/>
      <c r="M113" s="170"/>
      <c r="N113" s="181">
        <f>IF(J113&lt;&gt;"IA",0,IF(J113="IA",IF(L113=20,(M113*'Uniformity Codes Help'!C153),IF(L113=25,(M113*'Uniformity Codes Help'!C154),0))))</f>
        <v>0</v>
      </c>
      <c r="O113" s="180"/>
      <c r="P113" s="101"/>
      <c r="Q113" s="64"/>
      <c r="R113" s="171"/>
      <c r="S113" s="171"/>
      <c r="T113" s="62"/>
      <c r="U113" s="170"/>
      <c r="V113" s="181">
        <f>IF(R113&lt;&gt;"IA",0,IF(R113="IA",IF(T113=20,(U113*'Uniformity Codes Help'!C153),IF(T113=25,(U113*'Uniformity Codes Help'!C154),0))))</f>
        <v>0</v>
      </c>
      <c r="W113" s="183"/>
      <c r="X113" s="171"/>
      <c r="Y113" s="62"/>
      <c r="Z113" s="170"/>
      <c r="AA113" s="182">
        <f>IF(W113&lt;&gt;"IA",0,IF(W113="IA",IF(Y113=20,(Z113*'Uniformity Codes Help'!C153),IF(Y113=25,(Z113*'Uniformity Codes Help'!C154),0))))</f>
        <v>0</v>
      </c>
      <c r="AB113" s="183"/>
      <c r="AC113" s="171"/>
      <c r="AD113" s="62"/>
      <c r="AE113" s="170"/>
      <c r="AF113" s="184">
        <f>IF(AB113&lt;&gt;"IA",0,IF(AB113="IA",IF(AD113=20,(AE113*'Uniformity Codes Help'!C153),IF(AD113=25,(AE113*'Uniformity Codes Help'!C154),0))))</f>
        <v>0</v>
      </c>
    </row>
    <row r="114" spans="1:32" x14ac:dyDescent="0.25">
      <c r="A114" s="158"/>
      <c r="B114" s="64"/>
      <c r="C114" s="64"/>
      <c r="D114" s="62"/>
      <c r="E114" s="170"/>
      <c r="F114" s="181">
        <f>IF(B114&lt;&gt;"IA",0,IF(B114="IA",IF(D114=20,(E114*'Uniformity Codes Help'!C154),IF(D114=25,(E114*'Uniformity Codes Help'!C155),0))))</f>
        <v>0</v>
      </c>
      <c r="G114" s="180"/>
      <c r="H114" s="101"/>
      <c r="I114" s="64"/>
      <c r="J114" s="64"/>
      <c r="K114" s="64"/>
      <c r="L114" s="62"/>
      <c r="M114" s="170"/>
      <c r="N114" s="181">
        <f>IF(J114&lt;&gt;"IA",0,IF(J114="IA",IF(L114=20,(M114*'Uniformity Codes Help'!C154),IF(L114=25,(M114*'Uniformity Codes Help'!C155),0))))</f>
        <v>0</v>
      </c>
      <c r="O114" s="180"/>
      <c r="P114" s="101"/>
      <c r="Q114" s="64"/>
      <c r="R114" s="171"/>
      <c r="S114" s="171"/>
      <c r="T114" s="62"/>
      <c r="U114" s="170"/>
      <c r="V114" s="181">
        <f>IF(R114&lt;&gt;"IA",0,IF(R114="IA",IF(T114=20,(U114*'Uniformity Codes Help'!C154),IF(T114=25,(U114*'Uniformity Codes Help'!C155),0))))</f>
        <v>0</v>
      </c>
      <c r="W114" s="183"/>
      <c r="X114" s="171"/>
      <c r="Y114" s="62"/>
      <c r="Z114" s="170"/>
      <c r="AA114" s="182">
        <f>IF(W114&lt;&gt;"IA",0,IF(W114="IA",IF(Y114=20,(Z114*'Uniformity Codes Help'!C154),IF(Y114=25,(Z114*'Uniformity Codes Help'!C155),0))))</f>
        <v>0</v>
      </c>
      <c r="AB114" s="183"/>
      <c r="AC114" s="171"/>
      <c r="AD114" s="62"/>
      <c r="AE114" s="170"/>
      <c r="AF114" s="184">
        <f>IF(AB114&lt;&gt;"IA",0,IF(AB114="IA",IF(AD114=20,(AE114*'Uniformity Codes Help'!C154),IF(AD114=25,(AE114*'Uniformity Codes Help'!C155),0))))</f>
        <v>0</v>
      </c>
    </row>
    <row r="115" spans="1:32" x14ac:dyDescent="0.25">
      <c r="A115" s="158"/>
      <c r="B115" s="64"/>
      <c r="C115" s="64"/>
      <c r="D115" s="62"/>
      <c r="E115" s="170"/>
      <c r="F115" s="181">
        <f>IF(B115&lt;&gt;"IA",0,IF(B115="IA",IF(D115=20,(E115*'Uniformity Codes Help'!C155),IF(D115=25,(E115*'Uniformity Codes Help'!C156),0))))</f>
        <v>0</v>
      </c>
      <c r="G115" s="180"/>
      <c r="H115" s="101"/>
      <c r="I115" s="64"/>
      <c r="J115" s="64"/>
      <c r="K115" s="64"/>
      <c r="L115" s="62"/>
      <c r="M115" s="170"/>
      <c r="N115" s="181">
        <f>IF(J115&lt;&gt;"IA",0,IF(J115="IA",IF(L115=20,(M115*'Uniformity Codes Help'!C155),IF(L115=25,(M115*'Uniformity Codes Help'!C156),0))))</f>
        <v>0</v>
      </c>
      <c r="O115" s="180"/>
      <c r="P115" s="101"/>
      <c r="Q115" s="64"/>
      <c r="R115" s="171"/>
      <c r="S115" s="171"/>
      <c r="T115" s="62"/>
      <c r="U115" s="170"/>
      <c r="V115" s="181">
        <f>IF(R115&lt;&gt;"IA",0,IF(R115="IA",IF(T115=20,(U115*'Uniformity Codes Help'!C155),IF(T115=25,(U115*'Uniformity Codes Help'!C156),0))))</f>
        <v>0</v>
      </c>
      <c r="W115" s="183"/>
      <c r="X115" s="171"/>
      <c r="Y115" s="62"/>
      <c r="Z115" s="170"/>
      <c r="AA115" s="182">
        <f>IF(W115&lt;&gt;"IA",0,IF(W115="IA",IF(Y115=20,(Z115*'Uniformity Codes Help'!C155),IF(Y115=25,(Z115*'Uniformity Codes Help'!C156),0))))</f>
        <v>0</v>
      </c>
      <c r="AB115" s="183"/>
      <c r="AC115" s="171"/>
      <c r="AD115" s="62"/>
      <c r="AE115" s="170"/>
      <c r="AF115" s="184">
        <f>IF(AB115&lt;&gt;"IA",0,IF(AB115="IA",IF(AD115=20,(AE115*'Uniformity Codes Help'!C155),IF(AD115=25,(AE115*'Uniformity Codes Help'!C156),0))))</f>
        <v>0</v>
      </c>
    </row>
    <row r="116" spans="1:32" x14ac:dyDescent="0.25">
      <c r="A116" s="158"/>
      <c r="B116" s="64"/>
      <c r="C116" s="64"/>
      <c r="D116" s="62"/>
      <c r="E116" s="170"/>
      <c r="F116" s="181">
        <f>IF(B116&lt;&gt;"IA",0,IF(B116="IA",IF(D116=20,(E116*'Uniformity Codes Help'!C156),IF(D116=25,(E116*'Uniformity Codes Help'!C157),0))))</f>
        <v>0</v>
      </c>
      <c r="G116" s="180"/>
      <c r="H116" s="101"/>
      <c r="I116" s="64"/>
      <c r="J116" s="64"/>
      <c r="K116" s="64"/>
      <c r="L116" s="62"/>
      <c r="M116" s="170"/>
      <c r="N116" s="181">
        <f>IF(J116&lt;&gt;"IA",0,IF(J116="IA",IF(L116=20,(M116*'Uniformity Codes Help'!C156),IF(L116=25,(M116*'Uniformity Codes Help'!C157),0))))</f>
        <v>0</v>
      </c>
      <c r="O116" s="180"/>
      <c r="P116" s="101"/>
      <c r="Q116" s="64"/>
      <c r="R116" s="171"/>
      <c r="S116" s="171"/>
      <c r="T116" s="62"/>
      <c r="U116" s="170"/>
      <c r="V116" s="181">
        <f>IF(R116&lt;&gt;"IA",0,IF(R116="IA",IF(T116=20,(U116*'Uniformity Codes Help'!C156),IF(T116=25,(U116*'Uniformity Codes Help'!C157),0))))</f>
        <v>0</v>
      </c>
      <c r="W116" s="183"/>
      <c r="X116" s="171"/>
      <c r="Y116" s="62"/>
      <c r="Z116" s="170"/>
      <c r="AA116" s="182">
        <f>IF(W116&lt;&gt;"IA",0,IF(W116="IA",IF(Y116=20,(Z116*'Uniformity Codes Help'!C156),IF(Y116=25,(Z116*'Uniformity Codes Help'!C157),0))))</f>
        <v>0</v>
      </c>
      <c r="AB116" s="183"/>
      <c r="AC116" s="171"/>
      <c r="AD116" s="62"/>
      <c r="AE116" s="170"/>
      <c r="AF116" s="184">
        <f>IF(AB116&lt;&gt;"IA",0,IF(AB116="IA",IF(AD116=20,(AE116*'Uniformity Codes Help'!C156),IF(AD116=25,(AE116*'Uniformity Codes Help'!C157),0))))</f>
        <v>0</v>
      </c>
    </row>
    <row r="117" spans="1:32" x14ac:dyDescent="0.25">
      <c r="A117" s="158"/>
      <c r="B117" s="64"/>
      <c r="C117" s="64"/>
      <c r="D117" s="62"/>
      <c r="E117" s="170"/>
      <c r="F117" s="181">
        <f>IF(B117&lt;&gt;"IA",0,IF(B117="IA",IF(D117=20,(E117*'Uniformity Codes Help'!C157),IF(D117=25,(E117*'Uniformity Codes Help'!C158),0))))</f>
        <v>0</v>
      </c>
      <c r="G117" s="180"/>
      <c r="H117" s="101"/>
      <c r="I117" s="64"/>
      <c r="J117" s="64"/>
      <c r="K117" s="64"/>
      <c r="L117" s="62"/>
      <c r="M117" s="170"/>
      <c r="N117" s="181">
        <f>IF(J117&lt;&gt;"IA",0,IF(J117="IA",IF(L117=20,(M117*'Uniformity Codes Help'!C157),IF(L117=25,(M117*'Uniformity Codes Help'!C158),0))))</f>
        <v>0</v>
      </c>
      <c r="O117" s="180"/>
      <c r="P117" s="101"/>
      <c r="Q117" s="64"/>
      <c r="R117" s="171"/>
      <c r="S117" s="171"/>
      <c r="T117" s="62"/>
      <c r="U117" s="170"/>
      <c r="V117" s="181">
        <f>IF(R117&lt;&gt;"IA",0,IF(R117="IA",IF(T117=20,(U117*'Uniformity Codes Help'!C157),IF(T117=25,(U117*'Uniformity Codes Help'!C158),0))))</f>
        <v>0</v>
      </c>
      <c r="W117" s="183"/>
      <c r="X117" s="171"/>
      <c r="Y117" s="62"/>
      <c r="Z117" s="170"/>
      <c r="AA117" s="182">
        <f>IF(W117&lt;&gt;"IA",0,IF(W117="IA",IF(Y117=20,(Z117*'Uniformity Codes Help'!C157),IF(Y117=25,(Z117*'Uniformity Codes Help'!C158),0))))</f>
        <v>0</v>
      </c>
      <c r="AB117" s="183"/>
      <c r="AC117" s="171"/>
      <c r="AD117" s="62"/>
      <c r="AE117" s="170"/>
      <c r="AF117" s="184">
        <f>IF(AB117&lt;&gt;"IA",0,IF(AB117="IA",IF(AD117=20,(AE117*'Uniformity Codes Help'!C157),IF(AD117=25,(AE117*'Uniformity Codes Help'!C158),0))))</f>
        <v>0</v>
      </c>
    </row>
    <row r="118" spans="1:32" x14ac:dyDescent="0.25">
      <c r="A118" s="158"/>
      <c r="B118" s="64"/>
      <c r="C118" s="64"/>
      <c r="D118" s="62"/>
      <c r="E118" s="170"/>
      <c r="F118" s="181">
        <f>IF(B118&lt;&gt;"IA",0,IF(B118="IA",IF(D118=20,(E118*'Uniformity Codes Help'!C158),IF(D118=25,(E118*'Uniformity Codes Help'!C159),0))))</f>
        <v>0</v>
      </c>
      <c r="G118" s="180"/>
      <c r="H118" s="101"/>
      <c r="I118" s="64"/>
      <c r="J118" s="64"/>
      <c r="K118" s="64"/>
      <c r="L118" s="62"/>
      <c r="M118" s="170"/>
      <c r="N118" s="181">
        <f>IF(J118&lt;&gt;"IA",0,IF(J118="IA",IF(L118=20,(M118*'Uniformity Codes Help'!C158),IF(L118=25,(M118*'Uniformity Codes Help'!C159),0))))</f>
        <v>0</v>
      </c>
      <c r="O118" s="180"/>
      <c r="P118" s="101"/>
      <c r="Q118" s="64"/>
      <c r="R118" s="171"/>
      <c r="S118" s="171"/>
      <c r="T118" s="62"/>
      <c r="U118" s="170"/>
      <c r="V118" s="181">
        <f>IF(R118&lt;&gt;"IA",0,IF(R118="IA",IF(T118=20,(U118*'Uniformity Codes Help'!C158),IF(T118=25,(U118*'Uniformity Codes Help'!C159),0))))</f>
        <v>0</v>
      </c>
      <c r="W118" s="183"/>
      <c r="X118" s="171"/>
      <c r="Y118" s="62"/>
      <c r="Z118" s="170"/>
      <c r="AA118" s="182">
        <f>IF(W118&lt;&gt;"IA",0,IF(W118="IA",IF(Y118=20,(Z118*'Uniformity Codes Help'!C158),IF(Y118=25,(Z118*'Uniformity Codes Help'!C159),0))))</f>
        <v>0</v>
      </c>
      <c r="AB118" s="183"/>
      <c r="AC118" s="171"/>
      <c r="AD118" s="62"/>
      <c r="AE118" s="170"/>
      <c r="AF118" s="184">
        <f>IF(AB118&lt;&gt;"IA",0,IF(AB118="IA",IF(AD118=20,(AE118*'Uniformity Codes Help'!C158),IF(AD118=25,(AE118*'Uniformity Codes Help'!C159),0))))</f>
        <v>0</v>
      </c>
    </row>
    <row r="119" spans="1:32" x14ac:dyDescent="0.25">
      <c r="A119" s="158"/>
      <c r="B119" s="64"/>
      <c r="C119" s="64"/>
      <c r="D119" s="62"/>
      <c r="E119" s="170"/>
      <c r="F119" s="181">
        <f>IF(B119&lt;&gt;"IA",0,IF(B119="IA",IF(D119=20,(E119*'Uniformity Codes Help'!C159),IF(D119=25,(E119*'Uniformity Codes Help'!C160),0))))</f>
        <v>0</v>
      </c>
      <c r="G119" s="180"/>
      <c r="H119" s="101"/>
      <c r="I119" s="64"/>
      <c r="J119" s="64"/>
      <c r="K119" s="64"/>
      <c r="L119" s="62"/>
      <c r="M119" s="170"/>
      <c r="N119" s="181">
        <f>IF(J119&lt;&gt;"IA",0,IF(J119="IA",IF(L119=20,(M119*'Uniformity Codes Help'!C159),IF(L119=25,(M119*'Uniformity Codes Help'!C160),0))))</f>
        <v>0</v>
      </c>
      <c r="O119" s="180"/>
      <c r="P119" s="101"/>
      <c r="Q119" s="64"/>
      <c r="R119" s="171"/>
      <c r="S119" s="171"/>
      <c r="T119" s="62"/>
      <c r="U119" s="170"/>
      <c r="V119" s="181">
        <f>IF(R119&lt;&gt;"IA",0,IF(R119="IA",IF(T119=20,(U119*'Uniformity Codes Help'!C159),IF(T119=25,(U119*'Uniformity Codes Help'!C160),0))))</f>
        <v>0</v>
      </c>
      <c r="W119" s="183"/>
      <c r="X119" s="171"/>
      <c r="Y119" s="62"/>
      <c r="Z119" s="170"/>
      <c r="AA119" s="182">
        <f>IF(W119&lt;&gt;"IA",0,IF(W119="IA",IF(Y119=20,(Z119*'Uniformity Codes Help'!C159),IF(Y119=25,(Z119*'Uniformity Codes Help'!C160),0))))</f>
        <v>0</v>
      </c>
      <c r="AB119" s="183"/>
      <c r="AC119" s="171"/>
      <c r="AD119" s="62"/>
      <c r="AE119" s="170"/>
      <c r="AF119" s="184">
        <f>IF(AB119&lt;&gt;"IA",0,IF(AB119="IA",IF(AD119=20,(AE119*'Uniformity Codes Help'!C159),IF(AD119=25,(AE119*'Uniformity Codes Help'!C160),0))))</f>
        <v>0</v>
      </c>
    </row>
    <row r="120" spans="1:32" x14ac:dyDescent="0.25">
      <c r="A120" s="158"/>
      <c r="B120" s="64"/>
      <c r="C120" s="64"/>
      <c r="D120" s="62"/>
      <c r="E120" s="170"/>
      <c r="F120" s="181">
        <f>IF(B120&lt;&gt;"IA",0,IF(B120="IA",IF(D120=20,(E120*'Uniformity Codes Help'!C160),IF(D120=25,(E120*'Uniformity Codes Help'!C161),0))))</f>
        <v>0</v>
      </c>
      <c r="G120" s="180"/>
      <c r="H120" s="101"/>
      <c r="I120" s="64"/>
      <c r="J120" s="64"/>
      <c r="K120" s="64"/>
      <c r="L120" s="62"/>
      <c r="M120" s="170"/>
      <c r="N120" s="181">
        <f>IF(J120&lt;&gt;"IA",0,IF(J120="IA",IF(L120=20,(M120*'Uniformity Codes Help'!C160),IF(L120=25,(M120*'Uniformity Codes Help'!C161),0))))</f>
        <v>0</v>
      </c>
      <c r="O120" s="180"/>
      <c r="P120" s="101"/>
      <c r="Q120" s="64"/>
      <c r="R120" s="171"/>
      <c r="S120" s="171"/>
      <c r="T120" s="62"/>
      <c r="U120" s="170"/>
      <c r="V120" s="181">
        <f>IF(R120&lt;&gt;"IA",0,IF(R120="IA",IF(T120=20,(U120*'Uniformity Codes Help'!C160),IF(T120=25,(U120*'Uniformity Codes Help'!C161),0))))</f>
        <v>0</v>
      </c>
      <c r="W120" s="183"/>
      <c r="X120" s="171"/>
      <c r="Y120" s="62"/>
      <c r="Z120" s="170"/>
      <c r="AA120" s="182">
        <f>IF(W120&lt;&gt;"IA",0,IF(W120="IA",IF(Y120=20,(Z120*'Uniformity Codes Help'!C160),IF(Y120=25,(Z120*'Uniformity Codes Help'!C161),0))))</f>
        <v>0</v>
      </c>
      <c r="AB120" s="183"/>
      <c r="AC120" s="171"/>
      <c r="AD120" s="62"/>
      <c r="AE120" s="170"/>
      <c r="AF120" s="184">
        <f>IF(AB120&lt;&gt;"IA",0,IF(AB120="IA",IF(AD120=20,(AE120*'Uniformity Codes Help'!C160),IF(AD120=25,(AE120*'Uniformity Codes Help'!C161),0))))</f>
        <v>0</v>
      </c>
    </row>
    <row r="121" spans="1:32" x14ac:dyDescent="0.25">
      <c r="A121" s="158"/>
      <c r="B121" s="64"/>
      <c r="C121" s="64"/>
      <c r="D121" s="62"/>
      <c r="E121" s="170"/>
      <c r="F121" s="181">
        <f>IF(B121&lt;&gt;"IA",0,IF(B121="IA",IF(D121=20,(E121*'Uniformity Codes Help'!C161),IF(D121=25,(E121*'Uniformity Codes Help'!C162),0))))</f>
        <v>0</v>
      </c>
      <c r="G121" s="180"/>
      <c r="H121" s="101"/>
      <c r="I121" s="64"/>
      <c r="J121" s="64"/>
      <c r="K121" s="64"/>
      <c r="L121" s="62"/>
      <c r="M121" s="170"/>
      <c r="N121" s="181">
        <f>IF(J121&lt;&gt;"IA",0,IF(J121="IA",IF(L121=20,(M121*'Uniformity Codes Help'!C161),IF(L121=25,(M121*'Uniformity Codes Help'!C162),0))))</f>
        <v>0</v>
      </c>
      <c r="O121" s="180"/>
      <c r="P121" s="101"/>
      <c r="Q121" s="64"/>
      <c r="R121" s="171"/>
      <c r="S121" s="171"/>
      <c r="T121" s="62"/>
      <c r="U121" s="170"/>
      <c r="V121" s="181">
        <f>IF(R121&lt;&gt;"IA",0,IF(R121="IA",IF(T121=20,(U121*'Uniformity Codes Help'!C161),IF(T121=25,(U121*'Uniformity Codes Help'!C162),0))))</f>
        <v>0</v>
      </c>
      <c r="W121" s="183"/>
      <c r="X121" s="171"/>
      <c r="Y121" s="62"/>
      <c r="Z121" s="170"/>
      <c r="AA121" s="182">
        <f>IF(W121&lt;&gt;"IA",0,IF(W121="IA",IF(Y121=20,(Z121*'Uniformity Codes Help'!C161),IF(Y121=25,(Z121*'Uniformity Codes Help'!C162),0))))</f>
        <v>0</v>
      </c>
      <c r="AB121" s="183"/>
      <c r="AC121" s="171"/>
      <c r="AD121" s="62"/>
      <c r="AE121" s="170"/>
      <c r="AF121" s="184">
        <f>IF(AB121&lt;&gt;"IA",0,IF(AB121="IA",IF(AD121=20,(AE121*'Uniformity Codes Help'!C161),IF(AD121=25,(AE121*'Uniformity Codes Help'!C162),0))))</f>
        <v>0</v>
      </c>
    </row>
    <row r="122" spans="1:32" x14ac:dyDescent="0.25">
      <c r="A122" s="158"/>
      <c r="B122" s="64"/>
      <c r="C122" s="64"/>
      <c r="D122" s="62"/>
      <c r="E122" s="170"/>
      <c r="F122" s="181">
        <f>IF(B122&lt;&gt;"IA",0,IF(B122="IA",IF(D122=20,(E122*'Uniformity Codes Help'!C162),IF(D122=25,(E122*'Uniformity Codes Help'!C163),0))))</f>
        <v>0</v>
      </c>
      <c r="G122" s="180"/>
      <c r="H122" s="101"/>
      <c r="I122" s="64"/>
      <c r="J122" s="64"/>
      <c r="K122" s="64"/>
      <c r="L122" s="62"/>
      <c r="M122" s="170"/>
      <c r="N122" s="181">
        <f>IF(J122&lt;&gt;"IA",0,IF(J122="IA",IF(L122=20,(M122*'Uniformity Codes Help'!C162),IF(L122=25,(M122*'Uniformity Codes Help'!C163),0))))</f>
        <v>0</v>
      </c>
      <c r="O122" s="180"/>
      <c r="P122" s="101"/>
      <c r="Q122" s="64"/>
      <c r="R122" s="171"/>
      <c r="S122" s="171"/>
      <c r="T122" s="62"/>
      <c r="U122" s="170"/>
      <c r="V122" s="181">
        <f>IF(R122&lt;&gt;"IA",0,IF(R122="IA",IF(T122=20,(U122*'Uniformity Codes Help'!C162),IF(T122=25,(U122*'Uniformity Codes Help'!C163),0))))</f>
        <v>0</v>
      </c>
      <c r="W122" s="183"/>
      <c r="X122" s="171"/>
      <c r="Y122" s="62"/>
      <c r="Z122" s="170"/>
      <c r="AA122" s="182">
        <f>IF(W122&lt;&gt;"IA",0,IF(W122="IA",IF(Y122=20,(Z122*'Uniformity Codes Help'!C162),IF(Y122=25,(Z122*'Uniformity Codes Help'!C163),0))))</f>
        <v>0</v>
      </c>
      <c r="AB122" s="183"/>
      <c r="AC122" s="171"/>
      <c r="AD122" s="62"/>
      <c r="AE122" s="170"/>
      <c r="AF122" s="184">
        <f>IF(AB122&lt;&gt;"IA",0,IF(AB122="IA",IF(AD122=20,(AE122*'Uniformity Codes Help'!C162),IF(AD122=25,(AE122*'Uniformity Codes Help'!C163),0))))</f>
        <v>0</v>
      </c>
    </row>
    <row r="123" spans="1:32" x14ac:dyDescent="0.25">
      <c r="A123" s="158"/>
      <c r="B123" s="64"/>
      <c r="C123" s="64"/>
      <c r="D123" s="62"/>
      <c r="E123" s="170"/>
      <c r="F123" s="181">
        <f>IF(B123&lt;&gt;"IA",0,IF(B123="IA",IF(D123=20,(E123*'Uniformity Codes Help'!C163),IF(D123=25,(E123*'Uniformity Codes Help'!C164),0))))</f>
        <v>0</v>
      </c>
      <c r="G123" s="180"/>
      <c r="H123" s="101"/>
      <c r="I123" s="64"/>
      <c r="J123" s="64"/>
      <c r="K123" s="64"/>
      <c r="L123" s="62"/>
      <c r="M123" s="170"/>
      <c r="N123" s="181">
        <f>IF(J123&lt;&gt;"IA",0,IF(J123="IA",IF(L123=20,(M123*'Uniformity Codes Help'!C163),IF(L123=25,(M123*'Uniformity Codes Help'!C164),0))))</f>
        <v>0</v>
      </c>
      <c r="O123" s="180"/>
      <c r="P123" s="101"/>
      <c r="Q123" s="64"/>
      <c r="R123" s="171"/>
      <c r="S123" s="171"/>
      <c r="T123" s="62"/>
      <c r="U123" s="170"/>
      <c r="V123" s="181">
        <f>IF(R123&lt;&gt;"IA",0,IF(R123="IA",IF(T123=20,(U123*'Uniformity Codes Help'!C163),IF(T123=25,(U123*'Uniformity Codes Help'!C164),0))))</f>
        <v>0</v>
      </c>
      <c r="W123" s="183"/>
      <c r="X123" s="171"/>
      <c r="Y123" s="62"/>
      <c r="Z123" s="170"/>
      <c r="AA123" s="182">
        <f>IF(W123&lt;&gt;"IA",0,IF(W123="IA",IF(Y123=20,(Z123*'Uniformity Codes Help'!C163),IF(Y123=25,(Z123*'Uniformity Codes Help'!C164),0))))</f>
        <v>0</v>
      </c>
      <c r="AB123" s="183"/>
      <c r="AC123" s="171"/>
      <c r="AD123" s="62"/>
      <c r="AE123" s="170"/>
      <c r="AF123" s="184">
        <f>IF(AB123&lt;&gt;"IA",0,IF(AB123="IA",IF(AD123=20,(AE123*'Uniformity Codes Help'!C163),IF(AD123=25,(AE123*'Uniformity Codes Help'!C164),0))))</f>
        <v>0</v>
      </c>
    </row>
    <row r="124" spans="1:32" x14ac:dyDescent="0.25">
      <c r="A124" s="158"/>
      <c r="B124" s="64"/>
      <c r="C124" s="64"/>
      <c r="D124" s="62"/>
      <c r="E124" s="170"/>
      <c r="F124" s="181">
        <f>IF(B124&lt;&gt;"IA",0,IF(B124="IA",IF(D124=20,(E124*'Uniformity Codes Help'!C164),IF(D124=25,(E124*'Uniformity Codes Help'!C165),0))))</f>
        <v>0</v>
      </c>
      <c r="G124" s="180"/>
      <c r="H124" s="101"/>
      <c r="I124" s="64"/>
      <c r="J124" s="64"/>
      <c r="K124" s="64"/>
      <c r="L124" s="62"/>
      <c r="M124" s="170"/>
      <c r="N124" s="181">
        <f>IF(J124&lt;&gt;"IA",0,IF(J124="IA",IF(L124=20,(M124*'Uniformity Codes Help'!C164),IF(L124=25,(M124*'Uniformity Codes Help'!C165),0))))</f>
        <v>0</v>
      </c>
      <c r="O124" s="180"/>
      <c r="P124" s="101"/>
      <c r="Q124" s="64"/>
      <c r="R124" s="171"/>
      <c r="S124" s="171"/>
      <c r="T124" s="62"/>
      <c r="U124" s="170"/>
      <c r="V124" s="181">
        <f>IF(R124&lt;&gt;"IA",0,IF(R124="IA",IF(T124=20,(U124*'Uniformity Codes Help'!C164),IF(T124=25,(U124*'Uniformity Codes Help'!C165),0))))</f>
        <v>0</v>
      </c>
      <c r="W124" s="183"/>
      <c r="X124" s="171"/>
      <c r="Y124" s="62"/>
      <c r="Z124" s="170"/>
      <c r="AA124" s="182">
        <f>IF(W124&lt;&gt;"IA",0,IF(W124="IA",IF(Y124=20,(Z124*'Uniformity Codes Help'!C164),IF(Y124=25,(Z124*'Uniformity Codes Help'!C165),0))))</f>
        <v>0</v>
      </c>
      <c r="AB124" s="183"/>
      <c r="AC124" s="171"/>
      <c r="AD124" s="62"/>
      <c r="AE124" s="170"/>
      <c r="AF124" s="184">
        <f>IF(AB124&lt;&gt;"IA",0,IF(AB124="IA",IF(AD124=20,(AE124*'Uniformity Codes Help'!C164),IF(AD124=25,(AE124*'Uniformity Codes Help'!C165),0))))</f>
        <v>0</v>
      </c>
    </row>
    <row r="125" spans="1:32" x14ac:dyDescent="0.25">
      <c r="A125" s="158"/>
      <c r="B125" s="64"/>
      <c r="C125" s="64"/>
      <c r="D125" s="62"/>
      <c r="E125" s="170"/>
      <c r="F125" s="181">
        <f>IF(B125&lt;&gt;"IA",0,IF(B125="IA",IF(D125=20,(E125*'Uniformity Codes Help'!C165),IF(D125=25,(E125*'Uniformity Codes Help'!C166),0))))</f>
        <v>0</v>
      </c>
      <c r="G125" s="180"/>
      <c r="H125" s="101"/>
      <c r="I125" s="64"/>
      <c r="J125" s="64"/>
      <c r="K125" s="64"/>
      <c r="L125" s="62"/>
      <c r="M125" s="170"/>
      <c r="N125" s="181">
        <f>IF(J125&lt;&gt;"IA",0,IF(J125="IA",IF(L125=20,(M125*'Uniformity Codes Help'!C165),IF(L125=25,(M125*'Uniformity Codes Help'!C166),0))))</f>
        <v>0</v>
      </c>
      <c r="O125" s="180"/>
      <c r="P125" s="101"/>
      <c r="Q125" s="64"/>
      <c r="R125" s="171"/>
      <c r="S125" s="171"/>
      <c r="T125" s="62"/>
      <c r="U125" s="170"/>
      <c r="V125" s="181">
        <f>IF(R125&lt;&gt;"IA",0,IF(R125="IA",IF(T125=20,(U125*'Uniformity Codes Help'!C165),IF(T125=25,(U125*'Uniformity Codes Help'!C166),0))))</f>
        <v>0</v>
      </c>
      <c r="W125" s="183"/>
      <c r="X125" s="171"/>
      <c r="Y125" s="62"/>
      <c r="Z125" s="170"/>
      <c r="AA125" s="182">
        <f>IF(W125&lt;&gt;"IA",0,IF(W125="IA",IF(Y125=20,(Z125*'Uniformity Codes Help'!C165),IF(Y125=25,(Z125*'Uniformity Codes Help'!C166),0))))</f>
        <v>0</v>
      </c>
      <c r="AB125" s="183"/>
      <c r="AC125" s="171"/>
      <c r="AD125" s="62"/>
      <c r="AE125" s="170"/>
      <c r="AF125" s="184">
        <f>IF(AB125&lt;&gt;"IA",0,IF(AB125="IA",IF(AD125=20,(AE125*'Uniformity Codes Help'!C165),IF(AD125=25,(AE125*'Uniformity Codes Help'!C166),0))))</f>
        <v>0</v>
      </c>
    </row>
    <row r="126" spans="1:32" x14ac:dyDescent="0.25">
      <c r="A126" s="158"/>
      <c r="B126" s="64"/>
      <c r="C126" s="64"/>
      <c r="D126" s="62"/>
      <c r="E126" s="170"/>
      <c r="F126" s="181">
        <f>IF(B126&lt;&gt;"IA",0,IF(B126="IA",IF(D126=20,(E126*'Uniformity Codes Help'!C166),IF(D126=25,(E126*'Uniformity Codes Help'!C167),0))))</f>
        <v>0</v>
      </c>
      <c r="G126" s="180"/>
      <c r="H126" s="101"/>
      <c r="I126" s="64"/>
      <c r="J126" s="64"/>
      <c r="K126" s="64"/>
      <c r="L126" s="62"/>
      <c r="M126" s="170"/>
      <c r="N126" s="181">
        <f>IF(J126&lt;&gt;"IA",0,IF(J126="IA",IF(L126=20,(M126*'Uniformity Codes Help'!C166),IF(L126=25,(M126*'Uniformity Codes Help'!C167),0))))</f>
        <v>0</v>
      </c>
      <c r="O126" s="180"/>
      <c r="P126" s="101"/>
      <c r="Q126" s="64"/>
      <c r="R126" s="171"/>
      <c r="S126" s="171"/>
      <c r="T126" s="62"/>
      <c r="U126" s="170"/>
      <c r="V126" s="181">
        <f>IF(R126&lt;&gt;"IA",0,IF(R126="IA",IF(T126=20,(U126*'Uniformity Codes Help'!C166),IF(T126=25,(U126*'Uniformity Codes Help'!C167),0))))</f>
        <v>0</v>
      </c>
      <c r="W126" s="183"/>
      <c r="X126" s="171"/>
      <c r="Y126" s="62"/>
      <c r="Z126" s="170"/>
      <c r="AA126" s="182">
        <f>IF(W126&lt;&gt;"IA",0,IF(W126="IA",IF(Y126=20,(Z126*'Uniformity Codes Help'!C166),IF(Y126=25,(Z126*'Uniformity Codes Help'!C167),0))))</f>
        <v>0</v>
      </c>
      <c r="AB126" s="183"/>
      <c r="AC126" s="171"/>
      <c r="AD126" s="62"/>
      <c r="AE126" s="170"/>
      <c r="AF126" s="184">
        <f>IF(AB126&lt;&gt;"IA",0,IF(AB126="IA",IF(AD126=20,(AE126*'Uniformity Codes Help'!C166),IF(AD126=25,(AE126*'Uniformity Codes Help'!C167),0))))</f>
        <v>0</v>
      </c>
    </row>
    <row r="127" spans="1:32" x14ac:dyDescent="0.25">
      <c r="A127" s="158"/>
      <c r="B127" s="64"/>
      <c r="C127" s="64"/>
      <c r="D127" s="62"/>
      <c r="E127" s="170"/>
      <c r="F127" s="181">
        <f>IF(B127&lt;&gt;"IA",0,IF(B127="IA",IF(D127=20,(E127*'Uniformity Codes Help'!C167),IF(D127=25,(E127*'Uniformity Codes Help'!C168),0))))</f>
        <v>0</v>
      </c>
      <c r="G127" s="180"/>
      <c r="H127" s="101"/>
      <c r="I127" s="64"/>
      <c r="J127" s="64"/>
      <c r="K127" s="64"/>
      <c r="L127" s="62"/>
      <c r="M127" s="170"/>
      <c r="N127" s="181">
        <f>IF(J127&lt;&gt;"IA",0,IF(J127="IA",IF(L127=20,(M127*'Uniformity Codes Help'!C167),IF(L127=25,(M127*'Uniformity Codes Help'!C168),0))))</f>
        <v>0</v>
      </c>
      <c r="O127" s="180"/>
      <c r="P127" s="101"/>
      <c r="Q127" s="64"/>
      <c r="R127" s="171"/>
      <c r="S127" s="171"/>
      <c r="T127" s="62"/>
      <c r="U127" s="170"/>
      <c r="V127" s="181">
        <f>IF(R127&lt;&gt;"IA",0,IF(R127="IA",IF(T127=20,(U127*'Uniformity Codes Help'!C167),IF(T127=25,(U127*'Uniformity Codes Help'!C168),0))))</f>
        <v>0</v>
      </c>
      <c r="W127" s="183"/>
      <c r="X127" s="171"/>
      <c r="Y127" s="62"/>
      <c r="Z127" s="170"/>
      <c r="AA127" s="182">
        <f>IF(W127&lt;&gt;"IA",0,IF(W127="IA",IF(Y127=20,(Z127*'Uniformity Codes Help'!C167),IF(Y127=25,(Z127*'Uniformity Codes Help'!C168),0))))</f>
        <v>0</v>
      </c>
      <c r="AB127" s="183"/>
      <c r="AC127" s="171"/>
      <c r="AD127" s="62"/>
      <c r="AE127" s="170"/>
      <c r="AF127" s="184">
        <f>IF(AB127&lt;&gt;"IA",0,IF(AB127="IA",IF(AD127=20,(AE127*'Uniformity Codes Help'!C167),IF(AD127=25,(AE127*'Uniformity Codes Help'!C168),0))))</f>
        <v>0</v>
      </c>
    </row>
    <row r="128" spans="1:32" x14ac:dyDescent="0.25">
      <c r="A128" s="158"/>
      <c r="B128" s="64"/>
      <c r="C128" s="64"/>
      <c r="D128" s="62"/>
      <c r="E128" s="170"/>
      <c r="F128" s="181">
        <f>IF(B128&lt;&gt;"IA",0,IF(B128="IA",IF(D128=20,(E128*'Uniformity Codes Help'!C168),IF(D128=25,(E128*'Uniformity Codes Help'!C169),0))))</f>
        <v>0</v>
      </c>
      <c r="G128" s="180"/>
      <c r="H128" s="101"/>
      <c r="I128" s="64"/>
      <c r="J128" s="64"/>
      <c r="K128" s="64"/>
      <c r="L128" s="62"/>
      <c r="M128" s="170"/>
      <c r="N128" s="181">
        <f>IF(J128&lt;&gt;"IA",0,IF(J128="IA",IF(L128=20,(M128*'Uniformity Codes Help'!C168),IF(L128=25,(M128*'Uniformity Codes Help'!C169),0))))</f>
        <v>0</v>
      </c>
      <c r="O128" s="180"/>
      <c r="P128" s="101"/>
      <c r="Q128" s="64"/>
      <c r="R128" s="171"/>
      <c r="S128" s="171"/>
      <c r="T128" s="62"/>
      <c r="U128" s="170"/>
      <c r="V128" s="181">
        <f>IF(R128&lt;&gt;"IA",0,IF(R128="IA",IF(T128=20,(U128*'Uniformity Codes Help'!C168),IF(T128=25,(U128*'Uniformity Codes Help'!C169),0))))</f>
        <v>0</v>
      </c>
      <c r="W128" s="183"/>
      <c r="X128" s="171"/>
      <c r="Y128" s="62"/>
      <c r="Z128" s="170"/>
      <c r="AA128" s="182">
        <f>IF(W128&lt;&gt;"IA",0,IF(W128="IA",IF(Y128=20,(Z128*'Uniformity Codes Help'!C168),IF(Y128=25,(Z128*'Uniformity Codes Help'!C169),0))))</f>
        <v>0</v>
      </c>
      <c r="AB128" s="183"/>
      <c r="AC128" s="171"/>
      <c r="AD128" s="62"/>
      <c r="AE128" s="170"/>
      <c r="AF128" s="184">
        <f>IF(AB128&lt;&gt;"IA",0,IF(AB128="IA",IF(AD128=20,(AE128*'Uniformity Codes Help'!C168),IF(AD128=25,(AE128*'Uniformity Codes Help'!C169),0))))</f>
        <v>0</v>
      </c>
    </row>
    <row r="129" spans="1:32" x14ac:dyDescent="0.25">
      <c r="A129" s="158"/>
      <c r="B129" s="64"/>
      <c r="C129" s="64"/>
      <c r="D129" s="62"/>
      <c r="E129" s="170"/>
      <c r="F129" s="181">
        <f>IF(B129&lt;&gt;"IA",0,IF(B129="IA",IF(D129=20,(E129*'Uniformity Codes Help'!C169),IF(D129=25,(E129*'Uniformity Codes Help'!C170),0))))</f>
        <v>0</v>
      </c>
      <c r="G129" s="180"/>
      <c r="H129" s="101"/>
      <c r="I129" s="64"/>
      <c r="J129" s="64"/>
      <c r="K129" s="64"/>
      <c r="L129" s="62"/>
      <c r="M129" s="170"/>
      <c r="N129" s="181">
        <f>IF(J129&lt;&gt;"IA",0,IF(J129="IA",IF(L129=20,(M129*'Uniformity Codes Help'!C169),IF(L129=25,(M129*'Uniformity Codes Help'!C170),0))))</f>
        <v>0</v>
      </c>
      <c r="O129" s="180"/>
      <c r="P129" s="101"/>
      <c r="Q129" s="64"/>
      <c r="R129" s="171"/>
      <c r="S129" s="171"/>
      <c r="T129" s="62"/>
      <c r="U129" s="170"/>
      <c r="V129" s="181">
        <f>IF(R129&lt;&gt;"IA",0,IF(R129="IA",IF(T129=20,(U129*'Uniformity Codes Help'!C169),IF(T129=25,(U129*'Uniformity Codes Help'!C170),0))))</f>
        <v>0</v>
      </c>
      <c r="W129" s="183"/>
      <c r="X129" s="171"/>
      <c r="Y129" s="62"/>
      <c r="Z129" s="170"/>
      <c r="AA129" s="182">
        <f>IF(W129&lt;&gt;"IA",0,IF(W129="IA",IF(Y129=20,(Z129*'Uniformity Codes Help'!C169),IF(Y129=25,(Z129*'Uniformity Codes Help'!C170),0))))</f>
        <v>0</v>
      </c>
      <c r="AB129" s="183"/>
      <c r="AC129" s="171"/>
      <c r="AD129" s="62"/>
      <c r="AE129" s="170"/>
      <c r="AF129" s="184">
        <f>IF(AB129&lt;&gt;"IA",0,IF(AB129="IA",IF(AD129=20,(AE129*'Uniformity Codes Help'!C169),IF(AD129=25,(AE129*'Uniformity Codes Help'!C170),0))))</f>
        <v>0</v>
      </c>
    </row>
    <row r="130" spans="1:32" x14ac:dyDescent="0.25">
      <c r="A130" s="158"/>
      <c r="B130" s="64"/>
      <c r="C130" s="64"/>
      <c r="D130" s="62"/>
      <c r="E130" s="170"/>
      <c r="F130" s="181">
        <f>IF(B130&lt;&gt;"IA",0,IF(B130="IA",IF(D130=20,(E130*'Uniformity Codes Help'!C170),IF(D130=25,(E130*'Uniformity Codes Help'!C171),0))))</f>
        <v>0</v>
      </c>
      <c r="G130" s="180"/>
      <c r="H130" s="101"/>
      <c r="I130" s="64"/>
      <c r="J130" s="64"/>
      <c r="K130" s="64"/>
      <c r="L130" s="62"/>
      <c r="M130" s="170"/>
      <c r="N130" s="181">
        <f>IF(J130&lt;&gt;"IA",0,IF(J130="IA",IF(L130=20,(M130*'Uniformity Codes Help'!C170),IF(L130=25,(M130*'Uniformity Codes Help'!C171),0))))</f>
        <v>0</v>
      </c>
      <c r="O130" s="180"/>
      <c r="P130" s="101"/>
      <c r="Q130" s="64"/>
      <c r="R130" s="171"/>
      <c r="S130" s="171"/>
      <c r="T130" s="62"/>
      <c r="U130" s="170"/>
      <c r="V130" s="181">
        <f>IF(R130&lt;&gt;"IA",0,IF(R130="IA",IF(T130=20,(U130*'Uniformity Codes Help'!C170),IF(T130=25,(U130*'Uniformity Codes Help'!C171),0))))</f>
        <v>0</v>
      </c>
      <c r="W130" s="183"/>
      <c r="X130" s="171"/>
      <c r="Y130" s="62"/>
      <c r="Z130" s="170"/>
      <c r="AA130" s="182">
        <f>IF(W130&lt;&gt;"IA",0,IF(W130="IA",IF(Y130=20,(Z130*'Uniformity Codes Help'!C170),IF(Y130=25,(Z130*'Uniformity Codes Help'!C171),0))))</f>
        <v>0</v>
      </c>
      <c r="AB130" s="183"/>
      <c r="AC130" s="171"/>
      <c r="AD130" s="62"/>
      <c r="AE130" s="170"/>
      <c r="AF130" s="184">
        <f>IF(AB130&lt;&gt;"IA",0,IF(AB130="IA",IF(AD130=20,(AE130*'Uniformity Codes Help'!C170),IF(AD130=25,(AE130*'Uniformity Codes Help'!C171),0))))</f>
        <v>0</v>
      </c>
    </row>
    <row r="131" spans="1:32" x14ac:dyDescent="0.25">
      <c r="A131" s="158"/>
      <c r="B131" s="64"/>
      <c r="C131" s="64"/>
      <c r="D131" s="62"/>
      <c r="E131" s="170"/>
      <c r="F131" s="181">
        <f>IF(B131&lt;&gt;"IA",0,IF(B131="IA",IF(D131=20,(E131*'Uniformity Codes Help'!C171),IF(D131=25,(E131*'Uniformity Codes Help'!C172),0))))</f>
        <v>0</v>
      </c>
      <c r="G131" s="180"/>
      <c r="H131" s="101"/>
      <c r="I131" s="64"/>
      <c r="J131" s="64"/>
      <c r="K131" s="64"/>
      <c r="L131" s="62"/>
      <c r="M131" s="170"/>
      <c r="N131" s="181">
        <f>IF(J131&lt;&gt;"IA",0,IF(J131="IA",IF(L131=20,(M131*'Uniformity Codes Help'!C171),IF(L131=25,(M131*'Uniformity Codes Help'!C172),0))))</f>
        <v>0</v>
      </c>
      <c r="O131" s="180"/>
      <c r="P131" s="101"/>
      <c r="Q131" s="64"/>
      <c r="R131" s="171"/>
      <c r="S131" s="171"/>
      <c r="T131" s="62"/>
      <c r="U131" s="170"/>
      <c r="V131" s="181">
        <f>IF(R131&lt;&gt;"IA",0,IF(R131="IA",IF(T131=20,(U131*'Uniformity Codes Help'!C171),IF(T131=25,(U131*'Uniformity Codes Help'!C172),0))))</f>
        <v>0</v>
      </c>
      <c r="W131" s="183"/>
      <c r="X131" s="171"/>
      <c r="Y131" s="62"/>
      <c r="Z131" s="170"/>
      <c r="AA131" s="182">
        <f>IF(W131&lt;&gt;"IA",0,IF(W131="IA",IF(Y131=20,(Z131*'Uniformity Codes Help'!C171),IF(Y131=25,(Z131*'Uniformity Codes Help'!C172),0))))</f>
        <v>0</v>
      </c>
      <c r="AB131" s="183"/>
      <c r="AC131" s="171"/>
      <c r="AD131" s="62"/>
      <c r="AE131" s="170"/>
      <c r="AF131" s="184">
        <f>IF(AB131&lt;&gt;"IA",0,IF(AB131="IA",IF(AD131=20,(AE131*'Uniformity Codes Help'!C171),IF(AD131=25,(AE131*'Uniformity Codes Help'!C172),0))))</f>
        <v>0</v>
      </c>
    </row>
    <row r="132" spans="1:32" x14ac:dyDescent="0.25">
      <c r="A132" s="158"/>
      <c r="B132" s="64"/>
      <c r="C132" s="64"/>
      <c r="D132" s="62"/>
      <c r="E132" s="170"/>
      <c r="F132" s="181">
        <f>IF(B132&lt;&gt;"IA",0,IF(B132="IA",IF(D132=20,(E132*'Uniformity Codes Help'!C172),IF(D132=25,(E132*'Uniformity Codes Help'!C173),0))))</f>
        <v>0</v>
      </c>
      <c r="G132" s="180"/>
      <c r="H132" s="101"/>
      <c r="I132" s="64"/>
      <c r="J132" s="64"/>
      <c r="K132" s="64"/>
      <c r="L132" s="62"/>
      <c r="M132" s="170"/>
      <c r="N132" s="181">
        <f>IF(J132&lt;&gt;"IA",0,IF(J132="IA",IF(L132=20,(M132*'Uniformity Codes Help'!C172),IF(L132=25,(M132*'Uniformity Codes Help'!C173),0))))</f>
        <v>0</v>
      </c>
      <c r="O132" s="180"/>
      <c r="P132" s="101"/>
      <c r="Q132" s="64"/>
      <c r="R132" s="171"/>
      <c r="S132" s="171"/>
      <c r="T132" s="62"/>
      <c r="U132" s="170"/>
      <c r="V132" s="181">
        <f>IF(R132&lt;&gt;"IA",0,IF(R132="IA",IF(T132=20,(U132*'Uniformity Codes Help'!C172),IF(T132=25,(U132*'Uniformity Codes Help'!C173),0))))</f>
        <v>0</v>
      </c>
      <c r="W132" s="183"/>
      <c r="X132" s="171"/>
      <c r="Y132" s="62"/>
      <c r="Z132" s="170"/>
      <c r="AA132" s="182">
        <f>IF(W132&lt;&gt;"IA",0,IF(W132="IA",IF(Y132=20,(Z132*'Uniformity Codes Help'!C172),IF(Y132=25,(Z132*'Uniformity Codes Help'!C173),0))))</f>
        <v>0</v>
      </c>
      <c r="AB132" s="183"/>
      <c r="AC132" s="171"/>
      <c r="AD132" s="62"/>
      <c r="AE132" s="170"/>
      <c r="AF132" s="184">
        <f>IF(AB132&lt;&gt;"IA",0,IF(AB132="IA",IF(AD132=20,(AE132*'Uniformity Codes Help'!C172),IF(AD132=25,(AE132*'Uniformity Codes Help'!C173),0))))</f>
        <v>0</v>
      </c>
    </row>
    <row r="133" spans="1:32" x14ac:dyDescent="0.25">
      <c r="A133" s="158"/>
      <c r="B133" s="64"/>
      <c r="C133" s="64"/>
      <c r="D133" s="62"/>
      <c r="E133" s="170"/>
      <c r="F133" s="181">
        <f>IF(B133&lt;&gt;"IA",0,IF(B133="IA",IF(D133=20,(E133*'Uniformity Codes Help'!C173),IF(D133=25,(E133*'Uniformity Codes Help'!C174),0))))</f>
        <v>0</v>
      </c>
      <c r="G133" s="180"/>
      <c r="H133" s="101"/>
      <c r="I133" s="64"/>
      <c r="J133" s="64"/>
      <c r="K133" s="64"/>
      <c r="L133" s="62"/>
      <c r="M133" s="170"/>
      <c r="N133" s="181">
        <f>IF(J133&lt;&gt;"IA",0,IF(J133="IA",IF(L133=20,(M133*'Uniformity Codes Help'!C173),IF(L133=25,(M133*'Uniformity Codes Help'!C174),0))))</f>
        <v>0</v>
      </c>
      <c r="O133" s="180"/>
      <c r="P133" s="101"/>
      <c r="Q133" s="64"/>
      <c r="R133" s="171"/>
      <c r="S133" s="171"/>
      <c r="T133" s="62"/>
      <c r="U133" s="170"/>
      <c r="V133" s="181">
        <f>IF(R133&lt;&gt;"IA",0,IF(R133="IA",IF(T133=20,(U133*'Uniformity Codes Help'!C173),IF(T133=25,(U133*'Uniformity Codes Help'!C174),0))))</f>
        <v>0</v>
      </c>
      <c r="W133" s="183"/>
      <c r="X133" s="171"/>
      <c r="Y133" s="62"/>
      <c r="Z133" s="170"/>
      <c r="AA133" s="182">
        <f>IF(W133&lt;&gt;"IA",0,IF(W133="IA",IF(Y133=20,(Z133*'Uniformity Codes Help'!C173),IF(Y133=25,(Z133*'Uniformity Codes Help'!C174),0))))</f>
        <v>0</v>
      </c>
      <c r="AB133" s="183"/>
      <c r="AC133" s="171"/>
      <c r="AD133" s="62"/>
      <c r="AE133" s="170"/>
      <c r="AF133" s="184">
        <f>IF(AB133&lt;&gt;"IA",0,IF(AB133="IA",IF(AD133=20,(AE133*'Uniformity Codes Help'!C173),IF(AD133=25,(AE133*'Uniformity Codes Help'!C174),0))))</f>
        <v>0</v>
      </c>
    </row>
    <row r="134" spans="1:32" x14ac:dyDescent="0.25">
      <c r="A134" s="158"/>
      <c r="B134" s="64"/>
      <c r="C134" s="64"/>
      <c r="D134" s="62"/>
      <c r="E134" s="170"/>
      <c r="F134" s="181">
        <f>IF(B134&lt;&gt;"IA",0,IF(B134="IA",IF(D134=20,(E134*'Uniformity Codes Help'!C174),IF(D134=25,(E134*'Uniformity Codes Help'!C175),0))))</f>
        <v>0</v>
      </c>
      <c r="G134" s="180"/>
      <c r="H134" s="101"/>
      <c r="I134" s="64"/>
      <c r="J134" s="64"/>
      <c r="K134" s="64"/>
      <c r="L134" s="62"/>
      <c r="M134" s="170"/>
      <c r="N134" s="181">
        <f>IF(J134&lt;&gt;"IA",0,IF(J134="IA",IF(L134=20,(M134*'Uniformity Codes Help'!C174),IF(L134=25,(M134*'Uniformity Codes Help'!C175),0))))</f>
        <v>0</v>
      </c>
      <c r="O134" s="180"/>
      <c r="P134" s="101"/>
      <c r="Q134" s="64"/>
      <c r="R134" s="171"/>
      <c r="S134" s="171"/>
      <c r="T134" s="62"/>
      <c r="U134" s="170"/>
      <c r="V134" s="181">
        <f>IF(R134&lt;&gt;"IA",0,IF(R134="IA",IF(T134=20,(U134*'Uniformity Codes Help'!C174),IF(T134=25,(U134*'Uniformity Codes Help'!C175),0))))</f>
        <v>0</v>
      </c>
      <c r="W134" s="183"/>
      <c r="X134" s="171"/>
      <c r="Y134" s="62"/>
      <c r="Z134" s="170"/>
      <c r="AA134" s="182">
        <f>IF(W134&lt;&gt;"IA",0,IF(W134="IA",IF(Y134=20,(Z134*'Uniformity Codes Help'!C174),IF(Y134=25,(Z134*'Uniformity Codes Help'!C175),0))))</f>
        <v>0</v>
      </c>
      <c r="AB134" s="183"/>
      <c r="AC134" s="171"/>
      <c r="AD134" s="62"/>
      <c r="AE134" s="170"/>
      <c r="AF134" s="184">
        <f>IF(AB134&lt;&gt;"IA",0,IF(AB134="IA",IF(AD134=20,(AE134*'Uniformity Codes Help'!C174),IF(AD134=25,(AE134*'Uniformity Codes Help'!C175),0))))</f>
        <v>0</v>
      </c>
    </row>
    <row r="135" spans="1:32" x14ac:dyDescent="0.25">
      <c r="A135" s="158"/>
      <c r="B135" s="64"/>
      <c r="C135" s="64"/>
      <c r="D135" s="62"/>
      <c r="E135" s="170"/>
      <c r="F135" s="181">
        <f>IF(B135&lt;&gt;"IA",0,IF(B135="IA",IF(D135=20,(E135*'Uniformity Codes Help'!C175),IF(D135=25,(E135*'Uniformity Codes Help'!C176),0))))</f>
        <v>0</v>
      </c>
      <c r="G135" s="180"/>
      <c r="H135" s="101"/>
      <c r="I135" s="64"/>
      <c r="J135" s="64"/>
      <c r="K135" s="64"/>
      <c r="L135" s="62"/>
      <c r="M135" s="170"/>
      <c r="N135" s="181">
        <f>IF(J135&lt;&gt;"IA",0,IF(J135="IA",IF(L135=20,(M135*'Uniformity Codes Help'!C175),IF(L135=25,(M135*'Uniformity Codes Help'!C176),0))))</f>
        <v>0</v>
      </c>
      <c r="O135" s="180"/>
      <c r="P135" s="101"/>
      <c r="Q135" s="64"/>
      <c r="R135" s="171"/>
      <c r="S135" s="171"/>
      <c r="T135" s="62"/>
      <c r="U135" s="170"/>
      <c r="V135" s="181">
        <f>IF(R135&lt;&gt;"IA",0,IF(R135="IA",IF(T135=20,(U135*'Uniformity Codes Help'!C175),IF(T135=25,(U135*'Uniformity Codes Help'!C176),0))))</f>
        <v>0</v>
      </c>
      <c r="W135" s="183"/>
      <c r="X135" s="171"/>
      <c r="Y135" s="62"/>
      <c r="Z135" s="170"/>
      <c r="AA135" s="182">
        <f>IF(W135&lt;&gt;"IA",0,IF(W135="IA",IF(Y135=20,(Z135*'Uniformity Codes Help'!C175),IF(Y135=25,(Z135*'Uniformity Codes Help'!C176),0))))</f>
        <v>0</v>
      </c>
      <c r="AB135" s="183"/>
      <c r="AC135" s="171"/>
      <c r="AD135" s="62"/>
      <c r="AE135" s="170"/>
      <c r="AF135" s="184">
        <f>IF(AB135&lt;&gt;"IA",0,IF(AB135="IA",IF(AD135=20,(AE135*'Uniformity Codes Help'!C175),IF(AD135=25,(AE135*'Uniformity Codes Help'!C176),0))))</f>
        <v>0</v>
      </c>
    </row>
    <row r="136" spans="1:32" x14ac:dyDescent="0.25">
      <c r="A136" s="158"/>
      <c r="B136" s="64"/>
      <c r="C136" s="64"/>
      <c r="D136" s="62"/>
      <c r="E136" s="170"/>
      <c r="F136" s="181">
        <f>IF(B136&lt;&gt;"IA",0,IF(B136="IA",IF(D136=20,(E136*'Uniformity Codes Help'!C176),IF(D136=25,(E136*'Uniformity Codes Help'!C177),0))))</f>
        <v>0</v>
      </c>
      <c r="G136" s="180"/>
      <c r="H136" s="101"/>
      <c r="I136" s="64"/>
      <c r="J136" s="64"/>
      <c r="K136" s="64"/>
      <c r="L136" s="62"/>
      <c r="M136" s="170"/>
      <c r="N136" s="181">
        <f>IF(J136&lt;&gt;"IA",0,IF(J136="IA",IF(L136=20,(M136*'Uniformity Codes Help'!C176),IF(L136=25,(M136*'Uniformity Codes Help'!C177),0))))</f>
        <v>0</v>
      </c>
      <c r="O136" s="180"/>
      <c r="P136" s="101"/>
      <c r="Q136" s="64"/>
      <c r="R136" s="171"/>
      <c r="S136" s="171"/>
      <c r="T136" s="62"/>
      <c r="U136" s="170"/>
      <c r="V136" s="181">
        <f>IF(R136&lt;&gt;"IA",0,IF(R136="IA",IF(T136=20,(U136*'Uniformity Codes Help'!C176),IF(T136=25,(U136*'Uniformity Codes Help'!C177),0))))</f>
        <v>0</v>
      </c>
      <c r="W136" s="183"/>
      <c r="X136" s="171"/>
      <c r="Y136" s="62"/>
      <c r="Z136" s="170"/>
      <c r="AA136" s="182">
        <f>IF(W136&lt;&gt;"IA",0,IF(W136="IA",IF(Y136=20,(Z136*'Uniformity Codes Help'!C176),IF(Y136=25,(Z136*'Uniformity Codes Help'!C177),0))))</f>
        <v>0</v>
      </c>
      <c r="AB136" s="183"/>
      <c r="AC136" s="171"/>
      <c r="AD136" s="62"/>
      <c r="AE136" s="170"/>
      <c r="AF136" s="184">
        <f>IF(AB136&lt;&gt;"IA",0,IF(AB136="IA",IF(AD136=20,(AE136*'Uniformity Codes Help'!C176),IF(AD136=25,(AE136*'Uniformity Codes Help'!C177),0))))</f>
        <v>0</v>
      </c>
    </row>
    <row r="137" spans="1:32" x14ac:dyDescent="0.25">
      <c r="A137" s="158"/>
      <c r="B137" s="64"/>
      <c r="C137" s="64"/>
      <c r="D137" s="62"/>
      <c r="E137" s="170"/>
      <c r="F137" s="181">
        <f>IF(B137&lt;&gt;"IA",0,IF(B137="IA",IF(D137=20,(E137*'Uniformity Codes Help'!C177),IF(D137=25,(E137*'Uniformity Codes Help'!C178),0))))</f>
        <v>0</v>
      </c>
      <c r="G137" s="180"/>
      <c r="H137" s="101"/>
      <c r="I137" s="64"/>
      <c r="J137" s="64"/>
      <c r="K137" s="64"/>
      <c r="L137" s="62"/>
      <c r="M137" s="170"/>
      <c r="N137" s="181">
        <f>IF(J137&lt;&gt;"IA",0,IF(J137="IA",IF(L137=20,(M137*'Uniformity Codes Help'!C177),IF(L137=25,(M137*'Uniformity Codes Help'!C178),0))))</f>
        <v>0</v>
      </c>
      <c r="O137" s="180"/>
      <c r="P137" s="101"/>
      <c r="Q137" s="64"/>
      <c r="R137" s="171"/>
      <c r="S137" s="171"/>
      <c r="T137" s="62"/>
      <c r="U137" s="170"/>
      <c r="V137" s="181">
        <f>IF(R137&lt;&gt;"IA",0,IF(R137="IA",IF(T137=20,(U137*'Uniformity Codes Help'!C177),IF(T137=25,(U137*'Uniformity Codes Help'!C178),0))))</f>
        <v>0</v>
      </c>
      <c r="W137" s="183"/>
      <c r="X137" s="171"/>
      <c r="Y137" s="62"/>
      <c r="Z137" s="170"/>
      <c r="AA137" s="182">
        <f>IF(W137&lt;&gt;"IA",0,IF(W137="IA",IF(Y137=20,(Z137*'Uniformity Codes Help'!C177),IF(Y137=25,(Z137*'Uniformity Codes Help'!C178),0))))</f>
        <v>0</v>
      </c>
      <c r="AB137" s="183"/>
      <c r="AC137" s="171"/>
      <c r="AD137" s="62"/>
      <c r="AE137" s="170"/>
      <c r="AF137" s="184">
        <f>IF(AB137&lt;&gt;"IA",0,IF(AB137="IA",IF(AD137=20,(AE137*'Uniformity Codes Help'!C177),IF(AD137=25,(AE137*'Uniformity Codes Help'!C178),0))))</f>
        <v>0</v>
      </c>
    </row>
    <row r="138" spans="1:32" x14ac:dyDescent="0.25">
      <c r="A138" s="158"/>
      <c r="B138" s="64"/>
      <c r="C138" s="64"/>
      <c r="D138" s="62"/>
      <c r="E138" s="170"/>
      <c r="F138" s="181">
        <f>IF(B138&lt;&gt;"IA",0,IF(B138="IA",IF(D138=20,(E138*'Uniformity Codes Help'!C178),IF(D138=25,(E138*'Uniformity Codes Help'!C179),0))))</f>
        <v>0</v>
      </c>
      <c r="G138" s="180"/>
      <c r="H138" s="101"/>
      <c r="I138" s="64"/>
      <c r="J138" s="64"/>
      <c r="K138" s="64"/>
      <c r="L138" s="62"/>
      <c r="M138" s="170"/>
      <c r="N138" s="181">
        <f>IF(J138&lt;&gt;"IA",0,IF(J138="IA",IF(L138=20,(M138*'Uniformity Codes Help'!C178),IF(L138=25,(M138*'Uniformity Codes Help'!C179),0))))</f>
        <v>0</v>
      </c>
      <c r="O138" s="180"/>
      <c r="P138" s="101"/>
      <c r="Q138" s="64"/>
      <c r="R138" s="171"/>
      <c r="S138" s="171"/>
      <c r="T138" s="62"/>
      <c r="U138" s="170"/>
      <c r="V138" s="181">
        <f>IF(R138&lt;&gt;"IA",0,IF(R138="IA",IF(T138=20,(U138*'Uniformity Codes Help'!C178),IF(T138=25,(U138*'Uniformity Codes Help'!C179),0))))</f>
        <v>0</v>
      </c>
      <c r="W138" s="183"/>
      <c r="X138" s="171"/>
      <c r="Y138" s="62"/>
      <c r="Z138" s="170"/>
      <c r="AA138" s="182">
        <f>IF(W138&lt;&gt;"IA",0,IF(W138="IA",IF(Y138=20,(Z138*'Uniformity Codes Help'!C178),IF(Y138=25,(Z138*'Uniformity Codes Help'!C179),0))))</f>
        <v>0</v>
      </c>
      <c r="AB138" s="183"/>
      <c r="AC138" s="171"/>
      <c r="AD138" s="62"/>
      <c r="AE138" s="170"/>
      <c r="AF138" s="184">
        <f>IF(AB138&lt;&gt;"IA",0,IF(AB138="IA",IF(AD138=20,(AE138*'Uniformity Codes Help'!C178),IF(AD138=25,(AE138*'Uniformity Codes Help'!C179),0))))</f>
        <v>0</v>
      </c>
    </row>
    <row r="139" spans="1:32" x14ac:dyDescent="0.25">
      <c r="A139" s="158"/>
      <c r="B139" s="64"/>
      <c r="C139" s="64"/>
      <c r="D139" s="62"/>
      <c r="E139" s="170"/>
      <c r="F139" s="181">
        <f>IF(B139&lt;&gt;"IA",0,IF(B139="IA",IF(D139=20,(E139*'Uniformity Codes Help'!C179),IF(D139=25,(E139*'Uniformity Codes Help'!C180),0))))</f>
        <v>0</v>
      </c>
      <c r="G139" s="180"/>
      <c r="H139" s="101"/>
      <c r="I139" s="64"/>
      <c r="J139" s="64"/>
      <c r="K139" s="64"/>
      <c r="L139" s="62"/>
      <c r="M139" s="170"/>
      <c r="N139" s="181">
        <f>IF(J139&lt;&gt;"IA",0,IF(J139="IA",IF(L139=20,(M139*'Uniformity Codes Help'!C179),IF(L139=25,(M139*'Uniformity Codes Help'!C180),0))))</f>
        <v>0</v>
      </c>
      <c r="O139" s="180"/>
      <c r="P139" s="101"/>
      <c r="Q139" s="64"/>
      <c r="R139" s="171"/>
      <c r="S139" s="171"/>
      <c r="T139" s="62"/>
      <c r="U139" s="170"/>
      <c r="V139" s="181">
        <f>IF(R139&lt;&gt;"IA",0,IF(R139="IA",IF(T139=20,(U139*'Uniformity Codes Help'!C179),IF(T139=25,(U139*'Uniformity Codes Help'!C180),0))))</f>
        <v>0</v>
      </c>
      <c r="W139" s="183"/>
      <c r="X139" s="171"/>
      <c r="Y139" s="62"/>
      <c r="Z139" s="170"/>
      <c r="AA139" s="182">
        <f>IF(W139&lt;&gt;"IA",0,IF(W139="IA",IF(Y139=20,(Z139*'Uniformity Codes Help'!C179),IF(Y139=25,(Z139*'Uniformity Codes Help'!C180),0))))</f>
        <v>0</v>
      </c>
      <c r="AB139" s="183"/>
      <c r="AC139" s="171"/>
      <c r="AD139" s="62"/>
      <c r="AE139" s="170"/>
      <c r="AF139" s="184">
        <f>IF(AB139&lt;&gt;"IA",0,IF(AB139="IA",IF(AD139=20,(AE139*'Uniformity Codes Help'!C179),IF(AD139=25,(AE139*'Uniformity Codes Help'!C180),0))))</f>
        <v>0</v>
      </c>
    </row>
    <row r="140" spans="1:32" x14ac:dyDescent="0.25">
      <c r="A140" s="158"/>
      <c r="B140" s="64"/>
      <c r="C140" s="64"/>
      <c r="D140" s="62"/>
      <c r="E140" s="170"/>
      <c r="F140" s="181">
        <f>IF(B140&lt;&gt;"IA",0,IF(B140="IA",IF(D140=20,(E140*'Uniformity Codes Help'!C180),IF(D140=25,(E140*'Uniformity Codes Help'!C181),0))))</f>
        <v>0</v>
      </c>
      <c r="G140" s="180"/>
      <c r="H140" s="101"/>
      <c r="I140" s="64"/>
      <c r="J140" s="64"/>
      <c r="K140" s="64"/>
      <c r="L140" s="62"/>
      <c r="M140" s="170"/>
      <c r="N140" s="181">
        <f>IF(J140&lt;&gt;"IA",0,IF(J140="IA",IF(L140=20,(M140*'Uniformity Codes Help'!C180),IF(L140=25,(M140*'Uniformity Codes Help'!C181),0))))</f>
        <v>0</v>
      </c>
      <c r="O140" s="180"/>
      <c r="P140" s="101"/>
      <c r="Q140" s="64"/>
      <c r="R140" s="171"/>
      <c r="S140" s="171"/>
      <c r="T140" s="62"/>
      <c r="U140" s="170"/>
      <c r="V140" s="181">
        <f>IF(R140&lt;&gt;"IA",0,IF(R140="IA",IF(T140=20,(U140*'Uniformity Codes Help'!C180),IF(T140=25,(U140*'Uniformity Codes Help'!C181),0))))</f>
        <v>0</v>
      </c>
      <c r="W140" s="183"/>
      <c r="X140" s="171"/>
      <c r="Y140" s="62"/>
      <c r="Z140" s="170"/>
      <c r="AA140" s="182">
        <f>IF(W140&lt;&gt;"IA",0,IF(W140="IA",IF(Y140=20,(Z140*'Uniformity Codes Help'!C180),IF(Y140=25,(Z140*'Uniformity Codes Help'!C181),0))))</f>
        <v>0</v>
      </c>
      <c r="AB140" s="183"/>
      <c r="AC140" s="171"/>
      <c r="AD140" s="62"/>
      <c r="AE140" s="170"/>
      <c r="AF140" s="184">
        <f>IF(AB140&lt;&gt;"IA",0,IF(AB140="IA",IF(AD140=20,(AE140*'Uniformity Codes Help'!C180),IF(AD140=25,(AE140*'Uniformity Codes Help'!C181),0))))</f>
        <v>0</v>
      </c>
    </row>
    <row r="141" spans="1:32" x14ac:dyDescent="0.25">
      <c r="A141" s="158"/>
      <c r="B141" s="64"/>
      <c r="C141" s="64"/>
      <c r="D141" s="62"/>
      <c r="E141" s="170"/>
      <c r="F141" s="181">
        <f>IF(B141&lt;&gt;"IA",0,IF(B141="IA",IF(D141=20,(E141*'Uniformity Codes Help'!C181),IF(D141=25,(E141*'Uniformity Codes Help'!C182),0))))</f>
        <v>0</v>
      </c>
      <c r="G141" s="180"/>
      <c r="H141" s="101"/>
      <c r="I141" s="64"/>
      <c r="J141" s="64"/>
      <c r="K141" s="64"/>
      <c r="L141" s="62"/>
      <c r="M141" s="170"/>
      <c r="N141" s="181">
        <f>IF(J141&lt;&gt;"IA",0,IF(J141="IA",IF(L141=20,(M141*'Uniformity Codes Help'!C181),IF(L141=25,(M141*'Uniformity Codes Help'!C182),0))))</f>
        <v>0</v>
      </c>
      <c r="O141" s="180"/>
      <c r="P141" s="101"/>
      <c r="Q141" s="64"/>
      <c r="R141" s="171"/>
      <c r="S141" s="171"/>
      <c r="T141" s="62"/>
      <c r="U141" s="170"/>
      <c r="V141" s="181">
        <f>IF(R141&lt;&gt;"IA",0,IF(R141="IA",IF(T141=20,(U141*'Uniformity Codes Help'!C181),IF(T141=25,(U141*'Uniformity Codes Help'!C182),0))))</f>
        <v>0</v>
      </c>
      <c r="W141" s="183"/>
      <c r="X141" s="171"/>
      <c r="Y141" s="62"/>
      <c r="Z141" s="170"/>
      <c r="AA141" s="182">
        <f>IF(W141&lt;&gt;"IA",0,IF(W141="IA",IF(Y141=20,(Z141*'Uniformity Codes Help'!C181),IF(Y141=25,(Z141*'Uniformity Codes Help'!C182),0))))</f>
        <v>0</v>
      </c>
      <c r="AB141" s="183"/>
      <c r="AC141" s="171"/>
      <c r="AD141" s="62"/>
      <c r="AE141" s="170"/>
      <c r="AF141" s="184">
        <f>IF(AB141&lt;&gt;"IA",0,IF(AB141="IA",IF(AD141=20,(AE141*'Uniformity Codes Help'!C181),IF(AD141=25,(AE141*'Uniformity Codes Help'!C182),0))))</f>
        <v>0</v>
      </c>
    </row>
    <row r="142" spans="1:32" x14ac:dyDescent="0.25">
      <c r="A142" s="158"/>
      <c r="B142" s="64"/>
      <c r="C142" s="64"/>
      <c r="D142" s="62"/>
      <c r="E142" s="170"/>
      <c r="F142" s="181">
        <f>IF(B142&lt;&gt;"IA",0,IF(B142="IA",IF(D142=20,(E142*'Uniformity Codes Help'!C182),IF(D142=25,(E142*'Uniformity Codes Help'!C183),0))))</f>
        <v>0</v>
      </c>
      <c r="G142" s="180"/>
      <c r="H142" s="101"/>
      <c r="I142" s="64"/>
      <c r="J142" s="64"/>
      <c r="K142" s="64"/>
      <c r="L142" s="62"/>
      <c r="M142" s="170"/>
      <c r="N142" s="181">
        <f>IF(J142&lt;&gt;"IA",0,IF(J142="IA",IF(L142=20,(M142*'Uniformity Codes Help'!C182),IF(L142=25,(M142*'Uniformity Codes Help'!C183),0))))</f>
        <v>0</v>
      </c>
      <c r="O142" s="180"/>
      <c r="P142" s="101"/>
      <c r="Q142" s="64"/>
      <c r="R142" s="171"/>
      <c r="S142" s="171"/>
      <c r="T142" s="62"/>
      <c r="U142" s="170"/>
      <c r="V142" s="181">
        <f>IF(R142&lt;&gt;"IA",0,IF(R142="IA",IF(T142=20,(U142*'Uniformity Codes Help'!C182),IF(T142=25,(U142*'Uniformity Codes Help'!C183),0))))</f>
        <v>0</v>
      </c>
      <c r="W142" s="183"/>
      <c r="X142" s="171"/>
      <c r="Y142" s="62"/>
      <c r="Z142" s="170"/>
      <c r="AA142" s="182">
        <f>IF(W142&lt;&gt;"IA",0,IF(W142="IA",IF(Y142=20,(Z142*'Uniformity Codes Help'!C182),IF(Y142=25,(Z142*'Uniformity Codes Help'!C183),0))))</f>
        <v>0</v>
      </c>
      <c r="AB142" s="183"/>
      <c r="AC142" s="171"/>
      <c r="AD142" s="62"/>
      <c r="AE142" s="170"/>
      <c r="AF142" s="184">
        <f>IF(AB142&lt;&gt;"IA",0,IF(AB142="IA",IF(AD142=20,(AE142*'Uniformity Codes Help'!C182),IF(AD142=25,(AE142*'Uniformity Codes Help'!C183),0))))</f>
        <v>0</v>
      </c>
    </row>
    <row r="143" spans="1:32" x14ac:dyDescent="0.25">
      <c r="A143" s="158"/>
      <c r="B143" s="64"/>
      <c r="C143" s="64"/>
      <c r="D143" s="62"/>
      <c r="E143" s="170"/>
      <c r="F143" s="181">
        <f>IF(B143&lt;&gt;"IA",0,IF(B143="IA",IF(D143=20,(E143*'Uniformity Codes Help'!C183),IF(D143=25,(E143*'Uniformity Codes Help'!C184),0))))</f>
        <v>0</v>
      </c>
      <c r="G143" s="180"/>
      <c r="H143" s="101"/>
      <c r="I143" s="64"/>
      <c r="J143" s="64"/>
      <c r="K143" s="64"/>
      <c r="L143" s="62"/>
      <c r="M143" s="170"/>
      <c r="N143" s="181">
        <f>IF(J143&lt;&gt;"IA",0,IF(J143="IA",IF(L143=20,(M143*'Uniformity Codes Help'!C183),IF(L143=25,(M143*'Uniformity Codes Help'!C184),0))))</f>
        <v>0</v>
      </c>
      <c r="O143" s="180"/>
      <c r="P143" s="101"/>
      <c r="Q143" s="64"/>
      <c r="R143" s="171"/>
      <c r="S143" s="171"/>
      <c r="T143" s="62"/>
      <c r="U143" s="170"/>
      <c r="V143" s="181">
        <f>IF(R143&lt;&gt;"IA",0,IF(R143="IA",IF(T143=20,(U143*'Uniformity Codes Help'!C183),IF(T143=25,(U143*'Uniformity Codes Help'!C184),0))))</f>
        <v>0</v>
      </c>
      <c r="W143" s="183"/>
      <c r="X143" s="171"/>
      <c r="Y143" s="62"/>
      <c r="Z143" s="170"/>
      <c r="AA143" s="182">
        <f>IF(W143&lt;&gt;"IA",0,IF(W143="IA",IF(Y143=20,(Z143*'Uniformity Codes Help'!C183),IF(Y143=25,(Z143*'Uniformity Codes Help'!C184),0))))</f>
        <v>0</v>
      </c>
      <c r="AB143" s="183"/>
      <c r="AC143" s="171"/>
      <c r="AD143" s="62"/>
      <c r="AE143" s="170"/>
      <c r="AF143" s="184">
        <f>IF(AB143&lt;&gt;"IA",0,IF(AB143="IA",IF(AD143=20,(AE143*'Uniformity Codes Help'!C183),IF(AD143=25,(AE143*'Uniformity Codes Help'!C184),0))))</f>
        <v>0</v>
      </c>
    </row>
    <row r="144" spans="1:32" x14ac:dyDescent="0.25">
      <c r="A144" s="158"/>
      <c r="B144" s="64"/>
      <c r="C144" s="64"/>
      <c r="D144" s="62"/>
      <c r="E144" s="170"/>
      <c r="F144" s="181">
        <f>IF(B144&lt;&gt;"IA",0,IF(B144="IA",IF(D144=20,(E144*'Uniformity Codes Help'!C184),IF(D144=25,(E144*'Uniformity Codes Help'!C185),0))))</f>
        <v>0</v>
      </c>
      <c r="G144" s="180"/>
      <c r="H144" s="101"/>
      <c r="I144" s="64"/>
      <c r="J144" s="64"/>
      <c r="K144" s="64"/>
      <c r="L144" s="62"/>
      <c r="M144" s="170"/>
      <c r="N144" s="181">
        <f>IF(J144&lt;&gt;"IA",0,IF(J144="IA",IF(L144=20,(M144*'Uniformity Codes Help'!C184),IF(L144=25,(M144*'Uniformity Codes Help'!C185),0))))</f>
        <v>0</v>
      </c>
      <c r="O144" s="180"/>
      <c r="P144" s="101"/>
      <c r="Q144" s="64"/>
      <c r="R144" s="171"/>
      <c r="S144" s="171"/>
      <c r="T144" s="62"/>
      <c r="U144" s="170"/>
      <c r="V144" s="181">
        <f>IF(R144&lt;&gt;"IA",0,IF(R144="IA",IF(T144=20,(U144*'Uniformity Codes Help'!C184),IF(T144=25,(U144*'Uniformity Codes Help'!C185),0))))</f>
        <v>0</v>
      </c>
      <c r="W144" s="183"/>
      <c r="X144" s="171"/>
      <c r="Y144" s="62"/>
      <c r="Z144" s="170"/>
      <c r="AA144" s="182">
        <f>IF(W144&lt;&gt;"IA",0,IF(W144="IA",IF(Y144=20,(Z144*'Uniformity Codes Help'!C184),IF(Y144=25,(Z144*'Uniformity Codes Help'!C185),0))))</f>
        <v>0</v>
      </c>
      <c r="AB144" s="183"/>
      <c r="AC144" s="171"/>
      <c r="AD144" s="62"/>
      <c r="AE144" s="170"/>
      <c r="AF144" s="184">
        <f>IF(AB144&lt;&gt;"IA",0,IF(AB144="IA",IF(AD144=20,(AE144*'Uniformity Codes Help'!C184),IF(AD144=25,(AE144*'Uniformity Codes Help'!C185),0))))</f>
        <v>0</v>
      </c>
    </row>
    <row r="145" spans="1:32" x14ac:dyDescent="0.25">
      <c r="A145" s="158"/>
      <c r="B145" s="64"/>
      <c r="C145" s="64"/>
      <c r="D145" s="62"/>
      <c r="E145" s="170"/>
      <c r="F145" s="181">
        <f>IF(B145&lt;&gt;"IA",0,IF(B145="IA",IF(D145=20,(E145*'Uniformity Codes Help'!C185),IF(D145=25,(E145*'Uniformity Codes Help'!C186),0))))</f>
        <v>0</v>
      </c>
      <c r="G145" s="180"/>
      <c r="H145" s="101"/>
      <c r="I145" s="64"/>
      <c r="J145" s="64"/>
      <c r="K145" s="64"/>
      <c r="L145" s="62"/>
      <c r="M145" s="170"/>
      <c r="N145" s="181">
        <f>IF(J145&lt;&gt;"IA",0,IF(J145="IA",IF(L145=20,(M145*'Uniformity Codes Help'!C185),IF(L145=25,(M145*'Uniformity Codes Help'!C186),0))))</f>
        <v>0</v>
      </c>
      <c r="O145" s="180"/>
      <c r="P145" s="101"/>
      <c r="Q145" s="64"/>
      <c r="R145" s="171"/>
      <c r="S145" s="171"/>
      <c r="T145" s="62"/>
      <c r="U145" s="170"/>
      <c r="V145" s="181">
        <f>IF(R145&lt;&gt;"IA",0,IF(R145="IA",IF(T145=20,(U145*'Uniformity Codes Help'!C185),IF(T145=25,(U145*'Uniformity Codes Help'!C186),0))))</f>
        <v>0</v>
      </c>
      <c r="W145" s="183"/>
      <c r="X145" s="171"/>
      <c r="Y145" s="62"/>
      <c r="Z145" s="170"/>
      <c r="AA145" s="182">
        <f>IF(W145&lt;&gt;"IA",0,IF(W145="IA",IF(Y145=20,(Z145*'Uniformity Codes Help'!C185),IF(Y145=25,(Z145*'Uniformity Codes Help'!C186),0))))</f>
        <v>0</v>
      </c>
      <c r="AB145" s="183"/>
      <c r="AC145" s="171"/>
      <c r="AD145" s="62"/>
      <c r="AE145" s="170"/>
      <c r="AF145" s="184">
        <f>IF(AB145&lt;&gt;"IA",0,IF(AB145="IA",IF(AD145=20,(AE145*'Uniformity Codes Help'!C185),IF(AD145=25,(AE145*'Uniformity Codes Help'!C186),0))))</f>
        <v>0</v>
      </c>
    </row>
    <row r="146" spans="1:32" x14ac:dyDescent="0.25">
      <c r="A146" s="158"/>
      <c r="B146" s="64"/>
      <c r="C146" s="64"/>
      <c r="D146" s="62"/>
      <c r="E146" s="170"/>
      <c r="F146" s="181">
        <f>IF(B146&lt;&gt;"IA",0,IF(B146="IA",IF(D146=20,(E146*'Uniformity Codes Help'!C186),IF(D146=25,(E146*'Uniformity Codes Help'!C187),0))))</f>
        <v>0</v>
      </c>
      <c r="G146" s="180"/>
      <c r="H146" s="101"/>
      <c r="I146" s="64"/>
      <c r="J146" s="64"/>
      <c r="K146" s="64"/>
      <c r="L146" s="62"/>
      <c r="M146" s="170"/>
      <c r="N146" s="181">
        <f>IF(J146&lt;&gt;"IA",0,IF(J146="IA",IF(L146=20,(M146*'Uniformity Codes Help'!C186),IF(L146=25,(M146*'Uniformity Codes Help'!C187),0))))</f>
        <v>0</v>
      </c>
      <c r="O146" s="180"/>
      <c r="P146" s="101"/>
      <c r="Q146" s="64"/>
      <c r="R146" s="171"/>
      <c r="S146" s="171"/>
      <c r="T146" s="62"/>
      <c r="U146" s="170"/>
      <c r="V146" s="181">
        <f>IF(R146&lt;&gt;"IA",0,IF(R146="IA",IF(T146=20,(U146*'Uniformity Codes Help'!C186),IF(T146=25,(U146*'Uniformity Codes Help'!C187),0))))</f>
        <v>0</v>
      </c>
      <c r="W146" s="183"/>
      <c r="X146" s="171"/>
      <c r="Y146" s="62"/>
      <c r="Z146" s="170"/>
      <c r="AA146" s="182">
        <f>IF(W146&lt;&gt;"IA",0,IF(W146="IA",IF(Y146=20,(Z146*'Uniformity Codes Help'!C186),IF(Y146=25,(Z146*'Uniformity Codes Help'!C187),0))))</f>
        <v>0</v>
      </c>
      <c r="AB146" s="183"/>
      <c r="AC146" s="171"/>
      <c r="AD146" s="62"/>
      <c r="AE146" s="170"/>
      <c r="AF146" s="184">
        <f>IF(AB146&lt;&gt;"IA",0,IF(AB146="IA",IF(AD146=20,(AE146*'Uniformity Codes Help'!C186),IF(AD146=25,(AE146*'Uniformity Codes Help'!C187),0))))</f>
        <v>0</v>
      </c>
    </row>
    <row r="147" spans="1:32" x14ac:dyDescent="0.25">
      <c r="A147" s="158"/>
      <c r="B147" s="64"/>
      <c r="C147" s="64"/>
      <c r="D147" s="62"/>
      <c r="E147" s="170"/>
      <c r="F147" s="181">
        <f>IF(B147&lt;&gt;"IA",0,IF(B147="IA",IF(D147=20,(E147*'Uniformity Codes Help'!C187),IF(D147=25,(E147*'Uniformity Codes Help'!C188),0))))</f>
        <v>0</v>
      </c>
      <c r="G147" s="180"/>
      <c r="H147" s="101"/>
      <c r="I147" s="64"/>
      <c r="J147" s="64"/>
      <c r="K147" s="64"/>
      <c r="L147" s="62"/>
      <c r="M147" s="170"/>
      <c r="N147" s="181">
        <f>IF(J147&lt;&gt;"IA",0,IF(J147="IA",IF(L147=20,(M147*'Uniformity Codes Help'!C187),IF(L147=25,(M147*'Uniformity Codes Help'!C188),0))))</f>
        <v>0</v>
      </c>
      <c r="O147" s="180"/>
      <c r="P147" s="101"/>
      <c r="Q147" s="64"/>
      <c r="R147" s="171"/>
      <c r="S147" s="171"/>
      <c r="T147" s="62"/>
      <c r="U147" s="170"/>
      <c r="V147" s="181">
        <f>IF(R147&lt;&gt;"IA",0,IF(R147="IA",IF(T147=20,(U147*'Uniformity Codes Help'!C187),IF(T147=25,(U147*'Uniformity Codes Help'!C188),0))))</f>
        <v>0</v>
      </c>
      <c r="W147" s="183"/>
      <c r="X147" s="171"/>
      <c r="Y147" s="62"/>
      <c r="Z147" s="170"/>
      <c r="AA147" s="182">
        <f>IF(W147&lt;&gt;"IA",0,IF(W147="IA",IF(Y147=20,(Z147*'Uniformity Codes Help'!C187),IF(Y147=25,(Z147*'Uniformity Codes Help'!C188),0))))</f>
        <v>0</v>
      </c>
      <c r="AB147" s="183"/>
      <c r="AC147" s="171"/>
      <c r="AD147" s="62"/>
      <c r="AE147" s="170"/>
      <c r="AF147" s="184">
        <f>IF(AB147&lt;&gt;"IA",0,IF(AB147="IA",IF(AD147=20,(AE147*'Uniformity Codes Help'!C187),IF(AD147=25,(AE147*'Uniformity Codes Help'!C188),0))))</f>
        <v>0</v>
      </c>
    </row>
    <row r="148" spans="1:32" x14ac:dyDescent="0.25">
      <c r="A148" s="158"/>
      <c r="B148" s="64"/>
      <c r="C148" s="64"/>
      <c r="D148" s="62"/>
      <c r="E148" s="170"/>
      <c r="F148" s="181">
        <f>IF(B148&lt;&gt;"IA",0,IF(B148="IA",IF(D148=20,(E148*'Uniformity Codes Help'!C188),IF(D148=25,(E148*'Uniformity Codes Help'!C189),0))))</f>
        <v>0</v>
      </c>
      <c r="G148" s="180"/>
      <c r="H148" s="101"/>
      <c r="I148" s="64"/>
      <c r="J148" s="64"/>
      <c r="K148" s="64"/>
      <c r="L148" s="62"/>
      <c r="M148" s="170"/>
      <c r="N148" s="181">
        <f>IF(J148&lt;&gt;"IA",0,IF(J148="IA",IF(L148=20,(M148*'Uniformity Codes Help'!C188),IF(L148=25,(M148*'Uniformity Codes Help'!C189),0))))</f>
        <v>0</v>
      </c>
      <c r="O148" s="180"/>
      <c r="P148" s="101"/>
      <c r="Q148" s="64"/>
      <c r="R148" s="171"/>
      <c r="S148" s="171"/>
      <c r="T148" s="62"/>
      <c r="U148" s="170"/>
      <c r="V148" s="181">
        <f>IF(R148&lt;&gt;"IA",0,IF(R148="IA",IF(T148=20,(U148*'Uniformity Codes Help'!C188),IF(T148=25,(U148*'Uniformity Codes Help'!C189),0))))</f>
        <v>0</v>
      </c>
      <c r="W148" s="183"/>
      <c r="X148" s="171"/>
      <c r="Y148" s="62"/>
      <c r="Z148" s="170"/>
      <c r="AA148" s="182">
        <f>IF(W148&lt;&gt;"IA",0,IF(W148="IA",IF(Y148=20,(Z148*'Uniformity Codes Help'!C188),IF(Y148=25,(Z148*'Uniformity Codes Help'!C189),0))))</f>
        <v>0</v>
      </c>
      <c r="AB148" s="183"/>
      <c r="AC148" s="171"/>
      <c r="AD148" s="62"/>
      <c r="AE148" s="170"/>
      <c r="AF148" s="184">
        <f>IF(AB148&lt;&gt;"IA",0,IF(AB148="IA",IF(AD148=20,(AE148*'Uniformity Codes Help'!C188),IF(AD148=25,(AE148*'Uniformity Codes Help'!C189),0))))</f>
        <v>0</v>
      </c>
    </row>
    <row r="149" spans="1:32" x14ac:dyDescent="0.25">
      <c r="A149" s="158"/>
      <c r="B149" s="64"/>
      <c r="C149" s="64"/>
      <c r="D149" s="62"/>
      <c r="E149" s="170"/>
      <c r="F149" s="181">
        <f>IF(B149&lt;&gt;"IA",0,IF(B149="IA",IF(D149=20,(E149*'Uniformity Codes Help'!C189),IF(D149=25,(E149*'Uniformity Codes Help'!C190),0))))</f>
        <v>0</v>
      </c>
      <c r="G149" s="180"/>
      <c r="H149" s="101"/>
      <c r="I149" s="64"/>
      <c r="J149" s="64"/>
      <c r="K149" s="64"/>
      <c r="L149" s="62"/>
      <c r="M149" s="170"/>
      <c r="N149" s="181">
        <f>IF(J149&lt;&gt;"IA",0,IF(J149="IA",IF(L149=20,(M149*'Uniformity Codes Help'!C189),IF(L149=25,(M149*'Uniformity Codes Help'!C190),0))))</f>
        <v>0</v>
      </c>
      <c r="O149" s="180"/>
      <c r="P149" s="101"/>
      <c r="Q149" s="64"/>
      <c r="R149" s="171"/>
      <c r="S149" s="171"/>
      <c r="T149" s="62"/>
      <c r="U149" s="170"/>
      <c r="V149" s="181">
        <f>IF(R149&lt;&gt;"IA",0,IF(R149="IA",IF(T149=20,(U149*'Uniformity Codes Help'!C189),IF(T149=25,(U149*'Uniformity Codes Help'!C190),0))))</f>
        <v>0</v>
      </c>
      <c r="W149" s="183"/>
      <c r="X149" s="171"/>
      <c r="Y149" s="62"/>
      <c r="Z149" s="170"/>
      <c r="AA149" s="182">
        <f>IF(W149&lt;&gt;"IA",0,IF(W149="IA",IF(Y149=20,(Z149*'Uniformity Codes Help'!C189),IF(Y149=25,(Z149*'Uniformity Codes Help'!C190),0))))</f>
        <v>0</v>
      </c>
      <c r="AB149" s="183"/>
      <c r="AC149" s="171"/>
      <c r="AD149" s="62"/>
      <c r="AE149" s="170"/>
      <c r="AF149" s="184">
        <f>IF(AB149&lt;&gt;"IA",0,IF(AB149="IA",IF(AD149=20,(AE149*'Uniformity Codes Help'!C189),IF(AD149=25,(AE149*'Uniformity Codes Help'!C190),0))))</f>
        <v>0</v>
      </c>
    </row>
    <row r="150" spans="1:32" x14ac:dyDescent="0.25">
      <c r="A150" s="158"/>
      <c r="B150" s="64"/>
      <c r="C150" s="64"/>
      <c r="D150" s="62"/>
      <c r="E150" s="170"/>
      <c r="F150" s="181">
        <f>IF(B150&lt;&gt;"IA",0,IF(B150="IA",IF(D150=20,(E150*'Uniformity Codes Help'!C190),IF(D150=25,(E150*'Uniformity Codes Help'!C191),0))))</f>
        <v>0</v>
      </c>
      <c r="G150" s="180"/>
      <c r="H150" s="101"/>
      <c r="I150" s="64"/>
      <c r="J150" s="64"/>
      <c r="K150" s="64"/>
      <c r="L150" s="62"/>
      <c r="M150" s="170"/>
      <c r="N150" s="181">
        <f>IF(J150&lt;&gt;"IA",0,IF(J150="IA",IF(L150=20,(M150*'Uniformity Codes Help'!C190),IF(L150=25,(M150*'Uniformity Codes Help'!C191),0))))</f>
        <v>0</v>
      </c>
      <c r="O150" s="180"/>
      <c r="P150" s="101"/>
      <c r="Q150" s="64"/>
      <c r="R150" s="171"/>
      <c r="S150" s="171"/>
      <c r="T150" s="62"/>
      <c r="U150" s="170"/>
      <c r="V150" s="181">
        <f>IF(R150&lt;&gt;"IA",0,IF(R150="IA",IF(T150=20,(U150*'Uniformity Codes Help'!C190),IF(T150=25,(U150*'Uniformity Codes Help'!C191),0))))</f>
        <v>0</v>
      </c>
      <c r="W150" s="183"/>
      <c r="X150" s="171"/>
      <c r="Y150" s="62"/>
      <c r="Z150" s="170"/>
      <c r="AA150" s="182">
        <f>IF(W150&lt;&gt;"IA",0,IF(W150="IA",IF(Y150=20,(Z150*'Uniformity Codes Help'!C190),IF(Y150=25,(Z150*'Uniformity Codes Help'!C191),0))))</f>
        <v>0</v>
      </c>
      <c r="AB150" s="183"/>
      <c r="AC150" s="171"/>
      <c r="AD150" s="62"/>
      <c r="AE150" s="170"/>
      <c r="AF150" s="184">
        <f>IF(AB150&lt;&gt;"IA",0,IF(AB150="IA",IF(AD150=20,(AE150*'Uniformity Codes Help'!C190),IF(AD150=25,(AE150*'Uniformity Codes Help'!C191),0))))</f>
        <v>0</v>
      </c>
    </row>
    <row r="151" spans="1:32" x14ac:dyDescent="0.25">
      <c r="A151" s="158"/>
      <c r="B151" s="64"/>
      <c r="C151" s="64"/>
      <c r="D151" s="62"/>
      <c r="E151" s="170"/>
      <c r="F151" s="181">
        <f>IF(B151&lt;&gt;"IA",0,IF(B151="IA",IF(D151=20,(E151*'Uniformity Codes Help'!C191),IF(D151=25,(E151*'Uniformity Codes Help'!C192),0))))</f>
        <v>0</v>
      </c>
      <c r="G151" s="180"/>
      <c r="H151" s="101"/>
      <c r="I151" s="64"/>
      <c r="J151" s="64"/>
      <c r="K151" s="64"/>
      <c r="L151" s="62"/>
      <c r="M151" s="170"/>
      <c r="N151" s="181">
        <f>IF(J151&lt;&gt;"IA",0,IF(J151="IA",IF(L151=20,(M151*'Uniformity Codes Help'!C191),IF(L151=25,(M151*'Uniformity Codes Help'!C192),0))))</f>
        <v>0</v>
      </c>
      <c r="O151" s="180"/>
      <c r="P151" s="101"/>
      <c r="Q151" s="64"/>
      <c r="R151" s="171"/>
      <c r="S151" s="171"/>
      <c r="T151" s="62"/>
      <c r="U151" s="170"/>
      <c r="V151" s="181">
        <f>IF(R151&lt;&gt;"IA",0,IF(R151="IA",IF(T151=20,(U151*'Uniformity Codes Help'!C191),IF(T151=25,(U151*'Uniformity Codes Help'!C192),0))))</f>
        <v>0</v>
      </c>
      <c r="W151" s="183"/>
      <c r="X151" s="171"/>
      <c r="Y151" s="62"/>
      <c r="Z151" s="170"/>
      <c r="AA151" s="182">
        <f>IF(W151&lt;&gt;"IA",0,IF(W151="IA",IF(Y151=20,(Z151*'Uniformity Codes Help'!C191),IF(Y151=25,(Z151*'Uniformity Codes Help'!C192),0))))</f>
        <v>0</v>
      </c>
      <c r="AB151" s="183"/>
      <c r="AC151" s="171"/>
      <c r="AD151" s="62"/>
      <c r="AE151" s="170"/>
      <c r="AF151" s="184">
        <f>IF(AB151&lt;&gt;"IA",0,IF(AB151="IA",IF(AD151=20,(AE151*'Uniformity Codes Help'!C191),IF(AD151=25,(AE151*'Uniformity Codes Help'!C192),0))))</f>
        <v>0</v>
      </c>
    </row>
    <row r="152" spans="1:32" x14ac:dyDescent="0.25">
      <c r="A152" s="158"/>
      <c r="B152" s="64"/>
      <c r="C152" s="64"/>
      <c r="D152" s="62"/>
      <c r="E152" s="170"/>
      <c r="F152" s="181">
        <f>IF(B152&lt;&gt;"IA",0,IF(B152="IA",IF(D152=20,(E152*'Uniformity Codes Help'!C192),IF(D152=25,(E152*'Uniformity Codes Help'!C193),0))))</f>
        <v>0</v>
      </c>
      <c r="G152" s="180"/>
      <c r="H152" s="101"/>
      <c r="I152" s="64"/>
      <c r="J152" s="64"/>
      <c r="K152" s="64"/>
      <c r="L152" s="62"/>
      <c r="M152" s="170"/>
      <c r="N152" s="181">
        <f>IF(J152&lt;&gt;"IA",0,IF(J152="IA",IF(L152=20,(M152*'Uniformity Codes Help'!C192),IF(L152=25,(M152*'Uniformity Codes Help'!C193),0))))</f>
        <v>0</v>
      </c>
      <c r="O152" s="180"/>
      <c r="P152" s="101"/>
      <c r="Q152" s="64"/>
      <c r="R152" s="171"/>
      <c r="S152" s="171"/>
      <c r="T152" s="62"/>
      <c r="U152" s="170"/>
      <c r="V152" s="181">
        <f>IF(R152&lt;&gt;"IA",0,IF(R152="IA",IF(T152=20,(U152*'Uniformity Codes Help'!C192),IF(T152=25,(U152*'Uniformity Codes Help'!C193),0))))</f>
        <v>0</v>
      </c>
      <c r="W152" s="183"/>
      <c r="X152" s="171"/>
      <c r="Y152" s="62"/>
      <c r="Z152" s="170"/>
      <c r="AA152" s="182">
        <f>IF(W152&lt;&gt;"IA",0,IF(W152="IA",IF(Y152=20,(Z152*'Uniformity Codes Help'!C192),IF(Y152=25,(Z152*'Uniformity Codes Help'!C193),0))))</f>
        <v>0</v>
      </c>
      <c r="AB152" s="183"/>
      <c r="AC152" s="171"/>
      <c r="AD152" s="62"/>
      <c r="AE152" s="170"/>
      <c r="AF152" s="184">
        <f>IF(AB152&lt;&gt;"IA",0,IF(AB152="IA",IF(AD152=20,(AE152*'Uniformity Codes Help'!C192),IF(AD152=25,(AE152*'Uniformity Codes Help'!C193),0))))</f>
        <v>0</v>
      </c>
    </row>
    <row r="153" spans="1:32" x14ac:dyDescent="0.25">
      <c r="A153" s="158"/>
      <c r="B153" s="64"/>
      <c r="C153" s="64"/>
      <c r="D153" s="62"/>
      <c r="E153" s="170"/>
      <c r="F153" s="181">
        <f>IF(B153&lt;&gt;"IA",0,IF(B153="IA",IF(D153=20,(E153*'Uniformity Codes Help'!C193),IF(D153=25,(E153*'Uniformity Codes Help'!C194),0))))</f>
        <v>0</v>
      </c>
      <c r="G153" s="180"/>
      <c r="H153" s="101"/>
      <c r="I153" s="64"/>
      <c r="J153" s="64"/>
      <c r="K153" s="64"/>
      <c r="L153" s="62"/>
      <c r="M153" s="170"/>
      <c r="N153" s="181">
        <f>IF(J153&lt;&gt;"IA",0,IF(J153="IA",IF(L153=20,(M153*'Uniformity Codes Help'!C193),IF(L153=25,(M153*'Uniformity Codes Help'!C194),0))))</f>
        <v>0</v>
      </c>
      <c r="O153" s="180"/>
      <c r="P153" s="101"/>
      <c r="Q153" s="64"/>
      <c r="R153" s="171"/>
      <c r="S153" s="171"/>
      <c r="T153" s="62"/>
      <c r="U153" s="170"/>
      <c r="V153" s="181">
        <f>IF(R153&lt;&gt;"IA",0,IF(R153="IA",IF(T153=20,(U153*'Uniformity Codes Help'!C193),IF(T153=25,(U153*'Uniformity Codes Help'!C194),0))))</f>
        <v>0</v>
      </c>
      <c r="W153" s="183"/>
      <c r="X153" s="171"/>
      <c r="Y153" s="62"/>
      <c r="Z153" s="170"/>
      <c r="AA153" s="182">
        <f>IF(W153&lt;&gt;"IA",0,IF(W153="IA",IF(Y153=20,(Z153*'Uniformity Codes Help'!C193),IF(Y153=25,(Z153*'Uniformity Codes Help'!C194),0))))</f>
        <v>0</v>
      </c>
      <c r="AB153" s="183"/>
      <c r="AC153" s="171"/>
      <c r="AD153" s="62"/>
      <c r="AE153" s="170"/>
      <c r="AF153" s="184">
        <f>IF(AB153&lt;&gt;"IA",0,IF(AB153="IA",IF(AD153=20,(AE153*'Uniformity Codes Help'!C193),IF(AD153=25,(AE153*'Uniformity Codes Help'!C194),0))))</f>
        <v>0</v>
      </c>
    </row>
    <row r="154" spans="1:32" x14ac:dyDescent="0.25">
      <c r="A154" s="158"/>
      <c r="B154" s="64"/>
      <c r="C154" s="64"/>
      <c r="D154" s="62"/>
      <c r="E154" s="170"/>
      <c r="F154" s="181">
        <f>IF(B154&lt;&gt;"IA",0,IF(B154="IA",IF(D154=20,(E154*'Uniformity Codes Help'!C194),IF(D154=25,(E154*'Uniformity Codes Help'!C195),0))))</f>
        <v>0</v>
      </c>
      <c r="G154" s="180"/>
      <c r="H154" s="101"/>
      <c r="I154" s="64"/>
      <c r="J154" s="64"/>
      <c r="K154" s="64"/>
      <c r="L154" s="62"/>
      <c r="M154" s="170"/>
      <c r="N154" s="181">
        <f>IF(J154&lt;&gt;"IA",0,IF(J154="IA",IF(L154=20,(M154*'Uniformity Codes Help'!C194),IF(L154=25,(M154*'Uniformity Codes Help'!C195),0))))</f>
        <v>0</v>
      </c>
      <c r="O154" s="180"/>
      <c r="P154" s="101"/>
      <c r="Q154" s="64"/>
      <c r="R154" s="171"/>
      <c r="S154" s="171"/>
      <c r="T154" s="62"/>
      <c r="U154" s="170"/>
      <c r="V154" s="181">
        <f>IF(R154&lt;&gt;"IA",0,IF(R154="IA",IF(T154=20,(U154*'Uniformity Codes Help'!C194),IF(T154=25,(U154*'Uniformity Codes Help'!C195),0))))</f>
        <v>0</v>
      </c>
      <c r="W154" s="183"/>
      <c r="X154" s="171"/>
      <c r="Y154" s="62"/>
      <c r="Z154" s="170"/>
      <c r="AA154" s="182">
        <f>IF(W154&lt;&gt;"IA",0,IF(W154="IA",IF(Y154=20,(Z154*'Uniformity Codes Help'!C194),IF(Y154=25,(Z154*'Uniformity Codes Help'!C195),0))))</f>
        <v>0</v>
      </c>
      <c r="AB154" s="183"/>
      <c r="AC154" s="171"/>
      <c r="AD154" s="62"/>
      <c r="AE154" s="170"/>
      <c r="AF154" s="184">
        <f>IF(AB154&lt;&gt;"IA",0,IF(AB154="IA",IF(AD154=20,(AE154*'Uniformity Codes Help'!C194),IF(AD154=25,(AE154*'Uniformity Codes Help'!C195),0))))</f>
        <v>0</v>
      </c>
    </row>
    <row r="155" spans="1:32" x14ac:dyDescent="0.25">
      <c r="A155" s="158"/>
      <c r="B155" s="64"/>
      <c r="C155" s="64"/>
      <c r="D155" s="62"/>
      <c r="E155" s="170"/>
      <c r="F155" s="181">
        <f>IF(B155&lt;&gt;"IA",0,IF(B155="IA",IF(D155=20,(E155*'Uniformity Codes Help'!C195),IF(D155=25,(E155*'Uniformity Codes Help'!C196),0))))</f>
        <v>0</v>
      </c>
      <c r="G155" s="180"/>
      <c r="H155" s="101"/>
      <c r="I155" s="64"/>
      <c r="J155" s="64"/>
      <c r="K155" s="64"/>
      <c r="L155" s="62"/>
      <c r="M155" s="170"/>
      <c r="N155" s="181">
        <f>IF(J155&lt;&gt;"IA",0,IF(J155="IA",IF(L155=20,(M155*'Uniformity Codes Help'!C195),IF(L155=25,(M155*'Uniformity Codes Help'!C196),0))))</f>
        <v>0</v>
      </c>
      <c r="O155" s="180"/>
      <c r="P155" s="101"/>
      <c r="Q155" s="64"/>
      <c r="R155" s="171"/>
      <c r="S155" s="171"/>
      <c r="T155" s="62"/>
      <c r="U155" s="170"/>
      <c r="V155" s="181">
        <f>IF(R155&lt;&gt;"IA",0,IF(R155="IA",IF(T155=20,(U155*'Uniformity Codes Help'!C195),IF(T155=25,(U155*'Uniformity Codes Help'!C196),0))))</f>
        <v>0</v>
      </c>
      <c r="W155" s="183"/>
      <c r="X155" s="171"/>
      <c r="Y155" s="62"/>
      <c r="Z155" s="170"/>
      <c r="AA155" s="182">
        <f>IF(W155&lt;&gt;"IA",0,IF(W155="IA",IF(Y155=20,(Z155*'Uniformity Codes Help'!C195),IF(Y155=25,(Z155*'Uniformity Codes Help'!C196),0))))</f>
        <v>0</v>
      </c>
      <c r="AB155" s="183"/>
      <c r="AC155" s="171"/>
      <c r="AD155" s="62"/>
      <c r="AE155" s="170"/>
      <c r="AF155" s="184">
        <f>IF(AB155&lt;&gt;"IA",0,IF(AB155="IA",IF(AD155=20,(AE155*'Uniformity Codes Help'!C195),IF(AD155=25,(AE155*'Uniformity Codes Help'!C196),0))))</f>
        <v>0</v>
      </c>
    </row>
    <row r="156" spans="1:32" x14ac:dyDescent="0.25">
      <c r="A156" s="158"/>
      <c r="B156" s="64"/>
      <c r="C156" s="64"/>
      <c r="D156" s="62"/>
      <c r="E156" s="170"/>
      <c r="F156" s="181">
        <f>IF(B156&lt;&gt;"IA",0,IF(B156="IA",IF(D156=20,(E156*'Uniformity Codes Help'!C196),IF(D156=25,(E156*'Uniformity Codes Help'!C197),0))))</f>
        <v>0</v>
      </c>
      <c r="G156" s="180"/>
      <c r="H156" s="101"/>
      <c r="I156" s="64"/>
      <c r="J156" s="64"/>
      <c r="K156" s="64"/>
      <c r="L156" s="62"/>
      <c r="M156" s="170"/>
      <c r="N156" s="181">
        <f>IF(J156&lt;&gt;"IA",0,IF(J156="IA",IF(L156=20,(M156*'Uniformity Codes Help'!C196),IF(L156=25,(M156*'Uniformity Codes Help'!C197),0))))</f>
        <v>0</v>
      </c>
      <c r="O156" s="180"/>
      <c r="P156" s="101"/>
      <c r="Q156" s="64"/>
      <c r="R156" s="171"/>
      <c r="S156" s="171"/>
      <c r="T156" s="62"/>
      <c r="U156" s="170"/>
      <c r="V156" s="181">
        <f>IF(R156&lt;&gt;"IA",0,IF(R156="IA",IF(T156=20,(U156*'Uniformity Codes Help'!C196),IF(T156=25,(U156*'Uniformity Codes Help'!C197),0))))</f>
        <v>0</v>
      </c>
      <c r="W156" s="183"/>
      <c r="X156" s="171"/>
      <c r="Y156" s="62"/>
      <c r="Z156" s="170"/>
      <c r="AA156" s="182">
        <f>IF(W156&lt;&gt;"IA",0,IF(W156="IA",IF(Y156=20,(Z156*'Uniformity Codes Help'!C196),IF(Y156=25,(Z156*'Uniformity Codes Help'!C197),0))))</f>
        <v>0</v>
      </c>
      <c r="AB156" s="183"/>
      <c r="AC156" s="171"/>
      <c r="AD156" s="62"/>
      <c r="AE156" s="170"/>
      <c r="AF156" s="184">
        <f>IF(AB156&lt;&gt;"IA",0,IF(AB156="IA",IF(AD156=20,(AE156*'Uniformity Codes Help'!C196),IF(AD156=25,(AE156*'Uniformity Codes Help'!C197),0))))</f>
        <v>0</v>
      </c>
    </row>
    <row r="157" spans="1:32" x14ac:dyDescent="0.25">
      <c r="A157" s="158"/>
      <c r="B157" s="64"/>
      <c r="C157" s="64"/>
      <c r="D157" s="62"/>
      <c r="E157" s="170"/>
      <c r="F157" s="181">
        <f>IF(B157&lt;&gt;"IA",0,IF(B157="IA",IF(D157=20,(E157*'Uniformity Codes Help'!C197),IF(D157=25,(E157*'Uniformity Codes Help'!C198),0))))</f>
        <v>0</v>
      </c>
      <c r="G157" s="180"/>
      <c r="H157" s="101"/>
      <c r="I157" s="64"/>
      <c r="J157" s="64"/>
      <c r="K157" s="64"/>
      <c r="L157" s="62"/>
      <c r="M157" s="170"/>
      <c r="N157" s="181">
        <f>IF(J157&lt;&gt;"IA",0,IF(J157="IA",IF(L157=20,(M157*'Uniformity Codes Help'!C197),IF(L157=25,(M157*'Uniformity Codes Help'!C198),0))))</f>
        <v>0</v>
      </c>
      <c r="O157" s="180"/>
      <c r="P157" s="101"/>
      <c r="Q157" s="64"/>
      <c r="R157" s="171"/>
      <c r="S157" s="171"/>
      <c r="T157" s="62"/>
      <c r="U157" s="170"/>
      <c r="V157" s="181">
        <f>IF(R157&lt;&gt;"IA",0,IF(R157="IA",IF(T157=20,(U157*'Uniformity Codes Help'!C197),IF(T157=25,(U157*'Uniformity Codes Help'!C198),0))))</f>
        <v>0</v>
      </c>
      <c r="W157" s="183"/>
      <c r="X157" s="171"/>
      <c r="Y157" s="62"/>
      <c r="Z157" s="170"/>
      <c r="AA157" s="182">
        <f>IF(W157&lt;&gt;"IA",0,IF(W157="IA",IF(Y157=20,(Z157*'Uniformity Codes Help'!C197),IF(Y157=25,(Z157*'Uniformity Codes Help'!C198),0))))</f>
        <v>0</v>
      </c>
      <c r="AB157" s="183"/>
      <c r="AC157" s="171"/>
      <c r="AD157" s="62"/>
      <c r="AE157" s="170"/>
      <c r="AF157" s="184">
        <f>IF(AB157&lt;&gt;"IA",0,IF(AB157="IA",IF(AD157=20,(AE157*'Uniformity Codes Help'!C197),IF(AD157=25,(AE157*'Uniformity Codes Help'!C198),0))))</f>
        <v>0</v>
      </c>
    </row>
    <row r="158" spans="1:32" x14ac:dyDescent="0.25">
      <c r="A158" s="158"/>
      <c r="B158" s="64"/>
      <c r="C158" s="64"/>
      <c r="D158" s="62"/>
      <c r="E158" s="170"/>
      <c r="F158" s="181">
        <f>IF(B158&lt;&gt;"IA",0,IF(B158="IA",IF(D158=20,(E158*'Uniformity Codes Help'!C198),IF(D158=25,(E158*'Uniformity Codes Help'!C199),0))))</f>
        <v>0</v>
      </c>
      <c r="G158" s="180"/>
      <c r="H158" s="101"/>
      <c r="I158" s="64"/>
      <c r="J158" s="64"/>
      <c r="K158" s="64"/>
      <c r="L158" s="62"/>
      <c r="M158" s="170"/>
      <c r="N158" s="181">
        <f>IF(J158&lt;&gt;"IA",0,IF(J158="IA",IF(L158=20,(M158*'Uniformity Codes Help'!C198),IF(L158=25,(M158*'Uniformity Codes Help'!C199),0))))</f>
        <v>0</v>
      </c>
      <c r="O158" s="180"/>
      <c r="P158" s="101"/>
      <c r="Q158" s="64"/>
      <c r="R158" s="171"/>
      <c r="S158" s="171"/>
      <c r="T158" s="62"/>
      <c r="U158" s="170"/>
      <c r="V158" s="181">
        <f>IF(R158&lt;&gt;"IA",0,IF(R158="IA",IF(T158=20,(U158*'Uniformity Codes Help'!C198),IF(T158=25,(U158*'Uniformity Codes Help'!C199),0))))</f>
        <v>0</v>
      </c>
      <c r="W158" s="183"/>
      <c r="X158" s="171"/>
      <c r="Y158" s="62"/>
      <c r="Z158" s="170"/>
      <c r="AA158" s="182">
        <f>IF(W158&lt;&gt;"IA",0,IF(W158="IA",IF(Y158=20,(Z158*'Uniformity Codes Help'!C198),IF(Y158=25,(Z158*'Uniformity Codes Help'!C199),0))))</f>
        <v>0</v>
      </c>
      <c r="AB158" s="183"/>
      <c r="AC158" s="171"/>
      <c r="AD158" s="62"/>
      <c r="AE158" s="170"/>
      <c r="AF158" s="184">
        <f>IF(AB158&lt;&gt;"IA",0,IF(AB158="IA",IF(AD158=20,(AE158*'Uniformity Codes Help'!C198),IF(AD158=25,(AE158*'Uniformity Codes Help'!C199),0))))</f>
        <v>0</v>
      </c>
    </row>
    <row r="159" spans="1:32" x14ac:dyDescent="0.25">
      <c r="A159" s="158"/>
      <c r="B159" s="64"/>
      <c r="C159" s="64"/>
      <c r="D159" s="62"/>
      <c r="E159" s="170"/>
      <c r="F159" s="181">
        <f>IF(B159&lt;&gt;"IA",0,IF(B159="IA",IF(D159=20,(E159*'Uniformity Codes Help'!C199),IF(D159=25,(E159*'Uniformity Codes Help'!C200),0))))</f>
        <v>0</v>
      </c>
      <c r="G159" s="180"/>
      <c r="H159" s="101"/>
      <c r="I159" s="64"/>
      <c r="J159" s="64"/>
      <c r="K159" s="64"/>
      <c r="L159" s="62"/>
      <c r="M159" s="170"/>
      <c r="N159" s="181">
        <f>IF(J159&lt;&gt;"IA",0,IF(J159="IA",IF(L159=20,(M159*'Uniformity Codes Help'!C199),IF(L159=25,(M159*'Uniformity Codes Help'!C200),0))))</f>
        <v>0</v>
      </c>
      <c r="O159" s="180"/>
      <c r="P159" s="101"/>
      <c r="Q159" s="64"/>
      <c r="R159" s="171"/>
      <c r="S159" s="171"/>
      <c r="T159" s="62"/>
      <c r="U159" s="170"/>
      <c r="V159" s="181">
        <f>IF(R159&lt;&gt;"IA",0,IF(R159="IA",IF(T159=20,(U159*'Uniformity Codes Help'!C199),IF(T159=25,(U159*'Uniformity Codes Help'!C200),0))))</f>
        <v>0</v>
      </c>
      <c r="W159" s="183"/>
      <c r="X159" s="171"/>
      <c r="Y159" s="62"/>
      <c r="Z159" s="170"/>
      <c r="AA159" s="182">
        <f>IF(W159&lt;&gt;"IA",0,IF(W159="IA",IF(Y159=20,(Z159*'Uniformity Codes Help'!C199),IF(Y159=25,(Z159*'Uniformity Codes Help'!C200),0))))</f>
        <v>0</v>
      </c>
      <c r="AB159" s="183"/>
      <c r="AC159" s="171"/>
      <c r="AD159" s="62"/>
      <c r="AE159" s="170"/>
      <c r="AF159" s="184">
        <f>IF(AB159&lt;&gt;"IA",0,IF(AB159="IA",IF(AD159=20,(AE159*'Uniformity Codes Help'!C199),IF(AD159=25,(AE159*'Uniformity Codes Help'!C200),0))))</f>
        <v>0</v>
      </c>
    </row>
    <row r="160" spans="1:32" x14ac:dyDescent="0.25">
      <c r="A160" s="158"/>
      <c r="B160" s="64"/>
      <c r="C160" s="64"/>
      <c r="D160" s="62"/>
      <c r="E160" s="170"/>
      <c r="F160" s="181">
        <f>IF(B160&lt;&gt;"IA",0,IF(B160="IA",IF(D160=20,(E160*'Uniformity Codes Help'!C200),IF(D160=25,(E160*'Uniformity Codes Help'!C201),0))))</f>
        <v>0</v>
      </c>
      <c r="G160" s="180"/>
      <c r="H160" s="101"/>
      <c r="I160" s="64"/>
      <c r="J160" s="64"/>
      <c r="K160" s="64"/>
      <c r="L160" s="62"/>
      <c r="M160" s="170"/>
      <c r="N160" s="181">
        <f>IF(J160&lt;&gt;"IA",0,IF(J160="IA",IF(L160=20,(M160*'Uniformity Codes Help'!C200),IF(L160=25,(M160*'Uniformity Codes Help'!C201),0))))</f>
        <v>0</v>
      </c>
      <c r="O160" s="180"/>
      <c r="P160" s="101"/>
      <c r="Q160" s="64"/>
      <c r="R160" s="171"/>
      <c r="S160" s="171"/>
      <c r="T160" s="62"/>
      <c r="U160" s="170"/>
      <c r="V160" s="181">
        <f>IF(R160&lt;&gt;"IA",0,IF(R160="IA",IF(T160=20,(U160*'Uniformity Codes Help'!C200),IF(T160=25,(U160*'Uniformity Codes Help'!C201),0))))</f>
        <v>0</v>
      </c>
      <c r="W160" s="183"/>
      <c r="X160" s="171"/>
      <c r="Y160" s="62"/>
      <c r="Z160" s="170"/>
      <c r="AA160" s="182">
        <f>IF(W160&lt;&gt;"IA",0,IF(W160="IA",IF(Y160=20,(Z160*'Uniformity Codes Help'!C200),IF(Y160=25,(Z160*'Uniformity Codes Help'!C201),0))))</f>
        <v>0</v>
      </c>
      <c r="AB160" s="183"/>
      <c r="AC160" s="171"/>
      <c r="AD160" s="62"/>
      <c r="AE160" s="170"/>
      <c r="AF160" s="184">
        <f>IF(AB160&lt;&gt;"IA",0,IF(AB160="IA",IF(AD160=20,(AE160*'Uniformity Codes Help'!C200),IF(AD160=25,(AE160*'Uniformity Codes Help'!C201),0))))</f>
        <v>0</v>
      </c>
    </row>
    <row r="161" spans="1:32" x14ac:dyDescent="0.25">
      <c r="A161" s="158"/>
      <c r="B161" s="64"/>
      <c r="C161" s="64"/>
      <c r="D161" s="62"/>
      <c r="E161" s="170"/>
      <c r="F161" s="181">
        <f>IF(B161&lt;&gt;"IA",0,IF(B161="IA",IF(D161=20,(E161*'Uniformity Codes Help'!C201),IF(D161=25,(E161*'Uniformity Codes Help'!C202),0))))</f>
        <v>0</v>
      </c>
      <c r="G161" s="180"/>
      <c r="H161" s="101"/>
      <c r="I161" s="64"/>
      <c r="J161" s="64"/>
      <c r="K161" s="64"/>
      <c r="L161" s="62"/>
      <c r="M161" s="170"/>
      <c r="N161" s="181">
        <f>IF(J161&lt;&gt;"IA",0,IF(J161="IA",IF(L161=20,(M161*'Uniformity Codes Help'!C201),IF(L161=25,(M161*'Uniformity Codes Help'!C202),0))))</f>
        <v>0</v>
      </c>
      <c r="O161" s="180"/>
      <c r="P161" s="101"/>
      <c r="Q161" s="64"/>
      <c r="R161" s="171"/>
      <c r="S161" s="171"/>
      <c r="T161" s="62"/>
      <c r="U161" s="170"/>
      <c r="V161" s="181">
        <f>IF(R161&lt;&gt;"IA",0,IF(R161="IA",IF(T161=20,(U161*'Uniformity Codes Help'!C201),IF(T161=25,(U161*'Uniformity Codes Help'!C202),0))))</f>
        <v>0</v>
      </c>
      <c r="W161" s="183"/>
      <c r="X161" s="171"/>
      <c r="Y161" s="62"/>
      <c r="Z161" s="170"/>
      <c r="AA161" s="182">
        <f>IF(W161&lt;&gt;"IA",0,IF(W161="IA",IF(Y161=20,(Z161*'Uniformity Codes Help'!C201),IF(Y161=25,(Z161*'Uniformity Codes Help'!C202),0))))</f>
        <v>0</v>
      </c>
      <c r="AB161" s="183"/>
      <c r="AC161" s="171"/>
      <c r="AD161" s="62"/>
      <c r="AE161" s="170"/>
      <c r="AF161" s="184">
        <f>IF(AB161&lt;&gt;"IA",0,IF(AB161="IA",IF(AD161=20,(AE161*'Uniformity Codes Help'!C201),IF(AD161=25,(AE161*'Uniformity Codes Help'!C202),0))))</f>
        <v>0</v>
      </c>
    </row>
    <row r="162" spans="1:32" x14ac:dyDescent="0.25">
      <c r="A162" s="158"/>
      <c r="B162" s="64"/>
      <c r="C162" s="64"/>
      <c r="D162" s="62"/>
      <c r="E162" s="170"/>
      <c r="F162" s="181">
        <f>IF(B162&lt;&gt;"IA",0,IF(B162="IA",IF(D162=20,(E162*'Uniformity Codes Help'!C202),IF(D162=25,(E162*'Uniformity Codes Help'!C203),0))))</f>
        <v>0</v>
      </c>
      <c r="G162" s="180"/>
      <c r="H162" s="101"/>
      <c r="I162" s="64"/>
      <c r="J162" s="64"/>
      <c r="K162" s="64"/>
      <c r="L162" s="62"/>
      <c r="M162" s="170"/>
      <c r="N162" s="181">
        <f>IF(J162&lt;&gt;"IA",0,IF(J162="IA",IF(L162=20,(M162*'Uniformity Codes Help'!C202),IF(L162=25,(M162*'Uniformity Codes Help'!C203),0))))</f>
        <v>0</v>
      </c>
      <c r="O162" s="180"/>
      <c r="P162" s="101"/>
      <c r="Q162" s="64"/>
      <c r="R162" s="171"/>
      <c r="S162" s="171"/>
      <c r="T162" s="62"/>
      <c r="U162" s="170"/>
      <c r="V162" s="181">
        <f>IF(R162&lt;&gt;"IA",0,IF(R162="IA",IF(T162=20,(U162*'Uniformity Codes Help'!C202),IF(T162=25,(U162*'Uniformity Codes Help'!C203),0))))</f>
        <v>0</v>
      </c>
      <c r="W162" s="183"/>
      <c r="X162" s="171"/>
      <c r="Y162" s="62"/>
      <c r="Z162" s="170"/>
      <c r="AA162" s="182">
        <f>IF(W162&lt;&gt;"IA",0,IF(W162="IA",IF(Y162=20,(Z162*'Uniformity Codes Help'!C202),IF(Y162=25,(Z162*'Uniformity Codes Help'!C203),0))))</f>
        <v>0</v>
      </c>
      <c r="AB162" s="183"/>
      <c r="AC162" s="171"/>
      <c r="AD162" s="62"/>
      <c r="AE162" s="170"/>
      <c r="AF162" s="184">
        <f>IF(AB162&lt;&gt;"IA",0,IF(AB162="IA",IF(AD162=20,(AE162*'Uniformity Codes Help'!C202),IF(AD162=25,(AE162*'Uniformity Codes Help'!C203),0))))</f>
        <v>0</v>
      </c>
    </row>
    <row r="163" spans="1:32" x14ac:dyDescent="0.25">
      <c r="A163" s="158"/>
      <c r="B163" s="64"/>
      <c r="C163" s="64"/>
      <c r="D163" s="62"/>
      <c r="E163" s="170"/>
      <c r="F163" s="181">
        <f>IF(B163&lt;&gt;"IA",0,IF(B163="IA",IF(D163=20,(E163*'Uniformity Codes Help'!C203),IF(D163=25,(E163*'Uniformity Codes Help'!C204),0))))</f>
        <v>0</v>
      </c>
      <c r="G163" s="180"/>
      <c r="H163" s="101"/>
      <c r="I163" s="64"/>
      <c r="J163" s="64"/>
      <c r="K163" s="64"/>
      <c r="L163" s="62"/>
      <c r="M163" s="170"/>
      <c r="N163" s="181">
        <f>IF(J163&lt;&gt;"IA",0,IF(J163="IA",IF(L163=20,(M163*'Uniformity Codes Help'!C203),IF(L163=25,(M163*'Uniformity Codes Help'!C204),0))))</f>
        <v>0</v>
      </c>
      <c r="O163" s="180"/>
      <c r="P163" s="101"/>
      <c r="Q163" s="64"/>
      <c r="R163" s="171"/>
      <c r="S163" s="171"/>
      <c r="T163" s="62"/>
      <c r="U163" s="170"/>
      <c r="V163" s="181">
        <f>IF(R163&lt;&gt;"IA",0,IF(R163="IA",IF(T163=20,(U163*'Uniformity Codes Help'!C203),IF(T163=25,(U163*'Uniformity Codes Help'!C204),0))))</f>
        <v>0</v>
      </c>
      <c r="W163" s="183"/>
      <c r="X163" s="171"/>
      <c r="Y163" s="62"/>
      <c r="Z163" s="170"/>
      <c r="AA163" s="182">
        <f>IF(W163&lt;&gt;"IA",0,IF(W163="IA",IF(Y163=20,(Z163*'Uniformity Codes Help'!C203),IF(Y163=25,(Z163*'Uniformity Codes Help'!C204),0))))</f>
        <v>0</v>
      </c>
      <c r="AB163" s="183"/>
      <c r="AC163" s="171"/>
      <c r="AD163" s="62"/>
      <c r="AE163" s="170"/>
      <c r="AF163" s="184">
        <f>IF(AB163&lt;&gt;"IA",0,IF(AB163="IA",IF(AD163=20,(AE163*'Uniformity Codes Help'!C203),IF(AD163=25,(AE163*'Uniformity Codes Help'!C204),0))))</f>
        <v>0</v>
      </c>
    </row>
    <row r="164" spans="1:32" x14ac:dyDescent="0.25">
      <c r="A164" s="158"/>
      <c r="B164" s="64"/>
      <c r="C164" s="64"/>
      <c r="D164" s="62"/>
      <c r="E164" s="170"/>
      <c r="F164" s="181">
        <f>IF(B164&lt;&gt;"IA",0,IF(B164="IA",IF(D164=20,(E164*'Uniformity Codes Help'!C204),IF(D164=25,(E164*'Uniformity Codes Help'!C205),0))))</f>
        <v>0</v>
      </c>
      <c r="G164" s="180"/>
      <c r="H164" s="101"/>
      <c r="I164" s="64"/>
      <c r="J164" s="64"/>
      <c r="K164" s="64"/>
      <c r="L164" s="62"/>
      <c r="M164" s="170"/>
      <c r="N164" s="181">
        <f>IF(J164&lt;&gt;"IA",0,IF(J164="IA",IF(L164=20,(M164*'Uniformity Codes Help'!C204),IF(L164=25,(M164*'Uniformity Codes Help'!C205),0))))</f>
        <v>0</v>
      </c>
      <c r="O164" s="180"/>
      <c r="P164" s="101"/>
      <c r="Q164" s="64"/>
      <c r="R164" s="171"/>
      <c r="S164" s="171"/>
      <c r="T164" s="62"/>
      <c r="U164" s="170"/>
      <c r="V164" s="181">
        <f>IF(R164&lt;&gt;"IA",0,IF(R164="IA",IF(T164=20,(U164*'Uniformity Codes Help'!C204),IF(T164=25,(U164*'Uniformity Codes Help'!C205),0))))</f>
        <v>0</v>
      </c>
      <c r="W164" s="183"/>
      <c r="X164" s="171"/>
      <c r="Y164" s="62"/>
      <c r="Z164" s="170"/>
      <c r="AA164" s="182">
        <f>IF(W164&lt;&gt;"IA",0,IF(W164="IA",IF(Y164=20,(Z164*'Uniformity Codes Help'!C204),IF(Y164=25,(Z164*'Uniformity Codes Help'!C205),0))))</f>
        <v>0</v>
      </c>
      <c r="AB164" s="183"/>
      <c r="AC164" s="171"/>
      <c r="AD164" s="62"/>
      <c r="AE164" s="170"/>
      <c r="AF164" s="184">
        <f>IF(AB164&lt;&gt;"IA",0,IF(AB164="IA",IF(AD164=20,(AE164*'Uniformity Codes Help'!C204),IF(AD164=25,(AE164*'Uniformity Codes Help'!C205),0))))</f>
        <v>0</v>
      </c>
    </row>
    <row r="165" spans="1:32" x14ac:dyDescent="0.25">
      <c r="A165" s="158"/>
      <c r="B165" s="64"/>
      <c r="C165" s="64"/>
      <c r="D165" s="62"/>
      <c r="E165" s="170"/>
      <c r="F165" s="181">
        <f>IF(B165&lt;&gt;"IA",0,IF(B165="IA",IF(D165=20,(E165*'Uniformity Codes Help'!C205),IF(D165=25,(E165*'Uniformity Codes Help'!C206),0))))</f>
        <v>0</v>
      </c>
      <c r="G165" s="180"/>
      <c r="H165" s="101"/>
      <c r="I165" s="64"/>
      <c r="J165" s="64"/>
      <c r="K165" s="64"/>
      <c r="L165" s="62"/>
      <c r="M165" s="170"/>
      <c r="N165" s="181">
        <f>IF(J165&lt;&gt;"IA",0,IF(J165="IA",IF(L165=20,(M165*'Uniformity Codes Help'!C205),IF(L165=25,(M165*'Uniformity Codes Help'!C206),0))))</f>
        <v>0</v>
      </c>
      <c r="O165" s="180"/>
      <c r="P165" s="101"/>
      <c r="Q165" s="64"/>
      <c r="R165" s="171"/>
      <c r="S165" s="171"/>
      <c r="T165" s="62"/>
      <c r="U165" s="170"/>
      <c r="V165" s="181">
        <f>IF(R165&lt;&gt;"IA",0,IF(R165="IA",IF(T165=20,(U165*'Uniformity Codes Help'!C205),IF(T165=25,(U165*'Uniformity Codes Help'!C206),0))))</f>
        <v>0</v>
      </c>
      <c r="W165" s="183"/>
      <c r="X165" s="171"/>
      <c r="Y165" s="62"/>
      <c r="Z165" s="170"/>
      <c r="AA165" s="182">
        <f>IF(W165&lt;&gt;"IA",0,IF(W165="IA",IF(Y165=20,(Z165*'Uniformity Codes Help'!C205),IF(Y165=25,(Z165*'Uniformity Codes Help'!C206),0))))</f>
        <v>0</v>
      </c>
      <c r="AB165" s="183"/>
      <c r="AC165" s="171"/>
      <c r="AD165" s="62"/>
      <c r="AE165" s="170"/>
      <c r="AF165" s="184">
        <f>IF(AB165&lt;&gt;"IA",0,IF(AB165="IA",IF(AD165=20,(AE165*'Uniformity Codes Help'!C205),IF(AD165=25,(AE165*'Uniformity Codes Help'!C206),0))))</f>
        <v>0</v>
      </c>
    </row>
    <row r="166" spans="1:32" x14ac:dyDescent="0.25">
      <c r="A166" s="158"/>
      <c r="B166" s="64"/>
      <c r="C166" s="64"/>
      <c r="D166" s="62"/>
      <c r="E166" s="170"/>
      <c r="F166" s="181">
        <f>IF(B166&lt;&gt;"IA",0,IF(B166="IA",IF(D166=20,(E166*'Uniformity Codes Help'!C206),IF(D166=25,(E166*'Uniformity Codes Help'!C207),0))))</f>
        <v>0</v>
      </c>
      <c r="G166" s="180"/>
      <c r="H166" s="101"/>
      <c r="I166" s="64"/>
      <c r="J166" s="64"/>
      <c r="K166" s="64"/>
      <c r="L166" s="62"/>
      <c r="M166" s="170"/>
      <c r="N166" s="181">
        <f>IF(J166&lt;&gt;"IA",0,IF(J166="IA",IF(L166=20,(M166*'Uniformity Codes Help'!C206),IF(L166=25,(M166*'Uniformity Codes Help'!C207),0))))</f>
        <v>0</v>
      </c>
      <c r="O166" s="180"/>
      <c r="P166" s="101"/>
      <c r="Q166" s="64"/>
      <c r="R166" s="171"/>
      <c r="S166" s="171"/>
      <c r="T166" s="62"/>
      <c r="U166" s="170"/>
      <c r="V166" s="181">
        <f>IF(R166&lt;&gt;"IA",0,IF(R166="IA",IF(T166=20,(U166*'Uniformity Codes Help'!C206),IF(T166=25,(U166*'Uniformity Codes Help'!C207),0))))</f>
        <v>0</v>
      </c>
      <c r="W166" s="183"/>
      <c r="X166" s="171"/>
      <c r="Y166" s="62"/>
      <c r="Z166" s="170"/>
      <c r="AA166" s="182">
        <f>IF(W166&lt;&gt;"IA",0,IF(W166="IA",IF(Y166=20,(Z166*'Uniformity Codes Help'!C206),IF(Y166=25,(Z166*'Uniformity Codes Help'!C207),0))))</f>
        <v>0</v>
      </c>
      <c r="AB166" s="183"/>
      <c r="AC166" s="171"/>
      <c r="AD166" s="62"/>
      <c r="AE166" s="170"/>
      <c r="AF166" s="184">
        <f>IF(AB166&lt;&gt;"IA",0,IF(AB166="IA",IF(AD166=20,(AE166*'Uniformity Codes Help'!C206),IF(AD166=25,(AE166*'Uniformity Codes Help'!C207),0))))</f>
        <v>0</v>
      </c>
    </row>
    <row r="167" spans="1:32" x14ac:dyDescent="0.25">
      <c r="A167" s="158"/>
      <c r="B167" s="64"/>
      <c r="C167" s="64"/>
      <c r="D167" s="62"/>
      <c r="E167" s="170"/>
      <c r="F167" s="181">
        <f>IF(B167&lt;&gt;"IA",0,IF(B167="IA",IF(D167=20,(E167*'Uniformity Codes Help'!C207),IF(D167=25,(E167*'Uniformity Codes Help'!C208),0))))</f>
        <v>0</v>
      </c>
      <c r="G167" s="180"/>
      <c r="H167" s="101"/>
      <c r="I167" s="64"/>
      <c r="J167" s="64"/>
      <c r="K167" s="64"/>
      <c r="L167" s="62"/>
      <c r="M167" s="170"/>
      <c r="N167" s="181">
        <f>IF(J167&lt;&gt;"IA",0,IF(J167="IA",IF(L167=20,(M167*'Uniformity Codes Help'!C207),IF(L167=25,(M167*'Uniformity Codes Help'!C208),0))))</f>
        <v>0</v>
      </c>
      <c r="O167" s="180"/>
      <c r="P167" s="101"/>
      <c r="Q167" s="64"/>
      <c r="R167" s="171"/>
      <c r="S167" s="171"/>
      <c r="T167" s="62"/>
      <c r="U167" s="170"/>
      <c r="V167" s="181">
        <f>IF(R167&lt;&gt;"IA",0,IF(R167="IA",IF(T167=20,(U167*'Uniformity Codes Help'!C207),IF(T167=25,(U167*'Uniformity Codes Help'!C208),0))))</f>
        <v>0</v>
      </c>
      <c r="W167" s="183"/>
      <c r="X167" s="171"/>
      <c r="Y167" s="62"/>
      <c r="Z167" s="170"/>
      <c r="AA167" s="182">
        <f>IF(W167&lt;&gt;"IA",0,IF(W167="IA",IF(Y167=20,(Z167*'Uniformity Codes Help'!C207),IF(Y167=25,(Z167*'Uniformity Codes Help'!C208),0))))</f>
        <v>0</v>
      </c>
      <c r="AB167" s="183"/>
      <c r="AC167" s="171"/>
      <c r="AD167" s="62"/>
      <c r="AE167" s="170"/>
      <c r="AF167" s="184">
        <f>IF(AB167&lt;&gt;"IA",0,IF(AB167="IA",IF(AD167=20,(AE167*'Uniformity Codes Help'!C207),IF(AD167=25,(AE167*'Uniformity Codes Help'!C208),0))))</f>
        <v>0</v>
      </c>
    </row>
    <row r="168" spans="1:32" x14ac:dyDescent="0.25">
      <c r="A168" s="158"/>
      <c r="B168" s="64"/>
      <c r="C168" s="64"/>
      <c r="D168" s="62"/>
      <c r="E168" s="170"/>
      <c r="F168" s="181">
        <f>IF(B168&lt;&gt;"IA",0,IF(B168="IA",IF(D168=20,(E168*'Uniformity Codes Help'!C208),IF(D168=25,(E168*'Uniformity Codes Help'!C209),0))))</f>
        <v>0</v>
      </c>
      <c r="G168" s="180"/>
      <c r="H168" s="101"/>
      <c r="I168" s="64"/>
      <c r="J168" s="64"/>
      <c r="K168" s="64"/>
      <c r="L168" s="62"/>
      <c r="M168" s="170"/>
      <c r="N168" s="181">
        <f>IF(J168&lt;&gt;"IA",0,IF(J168="IA",IF(L168=20,(M168*'Uniformity Codes Help'!C208),IF(L168=25,(M168*'Uniformity Codes Help'!C209),0))))</f>
        <v>0</v>
      </c>
      <c r="O168" s="180"/>
      <c r="P168" s="101"/>
      <c r="Q168" s="64"/>
      <c r="R168" s="171"/>
      <c r="S168" s="171"/>
      <c r="T168" s="62"/>
      <c r="U168" s="170"/>
      <c r="V168" s="181">
        <f>IF(R168&lt;&gt;"IA",0,IF(R168="IA",IF(T168=20,(U168*'Uniformity Codes Help'!C208),IF(T168=25,(U168*'Uniformity Codes Help'!C209),0))))</f>
        <v>0</v>
      </c>
      <c r="W168" s="183"/>
      <c r="X168" s="171"/>
      <c r="Y168" s="62"/>
      <c r="Z168" s="170"/>
      <c r="AA168" s="182">
        <f>IF(W168&lt;&gt;"IA",0,IF(W168="IA",IF(Y168=20,(Z168*'Uniformity Codes Help'!C208),IF(Y168=25,(Z168*'Uniformity Codes Help'!C209),0))))</f>
        <v>0</v>
      </c>
      <c r="AB168" s="183"/>
      <c r="AC168" s="171"/>
      <c r="AD168" s="62"/>
      <c r="AE168" s="170"/>
      <c r="AF168" s="184">
        <f>IF(AB168&lt;&gt;"IA",0,IF(AB168="IA",IF(AD168=20,(AE168*'Uniformity Codes Help'!C208),IF(AD168=25,(AE168*'Uniformity Codes Help'!C209),0))))</f>
        <v>0</v>
      </c>
    </row>
    <row r="169" spans="1:32" x14ac:dyDescent="0.25">
      <c r="A169" s="158"/>
      <c r="B169" s="64"/>
      <c r="C169" s="64"/>
      <c r="D169" s="62"/>
      <c r="E169" s="170"/>
      <c r="F169" s="181">
        <f>IF(B169&lt;&gt;"IA",0,IF(B169="IA",IF(D169=20,(E169*'Uniformity Codes Help'!C209),IF(D169=25,(E169*'Uniformity Codes Help'!C210),0))))</f>
        <v>0</v>
      </c>
      <c r="G169" s="180"/>
      <c r="H169" s="101"/>
      <c r="I169" s="64"/>
      <c r="J169" s="64"/>
      <c r="K169" s="64"/>
      <c r="L169" s="62"/>
      <c r="M169" s="170"/>
      <c r="N169" s="181">
        <f>IF(J169&lt;&gt;"IA",0,IF(J169="IA",IF(L169=20,(M169*'Uniformity Codes Help'!C209),IF(L169=25,(M169*'Uniformity Codes Help'!C210),0))))</f>
        <v>0</v>
      </c>
      <c r="O169" s="180"/>
      <c r="P169" s="101"/>
      <c r="Q169" s="64"/>
      <c r="R169" s="171"/>
      <c r="S169" s="171"/>
      <c r="T169" s="62"/>
      <c r="U169" s="170"/>
      <c r="V169" s="181">
        <f>IF(R169&lt;&gt;"IA",0,IF(R169="IA",IF(T169=20,(U169*'Uniformity Codes Help'!C209),IF(T169=25,(U169*'Uniformity Codes Help'!C210),0))))</f>
        <v>0</v>
      </c>
      <c r="W169" s="183"/>
      <c r="X169" s="171"/>
      <c r="Y169" s="62"/>
      <c r="Z169" s="170"/>
      <c r="AA169" s="182">
        <f>IF(W169&lt;&gt;"IA",0,IF(W169="IA",IF(Y169=20,(Z169*'Uniformity Codes Help'!C209),IF(Y169=25,(Z169*'Uniformity Codes Help'!C210),0))))</f>
        <v>0</v>
      </c>
      <c r="AB169" s="183"/>
      <c r="AC169" s="171"/>
      <c r="AD169" s="62"/>
      <c r="AE169" s="170"/>
      <c r="AF169" s="184">
        <f>IF(AB169&lt;&gt;"IA",0,IF(AB169="IA",IF(AD169=20,(AE169*'Uniformity Codes Help'!C209),IF(AD169=25,(AE169*'Uniformity Codes Help'!C210),0))))</f>
        <v>0</v>
      </c>
    </row>
    <row r="170" spans="1:32" x14ac:dyDescent="0.25">
      <c r="A170" s="158"/>
      <c r="B170" s="64"/>
      <c r="C170" s="64"/>
      <c r="D170" s="62"/>
      <c r="E170" s="170"/>
      <c r="F170" s="181">
        <f>IF(B170&lt;&gt;"IA",0,IF(B170="IA",IF(D170=20,(E170*'Uniformity Codes Help'!C210),IF(D170=25,(E170*'Uniformity Codes Help'!C211),0))))</f>
        <v>0</v>
      </c>
      <c r="G170" s="180"/>
      <c r="H170" s="101"/>
      <c r="I170" s="64"/>
      <c r="J170" s="64"/>
      <c r="K170" s="64"/>
      <c r="L170" s="62"/>
      <c r="M170" s="170"/>
      <c r="N170" s="181">
        <f>IF(J170&lt;&gt;"IA",0,IF(J170="IA",IF(L170=20,(M170*'Uniformity Codes Help'!C210),IF(L170=25,(M170*'Uniformity Codes Help'!C211),0))))</f>
        <v>0</v>
      </c>
      <c r="O170" s="180"/>
      <c r="P170" s="101"/>
      <c r="Q170" s="64"/>
      <c r="R170" s="171"/>
      <c r="S170" s="171"/>
      <c r="T170" s="62"/>
      <c r="U170" s="170"/>
      <c r="V170" s="181">
        <f>IF(R170&lt;&gt;"IA",0,IF(R170="IA",IF(T170=20,(U170*'Uniformity Codes Help'!C210),IF(T170=25,(U170*'Uniformity Codes Help'!C211),0))))</f>
        <v>0</v>
      </c>
      <c r="W170" s="183"/>
      <c r="X170" s="171"/>
      <c r="Y170" s="62"/>
      <c r="Z170" s="170"/>
      <c r="AA170" s="182">
        <f>IF(W170&lt;&gt;"IA",0,IF(W170="IA",IF(Y170=20,(Z170*'Uniformity Codes Help'!C210),IF(Y170=25,(Z170*'Uniformity Codes Help'!C211),0))))</f>
        <v>0</v>
      </c>
      <c r="AB170" s="183"/>
      <c r="AC170" s="171"/>
      <c r="AD170" s="62"/>
      <c r="AE170" s="170"/>
      <c r="AF170" s="184">
        <f>IF(AB170&lt;&gt;"IA",0,IF(AB170="IA",IF(AD170=20,(AE170*'Uniformity Codes Help'!C210),IF(AD170=25,(AE170*'Uniformity Codes Help'!C211),0))))</f>
        <v>0</v>
      </c>
    </row>
    <row r="171" spans="1:32" x14ac:dyDescent="0.25">
      <c r="A171" s="158"/>
      <c r="B171" s="64"/>
      <c r="C171" s="64"/>
      <c r="D171" s="62"/>
      <c r="E171" s="170"/>
      <c r="F171" s="181">
        <f>IF(B171&lt;&gt;"IA",0,IF(B171="IA",IF(D171=20,(E171*'Uniformity Codes Help'!C211),IF(D171=25,(E171*'Uniformity Codes Help'!C212),0))))</f>
        <v>0</v>
      </c>
      <c r="G171" s="180"/>
      <c r="H171" s="101"/>
      <c r="I171" s="64"/>
      <c r="J171" s="64"/>
      <c r="K171" s="64"/>
      <c r="L171" s="62"/>
      <c r="M171" s="170"/>
      <c r="N171" s="181">
        <f>IF(J171&lt;&gt;"IA",0,IF(J171="IA",IF(L171=20,(M171*'Uniformity Codes Help'!C211),IF(L171=25,(M171*'Uniformity Codes Help'!C212),0))))</f>
        <v>0</v>
      </c>
      <c r="O171" s="180"/>
      <c r="P171" s="101"/>
      <c r="Q171" s="64"/>
      <c r="R171" s="171"/>
      <c r="S171" s="171"/>
      <c r="T171" s="62"/>
      <c r="U171" s="170"/>
      <c r="V171" s="181">
        <f>IF(R171&lt;&gt;"IA",0,IF(R171="IA",IF(T171=20,(U171*'Uniformity Codes Help'!C211),IF(T171=25,(U171*'Uniformity Codes Help'!C212),0))))</f>
        <v>0</v>
      </c>
      <c r="W171" s="183"/>
      <c r="X171" s="171"/>
      <c r="Y171" s="62"/>
      <c r="Z171" s="170"/>
      <c r="AA171" s="182">
        <f>IF(W171&lt;&gt;"IA",0,IF(W171="IA",IF(Y171=20,(Z171*'Uniformity Codes Help'!C211),IF(Y171=25,(Z171*'Uniformity Codes Help'!C212),0))))</f>
        <v>0</v>
      </c>
      <c r="AB171" s="183"/>
      <c r="AC171" s="171"/>
      <c r="AD171" s="62"/>
      <c r="AE171" s="170"/>
      <c r="AF171" s="184">
        <f>IF(AB171&lt;&gt;"IA",0,IF(AB171="IA",IF(AD171=20,(AE171*'Uniformity Codes Help'!C211),IF(AD171=25,(AE171*'Uniformity Codes Help'!C212),0))))</f>
        <v>0</v>
      </c>
    </row>
    <row r="172" spans="1:32" x14ac:dyDescent="0.25">
      <c r="A172" s="158"/>
      <c r="B172" s="64"/>
      <c r="C172" s="64"/>
      <c r="D172" s="62"/>
      <c r="E172" s="170"/>
      <c r="F172" s="181">
        <f>IF(B172&lt;&gt;"IA",0,IF(B172="IA",IF(D172=20,(E172*'Uniformity Codes Help'!C212),IF(D172=25,(E172*'Uniformity Codes Help'!C213),0))))</f>
        <v>0</v>
      </c>
      <c r="G172" s="180"/>
      <c r="H172" s="101"/>
      <c r="I172" s="64"/>
      <c r="J172" s="64"/>
      <c r="K172" s="64"/>
      <c r="L172" s="62"/>
      <c r="M172" s="170"/>
      <c r="N172" s="181">
        <f>IF(J172&lt;&gt;"IA",0,IF(J172="IA",IF(L172=20,(M172*'Uniformity Codes Help'!C212),IF(L172=25,(M172*'Uniformity Codes Help'!C213),0))))</f>
        <v>0</v>
      </c>
      <c r="O172" s="180"/>
      <c r="P172" s="101"/>
      <c r="Q172" s="64"/>
      <c r="R172" s="171"/>
      <c r="S172" s="171"/>
      <c r="T172" s="62"/>
      <c r="U172" s="170"/>
      <c r="V172" s="181">
        <f>IF(R172&lt;&gt;"IA",0,IF(R172="IA",IF(T172=20,(U172*'Uniformity Codes Help'!C212),IF(T172=25,(U172*'Uniformity Codes Help'!C213),0))))</f>
        <v>0</v>
      </c>
      <c r="W172" s="183"/>
      <c r="X172" s="171"/>
      <c r="Y172" s="62"/>
      <c r="Z172" s="170"/>
      <c r="AA172" s="182">
        <f>IF(W172&lt;&gt;"IA",0,IF(W172="IA",IF(Y172=20,(Z172*'Uniformity Codes Help'!C212),IF(Y172=25,(Z172*'Uniformity Codes Help'!C213),0))))</f>
        <v>0</v>
      </c>
      <c r="AB172" s="183"/>
      <c r="AC172" s="171"/>
      <c r="AD172" s="62"/>
      <c r="AE172" s="170"/>
      <c r="AF172" s="184">
        <f>IF(AB172&lt;&gt;"IA",0,IF(AB172="IA",IF(AD172=20,(AE172*'Uniformity Codes Help'!C212),IF(AD172=25,(AE172*'Uniformity Codes Help'!C213),0))))</f>
        <v>0</v>
      </c>
    </row>
    <row r="173" spans="1:32" x14ac:dyDescent="0.25">
      <c r="A173" s="158"/>
      <c r="B173" s="64"/>
      <c r="C173" s="64"/>
      <c r="D173" s="62"/>
      <c r="E173" s="170"/>
      <c r="F173" s="181">
        <f>IF(B173&lt;&gt;"IA",0,IF(B173="IA",IF(D173=20,(E173*'Uniformity Codes Help'!C213),IF(D173=25,(E173*'Uniformity Codes Help'!C214),0))))</f>
        <v>0</v>
      </c>
      <c r="G173" s="180"/>
      <c r="H173" s="101"/>
      <c r="I173" s="64"/>
      <c r="J173" s="64"/>
      <c r="K173" s="64"/>
      <c r="L173" s="62"/>
      <c r="M173" s="170"/>
      <c r="N173" s="181">
        <f>IF(J173&lt;&gt;"IA",0,IF(J173="IA",IF(L173=20,(M173*'Uniformity Codes Help'!C213),IF(L173=25,(M173*'Uniformity Codes Help'!C214),0))))</f>
        <v>0</v>
      </c>
      <c r="O173" s="180"/>
      <c r="P173" s="101"/>
      <c r="Q173" s="64"/>
      <c r="R173" s="171"/>
      <c r="S173" s="171"/>
      <c r="T173" s="62"/>
      <c r="U173" s="170"/>
      <c r="V173" s="181">
        <f>IF(R173&lt;&gt;"IA",0,IF(R173="IA",IF(T173=20,(U173*'Uniformity Codes Help'!C213),IF(T173=25,(U173*'Uniformity Codes Help'!C214),0))))</f>
        <v>0</v>
      </c>
      <c r="W173" s="183"/>
      <c r="X173" s="171"/>
      <c r="Y173" s="62"/>
      <c r="Z173" s="170"/>
      <c r="AA173" s="182">
        <f>IF(W173&lt;&gt;"IA",0,IF(W173="IA",IF(Y173=20,(Z173*'Uniformity Codes Help'!C213),IF(Y173=25,(Z173*'Uniformity Codes Help'!C214),0))))</f>
        <v>0</v>
      </c>
      <c r="AB173" s="183"/>
      <c r="AC173" s="171"/>
      <c r="AD173" s="62"/>
      <c r="AE173" s="170"/>
      <c r="AF173" s="184">
        <f>IF(AB173&lt;&gt;"IA",0,IF(AB173="IA",IF(AD173=20,(AE173*'Uniformity Codes Help'!C213),IF(AD173=25,(AE173*'Uniformity Codes Help'!C214),0))))</f>
        <v>0</v>
      </c>
    </row>
    <row r="174" spans="1:32" x14ac:dyDescent="0.25">
      <c r="A174" s="158"/>
      <c r="B174" s="64"/>
      <c r="C174" s="64"/>
      <c r="D174" s="62"/>
      <c r="E174" s="170"/>
      <c r="F174" s="181">
        <f>IF(B174&lt;&gt;"IA",0,IF(B174="IA",IF(D174=20,(E174*'Uniformity Codes Help'!C214),IF(D174=25,(E174*'Uniformity Codes Help'!C215),0))))</f>
        <v>0</v>
      </c>
      <c r="G174" s="180"/>
      <c r="H174" s="101"/>
      <c r="I174" s="64"/>
      <c r="J174" s="64"/>
      <c r="K174" s="64"/>
      <c r="L174" s="62"/>
      <c r="M174" s="170"/>
      <c r="N174" s="181">
        <f>IF(J174&lt;&gt;"IA",0,IF(J174="IA",IF(L174=20,(M174*'Uniformity Codes Help'!C214),IF(L174=25,(M174*'Uniformity Codes Help'!C215),0))))</f>
        <v>0</v>
      </c>
      <c r="O174" s="180"/>
      <c r="P174" s="101"/>
      <c r="Q174" s="64"/>
      <c r="R174" s="171"/>
      <c r="S174" s="171"/>
      <c r="T174" s="62"/>
      <c r="U174" s="170"/>
      <c r="V174" s="181">
        <f>IF(R174&lt;&gt;"IA",0,IF(R174="IA",IF(T174=20,(U174*'Uniformity Codes Help'!C214),IF(T174=25,(U174*'Uniformity Codes Help'!C215),0))))</f>
        <v>0</v>
      </c>
      <c r="W174" s="183"/>
      <c r="X174" s="171"/>
      <c r="Y174" s="62"/>
      <c r="Z174" s="170"/>
      <c r="AA174" s="182">
        <f>IF(W174&lt;&gt;"IA",0,IF(W174="IA",IF(Y174=20,(Z174*'Uniformity Codes Help'!C214),IF(Y174=25,(Z174*'Uniformity Codes Help'!C215),0))))</f>
        <v>0</v>
      </c>
      <c r="AB174" s="183"/>
      <c r="AC174" s="171"/>
      <c r="AD174" s="62"/>
      <c r="AE174" s="170"/>
      <c r="AF174" s="184">
        <f>IF(AB174&lt;&gt;"IA",0,IF(AB174="IA",IF(AD174=20,(AE174*'Uniformity Codes Help'!C214),IF(AD174=25,(AE174*'Uniformity Codes Help'!C215),0))))</f>
        <v>0</v>
      </c>
    </row>
    <row r="175" spans="1:32" x14ac:dyDescent="0.25">
      <c r="A175" s="158"/>
      <c r="B175" s="64"/>
      <c r="C175" s="64"/>
      <c r="D175" s="62"/>
      <c r="E175" s="170"/>
      <c r="F175" s="181">
        <f>IF(B175&lt;&gt;"IA",0,IF(B175="IA",IF(D175=20,(E175*'Uniformity Codes Help'!C215),IF(D175=25,(E175*'Uniformity Codes Help'!C216),0))))</f>
        <v>0</v>
      </c>
      <c r="G175" s="180"/>
      <c r="H175" s="101"/>
      <c r="I175" s="64"/>
      <c r="J175" s="64"/>
      <c r="K175" s="64"/>
      <c r="L175" s="62"/>
      <c r="M175" s="170"/>
      <c r="N175" s="181">
        <f>IF(J175&lt;&gt;"IA",0,IF(J175="IA",IF(L175=20,(M175*'Uniformity Codes Help'!C215),IF(L175=25,(M175*'Uniformity Codes Help'!C216),0))))</f>
        <v>0</v>
      </c>
      <c r="O175" s="180"/>
      <c r="P175" s="101"/>
      <c r="Q175" s="64"/>
      <c r="R175" s="171"/>
      <c r="S175" s="171"/>
      <c r="T175" s="62"/>
      <c r="U175" s="170"/>
      <c r="V175" s="181">
        <f>IF(R175&lt;&gt;"IA",0,IF(R175="IA",IF(T175=20,(U175*'Uniformity Codes Help'!C215),IF(T175=25,(U175*'Uniformity Codes Help'!C216),0))))</f>
        <v>0</v>
      </c>
      <c r="W175" s="183"/>
      <c r="X175" s="171"/>
      <c r="Y175" s="62"/>
      <c r="Z175" s="170"/>
      <c r="AA175" s="182">
        <f>IF(W175&lt;&gt;"IA",0,IF(W175="IA",IF(Y175=20,(Z175*'Uniformity Codes Help'!C215),IF(Y175=25,(Z175*'Uniformity Codes Help'!C216),0))))</f>
        <v>0</v>
      </c>
      <c r="AB175" s="183"/>
      <c r="AC175" s="171"/>
      <c r="AD175" s="62"/>
      <c r="AE175" s="170"/>
      <c r="AF175" s="184">
        <f>IF(AB175&lt;&gt;"IA",0,IF(AB175="IA",IF(AD175=20,(AE175*'Uniformity Codes Help'!C215),IF(AD175=25,(AE175*'Uniformity Codes Help'!C216),0))))</f>
        <v>0</v>
      </c>
    </row>
    <row r="176" spans="1:32" x14ac:dyDescent="0.25">
      <c r="A176" s="158"/>
      <c r="B176" s="64"/>
      <c r="C176" s="64"/>
      <c r="D176" s="62"/>
      <c r="E176" s="170"/>
      <c r="F176" s="181">
        <f>IF(B176&lt;&gt;"IA",0,IF(B176="IA",IF(D176=20,(E176*'Uniformity Codes Help'!C216),IF(D176=25,(E176*'Uniformity Codes Help'!C217),0))))</f>
        <v>0</v>
      </c>
      <c r="G176" s="180"/>
      <c r="H176" s="101"/>
      <c r="I176" s="64"/>
      <c r="J176" s="64"/>
      <c r="K176" s="64"/>
      <c r="L176" s="62"/>
      <c r="M176" s="170"/>
      <c r="N176" s="181">
        <f>IF(J176&lt;&gt;"IA",0,IF(J176="IA",IF(L176=20,(M176*'Uniformity Codes Help'!C216),IF(L176=25,(M176*'Uniformity Codes Help'!C217),0))))</f>
        <v>0</v>
      </c>
      <c r="O176" s="180"/>
      <c r="P176" s="101"/>
      <c r="Q176" s="64"/>
      <c r="R176" s="171"/>
      <c r="S176" s="171"/>
      <c r="T176" s="62"/>
      <c r="U176" s="170"/>
      <c r="V176" s="181">
        <f>IF(R176&lt;&gt;"IA",0,IF(R176="IA",IF(T176=20,(U176*'Uniformity Codes Help'!C216),IF(T176=25,(U176*'Uniformity Codes Help'!C217),0))))</f>
        <v>0</v>
      </c>
      <c r="W176" s="183"/>
      <c r="X176" s="171"/>
      <c r="Y176" s="62"/>
      <c r="Z176" s="170"/>
      <c r="AA176" s="182">
        <f>IF(W176&lt;&gt;"IA",0,IF(W176="IA",IF(Y176=20,(Z176*'Uniformity Codes Help'!C216),IF(Y176=25,(Z176*'Uniformity Codes Help'!C217),0))))</f>
        <v>0</v>
      </c>
      <c r="AB176" s="183"/>
      <c r="AC176" s="171"/>
      <c r="AD176" s="62"/>
      <c r="AE176" s="170"/>
      <c r="AF176" s="184">
        <f>IF(AB176&lt;&gt;"IA",0,IF(AB176="IA",IF(AD176=20,(AE176*'Uniformity Codes Help'!C216),IF(AD176=25,(AE176*'Uniformity Codes Help'!C217),0))))</f>
        <v>0</v>
      </c>
    </row>
    <row r="177" spans="1:32" x14ac:dyDescent="0.25">
      <c r="A177" s="158"/>
      <c r="B177" s="64"/>
      <c r="C177" s="64"/>
      <c r="D177" s="62"/>
      <c r="E177" s="170"/>
      <c r="F177" s="181">
        <f>IF(B177&lt;&gt;"IA",0,IF(B177="IA",IF(D177=20,(E177*'Uniformity Codes Help'!C217),IF(D177=25,(E177*'Uniformity Codes Help'!C218),0))))</f>
        <v>0</v>
      </c>
      <c r="G177" s="180"/>
      <c r="H177" s="101"/>
      <c r="I177" s="64"/>
      <c r="J177" s="64"/>
      <c r="K177" s="64"/>
      <c r="L177" s="62"/>
      <c r="M177" s="170"/>
      <c r="N177" s="181">
        <f>IF(J177&lt;&gt;"IA",0,IF(J177="IA",IF(L177=20,(M177*'Uniformity Codes Help'!C217),IF(L177=25,(M177*'Uniformity Codes Help'!C218),0))))</f>
        <v>0</v>
      </c>
      <c r="O177" s="180"/>
      <c r="P177" s="101"/>
      <c r="Q177" s="64"/>
      <c r="R177" s="171"/>
      <c r="S177" s="171"/>
      <c r="T177" s="62"/>
      <c r="U177" s="170"/>
      <c r="V177" s="181">
        <f>IF(R177&lt;&gt;"IA",0,IF(R177="IA",IF(T177=20,(U177*'Uniformity Codes Help'!C217),IF(T177=25,(U177*'Uniformity Codes Help'!C218),0))))</f>
        <v>0</v>
      </c>
      <c r="W177" s="183"/>
      <c r="X177" s="171"/>
      <c r="Y177" s="62"/>
      <c r="Z177" s="170"/>
      <c r="AA177" s="182">
        <f>IF(W177&lt;&gt;"IA",0,IF(W177="IA",IF(Y177=20,(Z177*'Uniformity Codes Help'!C217),IF(Y177=25,(Z177*'Uniformity Codes Help'!C218),0))))</f>
        <v>0</v>
      </c>
      <c r="AB177" s="183"/>
      <c r="AC177" s="171"/>
      <c r="AD177" s="62"/>
      <c r="AE177" s="170"/>
      <c r="AF177" s="184">
        <f>IF(AB177&lt;&gt;"IA",0,IF(AB177="IA",IF(AD177=20,(AE177*'Uniformity Codes Help'!C217),IF(AD177=25,(AE177*'Uniformity Codes Help'!C218),0))))</f>
        <v>0</v>
      </c>
    </row>
    <row r="178" spans="1:32" x14ac:dyDescent="0.25">
      <c r="A178" s="158"/>
      <c r="B178" s="64"/>
      <c r="C178" s="64"/>
      <c r="D178" s="62"/>
      <c r="E178" s="170"/>
      <c r="F178" s="181">
        <f>IF(B178&lt;&gt;"IA",0,IF(B178="IA",IF(D178=20,(E178*'Uniformity Codes Help'!C218),IF(D178=25,(E178*'Uniformity Codes Help'!C219),0))))</f>
        <v>0</v>
      </c>
      <c r="G178" s="180"/>
      <c r="H178" s="101"/>
      <c r="I178" s="64"/>
      <c r="J178" s="64"/>
      <c r="K178" s="64"/>
      <c r="L178" s="62"/>
      <c r="M178" s="170"/>
      <c r="N178" s="181">
        <f>IF(J178&lt;&gt;"IA",0,IF(J178="IA",IF(L178=20,(M178*'Uniformity Codes Help'!C218),IF(L178=25,(M178*'Uniformity Codes Help'!C219),0))))</f>
        <v>0</v>
      </c>
      <c r="O178" s="180"/>
      <c r="P178" s="101"/>
      <c r="Q178" s="64"/>
      <c r="R178" s="171"/>
      <c r="S178" s="171"/>
      <c r="T178" s="62"/>
      <c r="U178" s="170"/>
      <c r="V178" s="181">
        <f>IF(R178&lt;&gt;"IA",0,IF(R178="IA",IF(T178=20,(U178*'Uniformity Codes Help'!C218),IF(T178=25,(U178*'Uniformity Codes Help'!C219),0))))</f>
        <v>0</v>
      </c>
      <c r="W178" s="183"/>
      <c r="X178" s="171"/>
      <c r="Y178" s="62"/>
      <c r="Z178" s="170"/>
      <c r="AA178" s="182">
        <f>IF(W178&lt;&gt;"IA",0,IF(W178="IA",IF(Y178=20,(Z178*'Uniformity Codes Help'!C218),IF(Y178=25,(Z178*'Uniformity Codes Help'!C219),0))))</f>
        <v>0</v>
      </c>
      <c r="AB178" s="183"/>
      <c r="AC178" s="171"/>
      <c r="AD178" s="62"/>
      <c r="AE178" s="170"/>
      <c r="AF178" s="184">
        <f>IF(AB178&lt;&gt;"IA",0,IF(AB178="IA",IF(AD178=20,(AE178*'Uniformity Codes Help'!C218),IF(AD178=25,(AE178*'Uniformity Codes Help'!C219),0))))</f>
        <v>0</v>
      </c>
    </row>
    <row r="179" spans="1:32" x14ac:dyDescent="0.25">
      <c r="A179" s="158"/>
      <c r="B179" s="64"/>
      <c r="C179" s="64"/>
      <c r="D179" s="62"/>
      <c r="E179" s="170"/>
      <c r="F179" s="181">
        <f>IF(B179&lt;&gt;"IA",0,IF(B179="IA",IF(D179=20,(E179*'Uniformity Codes Help'!C219),IF(D179=25,(E179*'Uniformity Codes Help'!C220),0))))</f>
        <v>0</v>
      </c>
      <c r="G179" s="180"/>
      <c r="H179" s="101"/>
      <c r="I179" s="64"/>
      <c r="J179" s="64"/>
      <c r="K179" s="64"/>
      <c r="L179" s="62"/>
      <c r="M179" s="170"/>
      <c r="N179" s="181">
        <f>IF(J179&lt;&gt;"IA",0,IF(J179="IA",IF(L179=20,(M179*'Uniformity Codes Help'!C219),IF(L179=25,(M179*'Uniformity Codes Help'!C220),0))))</f>
        <v>0</v>
      </c>
      <c r="O179" s="180"/>
      <c r="P179" s="101"/>
      <c r="Q179" s="64"/>
      <c r="R179" s="171"/>
      <c r="S179" s="171"/>
      <c r="T179" s="62"/>
      <c r="U179" s="170"/>
      <c r="V179" s="181">
        <f>IF(R179&lt;&gt;"IA",0,IF(R179="IA",IF(T179=20,(U179*'Uniformity Codes Help'!C219),IF(T179=25,(U179*'Uniformity Codes Help'!C220),0))))</f>
        <v>0</v>
      </c>
      <c r="W179" s="183"/>
      <c r="X179" s="171"/>
      <c r="Y179" s="62"/>
      <c r="Z179" s="170"/>
      <c r="AA179" s="182">
        <f>IF(W179&lt;&gt;"IA",0,IF(W179="IA",IF(Y179=20,(Z179*'Uniformity Codes Help'!C219),IF(Y179=25,(Z179*'Uniformity Codes Help'!C220),0))))</f>
        <v>0</v>
      </c>
      <c r="AB179" s="183"/>
      <c r="AC179" s="171"/>
      <c r="AD179" s="62"/>
      <c r="AE179" s="170"/>
      <c r="AF179" s="184">
        <f>IF(AB179&lt;&gt;"IA",0,IF(AB179="IA",IF(AD179=20,(AE179*'Uniformity Codes Help'!C219),IF(AD179=25,(AE179*'Uniformity Codes Help'!C220),0))))</f>
        <v>0</v>
      </c>
    </row>
    <row r="180" spans="1:32" x14ac:dyDescent="0.25">
      <c r="A180" s="158"/>
      <c r="B180" s="64"/>
      <c r="C180" s="64"/>
      <c r="D180" s="62"/>
      <c r="E180" s="170"/>
      <c r="F180" s="181">
        <f>IF(B180&lt;&gt;"IA",0,IF(B180="IA",IF(D180=20,(E180*'Uniformity Codes Help'!C220),IF(D180=25,(E180*'Uniformity Codes Help'!C221),0))))</f>
        <v>0</v>
      </c>
      <c r="G180" s="180"/>
      <c r="H180" s="101"/>
      <c r="I180" s="64"/>
      <c r="J180" s="64"/>
      <c r="K180" s="64"/>
      <c r="L180" s="62"/>
      <c r="M180" s="170"/>
      <c r="N180" s="181">
        <f>IF(J180&lt;&gt;"IA",0,IF(J180="IA",IF(L180=20,(M180*'Uniformity Codes Help'!C220),IF(L180=25,(M180*'Uniformity Codes Help'!C221),0))))</f>
        <v>0</v>
      </c>
      <c r="O180" s="180"/>
      <c r="P180" s="101"/>
      <c r="Q180" s="64"/>
      <c r="R180" s="171"/>
      <c r="S180" s="171"/>
      <c r="T180" s="62"/>
      <c r="U180" s="170"/>
      <c r="V180" s="181">
        <f>IF(R180&lt;&gt;"IA",0,IF(R180="IA",IF(T180=20,(U180*'Uniformity Codes Help'!C220),IF(T180=25,(U180*'Uniformity Codes Help'!C221),0))))</f>
        <v>0</v>
      </c>
      <c r="W180" s="183"/>
      <c r="X180" s="171"/>
      <c r="Y180" s="62"/>
      <c r="Z180" s="170"/>
      <c r="AA180" s="182">
        <f>IF(W180&lt;&gt;"IA",0,IF(W180="IA",IF(Y180=20,(Z180*'Uniformity Codes Help'!C220),IF(Y180=25,(Z180*'Uniformity Codes Help'!C221),0))))</f>
        <v>0</v>
      </c>
      <c r="AB180" s="183"/>
      <c r="AC180" s="171"/>
      <c r="AD180" s="62"/>
      <c r="AE180" s="170"/>
      <c r="AF180" s="184">
        <f>IF(AB180&lt;&gt;"IA",0,IF(AB180="IA",IF(AD180=20,(AE180*'Uniformity Codes Help'!C220),IF(AD180=25,(AE180*'Uniformity Codes Help'!C221),0))))</f>
        <v>0</v>
      </c>
    </row>
    <row r="181" spans="1:32" x14ac:dyDescent="0.25">
      <c r="A181" s="158"/>
      <c r="B181" s="64"/>
      <c r="C181" s="64"/>
      <c r="D181" s="62"/>
      <c r="E181" s="170"/>
      <c r="F181" s="181">
        <f>IF(B181&lt;&gt;"IA",0,IF(B181="IA",IF(D181=20,(E181*'Uniformity Codes Help'!C221),IF(D181=25,(E181*'Uniformity Codes Help'!C222),0))))</f>
        <v>0</v>
      </c>
      <c r="G181" s="180"/>
      <c r="H181" s="101"/>
      <c r="I181" s="64"/>
      <c r="J181" s="64"/>
      <c r="K181" s="64"/>
      <c r="L181" s="62"/>
      <c r="M181" s="170"/>
      <c r="N181" s="181">
        <f>IF(J181&lt;&gt;"IA",0,IF(J181="IA",IF(L181=20,(M181*'Uniformity Codes Help'!C221),IF(L181=25,(M181*'Uniformity Codes Help'!C222),0))))</f>
        <v>0</v>
      </c>
      <c r="O181" s="180"/>
      <c r="P181" s="101"/>
      <c r="Q181" s="64"/>
      <c r="R181" s="171"/>
      <c r="S181" s="171"/>
      <c r="T181" s="62"/>
      <c r="U181" s="170"/>
      <c r="V181" s="181">
        <f>IF(R181&lt;&gt;"IA",0,IF(R181="IA",IF(T181=20,(U181*'Uniformity Codes Help'!C221),IF(T181=25,(U181*'Uniformity Codes Help'!C222),0))))</f>
        <v>0</v>
      </c>
      <c r="W181" s="183"/>
      <c r="X181" s="171"/>
      <c r="Y181" s="62"/>
      <c r="Z181" s="170"/>
      <c r="AA181" s="182">
        <f>IF(W181&lt;&gt;"IA",0,IF(W181="IA",IF(Y181=20,(Z181*'Uniformity Codes Help'!C221),IF(Y181=25,(Z181*'Uniformity Codes Help'!C222),0))))</f>
        <v>0</v>
      </c>
      <c r="AB181" s="183"/>
      <c r="AC181" s="171"/>
      <c r="AD181" s="62"/>
      <c r="AE181" s="170"/>
      <c r="AF181" s="184">
        <f>IF(AB181&lt;&gt;"IA",0,IF(AB181="IA",IF(AD181=20,(AE181*'Uniformity Codes Help'!C221),IF(AD181=25,(AE181*'Uniformity Codes Help'!C222),0))))</f>
        <v>0</v>
      </c>
    </row>
    <row r="182" spans="1:32" x14ac:dyDescent="0.25">
      <c r="A182" s="158"/>
      <c r="B182" s="64"/>
      <c r="C182" s="64"/>
      <c r="D182" s="62"/>
      <c r="E182" s="170"/>
      <c r="F182" s="181">
        <f>IF(B182&lt;&gt;"IA",0,IF(B182="IA",IF(D182=20,(E182*'Uniformity Codes Help'!C222),IF(D182=25,(E182*'Uniformity Codes Help'!C223),0))))</f>
        <v>0</v>
      </c>
      <c r="G182" s="180"/>
      <c r="H182" s="101"/>
      <c r="I182" s="64"/>
      <c r="J182" s="64"/>
      <c r="K182" s="64"/>
      <c r="L182" s="62"/>
      <c r="M182" s="170"/>
      <c r="N182" s="181">
        <f>IF(J182&lt;&gt;"IA",0,IF(J182="IA",IF(L182=20,(M182*'Uniformity Codes Help'!C222),IF(L182=25,(M182*'Uniformity Codes Help'!C223),0))))</f>
        <v>0</v>
      </c>
      <c r="O182" s="180"/>
      <c r="P182" s="101"/>
      <c r="Q182" s="64"/>
      <c r="R182" s="171"/>
      <c r="S182" s="171"/>
      <c r="T182" s="62"/>
      <c r="U182" s="170"/>
      <c r="V182" s="181">
        <f>IF(R182&lt;&gt;"IA",0,IF(R182="IA",IF(T182=20,(U182*'Uniformity Codes Help'!C222),IF(T182=25,(U182*'Uniformity Codes Help'!C223),0))))</f>
        <v>0</v>
      </c>
      <c r="W182" s="183"/>
      <c r="X182" s="171"/>
      <c r="Y182" s="62"/>
      <c r="Z182" s="170"/>
      <c r="AA182" s="182">
        <f>IF(W182&lt;&gt;"IA",0,IF(W182="IA",IF(Y182=20,(Z182*'Uniformity Codes Help'!C222),IF(Y182=25,(Z182*'Uniformity Codes Help'!C223),0))))</f>
        <v>0</v>
      </c>
      <c r="AB182" s="183"/>
      <c r="AC182" s="171"/>
      <c r="AD182" s="62"/>
      <c r="AE182" s="170"/>
      <c r="AF182" s="184">
        <f>IF(AB182&lt;&gt;"IA",0,IF(AB182="IA",IF(AD182=20,(AE182*'Uniformity Codes Help'!C222),IF(AD182=25,(AE182*'Uniformity Codes Help'!C223),0))))</f>
        <v>0</v>
      </c>
    </row>
    <row r="183" spans="1:32" x14ac:dyDescent="0.25">
      <c r="A183" s="158"/>
      <c r="B183" s="64"/>
      <c r="C183" s="64"/>
      <c r="D183" s="62"/>
      <c r="E183" s="170"/>
      <c r="F183" s="181">
        <f>IF(B183&lt;&gt;"IA",0,IF(B183="IA",IF(D183=20,(E183*'Uniformity Codes Help'!C223),IF(D183=25,(E183*'Uniformity Codes Help'!C224),0))))</f>
        <v>0</v>
      </c>
      <c r="G183" s="180"/>
      <c r="H183" s="101"/>
      <c r="I183" s="64"/>
      <c r="J183" s="64"/>
      <c r="K183" s="64"/>
      <c r="L183" s="62"/>
      <c r="M183" s="170"/>
      <c r="N183" s="181">
        <f>IF(J183&lt;&gt;"IA",0,IF(J183="IA",IF(L183=20,(M183*'Uniformity Codes Help'!C223),IF(L183=25,(M183*'Uniformity Codes Help'!C224),0))))</f>
        <v>0</v>
      </c>
      <c r="O183" s="180"/>
      <c r="P183" s="101"/>
      <c r="Q183" s="64"/>
      <c r="R183" s="171"/>
      <c r="S183" s="171"/>
      <c r="T183" s="62"/>
      <c r="U183" s="170"/>
      <c r="V183" s="181">
        <f>IF(R183&lt;&gt;"IA",0,IF(R183="IA",IF(T183=20,(U183*'Uniformity Codes Help'!C223),IF(T183=25,(U183*'Uniformity Codes Help'!C224),0))))</f>
        <v>0</v>
      </c>
      <c r="W183" s="183"/>
      <c r="X183" s="171"/>
      <c r="Y183" s="62"/>
      <c r="Z183" s="170"/>
      <c r="AA183" s="182">
        <f>IF(W183&lt;&gt;"IA",0,IF(W183="IA",IF(Y183=20,(Z183*'Uniformity Codes Help'!C223),IF(Y183=25,(Z183*'Uniformity Codes Help'!C224),0))))</f>
        <v>0</v>
      </c>
      <c r="AB183" s="183"/>
      <c r="AC183" s="171"/>
      <c r="AD183" s="62"/>
      <c r="AE183" s="170"/>
      <c r="AF183" s="184">
        <f>IF(AB183&lt;&gt;"IA",0,IF(AB183="IA",IF(AD183=20,(AE183*'Uniformity Codes Help'!C223),IF(AD183=25,(AE183*'Uniformity Codes Help'!C224),0))))</f>
        <v>0</v>
      </c>
    </row>
    <row r="184" spans="1:32" x14ac:dyDescent="0.25">
      <c r="A184" s="158"/>
      <c r="B184" s="64"/>
      <c r="C184" s="64"/>
      <c r="D184" s="62"/>
      <c r="E184" s="170"/>
      <c r="F184" s="181">
        <f>IF(B184&lt;&gt;"IA",0,IF(B184="IA",IF(D184=20,(E184*'Uniformity Codes Help'!C224),IF(D184=25,(E184*'Uniformity Codes Help'!C225),0))))</f>
        <v>0</v>
      </c>
      <c r="G184" s="180"/>
      <c r="H184" s="101"/>
      <c r="I184" s="64"/>
      <c r="J184" s="64"/>
      <c r="K184" s="64"/>
      <c r="L184" s="62"/>
      <c r="M184" s="170"/>
      <c r="N184" s="181">
        <f>IF(J184&lt;&gt;"IA",0,IF(J184="IA",IF(L184=20,(M184*'Uniformity Codes Help'!C224),IF(L184=25,(M184*'Uniformity Codes Help'!C225),0))))</f>
        <v>0</v>
      </c>
      <c r="O184" s="180"/>
      <c r="P184" s="101"/>
      <c r="Q184" s="64"/>
      <c r="R184" s="171"/>
      <c r="S184" s="171"/>
      <c r="T184" s="62"/>
      <c r="U184" s="170"/>
      <c r="V184" s="181">
        <f>IF(R184&lt;&gt;"IA",0,IF(R184="IA",IF(T184=20,(U184*'Uniformity Codes Help'!C224),IF(T184=25,(U184*'Uniformity Codes Help'!C225),0))))</f>
        <v>0</v>
      </c>
      <c r="W184" s="183"/>
      <c r="X184" s="171"/>
      <c r="Y184" s="62"/>
      <c r="Z184" s="170"/>
      <c r="AA184" s="182">
        <f>IF(W184&lt;&gt;"IA",0,IF(W184="IA",IF(Y184=20,(Z184*'Uniformity Codes Help'!C224),IF(Y184=25,(Z184*'Uniformity Codes Help'!C225),0))))</f>
        <v>0</v>
      </c>
      <c r="AB184" s="183"/>
      <c r="AC184" s="171"/>
      <c r="AD184" s="62"/>
      <c r="AE184" s="170"/>
      <c r="AF184" s="184">
        <f>IF(AB184&lt;&gt;"IA",0,IF(AB184="IA",IF(AD184=20,(AE184*'Uniformity Codes Help'!C224),IF(AD184=25,(AE184*'Uniformity Codes Help'!C225),0))))</f>
        <v>0</v>
      </c>
    </row>
    <row r="185" spans="1:32" x14ac:dyDescent="0.25">
      <c r="A185" s="158"/>
      <c r="B185" s="64"/>
      <c r="C185" s="64"/>
      <c r="D185" s="62"/>
      <c r="E185" s="170"/>
      <c r="F185" s="181">
        <f>IF(B185&lt;&gt;"IA",0,IF(B185="IA",IF(D185=20,(E185*'Uniformity Codes Help'!C225),IF(D185=25,(E185*'Uniformity Codes Help'!C226),0))))</f>
        <v>0</v>
      </c>
      <c r="G185" s="180"/>
      <c r="H185" s="101"/>
      <c r="I185" s="64"/>
      <c r="J185" s="64"/>
      <c r="K185" s="64"/>
      <c r="L185" s="62"/>
      <c r="M185" s="170"/>
      <c r="N185" s="181">
        <f>IF(J185&lt;&gt;"IA",0,IF(J185="IA",IF(L185=20,(M185*'Uniformity Codes Help'!C225),IF(L185=25,(M185*'Uniformity Codes Help'!C226),0))))</f>
        <v>0</v>
      </c>
      <c r="O185" s="180"/>
      <c r="P185" s="101"/>
      <c r="Q185" s="64"/>
      <c r="R185" s="171"/>
      <c r="S185" s="171"/>
      <c r="T185" s="62"/>
      <c r="U185" s="170"/>
      <c r="V185" s="181">
        <f>IF(R185&lt;&gt;"IA",0,IF(R185="IA",IF(T185=20,(U185*'Uniformity Codes Help'!C225),IF(T185=25,(U185*'Uniformity Codes Help'!C226),0))))</f>
        <v>0</v>
      </c>
      <c r="W185" s="183"/>
      <c r="X185" s="171"/>
      <c r="Y185" s="62"/>
      <c r="Z185" s="170"/>
      <c r="AA185" s="182">
        <f>IF(W185&lt;&gt;"IA",0,IF(W185="IA",IF(Y185=20,(Z185*'Uniformity Codes Help'!C225),IF(Y185=25,(Z185*'Uniformity Codes Help'!C226),0))))</f>
        <v>0</v>
      </c>
      <c r="AB185" s="183"/>
      <c r="AC185" s="171"/>
      <c r="AD185" s="62"/>
      <c r="AE185" s="170"/>
      <c r="AF185" s="184">
        <f>IF(AB185&lt;&gt;"IA",0,IF(AB185="IA",IF(AD185=20,(AE185*'Uniformity Codes Help'!C225),IF(AD185=25,(AE185*'Uniformity Codes Help'!C226),0))))</f>
        <v>0</v>
      </c>
    </row>
    <row r="186" spans="1:32" x14ac:dyDescent="0.25">
      <c r="A186" s="158"/>
      <c r="B186" s="64"/>
      <c r="C186" s="64"/>
      <c r="D186" s="62"/>
      <c r="E186" s="170"/>
      <c r="F186" s="181">
        <f>IF(B186&lt;&gt;"IA",0,IF(B186="IA",IF(D186=20,(E186*'Uniformity Codes Help'!C226),IF(D186=25,(E186*'Uniformity Codes Help'!C227),0))))</f>
        <v>0</v>
      </c>
      <c r="G186" s="180"/>
      <c r="H186" s="101"/>
      <c r="I186" s="64"/>
      <c r="J186" s="64"/>
      <c r="K186" s="64"/>
      <c r="L186" s="62"/>
      <c r="M186" s="170"/>
      <c r="N186" s="181">
        <f>IF(J186&lt;&gt;"IA",0,IF(J186="IA",IF(L186=20,(M186*'Uniformity Codes Help'!C226),IF(L186=25,(M186*'Uniformity Codes Help'!C227),0))))</f>
        <v>0</v>
      </c>
      <c r="O186" s="180"/>
      <c r="P186" s="101"/>
      <c r="Q186" s="64"/>
      <c r="R186" s="171"/>
      <c r="S186" s="171"/>
      <c r="T186" s="62"/>
      <c r="U186" s="170"/>
      <c r="V186" s="181">
        <f>IF(R186&lt;&gt;"IA",0,IF(R186="IA",IF(T186=20,(U186*'Uniformity Codes Help'!C226),IF(T186=25,(U186*'Uniformity Codes Help'!C227),0))))</f>
        <v>0</v>
      </c>
      <c r="W186" s="183"/>
      <c r="X186" s="171"/>
      <c r="Y186" s="62"/>
      <c r="Z186" s="170"/>
      <c r="AA186" s="182">
        <f>IF(W186&lt;&gt;"IA",0,IF(W186="IA",IF(Y186=20,(Z186*'Uniformity Codes Help'!C226),IF(Y186=25,(Z186*'Uniformity Codes Help'!C227),0))))</f>
        <v>0</v>
      </c>
      <c r="AB186" s="183"/>
      <c r="AC186" s="171"/>
      <c r="AD186" s="62"/>
      <c r="AE186" s="170"/>
      <c r="AF186" s="184">
        <f>IF(AB186&lt;&gt;"IA",0,IF(AB186="IA",IF(AD186=20,(AE186*'Uniformity Codes Help'!C226),IF(AD186=25,(AE186*'Uniformity Codes Help'!C227),0))))</f>
        <v>0</v>
      </c>
    </row>
    <row r="187" spans="1:32" x14ac:dyDescent="0.25">
      <c r="A187" s="158"/>
      <c r="B187" s="64"/>
      <c r="C187" s="64"/>
      <c r="D187" s="62"/>
      <c r="E187" s="170"/>
      <c r="F187" s="181">
        <f>IF(B187&lt;&gt;"IA",0,IF(B187="IA",IF(D187=20,(E187*'Uniformity Codes Help'!C227),IF(D187=25,(E187*'Uniformity Codes Help'!C228),0))))</f>
        <v>0</v>
      </c>
      <c r="G187" s="180"/>
      <c r="H187" s="101"/>
      <c r="I187" s="64"/>
      <c r="J187" s="64"/>
      <c r="K187" s="64"/>
      <c r="L187" s="62"/>
      <c r="M187" s="170"/>
      <c r="N187" s="181">
        <f>IF(J187&lt;&gt;"IA",0,IF(J187="IA",IF(L187=20,(M187*'Uniformity Codes Help'!C227),IF(L187=25,(M187*'Uniformity Codes Help'!C228),0))))</f>
        <v>0</v>
      </c>
      <c r="O187" s="180"/>
      <c r="P187" s="101"/>
      <c r="Q187" s="64"/>
      <c r="R187" s="171"/>
      <c r="S187" s="171"/>
      <c r="T187" s="62"/>
      <c r="U187" s="170"/>
      <c r="V187" s="181">
        <f>IF(R187&lt;&gt;"IA",0,IF(R187="IA",IF(T187=20,(U187*'Uniformity Codes Help'!C227),IF(T187=25,(U187*'Uniformity Codes Help'!C228),0))))</f>
        <v>0</v>
      </c>
      <c r="W187" s="183"/>
      <c r="X187" s="171"/>
      <c r="Y187" s="62"/>
      <c r="Z187" s="170"/>
      <c r="AA187" s="182">
        <f>IF(W187&lt;&gt;"IA",0,IF(W187="IA",IF(Y187=20,(Z187*'Uniformity Codes Help'!C227),IF(Y187=25,(Z187*'Uniformity Codes Help'!C228),0))))</f>
        <v>0</v>
      </c>
      <c r="AB187" s="183"/>
      <c r="AC187" s="171"/>
      <c r="AD187" s="62"/>
      <c r="AE187" s="170"/>
      <c r="AF187" s="184">
        <f>IF(AB187&lt;&gt;"IA",0,IF(AB187="IA",IF(AD187=20,(AE187*'Uniformity Codes Help'!C227),IF(AD187=25,(AE187*'Uniformity Codes Help'!C228),0))))</f>
        <v>0</v>
      </c>
    </row>
    <row r="188" spans="1:32" x14ac:dyDescent="0.25">
      <c r="A188" s="158"/>
      <c r="B188" s="64"/>
      <c r="C188" s="64"/>
      <c r="D188" s="62"/>
      <c r="E188" s="170"/>
      <c r="F188" s="181">
        <f>IF(B188&lt;&gt;"IA",0,IF(B188="IA",IF(D188=20,(E188*'Uniformity Codes Help'!C228),IF(D188=25,(E188*'Uniformity Codes Help'!C229),0))))</f>
        <v>0</v>
      </c>
      <c r="G188" s="180"/>
      <c r="H188" s="101"/>
      <c r="I188" s="64"/>
      <c r="J188" s="64"/>
      <c r="K188" s="64"/>
      <c r="L188" s="62"/>
      <c r="M188" s="170"/>
      <c r="N188" s="181">
        <f>IF(J188&lt;&gt;"IA",0,IF(J188="IA",IF(L188=20,(M188*'Uniformity Codes Help'!C228),IF(L188=25,(M188*'Uniformity Codes Help'!C229),0))))</f>
        <v>0</v>
      </c>
      <c r="O188" s="180"/>
      <c r="P188" s="101"/>
      <c r="Q188" s="64"/>
      <c r="R188" s="171"/>
      <c r="S188" s="171"/>
      <c r="T188" s="62"/>
      <c r="U188" s="170"/>
      <c r="V188" s="181">
        <f>IF(R188&lt;&gt;"IA",0,IF(R188="IA",IF(T188=20,(U188*'Uniformity Codes Help'!C228),IF(T188=25,(U188*'Uniformity Codes Help'!C229),0))))</f>
        <v>0</v>
      </c>
      <c r="W188" s="183"/>
      <c r="X188" s="171"/>
      <c r="Y188" s="62"/>
      <c r="Z188" s="170"/>
      <c r="AA188" s="182">
        <f>IF(W188&lt;&gt;"IA",0,IF(W188="IA",IF(Y188=20,(Z188*'Uniformity Codes Help'!C228),IF(Y188=25,(Z188*'Uniformity Codes Help'!C229),0))))</f>
        <v>0</v>
      </c>
      <c r="AB188" s="183"/>
      <c r="AC188" s="171"/>
      <c r="AD188" s="62"/>
      <c r="AE188" s="170"/>
      <c r="AF188" s="184">
        <f>IF(AB188&lt;&gt;"IA",0,IF(AB188="IA",IF(AD188=20,(AE188*'Uniformity Codes Help'!C228),IF(AD188=25,(AE188*'Uniformity Codes Help'!C229),0))))</f>
        <v>0</v>
      </c>
    </row>
    <row r="189" spans="1:32" x14ac:dyDescent="0.25">
      <c r="A189" s="158"/>
      <c r="B189" s="64"/>
      <c r="C189" s="64"/>
      <c r="D189" s="62"/>
      <c r="E189" s="170"/>
      <c r="F189" s="181">
        <f>IF(B189&lt;&gt;"IA",0,IF(B189="IA",IF(D189=20,(E189*'Uniformity Codes Help'!C229),IF(D189=25,(E189*'Uniformity Codes Help'!C230),0))))</f>
        <v>0</v>
      </c>
      <c r="G189" s="180"/>
      <c r="H189" s="101"/>
      <c r="I189" s="64"/>
      <c r="J189" s="64"/>
      <c r="K189" s="64"/>
      <c r="L189" s="62"/>
      <c r="M189" s="170"/>
      <c r="N189" s="181">
        <f>IF(J189&lt;&gt;"IA",0,IF(J189="IA",IF(L189=20,(M189*'Uniformity Codes Help'!C229),IF(L189=25,(M189*'Uniformity Codes Help'!C230),0))))</f>
        <v>0</v>
      </c>
      <c r="O189" s="180"/>
      <c r="P189" s="101"/>
      <c r="Q189" s="64"/>
      <c r="R189" s="171"/>
      <c r="S189" s="171"/>
      <c r="T189" s="62"/>
      <c r="U189" s="170"/>
      <c r="V189" s="181">
        <f>IF(R189&lt;&gt;"IA",0,IF(R189="IA",IF(T189=20,(U189*'Uniformity Codes Help'!C229),IF(T189=25,(U189*'Uniformity Codes Help'!C230),0))))</f>
        <v>0</v>
      </c>
      <c r="W189" s="183"/>
      <c r="X189" s="171"/>
      <c r="Y189" s="62"/>
      <c r="Z189" s="170"/>
      <c r="AA189" s="182">
        <f>IF(W189&lt;&gt;"IA",0,IF(W189="IA",IF(Y189=20,(Z189*'Uniformity Codes Help'!C229),IF(Y189=25,(Z189*'Uniformity Codes Help'!C230),0))))</f>
        <v>0</v>
      </c>
      <c r="AB189" s="183"/>
      <c r="AC189" s="171"/>
      <c r="AD189" s="62"/>
      <c r="AE189" s="170"/>
      <c r="AF189" s="184">
        <f>IF(AB189&lt;&gt;"IA",0,IF(AB189="IA",IF(AD189=20,(AE189*'Uniformity Codes Help'!C229),IF(AD189=25,(AE189*'Uniformity Codes Help'!C230),0))))</f>
        <v>0</v>
      </c>
    </row>
    <row r="190" spans="1:32" x14ac:dyDescent="0.25">
      <c r="A190" s="158"/>
      <c r="B190" s="64"/>
      <c r="C190" s="64"/>
      <c r="D190" s="62"/>
      <c r="E190" s="170"/>
      <c r="F190" s="181">
        <f>IF(B190&lt;&gt;"IA",0,IF(B190="IA",IF(D190=20,(E190*'Uniformity Codes Help'!C230),IF(D190=25,(E190*'Uniformity Codes Help'!C231),0))))</f>
        <v>0</v>
      </c>
      <c r="G190" s="180"/>
      <c r="H190" s="101"/>
      <c r="I190" s="64"/>
      <c r="J190" s="64"/>
      <c r="K190" s="64"/>
      <c r="L190" s="62"/>
      <c r="M190" s="170"/>
      <c r="N190" s="181">
        <f>IF(J190&lt;&gt;"IA",0,IF(J190="IA",IF(L190=20,(M190*'Uniformity Codes Help'!C230),IF(L190=25,(M190*'Uniformity Codes Help'!C231),0))))</f>
        <v>0</v>
      </c>
      <c r="O190" s="180"/>
      <c r="P190" s="101"/>
      <c r="Q190" s="64"/>
      <c r="R190" s="171"/>
      <c r="S190" s="171"/>
      <c r="T190" s="62"/>
      <c r="U190" s="170"/>
      <c r="V190" s="181">
        <f>IF(R190&lt;&gt;"IA",0,IF(R190="IA",IF(T190=20,(U190*'Uniformity Codes Help'!C230),IF(T190=25,(U190*'Uniformity Codes Help'!C231),0))))</f>
        <v>0</v>
      </c>
      <c r="W190" s="183"/>
      <c r="X190" s="171"/>
      <c r="Y190" s="62"/>
      <c r="Z190" s="170"/>
      <c r="AA190" s="182">
        <f>IF(W190&lt;&gt;"IA",0,IF(W190="IA",IF(Y190=20,(Z190*'Uniformity Codes Help'!C230),IF(Y190=25,(Z190*'Uniformity Codes Help'!C231),0))))</f>
        <v>0</v>
      </c>
      <c r="AB190" s="183"/>
      <c r="AC190" s="171"/>
      <c r="AD190" s="62"/>
      <c r="AE190" s="170"/>
      <c r="AF190" s="184">
        <f>IF(AB190&lt;&gt;"IA",0,IF(AB190="IA",IF(AD190=20,(AE190*'Uniformity Codes Help'!C230),IF(AD190=25,(AE190*'Uniformity Codes Help'!C231),0))))</f>
        <v>0</v>
      </c>
    </row>
    <row r="191" spans="1:32" x14ac:dyDescent="0.25">
      <c r="A191" s="158"/>
      <c r="B191" s="64"/>
      <c r="C191" s="64"/>
      <c r="D191" s="62"/>
      <c r="E191" s="170"/>
      <c r="F191" s="181">
        <f>IF(B191&lt;&gt;"IA",0,IF(B191="IA",IF(D191=20,(E191*'Uniformity Codes Help'!C231),IF(D191=25,(E191*'Uniformity Codes Help'!C232),0))))</f>
        <v>0</v>
      </c>
      <c r="G191" s="180"/>
      <c r="H191" s="101"/>
      <c r="I191" s="64"/>
      <c r="J191" s="64"/>
      <c r="K191" s="64"/>
      <c r="L191" s="62"/>
      <c r="M191" s="170"/>
      <c r="N191" s="181">
        <f>IF(J191&lt;&gt;"IA",0,IF(J191="IA",IF(L191=20,(M191*'Uniformity Codes Help'!C231),IF(L191=25,(M191*'Uniformity Codes Help'!C232),0))))</f>
        <v>0</v>
      </c>
      <c r="O191" s="180"/>
      <c r="P191" s="101"/>
      <c r="Q191" s="64"/>
      <c r="R191" s="171"/>
      <c r="S191" s="171"/>
      <c r="T191" s="62"/>
      <c r="U191" s="170"/>
      <c r="V191" s="181">
        <f>IF(R191&lt;&gt;"IA",0,IF(R191="IA",IF(T191=20,(U191*'Uniformity Codes Help'!C231),IF(T191=25,(U191*'Uniformity Codes Help'!C232),0))))</f>
        <v>0</v>
      </c>
      <c r="W191" s="183"/>
      <c r="X191" s="171"/>
      <c r="Y191" s="62"/>
      <c r="Z191" s="170"/>
      <c r="AA191" s="182">
        <f>IF(W191&lt;&gt;"IA",0,IF(W191="IA",IF(Y191=20,(Z191*'Uniformity Codes Help'!C231),IF(Y191=25,(Z191*'Uniformity Codes Help'!C232),0))))</f>
        <v>0</v>
      </c>
      <c r="AB191" s="183"/>
      <c r="AC191" s="171"/>
      <c r="AD191" s="62"/>
      <c r="AE191" s="170"/>
      <c r="AF191" s="184">
        <f>IF(AB191&lt;&gt;"IA",0,IF(AB191="IA",IF(AD191=20,(AE191*'Uniformity Codes Help'!C231),IF(AD191=25,(AE191*'Uniformity Codes Help'!C232),0))))</f>
        <v>0</v>
      </c>
    </row>
    <row r="192" spans="1:32" x14ac:dyDescent="0.25">
      <c r="A192" s="158"/>
      <c r="B192" s="64"/>
      <c r="C192" s="64"/>
      <c r="D192" s="62"/>
      <c r="E192" s="170"/>
      <c r="F192" s="181">
        <f>IF(B192&lt;&gt;"IA",0,IF(B192="IA",IF(D192=20,(E192*'Uniformity Codes Help'!C232),IF(D192=25,(E192*'Uniformity Codes Help'!C233),0))))</f>
        <v>0</v>
      </c>
      <c r="G192" s="180"/>
      <c r="H192" s="101"/>
      <c r="I192" s="64"/>
      <c r="J192" s="64"/>
      <c r="K192" s="64"/>
      <c r="L192" s="62"/>
      <c r="M192" s="170"/>
      <c r="N192" s="181">
        <f>IF(J192&lt;&gt;"IA",0,IF(J192="IA",IF(L192=20,(M192*'Uniformity Codes Help'!C232),IF(L192=25,(M192*'Uniformity Codes Help'!C233),0))))</f>
        <v>0</v>
      </c>
      <c r="O192" s="180"/>
      <c r="P192" s="101"/>
      <c r="Q192" s="64"/>
      <c r="R192" s="171"/>
      <c r="S192" s="171"/>
      <c r="T192" s="62"/>
      <c r="U192" s="170"/>
      <c r="V192" s="181">
        <f>IF(R192&lt;&gt;"IA",0,IF(R192="IA",IF(T192=20,(U192*'Uniformity Codes Help'!C232),IF(T192=25,(U192*'Uniformity Codes Help'!C233),0))))</f>
        <v>0</v>
      </c>
      <c r="W192" s="183"/>
      <c r="X192" s="171"/>
      <c r="Y192" s="62"/>
      <c r="Z192" s="170"/>
      <c r="AA192" s="182">
        <f>IF(W192&lt;&gt;"IA",0,IF(W192="IA",IF(Y192=20,(Z192*'Uniformity Codes Help'!C232),IF(Y192=25,(Z192*'Uniformity Codes Help'!C233),0))))</f>
        <v>0</v>
      </c>
      <c r="AB192" s="183"/>
      <c r="AC192" s="171"/>
      <c r="AD192" s="62"/>
      <c r="AE192" s="170"/>
      <c r="AF192" s="184">
        <f>IF(AB192&lt;&gt;"IA",0,IF(AB192="IA",IF(AD192=20,(AE192*'Uniformity Codes Help'!C232),IF(AD192=25,(AE192*'Uniformity Codes Help'!C233),0))))</f>
        <v>0</v>
      </c>
    </row>
    <row r="193" spans="1:32" x14ac:dyDescent="0.25">
      <c r="A193" s="158"/>
      <c r="B193" s="64"/>
      <c r="C193" s="64"/>
      <c r="D193" s="62"/>
      <c r="E193" s="170"/>
      <c r="F193" s="181">
        <f>IF(B193&lt;&gt;"IA",0,IF(B193="IA",IF(D193=20,(E193*'Uniformity Codes Help'!C233),IF(D193=25,(E193*'Uniformity Codes Help'!C234),0))))</f>
        <v>0</v>
      </c>
      <c r="G193" s="180"/>
      <c r="H193" s="101"/>
      <c r="I193" s="64"/>
      <c r="J193" s="64"/>
      <c r="K193" s="64"/>
      <c r="L193" s="62"/>
      <c r="M193" s="170"/>
      <c r="N193" s="181">
        <f>IF(J193&lt;&gt;"IA",0,IF(J193="IA",IF(L193=20,(M193*'Uniformity Codes Help'!C233),IF(L193=25,(M193*'Uniformity Codes Help'!C234),0))))</f>
        <v>0</v>
      </c>
      <c r="O193" s="180"/>
      <c r="P193" s="101"/>
      <c r="Q193" s="64"/>
      <c r="R193" s="171"/>
      <c r="S193" s="171"/>
      <c r="T193" s="62"/>
      <c r="U193" s="170"/>
      <c r="V193" s="181">
        <f>IF(R193&lt;&gt;"IA",0,IF(R193="IA",IF(T193=20,(U193*'Uniformity Codes Help'!C233),IF(T193=25,(U193*'Uniformity Codes Help'!C234),0))))</f>
        <v>0</v>
      </c>
      <c r="W193" s="183"/>
      <c r="X193" s="171"/>
      <c r="Y193" s="62"/>
      <c r="Z193" s="170"/>
      <c r="AA193" s="182">
        <f>IF(W193&lt;&gt;"IA",0,IF(W193="IA",IF(Y193=20,(Z193*'Uniformity Codes Help'!C233),IF(Y193=25,(Z193*'Uniformity Codes Help'!C234),0))))</f>
        <v>0</v>
      </c>
      <c r="AB193" s="183"/>
      <c r="AC193" s="171"/>
      <c r="AD193" s="62"/>
      <c r="AE193" s="170"/>
      <c r="AF193" s="184">
        <f>IF(AB193&lt;&gt;"IA",0,IF(AB193="IA",IF(AD193=20,(AE193*'Uniformity Codes Help'!C233),IF(AD193=25,(AE193*'Uniformity Codes Help'!C234),0))))</f>
        <v>0</v>
      </c>
    </row>
    <row r="194" spans="1:32" x14ac:dyDescent="0.25">
      <c r="A194" s="158"/>
      <c r="B194" s="64"/>
      <c r="C194" s="64"/>
      <c r="D194" s="62"/>
      <c r="E194" s="170"/>
      <c r="F194" s="181">
        <f>IF(B194&lt;&gt;"IA",0,IF(B194="IA",IF(D194=20,(E194*'Uniformity Codes Help'!C234),IF(D194=25,(E194*'Uniformity Codes Help'!C235),0))))</f>
        <v>0</v>
      </c>
      <c r="G194" s="180"/>
      <c r="H194" s="101"/>
      <c r="I194" s="64"/>
      <c r="J194" s="64"/>
      <c r="K194" s="64"/>
      <c r="L194" s="62"/>
      <c r="M194" s="170"/>
      <c r="N194" s="181">
        <f>IF(J194&lt;&gt;"IA",0,IF(J194="IA",IF(L194=20,(M194*'Uniformity Codes Help'!C234),IF(L194=25,(M194*'Uniformity Codes Help'!C235),0))))</f>
        <v>0</v>
      </c>
      <c r="O194" s="180"/>
      <c r="P194" s="101"/>
      <c r="Q194" s="64"/>
      <c r="R194" s="171"/>
      <c r="S194" s="171"/>
      <c r="T194" s="62"/>
      <c r="U194" s="170"/>
      <c r="V194" s="181">
        <f>IF(R194&lt;&gt;"IA",0,IF(R194="IA",IF(T194=20,(U194*'Uniformity Codes Help'!C234),IF(T194=25,(U194*'Uniformity Codes Help'!C235),0))))</f>
        <v>0</v>
      </c>
      <c r="W194" s="183"/>
      <c r="X194" s="171"/>
      <c r="Y194" s="62"/>
      <c r="Z194" s="170"/>
      <c r="AA194" s="182">
        <f>IF(W194&lt;&gt;"IA",0,IF(W194="IA",IF(Y194=20,(Z194*'Uniformity Codes Help'!C234),IF(Y194=25,(Z194*'Uniformity Codes Help'!C235),0))))</f>
        <v>0</v>
      </c>
      <c r="AB194" s="183"/>
      <c r="AC194" s="171"/>
      <c r="AD194" s="62"/>
      <c r="AE194" s="170"/>
      <c r="AF194" s="184">
        <f>IF(AB194&lt;&gt;"IA",0,IF(AB194="IA",IF(AD194=20,(AE194*'Uniformity Codes Help'!C234),IF(AD194=25,(AE194*'Uniformity Codes Help'!C235),0))))</f>
        <v>0</v>
      </c>
    </row>
    <row r="195" spans="1:32" x14ac:dyDescent="0.25">
      <c r="A195" s="158"/>
      <c r="B195" s="64"/>
      <c r="C195" s="64"/>
      <c r="D195" s="62"/>
      <c r="E195" s="170"/>
      <c r="F195" s="181">
        <f>IF(B195&lt;&gt;"IA",0,IF(B195="IA",IF(D195=20,(E195*'Uniformity Codes Help'!C235),IF(D195=25,(E195*'Uniformity Codes Help'!C236),0))))</f>
        <v>0</v>
      </c>
      <c r="G195" s="180"/>
      <c r="H195" s="101"/>
      <c r="I195" s="64"/>
      <c r="J195" s="64"/>
      <c r="K195" s="64"/>
      <c r="L195" s="62"/>
      <c r="M195" s="170"/>
      <c r="N195" s="181">
        <f>IF(J195&lt;&gt;"IA",0,IF(J195="IA",IF(L195=20,(M195*'Uniformity Codes Help'!C235),IF(L195=25,(M195*'Uniformity Codes Help'!C236),0))))</f>
        <v>0</v>
      </c>
      <c r="O195" s="180"/>
      <c r="P195" s="101"/>
      <c r="Q195" s="64"/>
      <c r="R195" s="171"/>
      <c r="S195" s="171"/>
      <c r="T195" s="62"/>
      <c r="U195" s="170"/>
      <c r="V195" s="181">
        <f>IF(R195&lt;&gt;"IA",0,IF(R195="IA",IF(T195=20,(U195*'Uniformity Codes Help'!C235),IF(T195=25,(U195*'Uniformity Codes Help'!C236),0))))</f>
        <v>0</v>
      </c>
      <c r="W195" s="183"/>
      <c r="X195" s="171"/>
      <c r="Y195" s="62"/>
      <c r="Z195" s="170"/>
      <c r="AA195" s="182">
        <f>IF(W195&lt;&gt;"IA",0,IF(W195="IA",IF(Y195=20,(Z195*'Uniformity Codes Help'!C235),IF(Y195=25,(Z195*'Uniformity Codes Help'!C236),0))))</f>
        <v>0</v>
      </c>
      <c r="AB195" s="183"/>
      <c r="AC195" s="171"/>
      <c r="AD195" s="62"/>
      <c r="AE195" s="170"/>
      <c r="AF195" s="184">
        <f>IF(AB195&lt;&gt;"IA",0,IF(AB195="IA",IF(AD195=20,(AE195*'Uniformity Codes Help'!C235),IF(AD195=25,(AE195*'Uniformity Codes Help'!C236),0))))</f>
        <v>0</v>
      </c>
    </row>
    <row r="196" spans="1:32" x14ac:dyDescent="0.25">
      <c r="A196" s="158"/>
      <c r="B196" s="64"/>
      <c r="C196" s="64"/>
      <c r="D196" s="62"/>
      <c r="E196" s="170"/>
      <c r="F196" s="181">
        <f>IF(B196&lt;&gt;"IA",0,IF(B196="IA",IF(D196=20,(E196*'Uniformity Codes Help'!C236),IF(D196=25,(E196*'Uniformity Codes Help'!C237),0))))</f>
        <v>0</v>
      </c>
      <c r="G196" s="180"/>
      <c r="H196" s="101"/>
      <c r="I196" s="64"/>
      <c r="J196" s="64"/>
      <c r="K196" s="64"/>
      <c r="L196" s="62"/>
      <c r="M196" s="170"/>
      <c r="N196" s="181">
        <f>IF(J196&lt;&gt;"IA",0,IF(J196="IA",IF(L196=20,(M196*'Uniformity Codes Help'!C236),IF(L196=25,(M196*'Uniformity Codes Help'!C237),0))))</f>
        <v>0</v>
      </c>
      <c r="O196" s="180"/>
      <c r="P196" s="101"/>
      <c r="Q196" s="64"/>
      <c r="R196" s="171"/>
      <c r="S196" s="171"/>
      <c r="T196" s="62"/>
      <c r="U196" s="170"/>
      <c r="V196" s="181">
        <f>IF(R196&lt;&gt;"IA",0,IF(R196="IA",IF(T196=20,(U196*'Uniformity Codes Help'!C236),IF(T196=25,(U196*'Uniformity Codes Help'!C237),0))))</f>
        <v>0</v>
      </c>
      <c r="W196" s="183"/>
      <c r="X196" s="171"/>
      <c r="Y196" s="62"/>
      <c r="Z196" s="170"/>
      <c r="AA196" s="182">
        <f>IF(W196&lt;&gt;"IA",0,IF(W196="IA",IF(Y196=20,(Z196*'Uniformity Codes Help'!C236),IF(Y196=25,(Z196*'Uniformity Codes Help'!C237),0))))</f>
        <v>0</v>
      </c>
      <c r="AB196" s="183"/>
      <c r="AC196" s="171"/>
      <c r="AD196" s="62"/>
      <c r="AE196" s="170"/>
      <c r="AF196" s="184">
        <f>IF(AB196&lt;&gt;"IA",0,IF(AB196="IA",IF(AD196=20,(AE196*'Uniformity Codes Help'!C236),IF(AD196=25,(AE196*'Uniformity Codes Help'!C237),0))))</f>
        <v>0</v>
      </c>
    </row>
    <row r="197" spans="1:32" x14ac:dyDescent="0.25">
      <c r="A197" s="158"/>
      <c r="B197" s="64"/>
      <c r="C197" s="64"/>
      <c r="D197" s="62"/>
      <c r="E197" s="170"/>
      <c r="F197" s="181">
        <f>IF(B197&lt;&gt;"IA",0,IF(B197="IA",IF(D197=20,(E197*'Uniformity Codes Help'!C237),IF(D197=25,(E197*'Uniformity Codes Help'!C238),0))))</f>
        <v>0</v>
      </c>
      <c r="G197" s="180"/>
      <c r="H197" s="101"/>
      <c r="I197" s="64"/>
      <c r="J197" s="64"/>
      <c r="K197" s="64"/>
      <c r="L197" s="62"/>
      <c r="M197" s="170"/>
      <c r="N197" s="181">
        <f>IF(J197&lt;&gt;"IA",0,IF(J197="IA",IF(L197=20,(M197*'Uniformity Codes Help'!C237),IF(L197=25,(M197*'Uniformity Codes Help'!C238),0))))</f>
        <v>0</v>
      </c>
      <c r="O197" s="180"/>
      <c r="P197" s="101"/>
      <c r="Q197" s="64"/>
      <c r="R197" s="171"/>
      <c r="S197" s="171"/>
      <c r="T197" s="62"/>
      <c r="U197" s="170"/>
      <c r="V197" s="181">
        <f>IF(R197&lt;&gt;"IA",0,IF(R197="IA",IF(T197=20,(U197*'Uniformity Codes Help'!C237),IF(T197=25,(U197*'Uniformity Codes Help'!C238),0))))</f>
        <v>0</v>
      </c>
      <c r="W197" s="183"/>
      <c r="X197" s="171"/>
      <c r="Y197" s="62"/>
      <c r="Z197" s="170"/>
      <c r="AA197" s="182">
        <f>IF(W197&lt;&gt;"IA",0,IF(W197="IA",IF(Y197=20,(Z197*'Uniformity Codes Help'!C237),IF(Y197=25,(Z197*'Uniformity Codes Help'!C238),0))))</f>
        <v>0</v>
      </c>
      <c r="AB197" s="183"/>
      <c r="AC197" s="171"/>
      <c r="AD197" s="62"/>
      <c r="AE197" s="170"/>
      <c r="AF197" s="184">
        <f>IF(AB197&lt;&gt;"IA",0,IF(AB197="IA",IF(AD197=20,(AE197*'Uniformity Codes Help'!C237),IF(AD197=25,(AE197*'Uniformity Codes Help'!C238),0))))</f>
        <v>0</v>
      </c>
    </row>
    <row r="198" spans="1:32" x14ac:dyDescent="0.25">
      <c r="A198" s="158"/>
      <c r="B198" s="64"/>
      <c r="C198" s="64"/>
      <c r="D198" s="62"/>
      <c r="E198" s="170"/>
      <c r="F198" s="181">
        <f>IF(B198&lt;&gt;"IA",0,IF(B198="IA",IF(D198=20,(E198*'Uniformity Codes Help'!C238),IF(D198=25,(E198*'Uniformity Codes Help'!C239),0))))</f>
        <v>0</v>
      </c>
      <c r="G198" s="180"/>
      <c r="H198" s="101"/>
      <c r="I198" s="64"/>
      <c r="J198" s="64"/>
      <c r="K198" s="64"/>
      <c r="L198" s="62"/>
      <c r="M198" s="170"/>
      <c r="N198" s="181">
        <f>IF(J198&lt;&gt;"IA",0,IF(J198="IA",IF(L198=20,(M198*'Uniformity Codes Help'!C238),IF(L198=25,(M198*'Uniformity Codes Help'!C239),0))))</f>
        <v>0</v>
      </c>
      <c r="O198" s="180"/>
      <c r="P198" s="101"/>
      <c r="Q198" s="64"/>
      <c r="R198" s="171"/>
      <c r="S198" s="171"/>
      <c r="T198" s="62"/>
      <c r="U198" s="170"/>
      <c r="V198" s="181">
        <f>IF(R198&lt;&gt;"IA",0,IF(R198="IA",IF(T198=20,(U198*'Uniformity Codes Help'!C238),IF(T198=25,(U198*'Uniformity Codes Help'!C239),0))))</f>
        <v>0</v>
      </c>
      <c r="W198" s="183"/>
      <c r="X198" s="171"/>
      <c r="Y198" s="62"/>
      <c r="Z198" s="170"/>
      <c r="AA198" s="182">
        <f>IF(W198&lt;&gt;"IA",0,IF(W198="IA",IF(Y198=20,(Z198*'Uniformity Codes Help'!C238),IF(Y198=25,(Z198*'Uniformity Codes Help'!C239),0))))</f>
        <v>0</v>
      </c>
      <c r="AB198" s="183"/>
      <c r="AC198" s="171"/>
      <c r="AD198" s="62"/>
      <c r="AE198" s="170"/>
      <c r="AF198" s="184">
        <f>IF(AB198&lt;&gt;"IA",0,IF(AB198="IA",IF(AD198=20,(AE198*'Uniformity Codes Help'!C238),IF(AD198=25,(AE198*'Uniformity Codes Help'!C239),0))))</f>
        <v>0</v>
      </c>
    </row>
    <row r="199" spans="1:32" x14ac:dyDescent="0.25">
      <c r="A199" s="158"/>
      <c r="B199" s="64"/>
      <c r="C199" s="64"/>
      <c r="D199" s="62"/>
      <c r="E199" s="170"/>
      <c r="F199" s="181">
        <f>IF(B199&lt;&gt;"IA",0,IF(B199="IA",IF(D199=20,(E199*'Uniformity Codes Help'!C239),IF(D199=25,(E199*'Uniformity Codes Help'!C240),0))))</f>
        <v>0</v>
      </c>
      <c r="G199" s="180"/>
      <c r="H199" s="101"/>
      <c r="I199" s="64"/>
      <c r="J199" s="64"/>
      <c r="K199" s="64"/>
      <c r="L199" s="62"/>
      <c r="M199" s="170"/>
      <c r="N199" s="181">
        <f>IF(J199&lt;&gt;"IA",0,IF(J199="IA",IF(L199=20,(M199*'Uniformity Codes Help'!C239),IF(L199=25,(M199*'Uniformity Codes Help'!C240),0))))</f>
        <v>0</v>
      </c>
      <c r="O199" s="180"/>
      <c r="P199" s="101"/>
      <c r="Q199" s="64"/>
      <c r="R199" s="171"/>
      <c r="S199" s="171"/>
      <c r="T199" s="62"/>
      <c r="U199" s="170"/>
      <c r="V199" s="181">
        <f>IF(R199&lt;&gt;"IA",0,IF(R199="IA",IF(T199=20,(U199*'Uniformity Codes Help'!C239),IF(T199=25,(U199*'Uniformity Codes Help'!C240),0))))</f>
        <v>0</v>
      </c>
      <c r="W199" s="183"/>
      <c r="X199" s="171"/>
      <c r="Y199" s="62"/>
      <c r="Z199" s="170"/>
      <c r="AA199" s="182">
        <f>IF(W199&lt;&gt;"IA",0,IF(W199="IA",IF(Y199=20,(Z199*'Uniformity Codes Help'!C239),IF(Y199=25,(Z199*'Uniformity Codes Help'!C240),0))))</f>
        <v>0</v>
      </c>
      <c r="AB199" s="183"/>
      <c r="AC199" s="171"/>
      <c r="AD199" s="62"/>
      <c r="AE199" s="170"/>
      <c r="AF199" s="184">
        <f>IF(AB199&lt;&gt;"IA",0,IF(AB199="IA",IF(AD199=20,(AE199*'Uniformity Codes Help'!C239),IF(AD199=25,(AE199*'Uniformity Codes Help'!C240),0))))</f>
        <v>0</v>
      </c>
    </row>
    <row r="200" spans="1:32" x14ac:dyDescent="0.25">
      <c r="A200" s="158"/>
      <c r="B200" s="64"/>
      <c r="C200" s="64"/>
      <c r="D200" s="62"/>
      <c r="E200" s="170"/>
      <c r="F200" s="181">
        <f>IF(B200&lt;&gt;"IA",0,IF(B200="IA",IF(D200=20,(E200*'Uniformity Codes Help'!C240),IF(D200=25,(E200*'Uniformity Codes Help'!C241),0))))</f>
        <v>0</v>
      </c>
      <c r="G200" s="180"/>
      <c r="H200" s="101"/>
      <c r="I200" s="64"/>
      <c r="J200" s="64"/>
      <c r="K200" s="64"/>
      <c r="L200" s="62"/>
      <c r="M200" s="170"/>
      <c r="N200" s="181">
        <f>IF(J200&lt;&gt;"IA",0,IF(J200="IA",IF(L200=20,(M200*'Uniformity Codes Help'!C240),IF(L200=25,(M200*'Uniformity Codes Help'!C241),0))))</f>
        <v>0</v>
      </c>
      <c r="O200" s="180"/>
      <c r="P200" s="101"/>
      <c r="Q200" s="64"/>
      <c r="R200" s="171"/>
      <c r="S200" s="171"/>
      <c r="T200" s="62"/>
      <c r="U200" s="170"/>
      <c r="V200" s="181">
        <f>IF(R200&lt;&gt;"IA",0,IF(R200="IA",IF(T200=20,(U200*'Uniformity Codes Help'!C240),IF(T200=25,(U200*'Uniformity Codes Help'!C241),0))))</f>
        <v>0</v>
      </c>
      <c r="W200" s="183"/>
      <c r="X200" s="171"/>
      <c r="Y200" s="62"/>
      <c r="Z200" s="170"/>
      <c r="AA200" s="182">
        <f>IF(W200&lt;&gt;"IA",0,IF(W200="IA",IF(Y200=20,(Z200*'Uniformity Codes Help'!C240),IF(Y200=25,(Z200*'Uniformity Codes Help'!C241),0))))</f>
        <v>0</v>
      </c>
      <c r="AB200" s="183"/>
      <c r="AC200" s="171"/>
      <c r="AD200" s="62"/>
      <c r="AE200" s="170"/>
      <c r="AF200" s="184">
        <f>IF(AB200&lt;&gt;"IA",0,IF(AB200="IA",IF(AD200=20,(AE200*'Uniformity Codes Help'!C240),IF(AD200=25,(AE200*'Uniformity Codes Help'!C241),0))))</f>
        <v>0</v>
      </c>
    </row>
    <row r="201" spans="1:32" x14ac:dyDescent="0.25">
      <c r="A201" s="158"/>
      <c r="B201" s="64"/>
      <c r="C201" s="64"/>
      <c r="D201" s="62"/>
      <c r="E201" s="170"/>
      <c r="F201" s="181">
        <f>IF(B201&lt;&gt;"IA",0,IF(B201="IA",IF(D201=20,(E201*'Uniformity Codes Help'!C241),IF(D201=25,(E201*'Uniformity Codes Help'!C242),0))))</f>
        <v>0</v>
      </c>
      <c r="G201" s="180"/>
      <c r="H201" s="101"/>
      <c r="I201" s="64"/>
      <c r="J201" s="64"/>
      <c r="K201" s="64"/>
      <c r="L201" s="62"/>
      <c r="M201" s="170"/>
      <c r="N201" s="181">
        <f>IF(J201&lt;&gt;"IA",0,IF(J201="IA",IF(L201=20,(M201*'Uniformity Codes Help'!C241),IF(L201=25,(M201*'Uniformity Codes Help'!C242),0))))</f>
        <v>0</v>
      </c>
      <c r="O201" s="180"/>
      <c r="P201" s="101"/>
      <c r="Q201" s="64"/>
      <c r="R201" s="171"/>
      <c r="S201" s="171"/>
      <c r="T201" s="62"/>
      <c r="U201" s="170"/>
      <c r="V201" s="181">
        <f>IF(R201&lt;&gt;"IA",0,IF(R201="IA",IF(T201=20,(U201*'Uniformity Codes Help'!C241),IF(T201=25,(U201*'Uniformity Codes Help'!C242),0))))</f>
        <v>0</v>
      </c>
      <c r="W201" s="183"/>
      <c r="X201" s="171"/>
      <c r="Y201" s="62"/>
      <c r="Z201" s="170"/>
      <c r="AA201" s="182">
        <f>IF(W201&lt;&gt;"IA",0,IF(W201="IA",IF(Y201=20,(Z201*'Uniformity Codes Help'!C241),IF(Y201=25,(Z201*'Uniformity Codes Help'!C242),0))))</f>
        <v>0</v>
      </c>
      <c r="AB201" s="183"/>
      <c r="AC201" s="171"/>
      <c r="AD201" s="62"/>
      <c r="AE201" s="170"/>
      <c r="AF201" s="184">
        <f>IF(AB201&lt;&gt;"IA",0,IF(AB201="IA",IF(AD201=20,(AE201*'Uniformity Codes Help'!C241),IF(AD201=25,(AE201*'Uniformity Codes Help'!C242),0))))</f>
        <v>0</v>
      </c>
    </row>
    <row r="202" spans="1:32" x14ac:dyDescent="0.25">
      <c r="A202" s="158"/>
      <c r="B202" s="64"/>
      <c r="C202" s="64"/>
      <c r="D202" s="62"/>
      <c r="E202" s="170"/>
      <c r="F202" s="181">
        <f>IF(B202&lt;&gt;"IA",0,IF(B202="IA",IF(D202=20,(E202*'Uniformity Codes Help'!C242),IF(D202=25,(E202*'Uniformity Codes Help'!C243),0))))</f>
        <v>0</v>
      </c>
      <c r="G202" s="180"/>
      <c r="H202" s="101"/>
      <c r="I202" s="64"/>
      <c r="J202" s="64"/>
      <c r="K202" s="64"/>
      <c r="L202" s="62"/>
      <c r="M202" s="170"/>
      <c r="N202" s="181">
        <f>IF(J202&lt;&gt;"IA",0,IF(J202="IA",IF(L202=20,(M202*'Uniformity Codes Help'!C242),IF(L202=25,(M202*'Uniformity Codes Help'!C243),0))))</f>
        <v>0</v>
      </c>
      <c r="O202" s="180"/>
      <c r="P202" s="101"/>
      <c r="Q202" s="64"/>
      <c r="R202" s="171"/>
      <c r="S202" s="171"/>
      <c r="T202" s="62"/>
      <c r="U202" s="170"/>
      <c r="V202" s="181">
        <f>IF(R202&lt;&gt;"IA",0,IF(R202="IA",IF(T202=20,(U202*'Uniformity Codes Help'!C242),IF(T202=25,(U202*'Uniformity Codes Help'!C243),0))))</f>
        <v>0</v>
      </c>
      <c r="W202" s="183"/>
      <c r="X202" s="171"/>
      <c r="Y202" s="62"/>
      <c r="Z202" s="170"/>
      <c r="AA202" s="182">
        <f>IF(W202&lt;&gt;"IA",0,IF(W202="IA",IF(Y202=20,(Z202*'Uniformity Codes Help'!C242),IF(Y202=25,(Z202*'Uniformity Codes Help'!C243),0))))</f>
        <v>0</v>
      </c>
      <c r="AB202" s="183"/>
      <c r="AC202" s="171"/>
      <c r="AD202" s="62"/>
      <c r="AE202" s="170"/>
      <c r="AF202" s="184">
        <f>IF(AB202&lt;&gt;"IA",0,IF(AB202="IA",IF(AD202=20,(AE202*'Uniformity Codes Help'!C242),IF(AD202=25,(AE202*'Uniformity Codes Help'!C243),0))))</f>
        <v>0</v>
      </c>
    </row>
    <row r="203" spans="1:32" x14ac:dyDescent="0.25">
      <c r="A203" s="158"/>
      <c r="B203" s="64"/>
      <c r="C203" s="64"/>
      <c r="D203" s="62"/>
      <c r="E203" s="170"/>
      <c r="F203" s="181">
        <f>IF(B203&lt;&gt;"IA",0,IF(B203="IA",IF(D203=20,(E203*'Uniformity Codes Help'!C243),IF(D203=25,(E203*'Uniformity Codes Help'!C244),0))))</f>
        <v>0</v>
      </c>
      <c r="G203" s="180"/>
      <c r="H203" s="101"/>
      <c r="I203" s="64"/>
      <c r="J203" s="64"/>
      <c r="K203" s="64"/>
      <c r="L203" s="62"/>
      <c r="M203" s="170"/>
      <c r="N203" s="181">
        <f>IF(J203&lt;&gt;"IA",0,IF(J203="IA",IF(L203=20,(M203*'Uniformity Codes Help'!C243),IF(L203=25,(M203*'Uniformity Codes Help'!C244),0))))</f>
        <v>0</v>
      </c>
      <c r="O203" s="180"/>
      <c r="P203" s="101"/>
      <c r="Q203" s="64"/>
      <c r="R203" s="171"/>
      <c r="S203" s="171"/>
      <c r="T203" s="62"/>
      <c r="U203" s="170"/>
      <c r="V203" s="181">
        <f>IF(R203&lt;&gt;"IA",0,IF(R203="IA",IF(T203=20,(U203*'Uniformity Codes Help'!C243),IF(T203=25,(U203*'Uniformity Codes Help'!C244),0))))</f>
        <v>0</v>
      </c>
      <c r="W203" s="183"/>
      <c r="X203" s="171"/>
      <c r="Y203" s="62"/>
      <c r="Z203" s="170"/>
      <c r="AA203" s="182">
        <f>IF(W203&lt;&gt;"IA",0,IF(W203="IA",IF(Y203=20,(Z203*'Uniformity Codes Help'!C243),IF(Y203=25,(Z203*'Uniformity Codes Help'!C244),0))))</f>
        <v>0</v>
      </c>
      <c r="AB203" s="183"/>
      <c r="AC203" s="171"/>
      <c r="AD203" s="62"/>
      <c r="AE203" s="170"/>
      <c r="AF203" s="184">
        <f>IF(AB203&lt;&gt;"IA",0,IF(AB203="IA",IF(AD203=20,(AE203*'Uniformity Codes Help'!C243),IF(AD203=25,(AE203*'Uniformity Codes Help'!C244),0))))</f>
        <v>0</v>
      </c>
    </row>
    <row r="204" spans="1:32" x14ac:dyDescent="0.25">
      <c r="A204" s="158"/>
      <c r="B204" s="64"/>
      <c r="C204" s="64"/>
      <c r="D204" s="62"/>
      <c r="E204" s="170"/>
      <c r="F204" s="181">
        <f>IF(B204&lt;&gt;"IA",0,IF(B204="IA",IF(D204=20,(E204*'Uniformity Codes Help'!C244),IF(D204=25,(E204*'Uniformity Codes Help'!C245),0))))</f>
        <v>0</v>
      </c>
      <c r="G204" s="180"/>
      <c r="H204" s="101"/>
      <c r="I204" s="64"/>
      <c r="J204" s="64"/>
      <c r="K204" s="64"/>
      <c r="L204" s="62"/>
      <c r="M204" s="170"/>
      <c r="N204" s="181">
        <f>IF(J204&lt;&gt;"IA",0,IF(J204="IA",IF(L204=20,(M204*'Uniformity Codes Help'!C244),IF(L204=25,(M204*'Uniformity Codes Help'!C245),0))))</f>
        <v>0</v>
      </c>
      <c r="O204" s="180"/>
      <c r="P204" s="101"/>
      <c r="Q204" s="64"/>
      <c r="R204" s="171"/>
      <c r="S204" s="171"/>
      <c r="T204" s="62"/>
      <c r="U204" s="170"/>
      <c r="V204" s="181">
        <f>IF(R204&lt;&gt;"IA",0,IF(R204="IA",IF(T204=20,(U204*'Uniformity Codes Help'!C244),IF(T204=25,(U204*'Uniformity Codes Help'!C245),0))))</f>
        <v>0</v>
      </c>
      <c r="W204" s="183"/>
      <c r="X204" s="171"/>
      <c r="Y204" s="62"/>
      <c r="Z204" s="170"/>
      <c r="AA204" s="182">
        <f>IF(W204&lt;&gt;"IA",0,IF(W204="IA",IF(Y204=20,(Z204*'Uniformity Codes Help'!C244),IF(Y204=25,(Z204*'Uniformity Codes Help'!C245),0))))</f>
        <v>0</v>
      </c>
      <c r="AB204" s="183"/>
      <c r="AC204" s="171"/>
      <c r="AD204" s="62"/>
      <c r="AE204" s="170"/>
      <c r="AF204" s="184">
        <f>IF(AB204&lt;&gt;"IA",0,IF(AB204="IA",IF(AD204=20,(AE204*'Uniformity Codes Help'!C244),IF(AD204=25,(AE204*'Uniformity Codes Help'!C245),0))))</f>
        <v>0</v>
      </c>
    </row>
    <row r="205" spans="1:32" x14ac:dyDescent="0.25">
      <c r="A205" s="158"/>
      <c r="B205" s="64"/>
      <c r="C205" s="64"/>
      <c r="D205" s="62"/>
      <c r="E205" s="170"/>
      <c r="F205" s="181">
        <f>IF(B205&lt;&gt;"IA",0,IF(B205="IA",IF(D205=20,(E205*'Uniformity Codes Help'!C245),IF(D205=25,(E205*'Uniformity Codes Help'!C246),0))))</f>
        <v>0</v>
      </c>
      <c r="G205" s="180"/>
      <c r="H205" s="101"/>
      <c r="I205" s="64"/>
      <c r="J205" s="64"/>
      <c r="K205" s="64"/>
      <c r="L205" s="62"/>
      <c r="M205" s="170"/>
      <c r="N205" s="181">
        <f>IF(J205&lt;&gt;"IA",0,IF(J205="IA",IF(L205=20,(M205*'Uniformity Codes Help'!C245),IF(L205=25,(M205*'Uniformity Codes Help'!C246),0))))</f>
        <v>0</v>
      </c>
      <c r="O205" s="180"/>
      <c r="P205" s="101"/>
      <c r="Q205" s="64"/>
      <c r="R205" s="171"/>
      <c r="S205" s="171"/>
      <c r="T205" s="62"/>
      <c r="U205" s="170"/>
      <c r="V205" s="181">
        <f>IF(R205&lt;&gt;"IA",0,IF(R205="IA",IF(T205=20,(U205*'Uniformity Codes Help'!C245),IF(T205=25,(U205*'Uniformity Codes Help'!C246),0))))</f>
        <v>0</v>
      </c>
      <c r="W205" s="183"/>
      <c r="X205" s="171"/>
      <c r="Y205" s="62"/>
      <c r="Z205" s="170"/>
      <c r="AA205" s="182">
        <f>IF(W205&lt;&gt;"IA",0,IF(W205="IA",IF(Y205=20,(Z205*'Uniformity Codes Help'!C245),IF(Y205=25,(Z205*'Uniformity Codes Help'!C246),0))))</f>
        <v>0</v>
      </c>
      <c r="AB205" s="183"/>
      <c r="AC205" s="171"/>
      <c r="AD205" s="62"/>
      <c r="AE205" s="170"/>
      <c r="AF205" s="184">
        <f>IF(AB205&lt;&gt;"IA",0,IF(AB205="IA",IF(AD205=20,(AE205*'Uniformity Codes Help'!C245),IF(AD205=25,(AE205*'Uniformity Codes Help'!C246),0))))</f>
        <v>0</v>
      </c>
    </row>
    <row r="206" spans="1:32" x14ac:dyDescent="0.25">
      <c r="A206" s="158"/>
      <c r="B206" s="64"/>
      <c r="C206" s="64"/>
      <c r="D206" s="62"/>
      <c r="E206" s="170"/>
      <c r="F206" s="181">
        <f>IF(B206&lt;&gt;"IA",0,IF(B206="IA",IF(D206=20,(E206*'Uniformity Codes Help'!C246),IF(D206=25,(E206*'Uniformity Codes Help'!C247),0))))</f>
        <v>0</v>
      </c>
      <c r="G206" s="180"/>
      <c r="H206" s="101"/>
      <c r="I206" s="64"/>
      <c r="J206" s="64"/>
      <c r="K206" s="64"/>
      <c r="L206" s="62"/>
      <c r="M206" s="170"/>
      <c r="N206" s="181">
        <f>IF(J206&lt;&gt;"IA",0,IF(J206="IA",IF(L206=20,(M206*'Uniformity Codes Help'!C246),IF(L206=25,(M206*'Uniformity Codes Help'!C247),0))))</f>
        <v>0</v>
      </c>
      <c r="O206" s="180"/>
      <c r="P206" s="101"/>
      <c r="Q206" s="64"/>
      <c r="R206" s="171"/>
      <c r="S206" s="171"/>
      <c r="T206" s="62"/>
      <c r="U206" s="170"/>
      <c r="V206" s="181">
        <f>IF(R206&lt;&gt;"IA",0,IF(R206="IA",IF(T206=20,(U206*'Uniformity Codes Help'!C246),IF(T206=25,(U206*'Uniformity Codes Help'!C247),0))))</f>
        <v>0</v>
      </c>
      <c r="W206" s="183"/>
      <c r="X206" s="171"/>
      <c r="Y206" s="62"/>
      <c r="Z206" s="170"/>
      <c r="AA206" s="182">
        <f>IF(W206&lt;&gt;"IA",0,IF(W206="IA",IF(Y206=20,(Z206*'Uniformity Codes Help'!C246),IF(Y206=25,(Z206*'Uniformity Codes Help'!C247),0))))</f>
        <v>0</v>
      </c>
      <c r="AB206" s="183"/>
      <c r="AC206" s="171"/>
      <c r="AD206" s="62"/>
      <c r="AE206" s="170"/>
      <c r="AF206" s="184">
        <f>IF(AB206&lt;&gt;"IA",0,IF(AB206="IA",IF(AD206=20,(AE206*'Uniformity Codes Help'!C246),IF(AD206=25,(AE206*'Uniformity Codes Help'!C247),0))))</f>
        <v>0</v>
      </c>
    </row>
    <row r="207" spans="1:32" x14ac:dyDescent="0.25">
      <c r="A207" s="158"/>
      <c r="B207" s="64"/>
      <c r="C207" s="64"/>
      <c r="D207" s="62"/>
      <c r="E207" s="170"/>
      <c r="F207" s="181">
        <f>IF(B207&lt;&gt;"IA",0,IF(B207="IA",IF(D207=20,(E207*'Uniformity Codes Help'!C247),IF(D207=25,(E207*'Uniformity Codes Help'!C248),0))))</f>
        <v>0</v>
      </c>
      <c r="G207" s="180"/>
      <c r="H207" s="101"/>
      <c r="I207" s="64"/>
      <c r="J207" s="64"/>
      <c r="K207" s="64"/>
      <c r="L207" s="62"/>
      <c r="M207" s="170"/>
      <c r="N207" s="181">
        <f>IF(J207&lt;&gt;"IA",0,IF(J207="IA",IF(L207=20,(M207*'Uniformity Codes Help'!C247),IF(L207=25,(M207*'Uniformity Codes Help'!C248),0))))</f>
        <v>0</v>
      </c>
      <c r="O207" s="180"/>
      <c r="P207" s="101"/>
      <c r="Q207" s="64"/>
      <c r="R207" s="171"/>
      <c r="S207" s="171"/>
      <c r="T207" s="62"/>
      <c r="U207" s="170"/>
      <c r="V207" s="181">
        <f>IF(R207&lt;&gt;"IA",0,IF(R207="IA",IF(T207=20,(U207*'Uniformity Codes Help'!C247),IF(T207=25,(U207*'Uniformity Codes Help'!C248),0))))</f>
        <v>0</v>
      </c>
      <c r="W207" s="183"/>
      <c r="X207" s="171"/>
      <c r="Y207" s="62"/>
      <c r="Z207" s="170"/>
      <c r="AA207" s="182">
        <f>IF(W207&lt;&gt;"IA",0,IF(W207="IA",IF(Y207=20,(Z207*'Uniformity Codes Help'!C247),IF(Y207=25,(Z207*'Uniformity Codes Help'!C248),0))))</f>
        <v>0</v>
      </c>
      <c r="AB207" s="183"/>
      <c r="AC207" s="171"/>
      <c r="AD207" s="62"/>
      <c r="AE207" s="170"/>
      <c r="AF207" s="184">
        <f>IF(AB207&lt;&gt;"IA",0,IF(AB207="IA",IF(AD207=20,(AE207*'Uniformity Codes Help'!C247),IF(AD207=25,(AE207*'Uniformity Codes Help'!C248),0))))</f>
        <v>0</v>
      </c>
    </row>
    <row r="208" spans="1:32" x14ac:dyDescent="0.25">
      <c r="A208" s="158"/>
      <c r="B208" s="64"/>
      <c r="C208" s="64"/>
      <c r="D208" s="62"/>
      <c r="E208" s="170"/>
      <c r="F208" s="181">
        <f>IF(B208&lt;&gt;"IA",0,IF(B208="IA",IF(D208=20,(E208*'Uniformity Codes Help'!C248),IF(D208=25,(E208*'Uniformity Codes Help'!C249),0))))</f>
        <v>0</v>
      </c>
      <c r="G208" s="180"/>
      <c r="H208" s="101"/>
      <c r="I208" s="64"/>
      <c r="J208" s="64"/>
      <c r="K208" s="64"/>
      <c r="L208" s="62"/>
      <c r="M208" s="170"/>
      <c r="N208" s="181">
        <f>IF(J208&lt;&gt;"IA",0,IF(J208="IA",IF(L208=20,(M208*'Uniformity Codes Help'!C248),IF(L208=25,(M208*'Uniformity Codes Help'!C249),0))))</f>
        <v>0</v>
      </c>
      <c r="O208" s="180"/>
      <c r="P208" s="101"/>
      <c r="Q208" s="64"/>
      <c r="R208" s="171"/>
      <c r="S208" s="171"/>
      <c r="T208" s="62"/>
      <c r="U208" s="170"/>
      <c r="V208" s="181">
        <f>IF(R208&lt;&gt;"IA",0,IF(R208="IA",IF(T208=20,(U208*'Uniformity Codes Help'!C248),IF(T208=25,(U208*'Uniformity Codes Help'!C249),0))))</f>
        <v>0</v>
      </c>
      <c r="W208" s="183"/>
      <c r="X208" s="171"/>
      <c r="Y208" s="62"/>
      <c r="Z208" s="170"/>
      <c r="AA208" s="182">
        <f>IF(W208&lt;&gt;"IA",0,IF(W208="IA",IF(Y208=20,(Z208*'Uniformity Codes Help'!C248),IF(Y208=25,(Z208*'Uniformity Codes Help'!C249),0))))</f>
        <v>0</v>
      </c>
      <c r="AB208" s="183"/>
      <c r="AC208" s="171"/>
      <c r="AD208" s="62"/>
      <c r="AE208" s="170"/>
      <c r="AF208" s="184">
        <f>IF(AB208&lt;&gt;"IA",0,IF(AB208="IA",IF(AD208=20,(AE208*'Uniformity Codes Help'!C248),IF(AD208=25,(AE208*'Uniformity Codes Help'!C249),0))))</f>
        <v>0</v>
      </c>
    </row>
    <row r="209" spans="1:32" x14ac:dyDescent="0.25">
      <c r="A209" s="158"/>
      <c r="B209" s="64"/>
      <c r="C209" s="64"/>
      <c r="D209" s="62"/>
      <c r="E209" s="170"/>
      <c r="F209" s="181">
        <f>IF(B209&lt;&gt;"IA",0,IF(B209="IA",IF(D209=20,(E209*'Uniformity Codes Help'!C249),IF(D209=25,(E209*'Uniformity Codes Help'!C250),0))))</f>
        <v>0</v>
      </c>
      <c r="G209" s="180"/>
      <c r="H209" s="101"/>
      <c r="I209" s="64"/>
      <c r="J209" s="64"/>
      <c r="K209" s="64"/>
      <c r="L209" s="62"/>
      <c r="M209" s="170"/>
      <c r="N209" s="181">
        <f>IF(J209&lt;&gt;"IA",0,IF(J209="IA",IF(L209=20,(M209*'Uniformity Codes Help'!C249),IF(L209=25,(M209*'Uniformity Codes Help'!C250),0))))</f>
        <v>0</v>
      </c>
      <c r="O209" s="180"/>
      <c r="P209" s="101"/>
      <c r="Q209" s="64"/>
      <c r="R209" s="171"/>
      <c r="S209" s="171"/>
      <c r="T209" s="62"/>
      <c r="U209" s="170"/>
      <c r="V209" s="181">
        <f>IF(R209&lt;&gt;"IA",0,IF(R209="IA",IF(T209=20,(U209*'Uniformity Codes Help'!C249),IF(T209=25,(U209*'Uniformity Codes Help'!C250),0))))</f>
        <v>0</v>
      </c>
      <c r="W209" s="183"/>
      <c r="X209" s="171"/>
      <c r="Y209" s="62"/>
      <c r="Z209" s="170"/>
      <c r="AA209" s="182">
        <f>IF(W209&lt;&gt;"IA",0,IF(W209="IA",IF(Y209=20,(Z209*'Uniformity Codes Help'!C249),IF(Y209=25,(Z209*'Uniformity Codes Help'!C250),0))))</f>
        <v>0</v>
      </c>
      <c r="AB209" s="183"/>
      <c r="AC209" s="171"/>
      <c r="AD209" s="62"/>
      <c r="AE209" s="170"/>
      <c r="AF209" s="184">
        <f>IF(AB209&lt;&gt;"IA",0,IF(AB209="IA",IF(AD209=20,(AE209*'Uniformity Codes Help'!C249),IF(AD209=25,(AE209*'Uniformity Codes Help'!C250),0))))</f>
        <v>0</v>
      </c>
    </row>
    <row r="210" spans="1:32" x14ac:dyDescent="0.25">
      <c r="A210" s="158"/>
      <c r="B210" s="64"/>
      <c r="C210" s="64"/>
      <c r="D210" s="62"/>
      <c r="E210" s="170"/>
      <c r="F210" s="181">
        <f>IF(B210&lt;&gt;"IA",0,IF(B210="IA",IF(D210=20,(E210*'Uniformity Codes Help'!C250),IF(D210=25,(E210*'Uniformity Codes Help'!C251),0))))</f>
        <v>0</v>
      </c>
      <c r="G210" s="180"/>
      <c r="H210" s="101"/>
      <c r="I210" s="64"/>
      <c r="J210" s="64"/>
      <c r="K210" s="64"/>
      <c r="L210" s="62"/>
      <c r="M210" s="170"/>
      <c r="N210" s="181">
        <f>IF(J210&lt;&gt;"IA",0,IF(J210="IA",IF(L210=20,(M210*'Uniformity Codes Help'!C250),IF(L210=25,(M210*'Uniformity Codes Help'!C251),0))))</f>
        <v>0</v>
      </c>
      <c r="O210" s="180"/>
      <c r="P210" s="101"/>
      <c r="Q210" s="64"/>
      <c r="R210" s="171"/>
      <c r="S210" s="171"/>
      <c r="T210" s="62"/>
      <c r="U210" s="170"/>
      <c r="V210" s="181">
        <f>IF(R210&lt;&gt;"IA",0,IF(R210="IA",IF(T210=20,(U210*'Uniformity Codes Help'!C250),IF(T210=25,(U210*'Uniformity Codes Help'!C251),0))))</f>
        <v>0</v>
      </c>
      <c r="W210" s="183"/>
      <c r="X210" s="171"/>
      <c r="Y210" s="62"/>
      <c r="Z210" s="170"/>
      <c r="AA210" s="182">
        <f>IF(W210&lt;&gt;"IA",0,IF(W210="IA",IF(Y210=20,(Z210*'Uniformity Codes Help'!C250),IF(Y210=25,(Z210*'Uniformity Codes Help'!C251),0))))</f>
        <v>0</v>
      </c>
      <c r="AB210" s="183"/>
      <c r="AC210" s="171"/>
      <c r="AD210" s="62"/>
      <c r="AE210" s="170"/>
      <c r="AF210" s="184">
        <f>IF(AB210&lt;&gt;"IA",0,IF(AB210="IA",IF(AD210=20,(AE210*'Uniformity Codes Help'!C250),IF(AD210=25,(AE210*'Uniformity Codes Help'!C251),0))))</f>
        <v>0</v>
      </c>
    </row>
    <row r="211" spans="1:32" x14ac:dyDescent="0.25">
      <c r="A211" s="158"/>
      <c r="B211" s="64"/>
      <c r="C211" s="64"/>
      <c r="D211" s="62"/>
      <c r="E211" s="170"/>
      <c r="F211" s="181">
        <f>IF(B211&lt;&gt;"IA",0,IF(B211="IA",IF(D211=20,(E211*'Uniformity Codes Help'!C251),IF(D211=25,(E211*'Uniformity Codes Help'!C252),0))))</f>
        <v>0</v>
      </c>
      <c r="G211" s="180"/>
      <c r="H211" s="101"/>
      <c r="I211" s="64"/>
      <c r="J211" s="64"/>
      <c r="K211" s="64"/>
      <c r="L211" s="62"/>
      <c r="M211" s="170"/>
      <c r="N211" s="181">
        <f>IF(J211&lt;&gt;"IA",0,IF(J211="IA",IF(L211=20,(M211*'Uniformity Codes Help'!C251),IF(L211=25,(M211*'Uniformity Codes Help'!C252),0))))</f>
        <v>0</v>
      </c>
      <c r="O211" s="180"/>
      <c r="P211" s="101"/>
      <c r="Q211" s="64"/>
      <c r="R211" s="171"/>
      <c r="S211" s="171"/>
      <c r="T211" s="62"/>
      <c r="U211" s="170"/>
      <c r="V211" s="181">
        <f>IF(R211&lt;&gt;"IA",0,IF(R211="IA",IF(T211=20,(U211*'Uniformity Codes Help'!C251),IF(T211=25,(U211*'Uniformity Codes Help'!C252),0))))</f>
        <v>0</v>
      </c>
      <c r="W211" s="183"/>
      <c r="X211" s="171"/>
      <c r="Y211" s="62"/>
      <c r="Z211" s="170"/>
      <c r="AA211" s="182">
        <f>IF(W211&lt;&gt;"IA",0,IF(W211="IA",IF(Y211=20,(Z211*'Uniformity Codes Help'!C251),IF(Y211=25,(Z211*'Uniformity Codes Help'!C252),0))))</f>
        <v>0</v>
      </c>
      <c r="AB211" s="183"/>
      <c r="AC211" s="171"/>
      <c r="AD211" s="62"/>
      <c r="AE211" s="170"/>
      <c r="AF211" s="184">
        <f>IF(AB211&lt;&gt;"IA",0,IF(AB211="IA",IF(AD211=20,(AE211*'Uniformity Codes Help'!C251),IF(AD211=25,(AE211*'Uniformity Codes Help'!C252),0))))</f>
        <v>0</v>
      </c>
    </row>
    <row r="212" spans="1:32" x14ac:dyDescent="0.25">
      <c r="A212" s="158"/>
      <c r="B212" s="64"/>
      <c r="C212" s="64"/>
      <c r="D212" s="62"/>
      <c r="E212" s="170"/>
      <c r="F212" s="181">
        <f>IF(B212&lt;&gt;"IA",0,IF(B212="IA",IF(D212=20,(E212*'Uniformity Codes Help'!C252),IF(D212=25,(E212*'Uniformity Codes Help'!C253),0))))</f>
        <v>0</v>
      </c>
      <c r="G212" s="180"/>
      <c r="H212" s="101"/>
      <c r="I212" s="64"/>
      <c r="J212" s="64"/>
      <c r="K212" s="64"/>
      <c r="L212" s="62"/>
      <c r="M212" s="170"/>
      <c r="N212" s="181">
        <f>IF(J212&lt;&gt;"IA",0,IF(J212="IA",IF(L212=20,(M212*'Uniformity Codes Help'!C252),IF(L212=25,(M212*'Uniformity Codes Help'!C253),0))))</f>
        <v>0</v>
      </c>
      <c r="O212" s="180"/>
      <c r="P212" s="101"/>
      <c r="Q212" s="64"/>
      <c r="R212" s="171"/>
      <c r="S212" s="171"/>
      <c r="T212" s="62"/>
      <c r="U212" s="170"/>
      <c r="V212" s="181">
        <f>IF(R212&lt;&gt;"IA",0,IF(R212="IA",IF(T212=20,(U212*'Uniformity Codes Help'!C252),IF(T212=25,(U212*'Uniformity Codes Help'!C253),0))))</f>
        <v>0</v>
      </c>
      <c r="W212" s="183"/>
      <c r="X212" s="171"/>
      <c r="Y212" s="62"/>
      <c r="Z212" s="170"/>
      <c r="AA212" s="182">
        <f>IF(W212&lt;&gt;"IA",0,IF(W212="IA",IF(Y212=20,(Z212*'Uniformity Codes Help'!C252),IF(Y212=25,(Z212*'Uniformity Codes Help'!C253),0))))</f>
        <v>0</v>
      </c>
      <c r="AB212" s="183"/>
      <c r="AC212" s="171"/>
      <c r="AD212" s="62"/>
      <c r="AE212" s="170"/>
      <c r="AF212" s="184">
        <f>IF(AB212&lt;&gt;"IA",0,IF(AB212="IA",IF(AD212=20,(AE212*'Uniformity Codes Help'!C252),IF(AD212=25,(AE212*'Uniformity Codes Help'!C253),0))))</f>
        <v>0</v>
      </c>
    </row>
    <row r="213" spans="1:32" x14ac:dyDescent="0.25">
      <c r="A213" s="158"/>
      <c r="B213" s="64"/>
      <c r="C213" s="64"/>
      <c r="D213" s="62"/>
      <c r="E213" s="170"/>
      <c r="F213" s="181">
        <f>IF(B213&lt;&gt;"IA",0,IF(B213="IA",IF(D213=20,(E213*'Uniformity Codes Help'!C253),IF(D213=25,(E213*'Uniformity Codes Help'!C254),0))))</f>
        <v>0</v>
      </c>
      <c r="G213" s="180"/>
      <c r="H213" s="101"/>
      <c r="I213" s="64"/>
      <c r="J213" s="64"/>
      <c r="K213" s="64"/>
      <c r="L213" s="62"/>
      <c r="M213" s="170"/>
      <c r="N213" s="181">
        <f>IF(J213&lt;&gt;"IA",0,IF(J213="IA",IF(L213=20,(M213*'Uniformity Codes Help'!C253),IF(L213=25,(M213*'Uniformity Codes Help'!C254),0))))</f>
        <v>0</v>
      </c>
      <c r="O213" s="180"/>
      <c r="P213" s="101"/>
      <c r="Q213" s="64"/>
      <c r="R213" s="171"/>
      <c r="S213" s="171"/>
      <c r="T213" s="62"/>
      <c r="U213" s="170"/>
      <c r="V213" s="181">
        <f>IF(R213&lt;&gt;"IA",0,IF(R213="IA",IF(T213=20,(U213*'Uniformity Codes Help'!C253),IF(T213=25,(U213*'Uniformity Codes Help'!C254),0))))</f>
        <v>0</v>
      </c>
      <c r="W213" s="183"/>
      <c r="X213" s="171"/>
      <c r="Y213" s="62"/>
      <c r="Z213" s="170"/>
      <c r="AA213" s="182">
        <f>IF(W213&lt;&gt;"IA",0,IF(W213="IA",IF(Y213=20,(Z213*'Uniformity Codes Help'!C253),IF(Y213=25,(Z213*'Uniformity Codes Help'!C254),0))))</f>
        <v>0</v>
      </c>
      <c r="AB213" s="183"/>
      <c r="AC213" s="171"/>
      <c r="AD213" s="62"/>
      <c r="AE213" s="170"/>
      <c r="AF213" s="184">
        <f>IF(AB213&lt;&gt;"IA",0,IF(AB213="IA",IF(AD213=20,(AE213*'Uniformity Codes Help'!C253),IF(AD213=25,(AE213*'Uniformity Codes Help'!C254),0))))</f>
        <v>0</v>
      </c>
    </row>
    <row r="214" spans="1:32" x14ac:dyDescent="0.25">
      <c r="A214" s="158"/>
      <c r="B214" s="64"/>
      <c r="C214" s="64"/>
      <c r="D214" s="62"/>
      <c r="E214" s="170"/>
      <c r="F214" s="181">
        <f>IF(B214&lt;&gt;"IA",0,IF(B214="IA",IF(D214=20,(E214*'Uniformity Codes Help'!C254),IF(D214=25,(E214*'Uniformity Codes Help'!C255),0))))</f>
        <v>0</v>
      </c>
      <c r="G214" s="180"/>
      <c r="H214" s="101"/>
      <c r="I214" s="64"/>
      <c r="J214" s="64"/>
      <c r="K214" s="64"/>
      <c r="L214" s="62"/>
      <c r="M214" s="170"/>
      <c r="N214" s="181">
        <f>IF(J214&lt;&gt;"IA",0,IF(J214="IA",IF(L214=20,(M214*'Uniformity Codes Help'!C254),IF(L214=25,(M214*'Uniformity Codes Help'!C255),0))))</f>
        <v>0</v>
      </c>
      <c r="O214" s="180"/>
      <c r="P214" s="101"/>
      <c r="Q214" s="64"/>
      <c r="R214" s="171"/>
      <c r="S214" s="171"/>
      <c r="T214" s="62"/>
      <c r="U214" s="170"/>
      <c r="V214" s="181">
        <f>IF(R214&lt;&gt;"IA",0,IF(R214="IA",IF(T214=20,(U214*'Uniformity Codes Help'!C254),IF(T214=25,(U214*'Uniformity Codes Help'!C255),0))))</f>
        <v>0</v>
      </c>
      <c r="W214" s="183"/>
      <c r="X214" s="171"/>
      <c r="Y214" s="62"/>
      <c r="Z214" s="170"/>
      <c r="AA214" s="182">
        <f>IF(W214&lt;&gt;"IA",0,IF(W214="IA",IF(Y214=20,(Z214*'Uniformity Codes Help'!C254),IF(Y214=25,(Z214*'Uniformity Codes Help'!C255),0))))</f>
        <v>0</v>
      </c>
      <c r="AB214" s="183"/>
      <c r="AC214" s="171"/>
      <c r="AD214" s="62"/>
      <c r="AE214" s="170"/>
      <c r="AF214" s="184">
        <f>IF(AB214&lt;&gt;"IA",0,IF(AB214="IA",IF(AD214=20,(AE214*'Uniformity Codes Help'!C254),IF(AD214=25,(AE214*'Uniformity Codes Help'!C255),0))))</f>
        <v>0</v>
      </c>
    </row>
    <row r="215" spans="1:32" x14ac:dyDescent="0.25">
      <c r="A215" s="158"/>
      <c r="B215" s="64"/>
      <c r="C215" s="64"/>
      <c r="D215" s="62"/>
      <c r="E215" s="170"/>
      <c r="F215" s="181">
        <f>IF(B215&lt;&gt;"IA",0,IF(B215="IA",IF(D215=20,(E215*'Uniformity Codes Help'!C255),IF(D215=25,(E215*'Uniformity Codes Help'!C256),0))))</f>
        <v>0</v>
      </c>
      <c r="G215" s="180"/>
      <c r="H215" s="101"/>
      <c r="I215" s="64"/>
      <c r="J215" s="64"/>
      <c r="K215" s="64"/>
      <c r="L215" s="62"/>
      <c r="M215" s="170"/>
      <c r="N215" s="181">
        <f>IF(J215&lt;&gt;"IA",0,IF(J215="IA",IF(L215=20,(M215*'Uniformity Codes Help'!C255),IF(L215=25,(M215*'Uniformity Codes Help'!C256),0))))</f>
        <v>0</v>
      </c>
      <c r="O215" s="180"/>
      <c r="P215" s="101"/>
      <c r="Q215" s="64"/>
      <c r="R215" s="171"/>
      <c r="S215" s="171"/>
      <c r="T215" s="62"/>
      <c r="U215" s="170"/>
      <c r="V215" s="181">
        <f>IF(R215&lt;&gt;"IA",0,IF(R215="IA",IF(T215=20,(U215*'Uniformity Codes Help'!C255),IF(T215=25,(U215*'Uniformity Codes Help'!C256),0))))</f>
        <v>0</v>
      </c>
      <c r="W215" s="183"/>
      <c r="X215" s="171"/>
      <c r="Y215" s="62"/>
      <c r="Z215" s="170"/>
      <c r="AA215" s="182">
        <f>IF(W215&lt;&gt;"IA",0,IF(W215="IA",IF(Y215=20,(Z215*'Uniformity Codes Help'!C255),IF(Y215=25,(Z215*'Uniformity Codes Help'!C256),0))))</f>
        <v>0</v>
      </c>
      <c r="AB215" s="183"/>
      <c r="AC215" s="171"/>
      <c r="AD215" s="62"/>
      <c r="AE215" s="170"/>
      <c r="AF215" s="184">
        <f>IF(AB215&lt;&gt;"IA",0,IF(AB215="IA",IF(AD215=20,(AE215*'Uniformity Codes Help'!C255),IF(AD215=25,(AE215*'Uniformity Codes Help'!C256),0))))</f>
        <v>0</v>
      </c>
    </row>
    <row r="216" spans="1:32" x14ac:dyDescent="0.25">
      <c r="A216" s="158"/>
      <c r="B216" s="64"/>
      <c r="C216" s="64"/>
      <c r="D216" s="62"/>
      <c r="E216" s="170"/>
      <c r="F216" s="181">
        <f>IF(B216&lt;&gt;"IA",0,IF(B216="IA",IF(D216=20,(E216*'Uniformity Codes Help'!C256),IF(D216=25,(E216*'Uniformity Codes Help'!C257),0))))</f>
        <v>0</v>
      </c>
      <c r="G216" s="180"/>
      <c r="H216" s="101"/>
      <c r="I216" s="64"/>
      <c r="J216" s="64"/>
      <c r="K216" s="64"/>
      <c r="L216" s="62"/>
      <c r="M216" s="170"/>
      <c r="N216" s="181">
        <f>IF(J216&lt;&gt;"IA",0,IF(J216="IA",IF(L216=20,(M216*'Uniformity Codes Help'!C256),IF(L216=25,(M216*'Uniformity Codes Help'!C257),0))))</f>
        <v>0</v>
      </c>
      <c r="O216" s="180"/>
      <c r="P216" s="101"/>
      <c r="Q216" s="64"/>
      <c r="R216" s="171"/>
      <c r="S216" s="171"/>
      <c r="T216" s="62"/>
      <c r="U216" s="170"/>
      <c r="V216" s="181">
        <f>IF(R216&lt;&gt;"IA",0,IF(R216="IA",IF(T216=20,(U216*'Uniformity Codes Help'!C256),IF(T216=25,(U216*'Uniformity Codes Help'!C257),0))))</f>
        <v>0</v>
      </c>
      <c r="W216" s="183"/>
      <c r="X216" s="171"/>
      <c r="Y216" s="62"/>
      <c r="Z216" s="170"/>
      <c r="AA216" s="182">
        <f>IF(W216&lt;&gt;"IA",0,IF(W216="IA",IF(Y216=20,(Z216*'Uniformity Codes Help'!C256),IF(Y216=25,(Z216*'Uniformity Codes Help'!C257),0))))</f>
        <v>0</v>
      </c>
      <c r="AB216" s="183"/>
      <c r="AC216" s="171"/>
      <c r="AD216" s="62"/>
      <c r="AE216" s="170"/>
      <c r="AF216" s="184">
        <f>IF(AB216&lt;&gt;"IA",0,IF(AB216="IA",IF(AD216=20,(AE216*'Uniformity Codes Help'!C256),IF(AD216=25,(AE216*'Uniformity Codes Help'!C257),0))))</f>
        <v>0</v>
      </c>
    </row>
    <row r="217" spans="1:32" x14ac:dyDescent="0.25">
      <c r="A217" s="158"/>
      <c r="B217" s="64"/>
      <c r="C217" s="64"/>
      <c r="D217" s="62"/>
      <c r="E217" s="170"/>
      <c r="F217" s="181">
        <f>IF(B217&lt;&gt;"IA",0,IF(B217="IA",IF(D217=20,(E217*'Uniformity Codes Help'!C257),IF(D217=25,(E217*'Uniformity Codes Help'!C258),0))))</f>
        <v>0</v>
      </c>
      <c r="G217" s="180"/>
      <c r="H217" s="101"/>
      <c r="I217" s="64"/>
      <c r="J217" s="64"/>
      <c r="K217" s="64"/>
      <c r="L217" s="62"/>
      <c r="M217" s="170"/>
      <c r="N217" s="181">
        <f>IF(J217&lt;&gt;"IA",0,IF(J217="IA",IF(L217=20,(M217*'Uniformity Codes Help'!C257),IF(L217=25,(M217*'Uniformity Codes Help'!C258),0))))</f>
        <v>0</v>
      </c>
      <c r="O217" s="180"/>
      <c r="P217" s="101"/>
      <c r="Q217" s="64"/>
      <c r="R217" s="171"/>
      <c r="S217" s="171"/>
      <c r="T217" s="62"/>
      <c r="U217" s="170"/>
      <c r="V217" s="181">
        <f>IF(R217&lt;&gt;"IA",0,IF(R217="IA",IF(T217=20,(U217*'Uniformity Codes Help'!C257),IF(T217=25,(U217*'Uniformity Codes Help'!C258),0))))</f>
        <v>0</v>
      </c>
      <c r="W217" s="183"/>
      <c r="X217" s="171"/>
      <c r="Y217" s="62"/>
      <c r="Z217" s="170"/>
      <c r="AA217" s="182">
        <f>IF(W217&lt;&gt;"IA",0,IF(W217="IA",IF(Y217=20,(Z217*'Uniformity Codes Help'!C257),IF(Y217=25,(Z217*'Uniformity Codes Help'!C258),0))))</f>
        <v>0</v>
      </c>
      <c r="AB217" s="183"/>
      <c r="AC217" s="171"/>
      <c r="AD217" s="62"/>
      <c r="AE217" s="170"/>
      <c r="AF217" s="184">
        <f>IF(AB217&lt;&gt;"IA",0,IF(AB217="IA",IF(AD217=20,(AE217*'Uniformity Codes Help'!C257),IF(AD217=25,(AE217*'Uniformity Codes Help'!C258),0))))</f>
        <v>0</v>
      </c>
    </row>
    <row r="218" spans="1:32" x14ac:dyDescent="0.25">
      <c r="A218" s="158"/>
      <c r="B218" s="64"/>
      <c r="C218" s="64"/>
      <c r="D218" s="62"/>
      <c r="E218" s="170"/>
      <c r="F218" s="181">
        <f>IF(B218&lt;&gt;"IA",0,IF(B218="IA",IF(D218=20,(E218*'Uniformity Codes Help'!C258),IF(D218=25,(E218*'Uniformity Codes Help'!C259),0))))</f>
        <v>0</v>
      </c>
      <c r="G218" s="180"/>
      <c r="H218" s="101"/>
      <c r="I218" s="64"/>
      <c r="J218" s="64"/>
      <c r="K218" s="64"/>
      <c r="L218" s="62"/>
      <c r="M218" s="170"/>
      <c r="N218" s="181">
        <f>IF(J218&lt;&gt;"IA",0,IF(J218="IA",IF(L218=20,(M218*'Uniformity Codes Help'!C258),IF(L218=25,(M218*'Uniformity Codes Help'!C259),0))))</f>
        <v>0</v>
      </c>
      <c r="O218" s="180"/>
      <c r="P218" s="101"/>
      <c r="Q218" s="64"/>
      <c r="R218" s="171"/>
      <c r="S218" s="171"/>
      <c r="T218" s="62"/>
      <c r="U218" s="170"/>
      <c r="V218" s="181">
        <f>IF(R218&lt;&gt;"IA",0,IF(R218="IA",IF(T218=20,(U218*'Uniformity Codes Help'!C258),IF(T218=25,(U218*'Uniformity Codes Help'!C259),0))))</f>
        <v>0</v>
      </c>
      <c r="W218" s="183"/>
      <c r="X218" s="171"/>
      <c r="Y218" s="62"/>
      <c r="Z218" s="170"/>
      <c r="AA218" s="182">
        <f>IF(W218&lt;&gt;"IA",0,IF(W218="IA",IF(Y218=20,(Z218*'Uniformity Codes Help'!C258),IF(Y218=25,(Z218*'Uniformity Codes Help'!C259),0))))</f>
        <v>0</v>
      </c>
      <c r="AB218" s="183"/>
      <c r="AC218" s="171"/>
      <c r="AD218" s="62"/>
      <c r="AE218" s="170"/>
      <c r="AF218" s="184">
        <f>IF(AB218&lt;&gt;"IA",0,IF(AB218="IA",IF(AD218=20,(AE218*'Uniformity Codes Help'!C258),IF(AD218=25,(AE218*'Uniformity Codes Help'!C259),0))))</f>
        <v>0</v>
      </c>
    </row>
    <row r="219" spans="1:32" x14ac:dyDescent="0.25">
      <c r="A219" s="158"/>
      <c r="B219" s="64"/>
      <c r="C219" s="64"/>
      <c r="D219" s="62"/>
      <c r="E219" s="170"/>
      <c r="F219" s="181">
        <f>IF(B219&lt;&gt;"IA",0,IF(B219="IA",IF(D219=20,(E219*'Uniformity Codes Help'!C259),IF(D219=25,(E219*'Uniformity Codes Help'!C260),0))))</f>
        <v>0</v>
      </c>
      <c r="G219" s="180"/>
      <c r="H219" s="101"/>
      <c r="I219" s="64"/>
      <c r="J219" s="64"/>
      <c r="K219" s="64"/>
      <c r="L219" s="62"/>
      <c r="M219" s="170"/>
      <c r="N219" s="181">
        <f>IF(J219&lt;&gt;"IA",0,IF(J219="IA",IF(L219=20,(M219*'Uniformity Codes Help'!C259),IF(L219=25,(M219*'Uniformity Codes Help'!C260),0))))</f>
        <v>0</v>
      </c>
      <c r="O219" s="180"/>
      <c r="P219" s="101"/>
      <c r="Q219" s="64"/>
      <c r="R219" s="171"/>
      <c r="S219" s="171"/>
      <c r="T219" s="62"/>
      <c r="U219" s="170"/>
      <c r="V219" s="181">
        <f>IF(R219&lt;&gt;"IA",0,IF(R219="IA",IF(T219=20,(U219*'Uniformity Codes Help'!C259),IF(T219=25,(U219*'Uniformity Codes Help'!C260),0))))</f>
        <v>0</v>
      </c>
      <c r="W219" s="183"/>
      <c r="X219" s="171"/>
      <c r="Y219" s="62"/>
      <c r="Z219" s="170"/>
      <c r="AA219" s="182">
        <f>IF(W219&lt;&gt;"IA",0,IF(W219="IA",IF(Y219=20,(Z219*'Uniformity Codes Help'!C259),IF(Y219=25,(Z219*'Uniformity Codes Help'!C260),0))))</f>
        <v>0</v>
      </c>
      <c r="AB219" s="183"/>
      <c r="AC219" s="171"/>
      <c r="AD219" s="62"/>
      <c r="AE219" s="170"/>
      <c r="AF219" s="184">
        <f>IF(AB219&lt;&gt;"IA",0,IF(AB219="IA",IF(AD219=20,(AE219*'Uniformity Codes Help'!C259),IF(AD219=25,(AE219*'Uniformity Codes Help'!C260),0))))</f>
        <v>0</v>
      </c>
    </row>
    <row r="220" spans="1:32" x14ac:dyDescent="0.25">
      <c r="A220" s="158"/>
      <c r="B220" s="64"/>
      <c r="C220" s="64"/>
      <c r="D220" s="62"/>
      <c r="E220" s="170"/>
      <c r="F220" s="181">
        <f>IF(B220&lt;&gt;"IA",0,IF(B220="IA",IF(D220=20,(E220*'Uniformity Codes Help'!C260),IF(D220=25,(E220*'Uniformity Codes Help'!C261),0))))</f>
        <v>0</v>
      </c>
      <c r="G220" s="180"/>
      <c r="H220" s="101"/>
      <c r="I220" s="64"/>
      <c r="J220" s="64"/>
      <c r="K220" s="64"/>
      <c r="L220" s="62"/>
      <c r="M220" s="170"/>
      <c r="N220" s="181">
        <f>IF(J220&lt;&gt;"IA",0,IF(J220="IA",IF(L220=20,(M220*'Uniformity Codes Help'!C260),IF(L220=25,(M220*'Uniformity Codes Help'!C261),0))))</f>
        <v>0</v>
      </c>
      <c r="O220" s="180"/>
      <c r="P220" s="101"/>
      <c r="Q220" s="64"/>
      <c r="R220" s="171"/>
      <c r="S220" s="171"/>
      <c r="T220" s="62"/>
      <c r="U220" s="170"/>
      <c r="V220" s="181">
        <f>IF(R220&lt;&gt;"IA",0,IF(R220="IA",IF(T220=20,(U220*'Uniformity Codes Help'!C260),IF(T220=25,(U220*'Uniformity Codes Help'!C261),0))))</f>
        <v>0</v>
      </c>
      <c r="W220" s="183"/>
      <c r="X220" s="171"/>
      <c r="Y220" s="62"/>
      <c r="Z220" s="170"/>
      <c r="AA220" s="182">
        <f>IF(W220&lt;&gt;"IA",0,IF(W220="IA",IF(Y220=20,(Z220*'Uniformity Codes Help'!C260),IF(Y220=25,(Z220*'Uniformity Codes Help'!C261),0))))</f>
        <v>0</v>
      </c>
      <c r="AB220" s="183"/>
      <c r="AC220" s="171"/>
      <c r="AD220" s="62"/>
      <c r="AE220" s="170"/>
      <c r="AF220" s="184">
        <f>IF(AB220&lt;&gt;"IA",0,IF(AB220="IA",IF(AD220=20,(AE220*'Uniformity Codes Help'!C260),IF(AD220=25,(AE220*'Uniformity Codes Help'!C261),0))))</f>
        <v>0</v>
      </c>
    </row>
    <row r="221" spans="1:32" x14ac:dyDescent="0.25">
      <c r="A221" s="158"/>
      <c r="B221" s="64"/>
      <c r="C221" s="64"/>
      <c r="D221" s="62"/>
      <c r="E221" s="170"/>
      <c r="F221" s="181">
        <f>IF(B221&lt;&gt;"IA",0,IF(B221="IA",IF(D221=20,(E221*'Uniformity Codes Help'!C261),IF(D221=25,(E221*'Uniformity Codes Help'!C262),0))))</f>
        <v>0</v>
      </c>
      <c r="G221" s="180"/>
      <c r="H221" s="101"/>
      <c r="I221" s="64"/>
      <c r="J221" s="64"/>
      <c r="K221" s="64"/>
      <c r="L221" s="62"/>
      <c r="M221" s="170"/>
      <c r="N221" s="181">
        <f>IF(J221&lt;&gt;"IA",0,IF(J221="IA",IF(L221=20,(M221*'Uniformity Codes Help'!C261),IF(L221=25,(M221*'Uniformity Codes Help'!C262),0))))</f>
        <v>0</v>
      </c>
      <c r="O221" s="180"/>
      <c r="P221" s="101"/>
      <c r="Q221" s="64"/>
      <c r="R221" s="171"/>
      <c r="S221" s="171"/>
      <c r="T221" s="62"/>
      <c r="U221" s="170"/>
      <c r="V221" s="181">
        <f>IF(R221&lt;&gt;"IA",0,IF(R221="IA",IF(T221=20,(U221*'Uniformity Codes Help'!C261),IF(T221=25,(U221*'Uniformity Codes Help'!C262),0))))</f>
        <v>0</v>
      </c>
      <c r="W221" s="183"/>
      <c r="X221" s="171"/>
      <c r="Y221" s="62"/>
      <c r="Z221" s="170"/>
      <c r="AA221" s="182">
        <f>IF(W221&lt;&gt;"IA",0,IF(W221="IA",IF(Y221=20,(Z221*'Uniformity Codes Help'!C261),IF(Y221=25,(Z221*'Uniformity Codes Help'!C262),0))))</f>
        <v>0</v>
      </c>
      <c r="AB221" s="183"/>
      <c r="AC221" s="171"/>
      <c r="AD221" s="62"/>
      <c r="AE221" s="170"/>
      <c r="AF221" s="184">
        <f>IF(AB221&lt;&gt;"IA",0,IF(AB221="IA",IF(AD221=20,(AE221*'Uniformity Codes Help'!C261),IF(AD221=25,(AE221*'Uniformity Codes Help'!C262),0))))</f>
        <v>0</v>
      </c>
    </row>
    <row r="222" spans="1:32" x14ac:dyDescent="0.25">
      <c r="A222" s="158"/>
      <c r="B222" s="64"/>
      <c r="C222" s="64"/>
      <c r="D222" s="62"/>
      <c r="E222" s="170"/>
      <c r="F222" s="181">
        <f>IF(B222&lt;&gt;"IA",0,IF(B222="IA",IF(D222=20,(E222*'Uniformity Codes Help'!C262),IF(D222=25,(E222*'Uniformity Codes Help'!C263),0))))</f>
        <v>0</v>
      </c>
      <c r="G222" s="180"/>
      <c r="H222" s="101"/>
      <c r="I222" s="64"/>
      <c r="J222" s="64"/>
      <c r="K222" s="64"/>
      <c r="L222" s="62"/>
      <c r="M222" s="170"/>
      <c r="N222" s="181">
        <f>IF(J222&lt;&gt;"IA",0,IF(J222="IA",IF(L222=20,(M222*'Uniformity Codes Help'!C262),IF(L222=25,(M222*'Uniformity Codes Help'!C263),0))))</f>
        <v>0</v>
      </c>
      <c r="O222" s="180"/>
      <c r="P222" s="101"/>
      <c r="Q222" s="64"/>
      <c r="R222" s="171"/>
      <c r="S222" s="171"/>
      <c r="T222" s="62"/>
      <c r="U222" s="170"/>
      <c r="V222" s="181">
        <f>IF(R222&lt;&gt;"IA",0,IF(R222="IA",IF(T222=20,(U222*'Uniformity Codes Help'!C262),IF(T222=25,(U222*'Uniformity Codes Help'!C263),0))))</f>
        <v>0</v>
      </c>
      <c r="W222" s="183"/>
      <c r="X222" s="171"/>
      <c r="Y222" s="62"/>
      <c r="Z222" s="170"/>
      <c r="AA222" s="182">
        <f>IF(W222&lt;&gt;"IA",0,IF(W222="IA",IF(Y222=20,(Z222*'Uniformity Codes Help'!C262),IF(Y222=25,(Z222*'Uniformity Codes Help'!C263),0))))</f>
        <v>0</v>
      </c>
      <c r="AB222" s="183"/>
      <c r="AC222" s="171"/>
      <c r="AD222" s="62"/>
      <c r="AE222" s="170"/>
      <c r="AF222" s="184">
        <f>IF(AB222&lt;&gt;"IA",0,IF(AB222="IA",IF(AD222=20,(AE222*'Uniformity Codes Help'!C262),IF(AD222=25,(AE222*'Uniformity Codes Help'!C263),0))))</f>
        <v>0</v>
      </c>
    </row>
    <row r="223" spans="1:32" x14ac:dyDescent="0.25">
      <c r="A223" s="158"/>
      <c r="B223" s="64"/>
      <c r="C223" s="64"/>
      <c r="D223" s="62"/>
      <c r="E223" s="170"/>
      <c r="F223" s="181">
        <f>IF(B223&lt;&gt;"IA",0,IF(B223="IA",IF(D223=20,(E223*'Uniformity Codes Help'!C263),IF(D223=25,(E223*'Uniformity Codes Help'!C264),0))))</f>
        <v>0</v>
      </c>
      <c r="G223" s="180"/>
      <c r="H223" s="101"/>
      <c r="I223" s="64"/>
      <c r="J223" s="64"/>
      <c r="K223" s="64"/>
      <c r="L223" s="62"/>
      <c r="M223" s="170"/>
      <c r="N223" s="181">
        <f>IF(J223&lt;&gt;"IA",0,IF(J223="IA",IF(L223=20,(M223*'Uniformity Codes Help'!C263),IF(L223=25,(M223*'Uniformity Codes Help'!C264),0))))</f>
        <v>0</v>
      </c>
      <c r="O223" s="180"/>
      <c r="P223" s="101"/>
      <c r="Q223" s="64"/>
      <c r="R223" s="171"/>
      <c r="S223" s="171"/>
      <c r="T223" s="62"/>
      <c r="U223" s="170"/>
      <c r="V223" s="181">
        <f>IF(R223&lt;&gt;"IA",0,IF(R223="IA",IF(T223=20,(U223*'Uniformity Codes Help'!C263),IF(T223=25,(U223*'Uniformity Codes Help'!C264),0))))</f>
        <v>0</v>
      </c>
      <c r="W223" s="183"/>
      <c r="X223" s="171"/>
      <c r="Y223" s="62"/>
      <c r="Z223" s="170"/>
      <c r="AA223" s="182">
        <f>IF(W223&lt;&gt;"IA",0,IF(W223="IA",IF(Y223=20,(Z223*'Uniformity Codes Help'!C263),IF(Y223=25,(Z223*'Uniformity Codes Help'!C264),0))))</f>
        <v>0</v>
      </c>
      <c r="AB223" s="183"/>
      <c r="AC223" s="171"/>
      <c r="AD223" s="62"/>
      <c r="AE223" s="170"/>
      <c r="AF223" s="184">
        <f>IF(AB223&lt;&gt;"IA",0,IF(AB223="IA",IF(AD223=20,(AE223*'Uniformity Codes Help'!C263),IF(AD223=25,(AE223*'Uniformity Codes Help'!C264),0))))</f>
        <v>0</v>
      </c>
    </row>
    <row r="224" spans="1:32" x14ac:dyDescent="0.25">
      <c r="A224" s="158"/>
      <c r="B224" s="64"/>
      <c r="C224" s="64"/>
      <c r="D224" s="62"/>
      <c r="E224" s="170"/>
      <c r="F224" s="181">
        <f>IF(B224&lt;&gt;"IA",0,IF(B224="IA",IF(D224=20,(E224*'Uniformity Codes Help'!C264),IF(D224=25,(E224*'Uniformity Codes Help'!C265),0))))</f>
        <v>0</v>
      </c>
      <c r="G224" s="180"/>
      <c r="H224" s="101"/>
      <c r="I224" s="64"/>
      <c r="J224" s="64"/>
      <c r="K224" s="64"/>
      <c r="L224" s="62"/>
      <c r="M224" s="170"/>
      <c r="N224" s="181">
        <f>IF(J224&lt;&gt;"IA",0,IF(J224="IA",IF(L224=20,(M224*'Uniformity Codes Help'!C264),IF(L224=25,(M224*'Uniformity Codes Help'!C265),0))))</f>
        <v>0</v>
      </c>
      <c r="O224" s="180"/>
      <c r="P224" s="101"/>
      <c r="Q224" s="64"/>
      <c r="R224" s="171"/>
      <c r="S224" s="171"/>
      <c r="T224" s="62"/>
      <c r="U224" s="170"/>
      <c r="V224" s="181">
        <f>IF(R224&lt;&gt;"IA",0,IF(R224="IA",IF(T224=20,(U224*'Uniformity Codes Help'!C264),IF(T224=25,(U224*'Uniformity Codes Help'!C265),0))))</f>
        <v>0</v>
      </c>
      <c r="W224" s="183"/>
      <c r="X224" s="171"/>
      <c r="Y224" s="62"/>
      <c r="Z224" s="170"/>
      <c r="AA224" s="182">
        <f>IF(W224&lt;&gt;"IA",0,IF(W224="IA",IF(Y224=20,(Z224*'Uniformity Codes Help'!C264),IF(Y224=25,(Z224*'Uniformity Codes Help'!C265),0))))</f>
        <v>0</v>
      </c>
      <c r="AB224" s="183"/>
      <c r="AC224" s="171"/>
      <c r="AD224" s="62"/>
      <c r="AE224" s="170"/>
      <c r="AF224" s="184">
        <f>IF(AB224&lt;&gt;"IA",0,IF(AB224="IA",IF(AD224=20,(AE224*'Uniformity Codes Help'!C264),IF(AD224=25,(AE224*'Uniformity Codes Help'!C265),0))))</f>
        <v>0</v>
      </c>
    </row>
    <row r="225" spans="1:32" x14ac:dyDescent="0.25">
      <c r="A225" s="158"/>
      <c r="B225" s="64"/>
      <c r="C225" s="64"/>
      <c r="D225" s="62"/>
      <c r="E225" s="170"/>
      <c r="F225" s="181">
        <f>IF(B225&lt;&gt;"IA",0,IF(B225="IA",IF(D225=20,(E225*'Uniformity Codes Help'!C265),IF(D225=25,(E225*'Uniformity Codes Help'!C266),0))))</f>
        <v>0</v>
      </c>
      <c r="G225" s="180"/>
      <c r="H225" s="101"/>
      <c r="I225" s="64"/>
      <c r="J225" s="64"/>
      <c r="K225" s="64"/>
      <c r="L225" s="62"/>
      <c r="M225" s="170"/>
      <c r="N225" s="181">
        <f>IF(J225&lt;&gt;"IA",0,IF(J225="IA",IF(L225=20,(M225*'Uniformity Codes Help'!C265),IF(L225=25,(M225*'Uniformity Codes Help'!C266),0))))</f>
        <v>0</v>
      </c>
      <c r="O225" s="180"/>
      <c r="P225" s="101"/>
      <c r="Q225" s="64"/>
      <c r="R225" s="171"/>
      <c r="S225" s="171"/>
      <c r="T225" s="62"/>
      <c r="U225" s="170"/>
      <c r="V225" s="181">
        <f>IF(R225&lt;&gt;"IA",0,IF(R225="IA",IF(T225=20,(U225*'Uniformity Codes Help'!C265),IF(T225=25,(U225*'Uniformity Codes Help'!C266),0))))</f>
        <v>0</v>
      </c>
      <c r="W225" s="183"/>
      <c r="X225" s="171"/>
      <c r="Y225" s="62"/>
      <c r="Z225" s="170"/>
      <c r="AA225" s="182">
        <f>IF(W225&lt;&gt;"IA",0,IF(W225="IA",IF(Y225=20,(Z225*'Uniformity Codes Help'!C265),IF(Y225=25,(Z225*'Uniformity Codes Help'!C266),0))))</f>
        <v>0</v>
      </c>
      <c r="AB225" s="183"/>
      <c r="AC225" s="171"/>
      <c r="AD225" s="62"/>
      <c r="AE225" s="170"/>
      <c r="AF225" s="184">
        <f>IF(AB225&lt;&gt;"IA",0,IF(AB225="IA",IF(AD225=20,(AE225*'Uniformity Codes Help'!C265),IF(AD225=25,(AE225*'Uniformity Codes Help'!C266),0))))</f>
        <v>0</v>
      </c>
    </row>
    <row r="226" spans="1:32" x14ac:dyDescent="0.25">
      <c r="A226" s="158"/>
      <c r="B226" s="64"/>
      <c r="C226" s="64"/>
      <c r="D226" s="62"/>
      <c r="E226" s="170"/>
      <c r="F226" s="181">
        <f>IF(B226&lt;&gt;"IA",0,IF(B226="IA",IF(D226=20,(E226*'Uniformity Codes Help'!C266),IF(D226=25,(E226*'Uniformity Codes Help'!C267),0))))</f>
        <v>0</v>
      </c>
      <c r="G226" s="180"/>
      <c r="H226" s="101"/>
      <c r="I226" s="64"/>
      <c r="J226" s="64"/>
      <c r="K226" s="64"/>
      <c r="L226" s="62"/>
      <c r="M226" s="170"/>
      <c r="N226" s="181">
        <f>IF(J226&lt;&gt;"IA",0,IF(J226="IA",IF(L226=20,(M226*'Uniformity Codes Help'!C266),IF(L226=25,(M226*'Uniformity Codes Help'!C267),0))))</f>
        <v>0</v>
      </c>
      <c r="O226" s="180"/>
      <c r="P226" s="101"/>
      <c r="Q226" s="64"/>
      <c r="R226" s="171"/>
      <c r="S226" s="171"/>
      <c r="T226" s="62"/>
      <c r="U226" s="170"/>
      <c r="V226" s="181">
        <f>IF(R226&lt;&gt;"IA",0,IF(R226="IA",IF(T226=20,(U226*'Uniformity Codes Help'!C266),IF(T226=25,(U226*'Uniformity Codes Help'!C267),0))))</f>
        <v>0</v>
      </c>
      <c r="W226" s="183"/>
      <c r="X226" s="171"/>
      <c r="Y226" s="62"/>
      <c r="Z226" s="170"/>
      <c r="AA226" s="182">
        <f>IF(W226&lt;&gt;"IA",0,IF(W226="IA",IF(Y226=20,(Z226*'Uniformity Codes Help'!C266),IF(Y226=25,(Z226*'Uniformity Codes Help'!C267),0))))</f>
        <v>0</v>
      </c>
      <c r="AB226" s="183"/>
      <c r="AC226" s="171"/>
      <c r="AD226" s="62"/>
      <c r="AE226" s="170"/>
      <c r="AF226" s="184">
        <f>IF(AB226&lt;&gt;"IA",0,IF(AB226="IA",IF(AD226=20,(AE226*'Uniformity Codes Help'!C266),IF(AD226=25,(AE226*'Uniformity Codes Help'!C267),0))))</f>
        <v>0</v>
      </c>
    </row>
    <row r="227" spans="1:32" x14ac:dyDescent="0.25">
      <c r="A227" s="158"/>
      <c r="B227" s="64"/>
      <c r="C227" s="64"/>
      <c r="D227" s="62"/>
      <c r="E227" s="170"/>
      <c r="F227" s="181">
        <f>IF(B227&lt;&gt;"IA",0,IF(B227="IA",IF(D227=20,(E227*'Uniformity Codes Help'!C267),IF(D227=25,(E227*'Uniformity Codes Help'!C268),0))))</f>
        <v>0</v>
      </c>
      <c r="G227" s="180"/>
      <c r="H227" s="101"/>
      <c r="I227" s="64"/>
      <c r="J227" s="64"/>
      <c r="K227" s="64"/>
      <c r="L227" s="62"/>
      <c r="M227" s="170"/>
      <c r="N227" s="181">
        <f>IF(J227&lt;&gt;"IA",0,IF(J227="IA",IF(L227=20,(M227*'Uniformity Codes Help'!C267),IF(L227=25,(M227*'Uniformity Codes Help'!C268),0))))</f>
        <v>0</v>
      </c>
      <c r="O227" s="180"/>
      <c r="P227" s="101"/>
      <c r="Q227" s="64"/>
      <c r="R227" s="171"/>
      <c r="S227" s="171"/>
      <c r="T227" s="62"/>
      <c r="U227" s="170"/>
      <c r="V227" s="181">
        <f>IF(R227&lt;&gt;"IA",0,IF(R227="IA",IF(T227=20,(U227*'Uniformity Codes Help'!C267),IF(T227=25,(U227*'Uniformity Codes Help'!C268),0))))</f>
        <v>0</v>
      </c>
      <c r="W227" s="183"/>
      <c r="X227" s="171"/>
      <c r="Y227" s="62"/>
      <c r="Z227" s="170"/>
      <c r="AA227" s="182">
        <f>IF(W227&lt;&gt;"IA",0,IF(W227="IA",IF(Y227=20,(Z227*'Uniformity Codes Help'!C267),IF(Y227=25,(Z227*'Uniformity Codes Help'!C268),0))))</f>
        <v>0</v>
      </c>
      <c r="AB227" s="183"/>
      <c r="AC227" s="171"/>
      <c r="AD227" s="62"/>
      <c r="AE227" s="170"/>
      <c r="AF227" s="184">
        <f>IF(AB227&lt;&gt;"IA",0,IF(AB227="IA",IF(AD227=20,(AE227*'Uniformity Codes Help'!C267),IF(AD227=25,(AE227*'Uniformity Codes Help'!C268),0))))</f>
        <v>0</v>
      </c>
    </row>
    <row r="228" spans="1:32" x14ac:dyDescent="0.25">
      <c r="A228" s="158"/>
      <c r="B228" s="64"/>
      <c r="C228" s="64"/>
      <c r="D228" s="62"/>
      <c r="E228" s="170"/>
      <c r="F228" s="181">
        <f>IF(B228&lt;&gt;"IA",0,IF(B228="IA",IF(D228=20,(E228*'Uniformity Codes Help'!C268),IF(D228=25,(E228*'Uniformity Codes Help'!C269),0))))</f>
        <v>0</v>
      </c>
      <c r="G228" s="180"/>
      <c r="H228" s="101"/>
      <c r="I228" s="64"/>
      <c r="J228" s="64"/>
      <c r="K228" s="64"/>
      <c r="L228" s="62"/>
      <c r="M228" s="170"/>
      <c r="N228" s="181">
        <f>IF(J228&lt;&gt;"IA",0,IF(J228="IA",IF(L228=20,(M228*'Uniformity Codes Help'!C268),IF(L228=25,(M228*'Uniformity Codes Help'!C269),0))))</f>
        <v>0</v>
      </c>
      <c r="O228" s="180"/>
      <c r="P228" s="101"/>
      <c r="Q228" s="64"/>
      <c r="R228" s="171"/>
      <c r="S228" s="171"/>
      <c r="T228" s="62"/>
      <c r="U228" s="170"/>
      <c r="V228" s="181">
        <f>IF(R228&lt;&gt;"IA",0,IF(R228="IA",IF(T228=20,(U228*'Uniformity Codes Help'!C268),IF(T228=25,(U228*'Uniformity Codes Help'!C269),0))))</f>
        <v>0</v>
      </c>
      <c r="W228" s="183"/>
      <c r="X228" s="171"/>
      <c r="Y228" s="62"/>
      <c r="Z228" s="170"/>
      <c r="AA228" s="182">
        <f>IF(W228&lt;&gt;"IA",0,IF(W228="IA",IF(Y228=20,(Z228*'Uniformity Codes Help'!C268),IF(Y228=25,(Z228*'Uniformity Codes Help'!C269),0))))</f>
        <v>0</v>
      </c>
      <c r="AB228" s="183"/>
      <c r="AC228" s="171"/>
      <c r="AD228" s="62"/>
      <c r="AE228" s="170"/>
      <c r="AF228" s="184">
        <f>IF(AB228&lt;&gt;"IA",0,IF(AB228="IA",IF(AD228=20,(AE228*'Uniformity Codes Help'!C268),IF(AD228=25,(AE228*'Uniformity Codes Help'!C269),0))))</f>
        <v>0</v>
      </c>
    </row>
    <row r="229" spans="1:32" x14ac:dyDescent="0.25">
      <c r="A229" s="158"/>
      <c r="B229" s="64"/>
      <c r="C229" s="64"/>
      <c r="D229" s="62"/>
      <c r="E229" s="170"/>
      <c r="F229" s="181">
        <f>IF(B229&lt;&gt;"IA",0,IF(B229="IA",IF(D229=20,(E229*'Uniformity Codes Help'!C269),IF(D229=25,(E229*'Uniformity Codes Help'!C270),0))))</f>
        <v>0</v>
      </c>
      <c r="G229" s="180"/>
      <c r="H229" s="101"/>
      <c r="I229" s="64"/>
      <c r="J229" s="64"/>
      <c r="K229" s="64"/>
      <c r="L229" s="62"/>
      <c r="M229" s="170"/>
      <c r="N229" s="181">
        <f>IF(J229&lt;&gt;"IA",0,IF(J229="IA",IF(L229=20,(M229*'Uniformity Codes Help'!C269),IF(L229=25,(M229*'Uniformity Codes Help'!C270),0))))</f>
        <v>0</v>
      </c>
      <c r="O229" s="180"/>
      <c r="P229" s="101"/>
      <c r="Q229" s="64"/>
      <c r="R229" s="171"/>
      <c r="S229" s="171"/>
      <c r="T229" s="62"/>
      <c r="U229" s="170"/>
      <c r="V229" s="181">
        <f>IF(R229&lt;&gt;"IA",0,IF(R229="IA",IF(T229=20,(U229*'Uniformity Codes Help'!C269),IF(T229=25,(U229*'Uniformity Codes Help'!C270),0))))</f>
        <v>0</v>
      </c>
      <c r="W229" s="183"/>
      <c r="X229" s="171"/>
      <c r="Y229" s="62"/>
      <c r="Z229" s="170"/>
      <c r="AA229" s="182">
        <f>IF(W229&lt;&gt;"IA",0,IF(W229="IA",IF(Y229=20,(Z229*'Uniformity Codes Help'!C269),IF(Y229=25,(Z229*'Uniformity Codes Help'!C270),0))))</f>
        <v>0</v>
      </c>
      <c r="AB229" s="183"/>
      <c r="AC229" s="171"/>
      <c r="AD229" s="62"/>
      <c r="AE229" s="170"/>
      <c r="AF229" s="184">
        <f>IF(AB229&lt;&gt;"IA",0,IF(AB229="IA",IF(AD229=20,(AE229*'Uniformity Codes Help'!C269),IF(AD229=25,(AE229*'Uniformity Codes Help'!C270),0))))</f>
        <v>0</v>
      </c>
    </row>
    <row r="230" spans="1:32" x14ac:dyDescent="0.25">
      <c r="A230" s="158"/>
      <c r="B230" s="64"/>
      <c r="C230" s="64"/>
      <c r="D230" s="62"/>
      <c r="E230" s="170"/>
      <c r="F230" s="181">
        <f>IF(B230&lt;&gt;"IA",0,IF(B230="IA",IF(D230=20,(E230*'Uniformity Codes Help'!C270),IF(D230=25,(E230*'Uniformity Codes Help'!C271),0))))</f>
        <v>0</v>
      </c>
      <c r="G230" s="180"/>
      <c r="H230" s="101"/>
      <c r="I230" s="64"/>
      <c r="J230" s="64"/>
      <c r="K230" s="64"/>
      <c r="L230" s="62"/>
      <c r="M230" s="170"/>
      <c r="N230" s="181">
        <f>IF(J230&lt;&gt;"IA",0,IF(J230="IA",IF(L230=20,(M230*'Uniformity Codes Help'!C270),IF(L230=25,(M230*'Uniformity Codes Help'!C271),0))))</f>
        <v>0</v>
      </c>
      <c r="O230" s="180"/>
      <c r="P230" s="101"/>
      <c r="Q230" s="64"/>
      <c r="R230" s="171"/>
      <c r="S230" s="171"/>
      <c r="T230" s="62"/>
      <c r="U230" s="170"/>
      <c r="V230" s="181">
        <f>IF(R230&lt;&gt;"IA",0,IF(R230="IA",IF(T230=20,(U230*'Uniformity Codes Help'!C270),IF(T230=25,(U230*'Uniformity Codes Help'!C271),0))))</f>
        <v>0</v>
      </c>
      <c r="W230" s="183"/>
      <c r="X230" s="171"/>
      <c r="Y230" s="62"/>
      <c r="Z230" s="170"/>
      <c r="AA230" s="182">
        <f>IF(W230&lt;&gt;"IA",0,IF(W230="IA",IF(Y230=20,(Z230*'Uniformity Codes Help'!C270),IF(Y230=25,(Z230*'Uniformity Codes Help'!C271),0))))</f>
        <v>0</v>
      </c>
      <c r="AB230" s="183"/>
      <c r="AC230" s="171"/>
      <c r="AD230" s="62"/>
      <c r="AE230" s="170"/>
      <c r="AF230" s="184">
        <f>IF(AB230&lt;&gt;"IA",0,IF(AB230="IA",IF(AD230=20,(AE230*'Uniformity Codes Help'!C270),IF(AD230=25,(AE230*'Uniformity Codes Help'!C271),0))))</f>
        <v>0</v>
      </c>
    </row>
    <row r="231" spans="1:32" x14ac:dyDescent="0.25">
      <c r="A231" s="158"/>
      <c r="B231" s="64"/>
      <c r="C231" s="64"/>
      <c r="D231" s="62"/>
      <c r="E231" s="170"/>
      <c r="F231" s="181">
        <f>IF(B231&lt;&gt;"IA",0,IF(B231="IA",IF(D231=20,(E231*'Uniformity Codes Help'!C271),IF(D231=25,(E231*'Uniformity Codes Help'!C272),0))))</f>
        <v>0</v>
      </c>
      <c r="G231" s="180"/>
      <c r="H231" s="101"/>
      <c r="I231" s="64"/>
      <c r="J231" s="64"/>
      <c r="K231" s="64"/>
      <c r="L231" s="62"/>
      <c r="M231" s="170"/>
      <c r="N231" s="181">
        <f>IF(J231&lt;&gt;"IA",0,IF(J231="IA",IF(L231=20,(M231*'Uniformity Codes Help'!C271),IF(L231=25,(M231*'Uniformity Codes Help'!C272),0))))</f>
        <v>0</v>
      </c>
      <c r="O231" s="180"/>
      <c r="P231" s="101"/>
      <c r="Q231" s="64"/>
      <c r="R231" s="171"/>
      <c r="S231" s="171"/>
      <c r="T231" s="62"/>
      <c r="U231" s="170"/>
      <c r="V231" s="181">
        <f>IF(R231&lt;&gt;"IA",0,IF(R231="IA",IF(T231=20,(U231*'Uniformity Codes Help'!C271),IF(T231=25,(U231*'Uniformity Codes Help'!C272),0))))</f>
        <v>0</v>
      </c>
      <c r="W231" s="183"/>
      <c r="X231" s="171"/>
      <c r="Y231" s="62"/>
      <c r="Z231" s="170"/>
      <c r="AA231" s="182">
        <f>IF(W231&lt;&gt;"IA",0,IF(W231="IA",IF(Y231=20,(Z231*'Uniformity Codes Help'!C271),IF(Y231=25,(Z231*'Uniformity Codes Help'!C272),0))))</f>
        <v>0</v>
      </c>
      <c r="AB231" s="183"/>
      <c r="AC231" s="171"/>
      <c r="AD231" s="62"/>
      <c r="AE231" s="170"/>
      <c r="AF231" s="184">
        <f>IF(AB231&lt;&gt;"IA",0,IF(AB231="IA",IF(AD231=20,(AE231*'Uniformity Codes Help'!C271),IF(AD231=25,(AE231*'Uniformity Codes Help'!C272),0))))</f>
        <v>0</v>
      </c>
    </row>
    <row r="232" spans="1:32" x14ac:dyDescent="0.25">
      <c r="A232" s="158"/>
      <c r="B232" s="64"/>
      <c r="C232" s="64"/>
      <c r="D232" s="62"/>
      <c r="E232" s="170"/>
      <c r="F232" s="181">
        <f>IF(B232&lt;&gt;"IA",0,IF(B232="IA",IF(D232=20,(E232*'Uniformity Codes Help'!C272),IF(D232=25,(E232*'Uniformity Codes Help'!C273),0))))</f>
        <v>0</v>
      </c>
      <c r="G232" s="180"/>
      <c r="H232" s="101"/>
      <c r="I232" s="64"/>
      <c r="J232" s="64"/>
      <c r="K232" s="64"/>
      <c r="L232" s="62"/>
      <c r="M232" s="170"/>
      <c r="N232" s="181">
        <f>IF(J232&lt;&gt;"IA",0,IF(J232="IA",IF(L232=20,(M232*'Uniformity Codes Help'!C272),IF(L232=25,(M232*'Uniformity Codes Help'!C273),0))))</f>
        <v>0</v>
      </c>
      <c r="O232" s="180"/>
      <c r="P232" s="101"/>
      <c r="Q232" s="64"/>
      <c r="R232" s="171"/>
      <c r="S232" s="171"/>
      <c r="T232" s="62"/>
      <c r="U232" s="170"/>
      <c r="V232" s="181">
        <f>IF(R232&lt;&gt;"IA",0,IF(R232="IA",IF(T232=20,(U232*'Uniformity Codes Help'!C272),IF(T232=25,(U232*'Uniformity Codes Help'!C273),0))))</f>
        <v>0</v>
      </c>
      <c r="W232" s="183"/>
      <c r="X232" s="171"/>
      <c r="Y232" s="62"/>
      <c r="Z232" s="170"/>
      <c r="AA232" s="182">
        <f>IF(W232&lt;&gt;"IA",0,IF(W232="IA",IF(Y232=20,(Z232*'Uniformity Codes Help'!C272),IF(Y232=25,(Z232*'Uniformity Codes Help'!C273),0))))</f>
        <v>0</v>
      </c>
      <c r="AB232" s="183"/>
      <c r="AC232" s="171"/>
      <c r="AD232" s="62"/>
      <c r="AE232" s="170"/>
      <c r="AF232" s="184">
        <f>IF(AB232&lt;&gt;"IA",0,IF(AB232="IA",IF(AD232=20,(AE232*'Uniformity Codes Help'!C272),IF(AD232=25,(AE232*'Uniformity Codes Help'!C273),0))))</f>
        <v>0</v>
      </c>
    </row>
    <row r="233" spans="1:32" x14ac:dyDescent="0.25">
      <c r="A233" s="158"/>
      <c r="B233" s="64"/>
      <c r="C233" s="64"/>
      <c r="D233" s="62"/>
      <c r="E233" s="170"/>
      <c r="F233" s="181">
        <f>IF(B233&lt;&gt;"IA",0,IF(B233="IA",IF(D233=20,(E233*'Uniformity Codes Help'!C273),IF(D233=25,(E233*'Uniformity Codes Help'!C274),0))))</f>
        <v>0</v>
      </c>
      <c r="G233" s="180"/>
      <c r="H233" s="101"/>
      <c r="I233" s="64"/>
      <c r="J233" s="64"/>
      <c r="K233" s="64"/>
      <c r="L233" s="62"/>
      <c r="M233" s="170"/>
      <c r="N233" s="181">
        <f>IF(J233&lt;&gt;"IA",0,IF(J233="IA",IF(L233=20,(M233*'Uniformity Codes Help'!C273),IF(L233=25,(M233*'Uniformity Codes Help'!C274),0))))</f>
        <v>0</v>
      </c>
      <c r="O233" s="180"/>
      <c r="P233" s="101"/>
      <c r="Q233" s="64"/>
      <c r="R233" s="171"/>
      <c r="S233" s="171"/>
      <c r="T233" s="62"/>
      <c r="U233" s="170"/>
      <c r="V233" s="181">
        <f>IF(R233&lt;&gt;"IA",0,IF(R233="IA",IF(T233=20,(U233*'Uniformity Codes Help'!C273),IF(T233=25,(U233*'Uniformity Codes Help'!C274),0))))</f>
        <v>0</v>
      </c>
      <c r="W233" s="183"/>
      <c r="X233" s="171"/>
      <c r="Y233" s="62"/>
      <c r="Z233" s="170"/>
      <c r="AA233" s="182">
        <f>IF(W233&lt;&gt;"IA",0,IF(W233="IA",IF(Y233=20,(Z233*'Uniformity Codes Help'!C273),IF(Y233=25,(Z233*'Uniformity Codes Help'!C274),0))))</f>
        <v>0</v>
      </c>
      <c r="AB233" s="183"/>
      <c r="AC233" s="171"/>
      <c r="AD233" s="62"/>
      <c r="AE233" s="170"/>
      <c r="AF233" s="184">
        <f>IF(AB233&lt;&gt;"IA",0,IF(AB233="IA",IF(AD233=20,(AE233*'Uniformity Codes Help'!C273),IF(AD233=25,(AE233*'Uniformity Codes Help'!C274),0))))</f>
        <v>0</v>
      </c>
    </row>
    <row r="234" spans="1:32" x14ac:dyDescent="0.25">
      <c r="A234" s="158"/>
      <c r="B234" s="64"/>
      <c r="C234" s="64"/>
      <c r="D234" s="62"/>
      <c r="E234" s="170"/>
      <c r="F234" s="181">
        <f>IF(B234&lt;&gt;"IA",0,IF(B234="IA",IF(D234=20,(E234*'Uniformity Codes Help'!C274),IF(D234=25,(E234*'Uniformity Codes Help'!C275),0))))</f>
        <v>0</v>
      </c>
      <c r="G234" s="180"/>
      <c r="H234" s="101"/>
      <c r="I234" s="64"/>
      <c r="J234" s="64"/>
      <c r="K234" s="64"/>
      <c r="L234" s="62"/>
      <c r="M234" s="170"/>
      <c r="N234" s="181">
        <f>IF(J234&lt;&gt;"IA",0,IF(J234="IA",IF(L234=20,(M234*'Uniformity Codes Help'!C274),IF(L234=25,(M234*'Uniformity Codes Help'!C275),0))))</f>
        <v>0</v>
      </c>
      <c r="O234" s="180"/>
      <c r="P234" s="101"/>
      <c r="Q234" s="64"/>
      <c r="R234" s="171"/>
      <c r="S234" s="171"/>
      <c r="T234" s="62"/>
      <c r="U234" s="170"/>
      <c r="V234" s="181">
        <f>IF(R234&lt;&gt;"IA",0,IF(R234="IA",IF(T234=20,(U234*'Uniformity Codes Help'!C274),IF(T234=25,(U234*'Uniformity Codes Help'!C275),0))))</f>
        <v>0</v>
      </c>
      <c r="W234" s="183"/>
      <c r="X234" s="171"/>
      <c r="Y234" s="62"/>
      <c r="Z234" s="170"/>
      <c r="AA234" s="182">
        <f>IF(W234&lt;&gt;"IA",0,IF(W234="IA",IF(Y234=20,(Z234*'Uniformity Codes Help'!C274),IF(Y234=25,(Z234*'Uniformity Codes Help'!C275),0))))</f>
        <v>0</v>
      </c>
      <c r="AB234" s="183"/>
      <c r="AC234" s="171"/>
      <c r="AD234" s="62"/>
      <c r="AE234" s="170"/>
      <c r="AF234" s="184">
        <f>IF(AB234&lt;&gt;"IA",0,IF(AB234="IA",IF(AD234=20,(AE234*'Uniformity Codes Help'!C274),IF(AD234=25,(AE234*'Uniformity Codes Help'!C275),0))))</f>
        <v>0</v>
      </c>
    </row>
    <row r="235" spans="1:32" x14ac:dyDescent="0.25">
      <c r="A235" s="158"/>
      <c r="B235" s="64"/>
      <c r="C235" s="64"/>
      <c r="D235" s="62"/>
      <c r="E235" s="170"/>
      <c r="F235" s="181">
        <f>IF(B235&lt;&gt;"IA",0,IF(B235="IA",IF(D235=20,(E235*'Uniformity Codes Help'!C275),IF(D235=25,(E235*'Uniformity Codes Help'!C276),0))))</f>
        <v>0</v>
      </c>
      <c r="G235" s="180"/>
      <c r="H235" s="101"/>
      <c r="I235" s="64"/>
      <c r="J235" s="64"/>
      <c r="K235" s="64"/>
      <c r="L235" s="62"/>
      <c r="M235" s="170"/>
      <c r="N235" s="181">
        <f>IF(J235&lt;&gt;"IA",0,IF(J235="IA",IF(L235=20,(M235*'Uniformity Codes Help'!C275),IF(L235=25,(M235*'Uniformity Codes Help'!C276),0))))</f>
        <v>0</v>
      </c>
      <c r="O235" s="180"/>
      <c r="P235" s="101"/>
      <c r="Q235" s="64"/>
      <c r="R235" s="171"/>
      <c r="S235" s="171"/>
      <c r="T235" s="62"/>
      <c r="U235" s="170"/>
      <c r="V235" s="181">
        <f>IF(R235&lt;&gt;"IA",0,IF(R235="IA",IF(T235=20,(U235*'Uniformity Codes Help'!C275),IF(T235=25,(U235*'Uniformity Codes Help'!C276),0))))</f>
        <v>0</v>
      </c>
      <c r="W235" s="183"/>
      <c r="X235" s="171"/>
      <c r="Y235" s="62"/>
      <c r="Z235" s="170"/>
      <c r="AA235" s="182">
        <f>IF(W235&lt;&gt;"IA",0,IF(W235="IA",IF(Y235=20,(Z235*'Uniformity Codes Help'!C275),IF(Y235=25,(Z235*'Uniformity Codes Help'!C276),0))))</f>
        <v>0</v>
      </c>
      <c r="AB235" s="183"/>
      <c r="AC235" s="171"/>
      <c r="AD235" s="62"/>
      <c r="AE235" s="170"/>
      <c r="AF235" s="184">
        <f>IF(AB235&lt;&gt;"IA",0,IF(AB235="IA",IF(AD235=20,(AE235*'Uniformity Codes Help'!C275),IF(AD235=25,(AE235*'Uniformity Codes Help'!C276),0))))</f>
        <v>0</v>
      </c>
    </row>
    <row r="236" spans="1:32" x14ac:dyDescent="0.25">
      <c r="A236" s="158"/>
      <c r="B236" s="64"/>
      <c r="C236" s="64"/>
      <c r="D236" s="62"/>
      <c r="E236" s="170"/>
      <c r="F236" s="181">
        <f>IF(B236&lt;&gt;"IA",0,IF(B236="IA",IF(D236=20,(E236*'Uniformity Codes Help'!C276),IF(D236=25,(E236*'Uniformity Codes Help'!C277),0))))</f>
        <v>0</v>
      </c>
      <c r="G236" s="180"/>
      <c r="H236" s="101"/>
      <c r="I236" s="64"/>
      <c r="J236" s="64"/>
      <c r="K236" s="64"/>
      <c r="L236" s="62"/>
      <c r="M236" s="170"/>
      <c r="N236" s="181">
        <f>IF(J236&lt;&gt;"IA",0,IF(J236="IA",IF(L236=20,(M236*'Uniformity Codes Help'!C276),IF(L236=25,(M236*'Uniformity Codes Help'!C277),0))))</f>
        <v>0</v>
      </c>
      <c r="O236" s="180"/>
      <c r="P236" s="101"/>
      <c r="Q236" s="64"/>
      <c r="R236" s="171"/>
      <c r="S236" s="171"/>
      <c r="T236" s="62"/>
      <c r="U236" s="170"/>
      <c r="V236" s="181">
        <f>IF(R236&lt;&gt;"IA",0,IF(R236="IA",IF(T236=20,(U236*'Uniformity Codes Help'!C276),IF(T236=25,(U236*'Uniformity Codes Help'!C277),0))))</f>
        <v>0</v>
      </c>
      <c r="W236" s="183"/>
      <c r="X236" s="171"/>
      <c r="Y236" s="62"/>
      <c r="Z236" s="170"/>
      <c r="AA236" s="182">
        <f>IF(W236&lt;&gt;"IA",0,IF(W236="IA",IF(Y236=20,(Z236*'Uniformity Codes Help'!C276),IF(Y236=25,(Z236*'Uniformity Codes Help'!C277),0))))</f>
        <v>0</v>
      </c>
      <c r="AB236" s="183"/>
      <c r="AC236" s="171"/>
      <c r="AD236" s="62"/>
      <c r="AE236" s="170"/>
      <c r="AF236" s="184">
        <f>IF(AB236&lt;&gt;"IA",0,IF(AB236="IA",IF(AD236=20,(AE236*'Uniformity Codes Help'!C276),IF(AD236=25,(AE236*'Uniformity Codes Help'!C277),0))))</f>
        <v>0</v>
      </c>
    </row>
    <row r="237" spans="1:32" x14ac:dyDescent="0.25">
      <c r="A237" s="158"/>
      <c r="B237" s="64"/>
      <c r="C237" s="64"/>
      <c r="D237" s="62"/>
      <c r="E237" s="170"/>
      <c r="F237" s="181">
        <f>IF(B237&lt;&gt;"IA",0,IF(B237="IA",IF(D237=20,(E237*'Uniformity Codes Help'!C277),IF(D237=25,(E237*'Uniformity Codes Help'!C278),0))))</f>
        <v>0</v>
      </c>
      <c r="G237" s="180"/>
      <c r="H237" s="101"/>
      <c r="I237" s="64"/>
      <c r="J237" s="64"/>
      <c r="K237" s="64"/>
      <c r="L237" s="62"/>
      <c r="M237" s="170"/>
      <c r="N237" s="181">
        <f>IF(J237&lt;&gt;"IA",0,IF(J237="IA",IF(L237=20,(M237*'Uniformity Codes Help'!C277),IF(L237=25,(M237*'Uniformity Codes Help'!C278),0))))</f>
        <v>0</v>
      </c>
      <c r="O237" s="180"/>
      <c r="P237" s="101"/>
      <c r="Q237" s="64"/>
      <c r="R237" s="171"/>
      <c r="S237" s="171"/>
      <c r="T237" s="62"/>
      <c r="U237" s="170"/>
      <c r="V237" s="181">
        <f>IF(R237&lt;&gt;"IA",0,IF(R237="IA",IF(T237=20,(U237*'Uniformity Codes Help'!C277),IF(T237=25,(U237*'Uniformity Codes Help'!C278),0))))</f>
        <v>0</v>
      </c>
      <c r="W237" s="183"/>
      <c r="X237" s="171"/>
      <c r="Y237" s="62"/>
      <c r="Z237" s="170"/>
      <c r="AA237" s="182">
        <f>IF(W237&lt;&gt;"IA",0,IF(W237="IA",IF(Y237=20,(Z237*'Uniformity Codes Help'!C277),IF(Y237=25,(Z237*'Uniformity Codes Help'!C278),0))))</f>
        <v>0</v>
      </c>
      <c r="AB237" s="183"/>
      <c r="AC237" s="171"/>
      <c r="AD237" s="62"/>
      <c r="AE237" s="170"/>
      <c r="AF237" s="184">
        <f>IF(AB237&lt;&gt;"IA",0,IF(AB237="IA",IF(AD237=20,(AE237*'Uniformity Codes Help'!C277),IF(AD237=25,(AE237*'Uniformity Codes Help'!C278),0))))</f>
        <v>0</v>
      </c>
    </row>
    <row r="238" spans="1:32" x14ac:dyDescent="0.25">
      <c r="A238" s="158"/>
      <c r="B238" s="64"/>
      <c r="C238" s="64"/>
      <c r="D238" s="62"/>
      <c r="E238" s="170"/>
      <c r="F238" s="181">
        <f>IF(B238&lt;&gt;"IA",0,IF(B238="IA",IF(D238=20,(E238*'Uniformity Codes Help'!C278),IF(D238=25,(E238*'Uniformity Codes Help'!C279),0))))</f>
        <v>0</v>
      </c>
      <c r="G238" s="180"/>
      <c r="H238" s="101"/>
      <c r="I238" s="64"/>
      <c r="J238" s="64"/>
      <c r="K238" s="64"/>
      <c r="L238" s="62"/>
      <c r="M238" s="170"/>
      <c r="N238" s="181">
        <f>IF(J238&lt;&gt;"IA",0,IF(J238="IA",IF(L238=20,(M238*'Uniformity Codes Help'!C278),IF(L238=25,(M238*'Uniformity Codes Help'!C279),0))))</f>
        <v>0</v>
      </c>
      <c r="O238" s="180"/>
      <c r="P238" s="101"/>
      <c r="Q238" s="64"/>
      <c r="R238" s="171"/>
      <c r="S238" s="171"/>
      <c r="T238" s="62"/>
      <c r="U238" s="170"/>
      <c r="V238" s="181">
        <f>IF(R238&lt;&gt;"IA",0,IF(R238="IA",IF(T238=20,(U238*'Uniformity Codes Help'!C278),IF(T238=25,(U238*'Uniformity Codes Help'!C279),0))))</f>
        <v>0</v>
      </c>
      <c r="W238" s="183"/>
      <c r="X238" s="171"/>
      <c r="Y238" s="62"/>
      <c r="Z238" s="170"/>
      <c r="AA238" s="182">
        <f>IF(W238&lt;&gt;"IA",0,IF(W238="IA",IF(Y238=20,(Z238*'Uniformity Codes Help'!C278),IF(Y238=25,(Z238*'Uniformity Codes Help'!C279),0))))</f>
        <v>0</v>
      </c>
      <c r="AB238" s="183"/>
      <c r="AC238" s="171"/>
      <c r="AD238" s="62"/>
      <c r="AE238" s="170"/>
      <c r="AF238" s="184">
        <f>IF(AB238&lt;&gt;"IA",0,IF(AB238="IA",IF(AD238=20,(AE238*'Uniformity Codes Help'!C278),IF(AD238=25,(AE238*'Uniformity Codes Help'!C279),0))))</f>
        <v>0</v>
      </c>
    </row>
    <row r="239" spans="1:32" x14ac:dyDescent="0.25">
      <c r="A239" s="158"/>
      <c r="B239" s="64"/>
      <c r="C239" s="64"/>
      <c r="D239" s="62"/>
      <c r="E239" s="170"/>
      <c r="F239" s="181">
        <f>IF(B239&lt;&gt;"IA",0,IF(B239="IA",IF(D239=20,(E239*'Uniformity Codes Help'!C279),IF(D239=25,(E239*'Uniformity Codes Help'!C280),0))))</f>
        <v>0</v>
      </c>
      <c r="G239" s="180"/>
      <c r="H239" s="101"/>
      <c r="I239" s="64"/>
      <c r="J239" s="64"/>
      <c r="K239" s="64"/>
      <c r="L239" s="62"/>
      <c r="M239" s="170"/>
      <c r="N239" s="181">
        <f>IF(J239&lt;&gt;"IA",0,IF(J239="IA",IF(L239=20,(M239*'Uniformity Codes Help'!C279),IF(L239=25,(M239*'Uniformity Codes Help'!C280),0))))</f>
        <v>0</v>
      </c>
      <c r="O239" s="180"/>
      <c r="P239" s="101"/>
      <c r="Q239" s="64"/>
      <c r="R239" s="171"/>
      <c r="S239" s="171"/>
      <c r="T239" s="62"/>
      <c r="U239" s="170"/>
      <c r="V239" s="181">
        <f>IF(R239&lt;&gt;"IA",0,IF(R239="IA",IF(T239=20,(U239*'Uniformity Codes Help'!C279),IF(T239=25,(U239*'Uniformity Codes Help'!C280),0))))</f>
        <v>0</v>
      </c>
      <c r="W239" s="183"/>
      <c r="X239" s="171"/>
      <c r="Y239" s="62"/>
      <c r="Z239" s="170"/>
      <c r="AA239" s="182">
        <f>IF(W239&lt;&gt;"IA",0,IF(W239="IA",IF(Y239=20,(Z239*'Uniformity Codes Help'!C279),IF(Y239=25,(Z239*'Uniformity Codes Help'!C280),0))))</f>
        <v>0</v>
      </c>
      <c r="AB239" s="183"/>
      <c r="AC239" s="171"/>
      <c r="AD239" s="62"/>
      <c r="AE239" s="170"/>
      <c r="AF239" s="184">
        <f>IF(AB239&lt;&gt;"IA",0,IF(AB239="IA",IF(AD239=20,(AE239*'Uniformity Codes Help'!C279),IF(AD239=25,(AE239*'Uniformity Codes Help'!C280),0))))</f>
        <v>0</v>
      </c>
    </row>
    <row r="240" spans="1:32" x14ac:dyDescent="0.25">
      <c r="A240" s="158"/>
      <c r="B240" s="64"/>
      <c r="C240" s="64"/>
      <c r="D240" s="62"/>
      <c r="E240" s="170"/>
      <c r="F240" s="181">
        <f>IF(B240&lt;&gt;"IA",0,IF(B240="IA",IF(D240=20,(E240*'Uniformity Codes Help'!C280),IF(D240=25,(E240*'Uniformity Codes Help'!C281),0))))</f>
        <v>0</v>
      </c>
      <c r="G240" s="180"/>
      <c r="H240" s="101"/>
      <c r="I240" s="64"/>
      <c r="J240" s="64"/>
      <c r="K240" s="64"/>
      <c r="L240" s="62"/>
      <c r="M240" s="170"/>
      <c r="N240" s="181">
        <f>IF(J240&lt;&gt;"IA",0,IF(J240="IA",IF(L240=20,(M240*'Uniformity Codes Help'!C280),IF(L240=25,(M240*'Uniformity Codes Help'!C281),0))))</f>
        <v>0</v>
      </c>
      <c r="O240" s="180"/>
      <c r="P240" s="101"/>
      <c r="Q240" s="64"/>
      <c r="R240" s="171"/>
      <c r="S240" s="171"/>
      <c r="T240" s="62"/>
      <c r="U240" s="170"/>
      <c r="V240" s="181">
        <f>IF(R240&lt;&gt;"IA",0,IF(R240="IA",IF(T240=20,(U240*'Uniformity Codes Help'!C280),IF(T240=25,(U240*'Uniformity Codes Help'!C281),0))))</f>
        <v>0</v>
      </c>
      <c r="W240" s="183"/>
      <c r="X240" s="171"/>
      <c r="Y240" s="62"/>
      <c r="Z240" s="170"/>
      <c r="AA240" s="182">
        <f>IF(W240&lt;&gt;"IA",0,IF(W240="IA",IF(Y240=20,(Z240*'Uniformity Codes Help'!C280),IF(Y240=25,(Z240*'Uniformity Codes Help'!C281),0))))</f>
        <v>0</v>
      </c>
      <c r="AB240" s="183"/>
      <c r="AC240" s="171"/>
      <c r="AD240" s="62"/>
      <c r="AE240" s="170"/>
      <c r="AF240" s="184">
        <f>IF(AB240&lt;&gt;"IA",0,IF(AB240="IA",IF(AD240=20,(AE240*'Uniformity Codes Help'!C280),IF(AD240=25,(AE240*'Uniformity Codes Help'!C281),0))))</f>
        <v>0</v>
      </c>
    </row>
    <row r="241" spans="1:32" x14ac:dyDescent="0.25">
      <c r="A241" s="158"/>
      <c r="B241" s="64"/>
      <c r="C241" s="64"/>
      <c r="D241" s="62"/>
      <c r="E241" s="170"/>
      <c r="F241" s="181">
        <f>IF(B241&lt;&gt;"IA",0,IF(B241="IA",IF(D241=20,(E241*'Uniformity Codes Help'!C281),IF(D241=25,(E241*'Uniformity Codes Help'!C282),0))))</f>
        <v>0</v>
      </c>
      <c r="G241" s="180"/>
      <c r="H241" s="101"/>
      <c r="I241" s="64"/>
      <c r="J241" s="64"/>
      <c r="K241" s="64"/>
      <c r="L241" s="62"/>
      <c r="M241" s="170"/>
      <c r="N241" s="181">
        <f>IF(J241&lt;&gt;"IA",0,IF(J241="IA",IF(L241=20,(M241*'Uniformity Codes Help'!C281),IF(L241=25,(M241*'Uniformity Codes Help'!C282),0))))</f>
        <v>0</v>
      </c>
      <c r="O241" s="180"/>
      <c r="P241" s="101"/>
      <c r="Q241" s="64"/>
      <c r="R241" s="171"/>
      <c r="S241" s="171"/>
      <c r="T241" s="62"/>
      <c r="U241" s="170"/>
      <c r="V241" s="181">
        <f>IF(R241&lt;&gt;"IA",0,IF(R241="IA",IF(T241=20,(U241*'Uniformity Codes Help'!C281),IF(T241=25,(U241*'Uniformity Codes Help'!C282),0))))</f>
        <v>0</v>
      </c>
      <c r="W241" s="183"/>
      <c r="X241" s="171"/>
      <c r="Y241" s="62"/>
      <c r="Z241" s="170"/>
      <c r="AA241" s="182">
        <f>IF(W241&lt;&gt;"IA",0,IF(W241="IA",IF(Y241=20,(Z241*'Uniformity Codes Help'!C281),IF(Y241=25,(Z241*'Uniformity Codes Help'!C282),0))))</f>
        <v>0</v>
      </c>
      <c r="AB241" s="183"/>
      <c r="AC241" s="171"/>
      <c r="AD241" s="62"/>
      <c r="AE241" s="170"/>
      <c r="AF241" s="184">
        <f>IF(AB241&lt;&gt;"IA",0,IF(AB241="IA",IF(AD241=20,(AE241*'Uniformity Codes Help'!C281),IF(AD241=25,(AE241*'Uniformity Codes Help'!C282),0))))</f>
        <v>0</v>
      </c>
    </row>
    <row r="242" spans="1:32" x14ac:dyDescent="0.25">
      <c r="A242" s="158"/>
      <c r="B242" s="64"/>
      <c r="C242" s="64"/>
      <c r="D242" s="62"/>
      <c r="E242" s="170"/>
      <c r="F242" s="181">
        <f>IF(B242&lt;&gt;"IA",0,IF(B242="IA",IF(D242=20,(E242*'Uniformity Codes Help'!C282),IF(D242=25,(E242*'Uniformity Codes Help'!C283),0))))</f>
        <v>0</v>
      </c>
      <c r="G242" s="180"/>
      <c r="H242" s="101"/>
      <c r="I242" s="64"/>
      <c r="J242" s="64"/>
      <c r="K242" s="64"/>
      <c r="L242" s="62"/>
      <c r="M242" s="170"/>
      <c r="N242" s="181">
        <f>IF(J242&lt;&gt;"IA",0,IF(J242="IA",IF(L242=20,(M242*'Uniformity Codes Help'!C282),IF(L242=25,(M242*'Uniformity Codes Help'!C283),0))))</f>
        <v>0</v>
      </c>
      <c r="O242" s="180"/>
      <c r="P242" s="101"/>
      <c r="Q242" s="64"/>
      <c r="R242" s="171"/>
      <c r="S242" s="171"/>
      <c r="T242" s="62"/>
      <c r="U242" s="170"/>
      <c r="V242" s="181">
        <f>IF(R242&lt;&gt;"IA",0,IF(R242="IA",IF(T242=20,(U242*'Uniformity Codes Help'!C282),IF(T242=25,(U242*'Uniformity Codes Help'!C283),0))))</f>
        <v>0</v>
      </c>
      <c r="W242" s="183"/>
      <c r="X242" s="171"/>
      <c r="Y242" s="62"/>
      <c r="Z242" s="170"/>
      <c r="AA242" s="182">
        <f>IF(W242&lt;&gt;"IA",0,IF(W242="IA",IF(Y242=20,(Z242*'Uniformity Codes Help'!C282),IF(Y242=25,(Z242*'Uniformity Codes Help'!C283),0))))</f>
        <v>0</v>
      </c>
      <c r="AB242" s="183"/>
      <c r="AC242" s="171"/>
      <c r="AD242" s="62"/>
      <c r="AE242" s="170"/>
      <c r="AF242" s="184">
        <f>IF(AB242&lt;&gt;"IA",0,IF(AB242="IA",IF(AD242=20,(AE242*'Uniformity Codes Help'!C282),IF(AD242=25,(AE242*'Uniformity Codes Help'!C283),0))))</f>
        <v>0</v>
      </c>
    </row>
    <row r="243" spans="1:32" x14ac:dyDescent="0.25">
      <c r="A243" s="158"/>
      <c r="B243" s="64"/>
      <c r="C243" s="64"/>
      <c r="D243" s="62"/>
      <c r="E243" s="170"/>
      <c r="F243" s="181">
        <f>IF(B243&lt;&gt;"IA",0,IF(B243="IA",IF(D243=20,(E243*'Uniformity Codes Help'!C283),IF(D243=25,(E243*'Uniformity Codes Help'!C284),0))))</f>
        <v>0</v>
      </c>
      <c r="G243" s="180"/>
      <c r="H243" s="101"/>
      <c r="I243" s="64"/>
      <c r="J243" s="64"/>
      <c r="K243" s="64"/>
      <c r="L243" s="62"/>
      <c r="M243" s="170"/>
      <c r="N243" s="181">
        <f>IF(J243&lt;&gt;"IA",0,IF(J243="IA",IF(L243=20,(M243*'Uniformity Codes Help'!C283),IF(L243=25,(M243*'Uniformity Codes Help'!C284),0))))</f>
        <v>0</v>
      </c>
      <c r="O243" s="180"/>
      <c r="P243" s="101"/>
      <c r="Q243" s="64"/>
      <c r="R243" s="171"/>
      <c r="S243" s="171"/>
      <c r="T243" s="62"/>
      <c r="U243" s="170"/>
      <c r="V243" s="181">
        <f>IF(R243&lt;&gt;"IA",0,IF(R243="IA",IF(T243=20,(U243*'Uniformity Codes Help'!C283),IF(T243=25,(U243*'Uniformity Codes Help'!C284),0))))</f>
        <v>0</v>
      </c>
      <c r="W243" s="183"/>
      <c r="X243" s="171"/>
      <c r="Y243" s="62"/>
      <c r="Z243" s="170"/>
      <c r="AA243" s="182">
        <f>IF(W243&lt;&gt;"IA",0,IF(W243="IA",IF(Y243=20,(Z243*'Uniformity Codes Help'!C283),IF(Y243=25,(Z243*'Uniformity Codes Help'!C284),0))))</f>
        <v>0</v>
      </c>
      <c r="AB243" s="183"/>
      <c r="AC243" s="171"/>
      <c r="AD243" s="62"/>
      <c r="AE243" s="170"/>
      <c r="AF243" s="184">
        <f>IF(AB243&lt;&gt;"IA",0,IF(AB243="IA",IF(AD243=20,(AE243*'Uniformity Codes Help'!C283),IF(AD243=25,(AE243*'Uniformity Codes Help'!C284),0))))</f>
        <v>0</v>
      </c>
    </row>
    <row r="244" spans="1:32" x14ac:dyDescent="0.25">
      <c r="A244" s="158"/>
      <c r="B244" s="64"/>
      <c r="C244" s="64"/>
      <c r="D244" s="62"/>
      <c r="E244" s="170"/>
      <c r="F244" s="181">
        <f>IF(B244&lt;&gt;"IA",0,IF(B244="IA",IF(D244=20,(E244*'Uniformity Codes Help'!C284),IF(D244=25,(E244*'Uniformity Codes Help'!C285),0))))</f>
        <v>0</v>
      </c>
      <c r="G244" s="180"/>
      <c r="H244" s="101"/>
      <c r="I244" s="64"/>
      <c r="J244" s="64"/>
      <c r="K244" s="64"/>
      <c r="L244" s="62"/>
      <c r="M244" s="170"/>
      <c r="N244" s="181">
        <f>IF(J244&lt;&gt;"IA",0,IF(J244="IA",IF(L244=20,(M244*'Uniformity Codes Help'!C284),IF(L244=25,(M244*'Uniformity Codes Help'!C285),0))))</f>
        <v>0</v>
      </c>
      <c r="O244" s="180"/>
      <c r="P244" s="101"/>
      <c r="Q244" s="64"/>
      <c r="R244" s="171"/>
      <c r="S244" s="171"/>
      <c r="T244" s="62"/>
      <c r="U244" s="170"/>
      <c r="V244" s="181">
        <f>IF(R244&lt;&gt;"IA",0,IF(R244="IA",IF(T244=20,(U244*'Uniformity Codes Help'!C284),IF(T244=25,(U244*'Uniformity Codes Help'!C285),0))))</f>
        <v>0</v>
      </c>
      <c r="W244" s="183"/>
      <c r="X244" s="171"/>
      <c r="Y244" s="62"/>
      <c r="Z244" s="170"/>
      <c r="AA244" s="182">
        <f>IF(W244&lt;&gt;"IA",0,IF(W244="IA",IF(Y244=20,(Z244*'Uniformity Codes Help'!C284),IF(Y244=25,(Z244*'Uniformity Codes Help'!C285),0))))</f>
        <v>0</v>
      </c>
      <c r="AB244" s="183"/>
      <c r="AC244" s="171"/>
      <c r="AD244" s="62"/>
      <c r="AE244" s="170"/>
      <c r="AF244" s="184">
        <f>IF(AB244&lt;&gt;"IA",0,IF(AB244="IA",IF(AD244=20,(AE244*'Uniformity Codes Help'!C284),IF(AD244=25,(AE244*'Uniformity Codes Help'!C285),0))))</f>
        <v>0</v>
      </c>
    </row>
    <row r="245" spans="1:32" x14ac:dyDescent="0.25">
      <c r="A245" s="158"/>
      <c r="B245" s="64"/>
      <c r="C245" s="64"/>
      <c r="D245" s="62"/>
      <c r="E245" s="170"/>
      <c r="F245" s="181">
        <f>IF(B245&lt;&gt;"IA",0,IF(B245="IA",IF(D245=20,(E245*'Uniformity Codes Help'!C285),IF(D245=25,(E245*'Uniformity Codes Help'!C286),0))))</f>
        <v>0</v>
      </c>
      <c r="G245" s="180"/>
      <c r="H245" s="101"/>
      <c r="I245" s="64"/>
      <c r="J245" s="64"/>
      <c r="K245" s="64"/>
      <c r="L245" s="62"/>
      <c r="M245" s="170"/>
      <c r="N245" s="181">
        <f>IF(J245&lt;&gt;"IA",0,IF(J245="IA",IF(L245=20,(M245*'Uniformity Codes Help'!C285),IF(L245=25,(M245*'Uniformity Codes Help'!C286),0))))</f>
        <v>0</v>
      </c>
      <c r="O245" s="180"/>
      <c r="P245" s="101"/>
      <c r="Q245" s="64"/>
      <c r="R245" s="171"/>
      <c r="S245" s="171"/>
      <c r="T245" s="62"/>
      <c r="U245" s="170"/>
      <c r="V245" s="181">
        <f>IF(R245&lt;&gt;"IA",0,IF(R245="IA",IF(T245=20,(U245*'Uniformity Codes Help'!C285),IF(T245=25,(U245*'Uniformity Codes Help'!C286),0))))</f>
        <v>0</v>
      </c>
      <c r="W245" s="183"/>
      <c r="X245" s="171"/>
      <c r="Y245" s="62"/>
      <c r="Z245" s="170"/>
      <c r="AA245" s="182">
        <f>IF(W245&lt;&gt;"IA",0,IF(W245="IA",IF(Y245=20,(Z245*'Uniformity Codes Help'!C285),IF(Y245=25,(Z245*'Uniformity Codes Help'!C286),0))))</f>
        <v>0</v>
      </c>
      <c r="AB245" s="183"/>
      <c r="AC245" s="171"/>
      <c r="AD245" s="62"/>
      <c r="AE245" s="170"/>
      <c r="AF245" s="184">
        <f>IF(AB245&lt;&gt;"IA",0,IF(AB245="IA",IF(AD245=20,(AE245*'Uniformity Codes Help'!C285),IF(AD245=25,(AE245*'Uniformity Codes Help'!C286),0))))</f>
        <v>0</v>
      </c>
    </row>
    <row r="246" spans="1:32" x14ac:dyDescent="0.25">
      <c r="A246" s="158"/>
      <c r="B246" s="64"/>
      <c r="C246" s="64"/>
      <c r="D246" s="62"/>
      <c r="E246" s="170"/>
      <c r="F246" s="181">
        <f>IF(B246&lt;&gt;"IA",0,IF(B246="IA",IF(D246=20,(E246*'Uniformity Codes Help'!C286),IF(D246=25,(E246*'Uniformity Codes Help'!C287),0))))</f>
        <v>0</v>
      </c>
      <c r="G246" s="180"/>
      <c r="H246" s="101"/>
      <c r="I246" s="64"/>
      <c r="J246" s="64"/>
      <c r="K246" s="64"/>
      <c r="L246" s="62"/>
      <c r="M246" s="170"/>
      <c r="N246" s="181">
        <f>IF(J246&lt;&gt;"IA",0,IF(J246="IA",IF(L246=20,(M246*'Uniformity Codes Help'!C286),IF(L246=25,(M246*'Uniformity Codes Help'!C287),0))))</f>
        <v>0</v>
      </c>
      <c r="O246" s="180"/>
      <c r="P246" s="101"/>
      <c r="Q246" s="64"/>
      <c r="R246" s="171"/>
      <c r="S246" s="171"/>
      <c r="T246" s="62"/>
      <c r="U246" s="170"/>
      <c r="V246" s="181">
        <f>IF(R246&lt;&gt;"IA",0,IF(R246="IA",IF(T246=20,(U246*'Uniformity Codes Help'!C286),IF(T246=25,(U246*'Uniformity Codes Help'!C287),0))))</f>
        <v>0</v>
      </c>
      <c r="W246" s="183"/>
      <c r="X246" s="171"/>
      <c r="Y246" s="62"/>
      <c r="Z246" s="170"/>
      <c r="AA246" s="182">
        <f>IF(W246&lt;&gt;"IA",0,IF(W246="IA",IF(Y246=20,(Z246*'Uniformity Codes Help'!C286),IF(Y246=25,(Z246*'Uniformity Codes Help'!C287),0))))</f>
        <v>0</v>
      </c>
      <c r="AB246" s="183"/>
      <c r="AC246" s="171"/>
      <c r="AD246" s="62"/>
      <c r="AE246" s="170"/>
      <c r="AF246" s="184">
        <f>IF(AB246&lt;&gt;"IA",0,IF(AB246="IA",IF(AD246=20,(AE246*'Uniformity Codes Help'!C286),IF(AD246=25,(AE246*'Uniformity Codes Help'!C287),0))))</f>
        <v>0</v>
      </c>
    </row>
    <row r="247" spans="1:32" x14ac:dyDescent="0.25">
      <c r="A247" s="158"/>
      <c r="B247" s="64"/>
      <c r="C247" s="64"/>
      <c r="D247" s="62"/>
      <c r="E247" s="170"/>
      <c r="F247" s="181">
        <f>IF(B247&lt;&gt;"IA",0,IF(B247="IA",IF(D247=20,(E247*'Uniformity Codes Help'!C287),IF(D247=25,(E247*'Uniformity Codes Help'!C288),0))))</f>
        <v>0</v>
      </c>
      <c r="G247" s="180"/>
      <c r="H247" s="101"/>
      <c r="I247" s="64"/>
      <c r="J247" s="64"/>
      <c r="K247" s="64"/>
      <c r="L247" s="62"/>
      <c r="M247" s="170"/>
      <c r="N247" s="181">
        <f>IF(J247&lt;&gt;"IA",0,IF(J247="IA",IF(L247=20,(M247*'Uniformity Codes Help'!C287),IF(L247=25,(M247*'Uniformity Codes Help'!C288),0))))</f>
        <v>0</v>
      </c>
      <c r="O247" s="180"/>
      <c r="P247" s="101"/>
      <c r="Q247" s="64"/>
      <c r="R247" s="171"/>
      <c r="S247" s="171"/>
      <c r="T247" s="62"/>
      <c r="U247" s="170"/>
      <c r="V247" s="181">
        <f>IF(R247&lt;&gt;"IA",0,IF(R247="IA",IF(T247=20,(U247*'Uniformity Codes Help'!C287),IF(T247=25,(U247*'Uniformity Codes Help'!C288),0))))</f>
        <v>0</v>
      </c>
      <c r="W247" s="183"/>
      <c r="X247" s="171"/>
      <c r="Y247" s="62"/>
      <c r="Z247" s="170"/>
      <c r="AA247" s="182">
        <f>IF(W247&lt;&gt;"IA",0,IF(W247="IA",IF(Y247=20,(Z247*'Uniformity Codes Help'!C287),IF(Y247=25,(Z247*'Uniformity Codes Help'!C288),0))))</f>
        <v>0</v>
      </c>
      <c r="AB247" s="183"/>
      <c r="AC247" s="171"/>
      <c r="AD247" s="62"/>
      <c r="AE247" s="170"/>
      <c r="AF247" s="184">
        <f>IF(AB247&lt;&gt;"IA",0,IF(AB247="IA",IF(AD247=20,(AE247*'Uniformity Codes Help'!C287),IF(AD247=25,(AE247*'Uniformity Codes Help'!C288),0))))</f>
        <v>0</v>
      </c>
    </row>
    <row r="248" spans="1:32" x14ac:dyDescent="0.25">
      <c r="A248" s="158"/>
      <c r="B248" s="64"/>
      <c r="C248" s="64"/>
      <c r="D248" s="62"/>
      <c r="E248" s="170"/>
      <c r="F248" s="181">
        <f>IF(B248&lt;&gt;"IA",0,IF(B248="IA",IF(D248=20,(E248*'Uniformity Codes Help'!C288),IF(D248=25,(E248*'Uniformity Codes Help'!C289),0))))</f>
        <v>0</v>
      </c>
      <c r="G248" s="180"/>
      <c r="H248" s="101"/>
      <c r="I248" s="64"/>
      <c r="J248" s="64"/>
      <c r="K248" s="64"/>
      <c r="L248" s="62"/>
      <c r="M248" s="170"/>
      <c r="N248" s="181">
        <f>IF(J248&lt;&gt;"IA",0,IF(J248="IA",IF(L248=20,(M248*'Uniformity Codes Help'!C288),IF(L248=25,(M248*'Uniformity Codes Help'!C289),0))))</f>
        <v>0</v>
      </c>
      <c r="O248" s="180"/>
      <c r="P248" s="101"/>
      <c r="Q248" s="64"/>
      <c r="R248" s="171"/>
      <c r="S248" s="171"/>
      <c r="T248" s="62"/>
      <c r="U248" s="170"/>
      <c r="V248" s="181">
        <f>IF(R248&lt;&gt;"IA",0,IF(R248="IA",IF(T248=20,(U248*'Uniformity Codes Help'!C288),IF(T248=25,(U248*'Uniformity Codes Help'!C289),0))))</f>
        <v>0</v>
      </c>
      <c r="W248" s="183"/>
      <c r="X248" s="171"/>
      <c r="Y248" s="62"/>
      <c r="Z248" s="170"/>
      <c r="AA248" s="182">
        <f>IF(W248&lt;&gt;"IA",0,IF(W248="IA",IF(Y248=20,(Z248*'Uniformity Codes Help'!C288),IF(Y248=25,(Z248*'Uniformity Codes Help'!C289),0))))</f>
        <v>0</v>
      </c>
      <c r="AB248" s="183"/>
      <c r="AC248" s="171"/>
      <c r="AD248" s="62"/>
      <c r="AE248" s="170"/>
      <c r="AF248" s="184">
        <f>IF(AB248&lt;&gt;"IA",0,IF(AB248="IA",IF(AD248=20,(AE248*'Uniformity Codes Help'!C288),IF(AD248=25,(AE248*'Uniformity Codes Help'!C289),0))))</f>
        <v>0</v>
      </c>
    </row>
    <row r="249" spans="1:32" x14ac:dyDescent="0.25">
      <c r="A249" s="158"/>
      <c r="B249" s="64"/>
      <c r="C249" s="64"/>
      <c r="D249" s="62"/>
      <c r="E249" s="170"/>
      <c r="F249" s="181">
        <f>IF(B249&lt;&gt;"IA",0,IF(B249="IA",IF(D249=20,(E249*'Uniformity Codes Help'!C289),IF(D249=25,(E249*'Uniformity Codes Help'!C290),0))))</f>
        <v>0</v>
      </c>
      <c r="G249" s="180"/>
      <c r="H249" s="101"/>
      <c r="I249" s="64"/>
      <c r="J249" s="64"/>
      <c r="K249" s="64"/>
      <c r="L249" s="62"/>
      <c r="M249" s="170"/>
      <c r="N249" s="181">
        <f>IF(J249&lt;&gt;"IA",0,IF(J249="IA",IF(L249=20,(M249*'Uniformity Codes Help'!C289),IF(L249=25,(M249*'Uniformity Codes Help'!C290),0))))</f>
        <v>0</v>
      </c>
      <c r="O249" s="180"/>
      <c r="P249" s="101"/>
      <c r="Q249" s="64"/>
      <c r="R249" s="171"/>
      <c r="S249" s="171"/>
      <c r="T249" s="62"/>
      <c r="U249" s="170"/>
      <c r="V249" s="181">
        <f>IF(R249&lt;&gt;"IA",0,IF(R249="IA",IF(T249=20,(U249*'Uniformity Codes Help'!C289),IF(T249=25,(U249*'Uniformity Codes Help'!C290),0))))</f>
        <v>0</v>
      </c>
      <c r="W249" s="183"/>
      <c r="X249" s="171"/>
      <c r="Y249" s="62"/>
      <c r="Z249" s="170"/>
      <c r="AA249" s="182">
        <f>IF(W249&lt;&gt;"IA",0,IF(W249="IA",IF(Y249=20,(Z249*'Uniformity Codes Help'!C289),IF(Y249=25,(Z249*'Uniformity Codes Help'!C290),0))))</f>
        <v>0</v>
      </c>
      <c r="AB249" s="183"/>
      <c r="AC249" s="171"/>
      <c r="AD249" s="62"/>
      <c r="AE249" s="170"/>
      <c r="AF249" s="184">
        <f>IF(AB249&lt;&gt;"IA",0,IF(AB249="IA",IF(AD249=20,(AE249*'Uniformity Codes Help'!C289),IF(AD249=25,(AE249*'Uniformity Codes Help'!C290),0))))</f>
        <v>0</v>
      </c>
    </row>
    <row r="250" spans="1:32" x14ac:dyDescent="0.25">
      <c r="A250" s="158"/>
      <c r="B250" s="64"/>
      <c r="C250" s="64"/>
      <c r="D250" s="62"/>
      <c r="E250" s="170"/>
      <c r="F250" s="181">
        <f>IF(B250&lt;&gt;"IA",0,IF(B250="IA",IF(D250=20,(E250*'Uniformity Codes Help'!C290),IF(D250=25,(E250*'Uniformity Codes Help'!C291),0))))</f>
        <v>0</v>
      </c>
      <c r="G250" s="180"/>
      <c r="H250" s="101"/>
      <c r="I250" s="64"/>
      <c r="J250" s="64"/>
      <c r="K250" s="64"/>
      <c r="L250" s="62"/>
      <c r="M250" s="170"/>
      <c r="N250" s="181">
        <f>IF(J250&lt;&gt;"IA",0,IF(J250="IA",IF(L250=20,(M250*'Uniformity Codes Help'!C290),IF(L250=25,(M250*'Uniformity Codes Help'!C291),0))))</f>
        <v>0</v>
      </c>
      <c r="O250" s="180"/>
      <c r="P250" s="101"/>
      <c r="Q250" s="64"/>
      <c r="R250" s="171"/>
      <c r="S250" s="171"/>
      <c r="T250" s="62"/>
      <c r="U250" s="170"/>
      <c r="V250" s="181">
        <f>IF(R250&lt;&gt;"IA",0,IF(R250="IA",IF(T250=20,(U250*'Uniformity Codes Help'!C290),IF(T250=25,(U250*'Uniformity Codes Help'!C291),0))))</f>
        <v>0</v>
      </c>
      <c r="W250" s="183"/>
      <c r="X250" s="171"/>
      <c r="Y250" s="62"/>
      <c r="Z250" s="170"/>
      <c r="AA250" s="182">
        <f>IF(W250&lt;&gt;"IA",0,IF(W250="IA",IF(Y250=20,(Z250*'Uniformity Codes Help'!C290),IF(Y250=25,(Z250*'Uniformity Codes Help'!C291),0))))</f>
        <v>0</v>
      </c>
      <c r="AB250" s="183"/>
      <c r="AC250" s="171"/>
      <c r="AD250" s="62"/>
      <c r="AE250" s="170"/>
      <c r="AF250" s="184">
        <f>IF(AB250&lt;&gt;"IA",0,IF(AB250="IA",IF(AD250=20,(AE250*'Uniformity Codes Help'!C290),IF(AD250=25,(AE250*'Uniformity Codes Help'!C291),0))))</f>
        <v>0</v>
      </c>
    </row>
    <row r="251" spans="1:32" x14ac:dyDescent="0.25">
      <c r="A251" s="158"/>
      <c r="B251" s="64"/>
      <c r="C251" s="64"/>
      <c r="D251" s="62"/>
      <c r="E251" s="170"/>
      <c r="F251" s="181">
        <f>IF(B251&lt;&gt;"IA",0,IF(B251="IA",IF(D251=20,(E251*'Uniformity Codes Help'!C291),IF(D251=25,(E251*'Uniformity Codes Help'!C292),0))))</f>
        <v>0</v>
      </c>
      <c r="G251" s="180"/>
      <c r="H251" s="101"/>
      <c r="I251" s="64"/>
      <c r="J251" s="64"/>
      <c r="K251" s="64"/>
      <c r="L251" s="62"/>
      <c r="M251" s="170"/>
      <c r="N251" s="181">
        <f>IF(J251&lt;&gt;"IA",0,IF(J251="IA",IF(L251=20,(M251*'Uniformity Codes Help'!C291),IF(L251=25,(M251*'Uniformity Codes Help'!C292),0))))</f>
        <v>0</v>
      </c>
      <c r="O251" s="180"/>
      <c r="P251" s="101"/>
      <c r="Q251" s="64"/>
      <c r="R251" s="171"/>
      <c r="S251" s="171"/>
      <c r="T251" s="62"/>
      <c r="U251" s="170"/>
      <c r="V251" s="181">
        <f>IF(R251&lt;&gt;"IA",0,IF(R251="IA",IF(T251=20,(U251*'Uniformity Codes Help'!C291),IF(T251=25,(U251*'Uniformity Codes Help'!C292),0))))</f>
        <v>0</v>
      </c>
      <c r="W251" s="183"/>
      <c r="X251" s="171"/>
      <c r="Y251" s="62"/>
      <c r="Z251" s="170"/>
      <c r="AA251" s="182">
        <f>IF(W251&lt;&gt;"IA",0,IF(W251="IA",IF(Y251=20,(Z251*'Uniformity Codes Help'!C291),IF(Y251=25,(Z251*'Uniformity Codes Help'!C292),0))))</f>
        <v>0</v>
      </c>
      <c r="AB251" s="183"/>
      <c r="AC251" s="171"/>
      <c r="AD251" s="62"/>
      <c r="AE251" s="170"/>
      <c r="AF251" s="184">
        <f>IF(AB251&lt;&gt;"IA",0,IF(AB251="IA",IF(AD251=20,(AE251*'Uniformity Codes Help'!C291),IF(AD251=25,(AE251*'Uniformity Codes Help'!C292),0))))</f>
        <v>0</v>
      </c>
    </row>
    <row r="252" spans="1:32" x14ac:dyDescent="0.25">
      <c r="A252" s="158"/>
      <c r="B252" s="64"/>
      <c r="C252" s="64"/>
      <c r="D252" s="62"/>
      <c r="E252" s="170"/>
      <c r="F252" s="181">
        <f>IF(B252&lt;&gt;"IA",0,IF(B252="IA",IF(D252=20,(E252*'Uniformity Codes Help'!C292),IF(D252=25,(E252*'Uniformity Codes Help'!C293),0))))</f>
        <v>0</v>
      </c>
      <c r="G252" s="180"/>
      <c r="H252" s="101"/>
      <c r="I252" s="64"/>
      <c r="J252" s="64"/>
      <c r="K252" s="64"/>
      <c r="L252" s="62"/>
      <c r="M252" s="170"/>
      <c r="N252" s="181">
        <f>IF(J252&lt;&gt;"IA",0,IF(J252="IA",IF(L252=20,(M252*'Uniformity Codes Help'!C292),IF(L252=25,(M252*'Uniformity Codes Help'!C293),0))))</f>
        <v>0</v>
      </c>
      <c r="O252" s="180"/>
      <c r="P252" s="101"/>
      <c r="Q252" s="64"/>
      <c r="R252" s="171"/>
      <c r="S252" s="171"/>
      <c r="T252" s="62"/>
      <c r="U252" s="170"/>
      <c r="V252" s="181">
        <f>IF(R252&lt;&gt;"IA",0,IF(R252="IA",IF(T252=20,(U252*'Uniformity Codes Help'!C292),IF(T252=25,(U252*'Uniformity Codes Help'!C293),0))))</f>
        <v>0</v>
      </c>
      <c r="W252" s="183"/>
      <c r="X252" s="171"/>
      <c r="Y252" s="62"/>
      <c r="Z252" s="170"/>
      <c r="AA252" s="182">
        <f>IF(W252&lt;&gt;"IA",0,IF(W252="IA",IF(Y252=20,(Z252*'Uniformity Codes Help'!C292),IF(Y252=25,(Z252*'Uniformity Codes Help'!C293),0))))</f>
        <v>0</v>
      </c>
      <c r="AB252" s="183"/>
      <c r="AC252" s="171"/>
      <c r="AD252" s="62"/>
      <c r="AE252" s="170"/>
      <c r="AF252" s="184">
        <f>IF(AB252&lt;&gt;"IA",0,IF(AB252="IA",IF(AD252=20,(AE252*'Uniformity Codes Help'!C292),IF(AD252=25,(AE252*'Uniformity Codes Help'!C293),0))))</f>
        <v>0</v>
      </c>
    </row>
    <row r="253" spans="1:32" x14ac:dyDescent="0.25">
      <c r="A253" s="158"/>
      <c r="B253" s="64"/>
      <c r="C253" s="64"/>
      <c r="D253" s="62"/>
      <c r="E253" s="170"/>
      <c r="F253" s="181">
        <f>IF(B253&lt;&gt;"IA",0,IF(B253="IA",IF(D253=20,(E253*'Uniformity Codes Help'!C293),IF(D253=25,(E253*'Uniformity Codes Help'!C294),0))))</f>
        <v>0</v>
      </c>
      <c r="G253" s="180"/>
      <c r="H253" s="101"/>
      <c r="I253" s="64"/>
      <c r="J253" s="64"/>
      <c r="K253" s="64"/>
      <c r="L253" s="62"/>
      <c r="M253" s="170"/>
      <c r="N253" s="181">
        <f>IF(J253&lt;&gt;"IA",0,IF(J253="IA",IF(L253=20,(M253*'Uniformity Codes Help'!C293),IF(L253=25,(M253*'Uniformity Codes Help'!C294),0))))</f>
        <v>0</v>
      </c>
      <c r="O253" s="180"/>
      <c r="P253" s="101"/>
      <c r="Q253" s="64"/>
      <c r="R253" s="171"/>
      <c r="S253" s="171"/>
      <c r="T253" s="62"/>
      <c r="U253" s="170"/>
      <c r="V253" s="181">
        <f>IF(R253&lt;&gt;"IA",0,IF(R253="IA",IF(T253=20,(U253*'Uniformity Codes Help'!C293),IF(T253=25,(U253*'Uniformity Codes Help'!C294),0))))</f>
        <v>0</v>
      </c>
      <c r="W253" s="183"/>
      <c r="X253" s="171"/>
      <c r="Y253" s="62"/>
      <c r="Z253" s="170"/>
      <c r="AA253" s="182">
        <f>IF(W253&lt;&gt;"IA",0,IF(W253="IA",IF(Y253=20,(Z253*'Uniformity Codes Help'!C293),IF(Y253=25,(Z253*'Uniformity Codes Help'!C294),0))))</f>
        <v>0</v>
      </c>
      <c r="AB253" s="183"/>
      <c r="AC253" s="171"/>
      <c r="AD253" s="62"/>
      <c r="AE253" s="170"/>
      <c r="AF253" s="184">
        <f>IF(AB253&lt;&gt;"IA",0,IF(AB253="IA",IF(AD253=20,(AE253*'Uniformity Codes Help'!C293),IF(AD253=25,(AE253*'Uniformity Codes Help'!C294),0))))</f>
        <v>0</v>
      </c>
    </row>
    <row r="254" spans="1:32" x14ac:dyDescent="0.25">
      <c r="A254" s="158"/>
      <c r="B254" s="64"/>
      <c r="C254" s="64"/>
      <c r="D254" s="62"/>
      <c r="E254" s="170"/>
      <c r="F254" s="181">
        <f>IF(B254&lt;&gt;"IA",0,IF(B254="IA",IF(D254=20,(E254*'Uniformity Codes Help'!C294),IF(D254=25,(E254*'Uniformity Codes Help'!C295),0))))</f>
        <v>0</v>
      </c>
      <c r="G254" s="180"/>
      <c r="H254" s="101"/>
      <c r="I254" s="64"/>
      <c r="J254" s="64"/>
      <c r="K254" s="64"/>
      <c r="L254" s="62"/>
      <c r="M254" s="170"/>
      <c r="N254" s="181">
        <f>IF(J254&lt;&gt;"IA",0,IF(J254="IA",IF(L254=20,(M254*'Uniformity Codes Help'!C294),IF(L254=25,(M254*'Uniformity Codes Help'!C295),0))))</f>
        <v>0</v>
      </c>
      <c r="O254" s="180"/>
      <c r="P254" s="101"/>
      <c r="Q254" s="64"/>
      <c r="R254" s="171"/>
      <c r="S254" s="171"/>
      <c r="T254" s="62"/>
      <c r="U254" s="170"/>
      <c r="V254" s="181">
        <f>IF(R254&lt;&gt;"IA",0,IF(R254="IA",IF(T254=20,(U254*'Uniformity Codes Help'!C294),IF(T254=25,(U254*'Uniformity Codes Help'!C295),0))))</f>
        <v>0</v>
      </c>
      <c r="W254" s="183"/>
      <c r="X254" s="171"/>
      <c r="Y254" s="62"/>
      <c r="Z254" s="170"/>
      <c r="AA254" s="182">
        <f>IF(W254&lt;&gt;"IA",0,IF(W254="IA",IF(Y254=20,(Z254*'Uniformity Codes Help'!C294),IF(Y254=25,(Z254*'Uniformity Codes Help'!C295),0))))</f>
        <v>0</v>
      </c>
      <c r="AB254" s="183"/>
      <c r="AC254" s="171"/>
      <c r="AD254" s="62"/>
      <c r="AE254" s="170"/>
      <c r="AF254" s="184">
        <f>IF(AB254&lt;&gt;"IA",0,IF(AB254="IA",IF(AD254=20,(AE254*'Uniformity Codes Help'!C294),IF(AD254=25,(AE254*'Uniformity Codes Help'!C295),0))))</f>
        <v>0</v>
      </c>
    </row>
    <row r="255" spans="1:32" x14ac:dyDescent="0.25">
      <c r="A255" s="158"/>
      <c r="B255" s="64"/>
      <c r="C255" s="64"/>
      <c r="D255" s="62"/>
      <c r="E255" s="170"/>
      <c r="F255" s="181">
        <f>IF(B255&lt;&gt;"IA",0,IF(B255="IA",IF(D255=20,(E255*'Uniformity Codes Help'!C295),IF(D255=25,(E255*'Uniformity Codes Help'!C296),0))))</f>
        <v>0</v>
      </c>
      <c r="G255" s="180"/>
      <c r="H255" s="101"/>
      <c r="I255" s="64"/>
      <c r="J255" s="64"/>
      <c r="K255" s="64"/>
      <c r="L255" s="62"/>
      <c r="M255" s="170"/>
      <c r="N255" s="181">
        <f>IF(J255&lt;&gt;"IA",0,IF(J255="IA",IF(L255=20,(M255*'Uniformity Codes Help'!C295),IF(L255=25,(M255*'Uniformity Codes Help'!C296),0))))</f>
        <v>0</v>
      </c>
      <c r="O255" s="180"/>
      <c r="P255" s="101"/>
      <c r="Q255" s="64"/>
      <c r="R255" s="171"/>
      <c r="S255" s="171"/>
      <c r="T255" s="62"/>
      <c r="U255" s="170"/>
      <c r="V255" s="181">
        <f>IF(R255&lt;&gt;"IA",0,IF(R255="IA",IF(T255=20,(U255*'Uniformity Codes Help'!C295),IF(T255=25,(U255*'Uniformity Codes Help'!C296),0))))</f>
        <v>0</v>
      </c>
      <c r="W255" s="183"/>
      <c r="X255" s="171"/>
      <c r="Y255" s="62"/>
      <c r="Z255" s="170"/>
      <c r="AA255" s="182">
        <f>IF(W255&lt;&gt;"IA",0,IF(W255="IA",IF(Y255=20,(Z255*'Uniformity Codes Help'!C295),IF(Y255=25,(Z255*'Uniformity Codes Help'!C296),0))))</f>
        <v>0</v>
      </c>
      <c r="AB255" s="183"/>
      <c r="AC255" s="171"/>
      <c r="AD255" s="62"/>
      <c r="AE255" s="170"/>
      <c r="AF255" s="184">
        <f>IF(AB255&lt;&gt;"IA",0,IF(AB255="IA",IF(AD255=20,(AE255*'Uniformity Codes Help'!C295),IF(AD255=25,(AE255*'Uniformity Codes Help'!C296),0))))</f>
        <v>0</v>
      </c>
    </row>
    <row r="256" spans="1:32" x14ac:dyDescent="0.25">
      <c r="A256" s="158"/>
      <c r="B256" s="64"/>
      <c r="C256" s="64"/>
      <c r="D256" s="62"/>
      <c r="E256" s="170"/>
      <c r="F256" s="181">
        <f>IF(B256&lt;&gt;"IA",0,IF(B256="IA",IF(D256=20,(E256*'Uniformity Codes Help'!C296),IF(D256=25,(E256*'Uniformity Codes Help'!C297),0))))</f>
        <v>0</v>
      </c>
      <c r="G256" s="180"/>
      <c r="H256" s="101"/>
      <c r="I256" s="64"/>
      <c r="J256" s="64"/>
      <c r="K256" s="64"/>
      <c r="L256" s="62"/>
      <c r="M256" s="170"/>
      <c r="N256" s="181">
        <f>IF(J256&lt;&gt;"IA",0,IF(J256="IA",IF(L256=20,(M256*'Uniformity Codes Help'!C296),IF(L256=25,(M256*'Uniformity Codes Help'!C297),0))))</f>
        <v>0</v>
      </c>
      <c r="O256" s="180"/>
      <c r="P256" s="101"/>
      <c r="Q256" s="64"/>
      <c r="R256" s="171"/>
      <c r="S256" s="171"/>
      <c r="T256" s="62"/>
      <c r="U256" s="170"/>
      <c r="V256" s="181">
        <f>IF(R256&lt;&gt;"IA",0,IF(R256="IA",IF(T256=20,(U256*'Uniformity Codes Help'!C296),IF(T256=25,(U256*'Uniformity Codes Help'!C297),0))))</f>
        <v>0</v>
      </c>
      <c r="W256" s="183"/>
      <c r="X256" s="171"/>
      <c r="Y256" s="62"/>
      <c r="Z256" s="170"/>
      <c r="AA256" s="182">
        <f>IF(W256&lt;&gt;"IA",0,IF(W256="IA",IF(Y256=20,(Z256*'Uniformity Codes Help'!C296),IF(Y256=25,(Z256*'Uniformity Codes Help'!C297),0))))</f>
        <v>0</v>
      </c>
      <c r="AB256" s="183"/>
      <c r="AC256" s="171"/>
      <c r="AD256" s="62"/>
      <c r="AE256" s="170"/>
      <c r="AF256" s="184">
        <f>IF(AB256&lt;&gt;"IA",0,IF(AB256="IA",IF(AD256=20,(AE256*'Uniformity Codes Help'!C296),IF(AD256=25,(AE256*'Uniformity Codes Help'!C297),0))))</f>
        <v>0</v>
      </c>
    </row>
    <row r="257" spans="1:32" x14ac:dyDescent="0.25">
      <c r="A257" s="158"/>
      <c r="B257" s="64"/>
      <c r="C257" s="64"/>
      <c r="D257" s="62"/>
      <c r="E257" s="170"/>
      <c r="F257" s="181">
        <f>IF(B257&lt;&gt;"IA",0,IF(B257="IA",IF(D257=20,(E257*'Uniformity Codes Help'!C297),IF(D257=25,(E257*'Uniformity Codes Help'!C298),0))))</f>
        <v>0</v>
      </c>
      <c r="G257" s="180"/>
      <c r="H257" s="101"/>
      <c r="I257" s="64"/>
      <c r="J257" s="64"/>
      <c r="K257" s="64"/>
      <c r="L257" s="62"/>
      <c r="M257" s="170"/>
      <c r="N257" s="181">
        <f>IF(J257&lt;&gt;"IA",0,IF(J257="IA",IF(L257=20,(M257*'Uniformity Codes Help'!C297),IF(L257=25,(M257*'Uniformity Codes Help'!C298),0))))</f>
        <v>0</v>
      </c>
      <c r="O257" s="180"/>
      <c r="P257" s="101"/>
      <c r="Q257" s="64"/>
      <c r="R257" s="171"/>
      <c r="S257" s="171"/>
      <c r="T257" s="62"/>
      <c r="U257" s="170"/>
      <c r="V257" s="181">
        <f>IF(R257&lt;&gt;"IA",0,IF(R257="IA",IF(T257=20,(U257*'Uniformity Codes Help'!C297),IF(T257=25,(U257*'Uniformity Codes Help'!C298),0))))</f>
        <v>0</v>
      </c>
      <c r="W257" s="183"/>
      <c r="X257" s="171"/>
      <c r="Y257" s="62"/>
      <c r="Z257" s="170"/>
      <c r="AA257" s="182">
        <f>IF(W257&lt;&gt;"IA",0,IF(W257="IA",IF(Y257=20,(Z257*'Uniformity Codes Help'!C297),IF(Y257=25,(Z257*'Uniformity Codes Help'!C298),0))))</f>
        <v>0</v>
      </c>
      <c r="AB257" s="183"/>
      <c r="AC257" s="171"/>
      <c r="AD257" s="62"/>
      <c r="AE257" s="170"/>
      <c r="AF257" s="184">
        <f>IF(AB257&lt;&gt;"IA",0,IF(AB257="IA",IF(AD257=20,(AE257*'Uniformity Codes Help'!C297),IF(AD257=25,(AE257*'Uniformity Codes Help'!C298),0))))</f>
        <v>0</v>
      </c>
    </row>
    <row r="258" spans="1:32" x14ac:dyDescent="0.25">
      <c r="A258" s="158"/>
      <c r="B258" s="64"/>
      <c r="C258" s="64"/>
      <c r="D258" s="62"/>
      <c r="E258" s="170"/>
      <c r="F258" s="181">
        <f>IF(B258&lt;&gt;"IA",0,IF(B258="IA",IF(D258=20,(E258*'Uniformity Codes Help'!C298),IF(D258=25,(E258*'Uniformity Codes Help'!C299),0))))</f>
        <v>0</v>
      </c>
      <c r="G258" s="180"/>
      <c r="H258" s="101"/>
      <c r="I258" s="64"/>
      <c r="J258" s="64"/>
      <c r="K258" s="64"/>
      <c r="L258" s="62"/>
      <c r="M258" s="170"/>
      <c r="N258" s="181">
        <f>IF(J258&lt;&gt;"IA",0,IF(J258="IA",IF(L258=20,(M258*'Uniformity Codes Help'!C298),IF(L258=25,(M258*'Uniformity Codes Help'!C299),0))))</f>
        <v>0</v>
      </c>
      <c r="O258" s="180"/>
      <c r="P258" s="101"/>
      <c r="Q258" s="64"/>
      <c r="R258" s="171"/>
      <c r="S258" s="171"/>
      <c r="T258" s="62"/>
      <c r="U258" s="170"/>
      <c r="V258" s="181">
        <f>IF(R258&lt;&gt;"IA",0,IF(R258="IA",IF(T258=20,(U258*'Uniformity Codes Help'!C298),IF(T258=25,(U258*'Uniformity Codes Help'!C299),0))))</f>
        <v>0</v>
      </c>
      <c r="W258" s="183"/>
      <c r="X258" s="171"/>
      <c r="Y258" s="62"/>
      <c r="Z258" s="170"/>
      <c r="AA258" s="182">
        <f>IF(W258&lt;&gt;"IA",0,IF(W258="IA",IF(Y258=20,(Z258*'Uniformity Codes Help'!C298),IF(Y258=25,(Z258*'Uniformity Codes Help'!C299),0))))</f>
        <v>0</v>
      </c>
      <c r="AB258" s="183"/>
      <c r="AC258" s="171"/>
      <c r="AD258" s="62"/>
      <c r="AE258" s="170"/>
      <c r="AF258" s="184">
        <f>IF(AB258&lt;&gt;"IA",0,IF(AB258="IA",IF(AD258=20,(AE258*'Uniformity Codes Help'!C298),IF(AD258=25,(AE258*'Uniformity Codes Help'!C299),0))))</f>
        <v>0</v>
      </c>
    </row>
    <row r="259" spans="1:32" x14ac:dyDescent="0.25">
      <c r="A259" s="158"/>
      <c r="B259" s="64"/>
      <c r="C259" s="64"/>
      <c r="D259" s="62"/>
      <c r="E259" s="170"/>
      <c r="F259" s="181">
        <f>IF(B259&lt;&gt;"IA",0,IF(B259="IA",IF(D259=20,(E259*'Uniformity Codes Help'!C299),IF(D259=25,(E259*'Uniformity Codes Help'!C300),0))))</f>
        <v>0</v>
      </c>
      <c r="G259" s="180"/>
      <c r="H259" s="101"/>
      <c r="I259" s="64"/>
      <c r="J259" s="64"/>
      <c r="K259" s="64"/>
      <c r="L259" s="62"/>
      <c r="M259" s="170"/>
      <c r="N259" s="181">
        <f>IF(J259&lt;&gt;"IA",0,IF(J259="IA",IF(L259=20,(M259*'Uniformity Codes Help'!C299),IF(L259=25,(M259*'Uniformity Codes Help'!C300),0))))</f>
        <v>0</v>
      </c>
      <c r="O259" s="180"/>
      <c r="P259" s="101"/>
      <c r="Q259" s="64"/>
      <c r="R259" s="171"/>
      <c r="S259" s="171"/>
      <c r="T259" s="62"/>
      <c r="U259" s="170"/>
      <c r="V259" s="181">
        <f>IF(R259&lt;&gt;"IA",0,IF(R259="IA",IF(T259=20,(U259*'Uniformity Codes Help'!C299),IF(T259=25,(U259*'Uniformity Codes Help'!C300),0))))</f>
        <v>0</v>
      </c>
      <c r="W259" s="183"/>
      <c r="X259" s="171"/>
      <c r="Y259" s="62"/>
      <c r="Z259" s="170"/>
      <c r="AA259" s="182">
        <f>IF(W259&lt;&gt;"IA",0,IF(W259="IA",IF(Y259=20,(Z259*'Uniformity Codes Help'!C299),IF(Y259=25,(Z259*'Uniformity Codes Help'!C300),0))))</f>
        <v>0</v>
      </c>
      <c r="AB259" s="183"/>
      <c r="AC259" s="171"/>
      <c r="AD259" s="62"/>
      <c r="AE259" s="170"/>
      <c r="AF259" s="184">
        <f>IF(AB259&lt;&gt;"IA",0,IF(AB259="IA",IF(AD259=20,(AE259*'Uniformity Codes Help'!C299),IF(AD259=25,(AE259*'Uniformity Codes Help'!C300),0))))</f>
        <v>0</v>
      </c>
    </row>
    <row r="260" spans="1:32" x14ac:dyDescent="0.25">
      <c r="A260" s="158"/>
      <c r="B260" s="64"/>
      <c r="C260" s="64"/>
      <c r="D260" s="62"/>
      <c r="E260" s="170"/>
      <c r="F260" s="181">
        <f>IF(B260&lt;&gt;"IA",0,IF(B260="IA",IF(D260=20,(E260*'Uniformity Codes Help'!C300),IF(D260=25,(E260*'Uniformity Codes Help'!C301),0))))</f>
        <v>0</v>
      </c>
      <c r="G260" s="180"/>
      <c r="H260" s="101"/>
      <c r="I260" s="64"/>
      <c r="J260" s="64"/>
      <c r="K260" s="64"/>
      <c r="L260" s="62"/>
      <c r="M260" s="170"/>
      <c r="N260" s="181">
        <f>IF(J260&lt;&gt;"IA",0,IF(J260="IA",IF(L260=20,(M260*'Uniformity Codes Help'!C300),IF(L260=25,(M260*'Uniformity Codes Help'!C301),0))))</f>
        <v>0</v>
      </c>
      <c r="O260" s="180"/>
      <c r="P260" s="101"/>
      <c r="Q260" s="64"/>
      <c r="R260" s="171"/>
      <c r="S260" s="171"/>
      <c r="T260" s="62"/>
      <c r="U260" s="170"/>
      <c r="V260" s="181">
        <f>IF(R260&lt;&gt;"IA",0,IF(R260="IA",IF(T260=20,(U260*'Uniformity Codes Help'!C300),IF(T260=25,(U260*'Uniformity Codes Help'!C301),0))))</f>
        <v>0</v>
      </c>
      <c r="W260" s="183"/>
      <c r="X260" s="171"/>
      <c r="Y260" s="62"/>
      <c r="Z260" s="170"/>
      <c r="AA260" s="182">
        <f>IF(W260&lt;&gt;"IA",0,IF(W260="IA",IF(Y260=20,(Z260*'Uniformity Codes Help'!C300),IF(Y260=25,(Z260*'Uniformity Codes Help'!C301),0))))</f>
        <v>0</v>
      </c>
      <c r="AB260" s="183"/>
      <c r="AC260" s="171"/>
      <c r="AD260" s="62"/>
      <c r="AE260" s="170"/>
      <c r="AF260" s="184">
        <f>IF(AB260&lt;&gt;"IA",0,IF(AB260="IA",IF(AD260=20,(AE260*'Uniformity Codes Help'!C300),IF(AD260=25,(AE260*'Uniformity Codes Help'!C301),0))))</f>
        <v>0</v>
      </c>
    </row>
    <row r="261" spans="1:32" x14ac:dyDescent="0.25">
      <c r="A261" s="158"/>
      <c r="B261" s="64"/>
      <c r="C261" s="64"/>
      <c r="D261" s="62"/>
      <c r="E261" s="170"/>
      <c r="F261" s="181">
        <f>IF(B261&lt;&gt;"IA",0,IF(B261="IA",IF(D261=20,(E261*'Uniformity Codes Help'!C301),IF(D261=25,(E261*'Uniformity Codes Help'!C302),0))))</f>
        <v>0</v>
      </c>
      <c r="G261" s="180"/>
      <c r="H261" s="101"/>
      <c r="I261" s="64"/>
      <c r="J261" s="64"/>
      <c r="K261" s="64"/>
      <c r="L261" s="62"/>
      <c r="M261" s="170"/>
      <c r="N261" s="181">
        <f>IF(J261&lt;&gt;"IA",0,IF(J261="IA",IF(L261=20,(M261*'Uniformity Codes Help'!C301),IF(L261=25,(M261*'Uniformity Codes Help'!C302),0))))</f>
        <v>0</v>
      </c>
      <c r="O261" s="180"/>
      <c r="P261" s="101"/>
      <c r="Q261" s="64"/>
      <c r="R261" s="171"/>
      <c r="S261" s="171"/>
      <c r="T261" s="62"/>
      <c r="U261" s="170"/>
      <c r="V261" s="181">
        <f>IF(R261&lt;&gt;"IA",0,IF(R261="IA",IF(T261=20,(U261*'Uniformity Codes Help'!C301),IF(T261=25,(U261*'Uniformity Codes Help'!C302),0))))</f>
        <v>0</v>
      </c>
      <c r="W261" s="183"/>
      <c r="X261" s="171"/>
      <c r="Y261" s="62"/>
      <c r="Z261" s="170"/>
      <c r="AA261" s="182">
        <f>IF(W261&lt;&gt;"IA",0,IF(W261="IA",IF(Y261=20,(Z261*'Uniformity Codes Help'!C301),IF(Y261=25,(Z261*'Uniformity Codes Help'!C302),0))))</f>
        <v>0</v>
      </c>
      <c r="AB261" s="183"/>
      <c r="AC261" s="171"/>
      <c r="AD261" s="62"/>
      <c r="AE261" s="170"/>
      <c r="AF261" s="184">
        <f>IF(AB261&lt;&gt;"IA",0,IF(AB261="IA",IF(AD261=20,(AE261*'Uniformity Codes Help'!C301),IF(AD261=25,(AE261*'Uniformity Codes Help'!C302),0))))</f>
        <v>0</v>
      </c>
    </row>
    <row r="262" spans="1:32" x14ac:dyDescent="0.25">
      <c r="A262" s="158"/>
      <c r="B262" s="64"/>
      <c r="C262" s="64"/>
      <c r="D262" s="62"/>
      <c r="E262" s="170"/>
      <c r="F262" s="181">
        <f>IF(B262&lt;&gt;"IA",0,IF(B262="IA",IF(D262=20,(E262*'Uniformity Codes Help'!C302),IF(D262=25,(E262*'Uniformity Codes Help'!C303),0))))</f>
        <v>0</v>
      </c>
      <c r="G262" s="180"/>
      <c r="H262" s="101"/>
      <c r="I262" s="64"/>
      <c r="J262" s="64"/>
      <c r="K262" s="64"/>
      <c r="L262" s="62"/>
      <c r="M262" s="170"/>
      <c r="N262" s="181">
        <f>IF(J262&lt;&gt;"IA",0,IF(J262="IA",IF(L262=20,(M262*'Uniformity Codes Help'!C302),IF(L262=25,(M262*'Uniformity Codes Help'!C303),0))))</f>
        <v>0</v>
      </c>
      <c r="O262" s="180"/>
      <c r="P262" s="101"/>
      <c r="Q262" s="64"/>
      <c r="R262" s="171"/>
      <c r="S262" s="171"/>
      <c r="T262" s="62"/>
      <c r="U262" s="170"/>
      <c r="V262" s="181">
        <f>IF(R262&lt;&gt;"IA",0,IF(R262="IA",IF(T262=20,(U262*'Uniformity Codes Help'!C302),IF(T262=25,(U262*'Uniformity Codes Help'!C303),0))))</f>
        <v>0</v>
      </c>
      <c r="W262" s="183"/>
      <c r="X262" s="171"/>
      <c r="Y262" s="62"/>
      <c r="Z262" s="170"/>
      <c r="AA262" s="182">
        <f>IF(W262&lt;&gt;"IA",0,IF(W262="IA",IF(Y262=20,(Z262*'Uniformity Codes Help'!C302),IF(Y262=25,(Z262*'Uniformity Codes Help'!C303),0))))</f>
        <v>0</v>
      </c>
      <c r="AB262" s="183"/>
      <c r="AC262" s="171"/>
      <c r="AD262" s="62"/>
      <c r="AE262" s="170"/>
      <c r="AF262" s="184">
        <f>IF(AB262&lt;&gt;"IA",0,IF(AB262="IA",IF(AD262=20,(AE262*'Uniformity Codes Help'!C302),IF(AD262=25,(AE262*'Uniformity Codes Help'!C303),0))))</f>
        <v>0</v>
      </c>
    </row>
    <row r="263" spans="1:32" x14ac:dyDescent="0.25">
      <c r="A263" s="158"/>
      <c r="B263" s="64"/>
      <c r="C263" s="64"/>
      <c r="D263" s="62"/>
      <c r="E263" s="170"/>
      <c r="F263" s="181">
        <f>IF(B263&lt;&gt;"IA",0,IF(B263="IA",IF(D263=20,(E263*'Uniformity Codes Help'!C303),IF(D263=25,(E263*'Uniformity Codes Help'!C304),0))))</f>
        <v>0</v>
      </c>
      <c r="G263" s="180"/>
      <c r="H263" s="101"/>
      <c r="I263" s="64"/>
      <c r="J263" s="64"/>
      <c r="K263" s="64"/>
      <c r="L263" s="62"/>
      <c r="M263" s="170"/>
      <c r="N263" s="181">
        <f>IF(J263&lt;&gt;"IA",0,IF(J263="IA",IF(L263=20,(M263*'Uniformity Codes Help'!C303),IF(L263=25,(M263*'Uniformity Codes Help'!C304),0))))</f>
        <v>0</v>
      </c>
      <c r="O263" s="180"/>
      <c r="P263" s="101"/>
      <c r="Q263" s="64"/>
      <c r="R263" s="171"/>
      <c r="S263" s="171"/>
      <c r="T263" s="62"/>
      <c r="U263" s="170"/>
      <c r="V263" s="181">
        <f>IF(R263&lt;&gt;"IA",0,IF(R263="IA",IF(T263=20,(U263*'Uniformity Codes Help'!C303),IF(T263=25,(U263*'Uniformity Codes Help'!C304),0))))</f>
        <v>0</v>
      </c>
      <c r="W263" s="183"/>
      <c r="X263" s="171"/>
      <c r="Y263" s="62"/>
      <c r="Z263" s="170"/>
      <c r="AA263" s="182">
        <f>IF(W263&lt;&gt;"IA",0,IF(W263="IA",IF(Y263=20,(Z263*'Uniformity Codes Help'!C303),IF(Y263=25,(Z263*'Uniformity Codes Help'!C304),0))))</f>
        <v>0</v>
      </c>
      <c r="AB263" s="183"/>
      <c r="AC263" s="171"/>
      <c r="AD263" s="62"/>
      <c r="AE263" s="170"/>
      <c r="AF263" s="184">
        <f>IF(AB263&lt;&gt;"IA",0,IF(AB263="IA",IF(AD263=20,(AE263*'Uniformity Codes Help'!C303),IF(AD263=25,(AE263*'Uniformity Codes Help'!C304),0))))</f>
        <v>0</v>
      </c>
    </row>
    <row r="264" spans="1:32" x14ac:dyDescent="0.25">
      <c r="A264" s="158"/>
      <c r="B264" s="64"/>
      <c r="C264" s="64"/>
      <c r="D264" s="62"/>
      <c r="E264" s="170"/>
      <c r="F264" s="181">
        <f>IF(B264&lt;&gt;"IA",0,IF(B264="IA",IF(D264=20,(E264*'Uniformity Codes Help'!C304),IF(D264=25,(E264*'Uniformity Codes Help'!C305),0))))</f>
        <v>0</v>
      </c>
      <c r="G264" s="180"/>
      <c r="H264" s="101"/>
      <c r="I264" s="64"/>
      <c r="J264" s="64"/>
      <c r="K264" s="64"/>
      <c r="L264" s="62"/>
      <c r="M264" s="170"/>
      <c r="N264" s="181">
        <f>IF(J264&lt;&gt;"IA",0,IF(J264="IA",IF(L264=20,(M264*'Uniformity Codes Help'!C304),IF(L264=25,(M264*'Uniformity Codes Help'!C305),0))))</f>
        <v>0</v>
      </c>
      <c r="O264" s="180"/>
      <c r="P264" s="101"/>
      <c r="Q264" s="64"/>
      <c r="R264" s="171"/>
      <c r="S264" s="171"/>
      <c r="T264" s="62"/>
      <c r="U264" s="170"/>
      <c r="V264" s="181">
        <f>IF(R264&lt;&gt;"IA",0,IF(R264="IA",IF(T264=20,(U264*'Uniformity Codes Help'!C304),IF(T264=25,(U264*'Uniformity Codes Help'!C305),0))))</f>
        <v>0</v>
      </c>
      <c r="W264" s="183"/>
      <c r="X264" s="171"/>
      <c r="Y264" s="62"/>
      <c r="Z264" s="170"/>
      <c r="AA264" s="182">
        <f>IF(W264&lt;&gt;"IA",0,IF(W264="IA",IF(Y264=20,(Z264*'Uniformity Codes Help'!C304),IF(Y264=25,(Z264*'Uniformity Codes Help'!C305),0))))</f>
        <v>0</v>
      </c>
      <c r="AB264" s="183"/>
      <c r="AC264" s="171"/>
      <c r="AD264" s="62"/>
      <c r="AE264" s="170"/>
      <c r="AF264" s="184">
        <f>IF(AB264&lt;&gt;"IA",0,IF(AB264="IA",IF(AD264=20,(AE264*'Uniformity Codes Help'!C304),IF(AD264=25,(AE264*'Uniformity Codes Help'!C305),0))))</f>
        <v>0</v>
      </c>
    </row>
    <row r="265" spans="1:32" x14ac:dyDescent="0.25">
      <c r="A265" s="158"/>
      <c r="B265" s="64"/>
      <c r="C265" s="64"/>
      <c r="D265" s="62"/>
      <c r="E265" s="170"/>
      <c r="F265" s="181">
        <f>IF(B265&lt;&gt;"IA",0,IF(B265="IA",IF(D265=20,(E265*'Uniformity Codes Help'!C305),IF(D265=25,(E265*'Uniformity Codes Help'!C306),0))))</f>
        <v>0</v>
      </c>
      <c r="G265" s="180"/>
      <c r="H265" s="101"/>
      <c r="I265" s="64"/>
      <c r="J265" s="64"/>
      <c r="K265" s="64"/>
      <c r="L265" s="62"/>
      <c r="M265" s="170"/>
      <c r="N265" s="181">
        <f>IF(J265&lt;&gt;"IA",0,IF(J265="IA",IF(L265=20,(M265*'Uniformity Codes Help'!C305),IF(L265=25,(M265*'Uniformity Codes Help'!C306),0))))</f>
        <v>0</v>
      </c>
      <c r="O265" s="180"/>
      <c r="P265" s="101"/>
      <c r="Q265" s="64"/>
      <c r="R265" s="171"/>
      <c r="S265" s="171"/>
      <c r="T265" s="62"/>
      <c r="U265" s="170"/>
      <c r="V265" s="181">
        <f>IF(R265&lt;&gt;"IA",0,IF(R265="IA",IF(T265=20,(U265*'Uniformity Codes Help'!C305),IF(T265=25,(U265*'Uniformity Codes Help'!C306),0))))</f>
        <v>0</v>
      </c>
      <c r="W265" s="183"/>
      <c r="X265" s="171"/>
      <c r="Y265" s="62"/>
      <c r="Z265" s="170"/>
      <c r="AA265" s="182">
        <f>IF(W265&lt;&gt;"IA",0,IF(W265="IA",IF(Y265=20,(Z265*'Uniformity Codes Help'!C305),IF(Y265=25,(Z265*'Uniformity Codes Help'!C306),0))))</f>
        <v>0</v>
      </c>
      <c r="AB265" s="183"/>
      <c r="AC265" s="171"/>
      <c r="AD265" s="62"/>
      <c r="AE265" s="170"/>
      <c r="AF265" s="184">
        <f>IF(AB265&lt;&gt;"IA",0,IF(AB265="IA",IF(AD265=20,(AE265*'Uniformity Codes Help'!C305),IF(AD265=25,(AE265*'Uniformity Codes Help'!C306),0))))</f>
        <v>0</v>
      </c>
    </row>
    <row r="266" spans="1:32" x14ac:dyDescent="0.25">
      <c r="A266" s="158"/>
      <c r="B266" s="64"/>
      <c r="C266" s="64"/>
      <c r="D266" s="62"/>
      <c r="E266" s="170"/>
      <c r="F266" s="181">
        <f>IF(B266&lt;&gt;"IA",0,IF(B266="IA",IF(D266=20,(E266*'Uniformity Codes Help'!C306),IF(D266=25,(E266*'Uniformity Codes Help'!C307),0))))</f>
        <v>0</v>
      </c>
      <c r="G266" s="180"/>
      <c r="H266" s="101"/>
      <c r="I266" s="64"/>
      <c r="J266" s="64"/>
      <c r="K266" s="64"/>
      <c r="L266" s="62"/>
      <c r="M266" s="170"/>
      <c r="N266" s="181">
        <f>IF(J266&lt;&gt;"IA",0,IF(J266="IA",IF(L266=20,(M266*'Uniformity Codes Help'!C306),IF(L266=25,(M266*'Uniformity Codes Help'!C307),0))))</f>
        <v>0</v>
      </c>
      <c r="O266" s="180"/>
      <c r="P266" s="101"/>
      <c r="Q266" s="64"/>
      <c r="R266" s="171"/>
      <c r="S266" s="171"/>
      <c r="T266" s="62"/>
      <c r="U266" s="170"/>
      <c r="V266" s="181">
        <f>IF(R266&lt;&gt;"IA",0,IF(R266="IA",IF(T266=20,(U266*'Uniformity Codes Help'!C306),IF(T266=25,(U266*'Uniformity Codes Help'!C307),0))))</f>
        <v>0</v>
      </c>
      <c r="W266" s="183"/>
      <c r="X266" s="171"/>
      <c r="Y266" s="62"/>
      <c r="Z266" s="170"/>
      <c r="AA266" s="182">
        <f>IF(W266&lt;&gt;"IA",0,IF(W266="IA",IF(Y266=20,(Z266*'Uniformity Codes Help'!C306),IF(Y266=25,(Z266*'Uniformity Codes Help'!C307),0))))</f>
        <v>0</v>
      </c>
      <c r="AB266" s="183"/>
      <c r="AC266" s="171"/>
      <c r="AD266" s="62"/>
      <c r="AE266" s="170"/>
      <c r="AF266" s="184">
        <f>IF(AB266&lt;&gt;"IA",0,IF(AB266="IA",IF(AD266=20,(AE266*'Uniformity Codes Help'!C306),IF(AD266=25,(AE266*'Uniformity Codes Help'!C307),0))))</f>
        <v>0</v>
      </c>
    </row>
    <row r="267" spans="1:32" x14ac:dyDescent="0.25">
      <c r="A267" s="158"/>
      <c r="B267" s="64"/>
      <c r="C267" s="64"/>
      <c r="D267" s="62"/>
      <c r="E267" s="170"/>
      <c r="F267" s="181">
        <f>IF(B267&lt;&gt;"IA",0,IF(B267="IA",IF(D267=20,(E267*'Uniformity Codes Help'!C307),IF(D267=25,(E267*'Uniformity Codes Help'!C308),0))))</f>
        <v>0</v>
      </c>
      <c r="G267" s="180"/>
      <c r="H267" s="101"/>
      <c r="I267" s="64"/>
      <c r="J267" s="64"/>
      <c r="K267" s="64"/>
      <c r="L267" s="62"/>
      <c r="M267" s="170"/>
      <c r="N267" s="181">
        <f>IF(J267&lt;&gt;"IA",0,IF(J267="IA",IF(L267=20,(M267*'Uniformity Codes Help'!C307),IF(L267=25,(M267*'Uniformity Codes Help'!C308),0))))</f>
        <v>0</v>
      </c>
      <c r="O267" s="180"/>
      <c r="P267" s="101"/>
      <c r="Q267" s="64"/>
      <c r="R267" s="171"/>
      <c r="S267" s="171"/>
      <c r="T267" s="62"/>
      <c r="U267" s="170"/>
      <c r="V267" s="181">
        <f>IF(R267&lt;&gt;"IA",0,IF(R267="IA",IF(T267=20,(U267*'Uniformity Codes Help'!C307),IF(T267=25,(U267*'Uniformity Codes Help'!C308),0))))</f>
        <v>0</v>
      </c>
      <c r="W267" s="183"/>
      <c r="X267" s="171"/>
      <c r="Y267" s="62"/>
      <c r="Z267" s="170"/>
      <c r="AA267" s="182">
        <f>IF(W267&lt;&gt;"IA",0,IF(W267="IA",IF(Y267=20,(Z267*'Uniformity Codes Help'!C307),IF(Y267=25,(Z267*'Uniformity Codes Help'!C308),0))))</f>
        <v>0</v>
      </c>
      <c r="AB267" s="183"/>
      <c r="AC267" s="171"/>
      <c r="AD267" s="62"/>
      <c r="AE267" s="170"/>
      <c r="AF267" s="184">
        <f>IF(AB267&lt;&gt;"IA",0,IF(AB267="IA",IF(AD267=20,(AE267*'Uniformity Codes Help'!C307),IF(AD267=25,(AE267*'Uniformity Codes Help'!C308),0))))</f>
        <v>0</v>
      </c>
    </row>
    <row r="268" spans="1:32" x14ac:dyDescent="0.25">
      <c r="A268" s="158"/>
      <c r="B268" s="64"/>
      <c r="C268" s="64"/>
      <c r="D268" s="62"/>
      <c r="E268" s="170"/>
      <c r="F268" s="181">
        <f>IF(B268&lt;&gt;"IA",0,IF(B268="IA",IF(D268=20,(E268*'Uniformity Codes Help'!C308),IF(D268=25,(E268*'Uniformity Codes Help'!C309),0))))</f>
        <v>0</v>
      </c>
      <c r="G268" s="180"/>
      <c r="H268" s="101"/>
      <c r="I268" s="64"/>
      <c r="J268" s="64"/>
      <c r="K268" s="64"/>
      <c r="L268" s="62"/>
      <c r="M268" s="170"/>
      <c r="N268" s="181">
        <f>IF(J268&lt;&gt;"IA",0,IF(J268="IA",IF(L268=20,(M268*'Uniformity Codes Help'!C308),IF(L268=25,(M268*'Uniformity Codes Help'!C309),0))))</f>
        <v>0</v>
      </c>
      <c r="O268" s="180"/>
      <c r="P268" s="101"/>
      <c r="Q268" s="64"/>
      <c r="R268" s="171"/>
      <c r="S268" s="171"/>
      <c r="T268" s="62"/>
      <c r="U268" s="170"/>
      <c r="V268" s="181">
        <f>IF(R268&lt;&gt;"IA",0,IF(R268="IA",IF(T268=20,(U268*'Uniformity Codes Help'!C308),IF(T268=25,(U268*'Uniformity Codes Help'!C309),0))))</f>
        <v>0</v>
      </c>
      <c r="W268" s="183"/>
      <c r="X268" s="171"/>
      <c r="Y268" s="62"/>
      <c r="Z268" s="170"/>
      <c r="AA268" s="182">
        <f>IF(W268&lt;&gt;"IA",0,IF(W268="IA",IF(Y268=20,(Z268*'Uniformity Codes Help'!C308),IF(Y268=25,(Z268*'Uniformity Codes Help'!C309),0))))</f>
        <v>0</v>
      </c>
      <c r="AB268" s="183"/>
      <c r="AC268" s="171"/>
      <c r="AD268" s="62"/>
      <c r="AE268" s="170"/>
      <c r="AF268" s="184">
        <f>IF(AB268&lt;&gt;"IA",0,IF(AB268="IA",IF(AD268=20,(AE268*'Uniformity Codes Help'!C308),IF(AD268=25,(AE268*'Uniformity Codes Help'!C309),0))))</f>
        <v>0</v>
      </c>
    </row>
    <row r="269" spans="1:32" x14ac:dyDescent="0.25">
      <c r="A269" s="158"/>
      <c r="B269" s="64"/>
      <c r="C269" s="64"/>
      <c r="D269" s="62"/>
      <c r="E269" s="170"/>
      <c r="F269" s="181">
        <f>IF(B269&lt;&gt;"IA",0,IF(B269="IA",IF(D269=20,(E269*'Uniformity Codes Help'!C309),IF(D269=25,(E269*'Uniformity Codes Help'!C310),0))))</f>
        <v>0</v>
      </c>
      <c r="G269" s="180"/>
      <c r="H269" s="101"/>
      <c r="I269" s="64"/>
      <c r="J269" s="64"/>
      <c r="K269" s="64"/>
      <c r="L269" s="62"/>
      <c r="M269" s="170"/>
      <c r="N269" s="181">
        <f>IF(J269&lt;&gt;"IA",0,IF(J269="IA",IF(L269=20,(M269*'Uniformity Codes Help'!C309),IF(L269=25,(M269*'Uniformity Codes Help'!C310),0))))</f>
        <v>0</v>
      </c>
      <c r="O269" s="180"/>
      <c r="P269" s="101"/>
      <c r="Q269" s="64"/>
      <c r="R269" s="171"/>
      <c r="S269" s="171"/>
      <c r="T269" s="62"/>
      <c r="U269" s="170"/>
      <c r="V269" s="181">
        <f>IF(R269&lt;&gt;"IA",0,IF(R269="IA",IF(T269=20,(U269*'Uniformity Codes Help'!C309),IF(T269=25,(U269*'Uniformity Codes Help'!C310),0))))</f>
        <v>0</v>
      </c>
      <c r="W269" s="183"/>
      <c r="X269" s="171"/>
      <c r="Y269" s="62"/>
      <c r="Z269" s="170"/>
      <c r="AA269" s="182">
        <f>IF(W269&lt;&gt;"IA",0,IF(W269="IA",IF(Y269=20,(Z269*'Uniformity Codes Help'!C309),IF(Y269=25,(Z269*'Uniformity Codes Help'!C310),0))))</f>
        <v>0</v>
      </c>
      <c r="AB269" s="183"/>
      <c r="AC269" s="171"/>
      <c r="AD269" s="62"/>
      <c r="AE269" s="170"/>
      <c r="AF269" s="184">
        <f>IF(AB269&lt;&gt;"IA",0,IF(AB269="IA",IF(AD269=20,(AE269*'Uniformity Codes Help'!C309),IF(AD269=25,(AE269*'Uniformity Codes Help'!C310),0))))</f>
        <v>0</v>
      </c>
    </row>
    <row r="270" spans="1:32" x14ac:dyDescent="0.25">
      <c r="A270" s="158"/>
      <c r="B270" s="64"/>
      <c r="C270" s="64"/>
      <c r="D270" s="62"/>
      <c r="E270" s="170"/>
      <c r="F270" s="181">
        <f>IF(B270&lt;&gt;"IA",0,IF(B270="IA",IF(D270=20,(E270*'Uniformity Codes Help'!C310),IF(D270=25,(E270*'Uniformity Codes Help'!C311),0))))</f>
        <v>0</v>
      </c>
      <c r="G270" s="180"/>
      <c r="H270" s="101"/>
      <c r="I270" s="64"/>
      <c r="J270" s="64"/>
      <c r="K270" s="64"/>
      <c r="L270" s="62"/>
      <c r="M270" s="170"/>
      <c r="N270" s="181">
        <f>IF(J270&lt;&gt;"IA",0,IF(J270="IA",IF(L270=20,(M270*'Uniformity Codes Help'!C310),IF(L270=25,(M270*'Uniformity Codes Help'!C311),0))))</f>
        <v>0</v>
      </c>
      <c r="O270" s="180"/>
      <c r="P270" s="101"/>
      <c r="Q270" s="64"/>
      <c r="R270" s="171"/>
      <c r="S270" s="171"/>
      <c r="T270" s="62"/>
      <c r="U270" s="170"/>
      <c r="V270" s="181">
        <f>IF(R270&lt;&gt;"IA",0,IF(R270="IA",IF(T270=20,(U270*'Uniformity Codes Help'!C310),IF(T270=25,(U270*'Uniformity Codes Help'!C311),0))))</f>
        <v>0</v>
      </c>
      <c r="W270" s="183"/>
      <c r="X270" s="171"/>
      <c r="Y270" s="62"/>
      <c r="Z270" s="170"/>
      <c r="AA270" s="182">
        <f>IF(W270&lt;&gt;"IA",0,IF(W270="IA",IF(Y270=20,(Z270*'Uniformity Codes Help'!C310),IF(Y270=25,(Z270*'Uniformity Codes Help'!C311),0))))</f>
        <v>0</v>
      </c>
      <c r="AB270" s="183"/>
      <c r="AC270" s="171"/>
      <c r="AD270" s="62"/>
      <c r="AE270" s="170"/>
      <c r="AF270" s="184">
        <f>IF(AB270&lt;&gt;"IA",0,IF(AB270="IA",IF(AD270=20,(AE270*'Uniformity Codes Help'!C310),IF(AD270=25,(AE270*'Uniformity Codes Help'!C311),0))))</f>
        <v>0</v>
      </c>
    </row>
    <row r="271" spans="1:32" x14ac:dyDescent="0.25">
      <c r="A271" s="158"/>
      <c r="B271" s="64"/>
      <c r="C271" s="64"/>
      <c r="D271" s="62"/>
      <c r="E271" s="170"/>
      <c r="F271" s="181">
        <f>IF(B271&lt;&gt;"IA",0,IF(B271="IA",IF(D271=20,(E271*'Uniformity Codes Help'!C311),IF(D271=25,(E271*'Uniformity Codes Help'!C312),0))))</f>
        <v>0</v>
      </c>
      <c r="G271" s="180"/>
      <c r="H271" s="101"/>
      <c r="I271" s="64"/>
      <c r="J271" s="64"/>
      <c r="K271" s="64"/>
      <c r="L271" s="62"/>
      <c r="M271" s="170"/>
      <c r="N271" s="181">
        <f>IF(J271&lt;&gt;"IA",0,IF(J271="IA",IF(L271=20,(M271*'Uniformity Codes Help'!C311),IF(L271=25,(M271*'Uniformity Codes Help'!C312),0))))</f>
        <v>0</v>
      </c>
      <c r="O271" s="180"/>
      <c r="P271" s="101"/>
      <c r="Q271" s="64"/>
      <c r="R271" s="171"/>
      <c r="S271" s="171"/>
      <c r="T271" s="62"/>
      <c r="U271" s="170"/>
      <c r="V271" s="181">
        <f>IF(R271&lt;&gt;"IA",0,IF(R271="IA",IF(T271=20,(U271*'Uniformity Codes Help'!C311),IF(T271=25,(U271*'Uniformity Codes Help'!C312),0))))</f>
        <v>0</v>
      </c>
      <c r="W271" s="183"/>
      <c r="X271" s="171"/>
      <c r="Y271" s="62"/>
      <c r="Z271" s="170"/>
      <c r="AA271" s="182">
        <f>IF(W271&lt;&gt;"IA",0,IF(W271="IA",IF(Y271=20,(Z271*'Uniformity Codes Help'!C311),IF(Y271=25,(Z271*'Uniformity Codes Help'!C312),0))))</f>
        <v>0</v>
      </c>
      <c r="AB271" s="183"/>
      <c r="AC271" s="171"/>
      <c r="AD271" s="62"/>
      <c r="AE271" s="170"/>
      <c r="AF271" s="184">
        <f>IF(AB271&lt;&gt;"IA",0,IF(AB271="IA",IF(AD271=20,(AE271*'Uniformity Codes Help'!C311),IF(AD271=25,(AE271*'Uniformity Codes Help'!C312),0))))</f>
        <v>0</v>
      </c>
    </row>
    <row r="272" spans="1:32" x14ac:dyDescent="0.25">
      <c r="A272" s="158"/>
      <c r="B272" s="64"/>
      <c r="C272" s="64"/>
      <c r="D272" s="62"/>
      <c r="E272" s="170"/>
      <c r="F272" s="181">
        <f>IF(B272&lt;&gt;"IA",0,IF(B272="IA",IF(D272=20,(E272*'Uniformity Codes Help'!C312),IF(D272=25,(E272*'Uniformity Codes Help'!C313),0))))</f>
        <v>0</v>
      </c>
      <c r="G272" s="180"/>
      <c r="H272" s="101"/>
      <c r="I272" s="64"/>
      <c r="J272" s="64"/>
      <c r="K272" s="64"/>
      <c r="L272" s="62"/>
      <c r="M272" s="170"/>
      <c r="N272" s="181">
        <f>IF(J272&lt;&gt;"IA",0,IF(J272="IA",IF(L272=20,(M272*'Uniformity Codes Help'!C312),IF(L272=25,(M272*'Uniformity Codes Help'!C313),0))))</f>
        <v>0</v>
      </c>
      <c r="O272" s="180"/>
      <c r="P272" s="101"/>
      <c r="Q272" s="64"/>
      <c r="R272" s="171"/>
      <c r="S272" s="171"/>
      <c r="T272" s="62"/>
      <c r="U272" s="170"/>
      <c r="V272" s="181">
        <f>IF(R272&lt;&gt;"IA",0,IF(R272="IA",IF(T272=20,(U272*'Uniformity Codes Help'!C312),IF(T272=25,(U272*'Uniformity Codes Help'!C313),0))))</f>
        <v>0</v>
      </c>
      <c r="W272" s="183"/>
      <c r="X272" s="171"/>
      <c r="Y272" s="62"/>
      <c r="Z272" s="170"/>
      <c r="AA272" s="182">
        <f>IF(W272&lt;&gt;"IA",0,IF(W272="IA",IF(Y272=20,(Z272*'Uniformity Codes Help'!C312),IF(Y272=25,(Z272*'Uniformity Codes Help'!C313),0))))</f>
        <v>0</v>
      </c>
      <c r="AB272" s="183"/>
      <c r="AC272" s="171"/>
      <c r="AD272" s="62"/>
      <c r="AE272" s="170"/>
      <c r="AF272" s="184">
        <f>IF(AB272&lt;&gt;"IA",0,IF(AB272="IA",IF(AD272=20,(AE272*'Uniformity Codes Help'!C312),IF(AD272=25,(AE272*'Uniformity Codes Help'!C313),0))))</f>
        <v>0</v>
      </c>
    </row>
    <row r="273" spans="1:32" x14ac:dyDescent="0.25">
      <c r="A273" s="158"/>
      <c r="B273" s="64"/>
      <c r="C273" s="64"/>
      <c r="D273" s="62"/>
      <c r="E273" s="170"/>
      <c r="F273" s="181">
        <f>IF(B273&lt;&gt;"IA",0,IF(B273="IA",IF(D273=20,(E273*'Uniformity Codes Help'!C313),IF(D273=25,(E273*'Uniformity Codes Help'!C314),0))))</f>
        <v>0</v>
      </c>
      <c r="G273" s="180"/>
      <c r="H273" s="101"/>
      <c r="I273" s="64"/>
      <c r="J273" s="64"/>
      <c r="K273" s="64"/>
      <c r="L273" s="62"/>
      <c r="M273" s="170"/>
      <c r="N273" s="181">
        <f>IF(J273&lt;&gt;"IA",0,IF(J273="IA",IF(L273=20,(M273*'Uniformity Codes Help'!C313),IF(L273=25,(M273*'Uniformity Codes Help'!C314),0))))</f>
        <v>0</v>
      </c>
      <c r="O273" s="180"/>
      <c r="P273" s="101"/>
      <c r="Q273" s="64"/>
      <c r="R273" s="171"/>
      <c r="S273" s="171"/>
      <c r="T273" s="62"/>
      <c r="U273" s="170"/>
      <c r="V273" s="181">
        <f>IF(R273&lt;&gt;"IA",0,IF(R273="IA",IF(T273=20,(U273*'Uniformity Codes Help'!C313),IF(T273=25,(U273*'Uniformity Codes Help'!C314),0))))</f>
        <v>0</v>
      </c>
      <c r="W273" s="183"/>
      <c r="X273" s="171"/>
      <c r="Y273" s="62"/>
      <c r="Z273" s="170"/>
      <c r="AA273" s="182">
        <f>IF(W273&lt;&gt;"IA",0,IF(W273="IA",IF(Y273=20,(Z273*'Uniformity Codes Help'!C313),IF(Y273=25,(Z273*'Uniformity Codes Help'!C314),0))))</f>
        <v>0</v>
      </c>
      <c r="AB273" s="183"/>
      <c r="AC273" s="171"/>
      <c r="AD273" s="62"/>
      <c r="AE273" s="170"/>
      <c r="AF273" s="184">
        <f>IF(AB273&lt;&gt;"IA",0,IF(AB273="IA",IF(AD273=20,(AE273*'Uniformity Codes Help'!C313),IF(AD273=25,(AE273*'Uniformity Codes Help'!C314),0))))</f>
        <v>0</v>
      </c>
    </row>
    <row r="274" spans="1:32" x14ac:dyDescent="0.25">
      <c r="A274" s="158"/>
      <c r="B274" s="64"/>
      <c r="C274" s="64"/>
      <c r="D274" s="62"/>
      <c r="E274" s="170"/>
      <c r="F274" s="181">
        <f>IF(B274&lt;&gt;"IA",0,IF(B274="IA",IF(D274=20,(E274*'Uniformity Codes Help'!C314),IF(D274=25,(E274*'Uniformity Codes Help'!C315),0))))</f>
        <v>0</v>
      </c>
      <c r="G274" s="180"/>
      <c r="H274" s="101"/>
      <c r="I274" s="64"/>
      <c r="J274" s="64"/>
      <c r="K274" s="64"/>
      <c r="L274" s="62"/>
      <c r="M274" s="170"/>
      <c r="N274" s="181">
        <f>IF(J274&lt;&gt;"IA",0,IF(J274="IA",IF(L274=20,(M274*'Uniformity Codes Help'!C314),IF(L274=25,(M274*'Uniformity Codes Help'!C315),0))))</f>
        <v>0</v>
      </c>
      <c r="O274" s="180"/>
      <c r="P274" s="101"/>
      <c r="Q274" s="64"/>
      <c r="R274" s="171"/>
      <c r="S274" s="171"/>
      <c r="T274" s="62"/>
      <c r="U274" s="170"/>
      <c r="V274" s="181">
        <f>IF(R274&lt;&gt;"IA",0,IF(R274="IA",IF(T274=20,(U274*'Uniformity Codes Help'!C314),IF(T274=25,(U274*'Uniformity Codes Help'!C315),0))))</f>
        <v>0</v>
      </c>
      <c r="W274" s="183"/>
      <c r="X274" s="171"/>
      <c r="Y274" s="62"/>
      <c r="Z274" s="170"/>
      <c r="AA274" s="182">
        <f>IF(W274&lt;&gt;"IA",0,IF(W274="IA",IF(Y274=20,(Z274*'Uniformity Codes Help'!C314),IF(Y274=25,(Z274*'Uniformity Codes Help'!C315),0))))</f>
        <v>0</v>
      </c>
      <c r="AB274" s="183"/>
      <c r="AC274" s="171"/>
      <c r="AD274" s="62"/>
      <c r="AE274" s="170"/>
      <c r="AF274" s="184">
        <f>IF(AB274&lt;&gt;"IA",0,IF(AB274="IA",IF(AD274=20,(AE274*'Uniformity Codes Help'!C314),IF(AD274=25,(AE274*'Uniformity Codes Help'!C315),0))))</f>
        <v>0</v>
      </c>
    </row>
    <row r="275" spans="1:32" x14ac:dyDescent="0.25">
      <c r="A275" s="158"/>
      <c r="B275" s="64"/>
      <c r="C275" s="64"/>
      <c r="D275" s="62"/>
      <c r="E275" s="170"/>
      <c r="F275" s="181">
        <f>IF(B275&lt;&gt;"IA",0,IF(B275="IA",IF(D275=20,(E275*'Uniformity Codes Help'!C315),IF(D275=25,(E275*'Uniformity Codes Help'!C316),0))))</f>
        <v>0</v>
      </c>
      <c r="G275" s="180"/>
      <c r="H275" s="101"/>
      <c r="I275" s="64"/>
      <c r="J275" s="64"/>
      <c r="K275" s="64"/>
      <c r="L275" s="62"/>
      <c r="M275" s="170"/>
      <c r="N275" s="181">
        <f>IF(J275&lt;&gt;"IA",0,IF(J275="IA",IF(L275=20,(M275*'Uniformity Codes Help'!C315),IF(L275=25,(M275*'Uniformity Codes Help'!C316),0))))</f>
        <v>0</v>
      </c>
      <c r="O275" s="180"/>
      <c r="P275" s="101"/>
      <c r="Q275" s="64"/>
      <c r="R275" s="171"/>
      <c r="S275" s="171"/>
      <c r="T275" s="62"/>
      <c r="U275" s="170"/>
      <c r="V275" s="181">
        <f>IF(R275&lt;&gt;"IA",0,IF(R275="IA",IF(T275=20,(U275*'Uniformity Codes Help'!C315),IF(T275=25,(U275*'Uniformity Codes Help'!C316),0))))</f>
        <v>0</v>
      </c>
      <c r="W275" s="183"/>
      <c r="X275" s="171"/>
      <c r="Y275" s="62"/>
      <c r="Z275" s="170"/>
      <c r="AA275" s="182">
        <f>IF(W275&lt;&gt;"IA",0,IF(W275="IA",IF(Y275=20,(Z275*'Uniformity Codes Help'!C315),IF(Y275=25,(Z275*'Uniformity Codes Help'!C316),0))))</f>
        <v>0</v>
      </c>
      <c r="AB275" s="183"/>
      <c r="AC275" s="171"/>
      <c r="AD275" s="62"/>
      <c r="AE275" s="170"/>
      <c r="AF275" s="184">
        <f>IF(AB275&lt;&gt;"IA",0,IF(AB275="IA",IF(AD275=20,(AE275*'Uniformity Codes Help'!C315),IF(AD275=25,(AE275*'Uniformity Codes Help'!C316),0))))</f>
        <v>0</v>
      </c>
    </row>
    <row r="276" spans="1:32" x14ac:dyDescent="0.25">
      <c r="A276" s="158"/>
      <c r="B276" s="64"/>
      <c r="C276" s="64"/>
      <c r="D276" s="62"/>
      <c r="E276" s="170"/>
      <c r="F276" s="181">
        <f>IF(B276&lt;&gt;"IA",0,IF(B276="IA",IF(D276=20,(E276*'Uniformity Codes Help'!C316),IF(D276=25,(E276*'Uniformity Codes Help'!C317),0))))</f>
        <v>0</v>
      </c>
      <c r="G276" s="180"/>
      <c r="H276" s="101"/>
      <c r="I276" s="64"/>
      <c r="J276" s="64"/>
      <c r="K276" s="64"/>
      <c r="L276" s="62"/>
      <c r="M276" s="170"/>
      <c r="N276" s="181">
        <f>IF(J276&lt;&gt;"IA",0,IF(J276="IA",IF(L276=20,(M276*'Uniformity Codes Help'!C316),IF(L276=25,(M276*'Uniformity Codes Help'!C317),0))))</f>
        <v>0</v>
      </c>
      <c r="O276" s="180"/>
      <c r="P276" s="101"/>
      <c r="Q276" s="64"/>
      <c r="R276" s="171"/>
      <c r="S276" s="171"/>
      <c r="T276" s="62"/>
      <c r="U276" s="170"/>
      <c r="V276" s="181">
        <f>IF(R276&lt;&gt;"IA",0,IF(R276="IA",IF(T276=20,(U276*'Uniformity Codes Help'!C316),IF(T276=25,(U276*'Uniformity Codes Help'!C317),0))))</f>
        <v>0</v>
      </c>
      <c r="W276" s="183"/>
      <c r="X276" s="171"/>
      <c r="Y276" s="62"/>
      <c r="Z276" s="170"/>
      <c r="AA276" s="182">
        <f>IF(W276&lt;&gt;"IA",0,IF(W276="IA",IF(Y276=20,(Z276*'Uniformity Codes Help'!C316),IF(Y276=25,(Z276*'Uniformity Codes Help'!C317),0))))</f>
        <v>0</v>
      </c>
      <c r="AB276" s="183"/>
      <c r="AC276" s="171"/>
      <c r="AD276" s="62"/>
      <c r="AE276" s="170"/>
      <c r="AF276" s="184">
        <f>IF(AB276&lt;&gt;"IA",0,IF(AB276="IA",IF(AD276=20,(AE276*'Uniformity Codes Help'!C316),IF(AD276=25,(AE276*'Uniformity Codes Help'!C317),0))))</f>
        <v>0</v>
      </c>
    </row>
    <row r="277" spans="1:32" x14ac:dyDescent="0.25">
      <c r="A277" s="158"/>
      <c r="B277" s="64"/>
      <c r="C277" s="64"/>
      <c r="D277" s="62"/>
      <c r="E277" s="170"/>
      <c r="F277" s="181">
        <f>IF(B277&lt;&gt;"IA",0,IF(B277="IA",IF(D277=20,(E277*'Uniformity Codes Help'!C317),IF(D277=25,(E277*'Uniformity Codes Help'!C318),0))))</f>
        <v>0</v>
      </c>
      <c r="G277" s="180"/>
      <c r="H277" s="101"/>
      <c r="I277" s="64"/>
      <c r="J277" s="64"/>
      <c r="K277" s="64"/>
      <c r="L277" s="62"/>
      <c r="M277" s="170"/>
      <c r="N277" s="181">
        <f>IF(J277&lt;&gt;"IA",0,IF(J277="IA",IF(L277=20,(M277*'Uniformity Codes Help'!C317),IF(L277=25,(M277*'Uniformity Codes Help'!C318),0))))</f>
        <v>0</v>
      </c>
      <c r="O277" s="180"/>
      <c r="P277" s="101"/>
      <c r="Q277" s="64"/>
      <c r="R277" s="171"/>
      <c r="S277" s="171"/>
      <c r="T277" s="62"/>
      <c r="U277" s="170"/>
      <c r="V277" s="181">
        <f>IF(R277&lt;&gt;"IA",0,IF(R277="IA",IF(T277=20,(U277*'Uniformity Codes Help'!C317),IF(T277=25,(U277*'Uniformity Codes Help'!C318),0))))</f>
        <v>0</v>
      </c>
      <c r="W277" s="183"/>
      <c r="X277" s="171"/>
      <c r="Y277" s="62"/>
      <c r="Z277" s="170"/>
      <c r="AA277" s="182">
        <f>IF(W277&lt;&gt;"IA",0,IF(W277="IA",IF(Y277=20,(Z277*'Uniformity Codes Help'!C317),IF(Y277=25,(Z277*'Uniformity Codes Help'!C318),0))))</f>
        <v>0</v>
      </c>
      <c r="AB277" s="183"/>
      <c r="AC277" s="171"/>
      <c r="AD277" s="62"/>
      <c r="AE277" s="170"/>
      <c r="AF277" s="184">
        <f>IF(AB277&lt;&gt;"IA",0,IF(AB277="IA",IF(AD277=20,(AE277*'Uniformity Codes Help'!C317),IF(AD277=25,(AE277*'Uniformity Codes Help'!C318),0))))</f>
        <v>0</v>
      </c>
    </row>
    <row r="278" spans="1:32" x14ac:dyDescent="0.25">
      <c r="A278" s="158"/>
      <c r="B278" s="64"/>
      <c r="C278" s="64"/>
      <c r="D278" s="62"/>
      <c r="E278" s="170"/>
      <c r="F278" s="181">
        <f>IF(B278&lt;&gt;"IA",0,IF(B278="IA",IF(D278=20,(E278*'Uniformity Codes Help'!C318),IF(D278=25,(E278*'Uniformity Codes Help'!C319),0))))</f>
        <v>0</v>
      </c>
      <c r="G278" s="180"/>
      <c r="H278" s="101"/>
      <c r="I278" s="64"/>
      <c r="J278" s="64"/>
      <c r="K278" s="64"/>
      <c r="L278" s="62"/>
      <c r="M278" s="170"/>
      <c r="N278" s="181">
        <f>IF(J278&lt;&gt;"IA",0,IF(J278="IA",IF(L278=20,(M278*'Uniformity Codes Help'!C318),IF(L278=25,(M278*'Uniformity Codes Help'!C319),0))))</f>
        <v>0</v>
      </c>
      <c r="O278" s="180"/>
      <c r="P278" s="101"/>
      <c r="Q278" s="64"/>
      <c r="R278" s="171"/>
      <c r="S278" s="171"/>
      <c r="T278" s="62"/>
      <c r="U278" s="170"/>
      <c r="V278" s="181">
        <f>IF(R278&lt;&gt;"IA",0,IF(R278="IA",IF(T278=20,(U278*'Uniformity Codes Help'!C318),IF(T278=25,(U278*'Uniformity Codes Help'!C319),0))))</f>
        <v>0</v>
      </c>
      <c r="W278" s="183"/>
      <c r="X278" s="171"/>
      <c r="Y278" s="62"/>
      <c r="Z278" s="170"/>
      <c r="AA278" s="182">
        <f>IF(W278&lt;&gt;"IA",0,IF(W278="IA",IF(Y278=20,(Z278*'Uniformity Codes Help'!C318),IF(Y278=25,(Z278*'Uniformity Codes Help'!C319),0))))</f>
        <v>0</v>
      </c>
      <c r="AB278" s="183"/>
      <c r="AC278" s="171"/>
      <c r="AD278" s="62"/>
      <c r="AE278" s="170"/>
      <c r="AF278" s="184">
        <f>IF(AB278&lt;&gt;"IA",0,IF(AB278="IA",IF(AD278=20,(AE278*'Uniformity Codes Help'!C318),IF(AD278=25,(AE278*'Uniformity Codes Help'!C319),0))))</f>
        <v>0</v>
      </c>
    </row>
    <row r="279" spans="1:32" x14ac:dyDescent="0.25">
      <c r="A279" s="158"/>
      <c r="B279" s="64"/>
      <c r="C279" s="64"/>
      <c r="D279" s="62"/>
      <c r="E279" s="170"/>
      <c r="F279" s="181">
        <f>IF(B279&lt;&gt;"IA",0,IF(B279="IA",IF(D279=20,(E279*'Uniformity Codes Help'!C319),IF(D279=25,(E279*'Uniformity Codes Help'!C320),0))))</f>
        <v>0</v>
      </c>
      <c r="G279" s="180"/>
      <c r="H279" s="101"/>
      <c r="I279" s="64"/>
      <c r="J279" s="64"/>
      <c r="K279" s="64"/>
      <c r="L279" s="62"/>
      <c r="M279" s="170"/>
      <c r="N279" s="181">
        <f>IF(J279&lt;&gt;"IA",0,IF(J279="IA",IF(L279=20,(M279*'Uniformity Codes Help'!C319),IF(L279=25,(M279*'Uniformity Codes Help'!C320),0))))</f>
        <v>0</v>
      </c>
      <c r="O279" s="180"/>
      <c r="P279" s="101"/>
      <c r="Q279" s="64"/>
      <c r="R279" s="171"/>
      <c r="S279" s="171"/>
      <c r="T279" s="62"/>
      <c r="U279" s="170"/>
      <c r="V279" s="181">
        <f>IF(R279&lt;&gt;"IA",0,IF(R279="IA",IF(T279=20,(U279*'Uniformity Codes Help'!C319),IF(T279=25,(U279*'Uniformity Codes Help'!C320),0))))</f>
        <v>0</v>
      </c>
      <c r="W279" s="183"/>
      <c r="X279" s="171"/>
      <c r="Y279" s="62"/>
      <c r="Z279" s="170"/>
      <c r="AA279" s="182">
        <f>IF(W279&lt;&gt;"IA",0,IF(W279="IA",IF(Y279=20,(Z279*'Uniformity Codes Help'!C319),IF(Y279=25,(Z279*'Uniformity Codes Help'!C320),0))))</f>
        <v>0</v>
      </c>
      <c r="AB279" s="183"/>
      <c r="AC279" s="171"/>
      <c r="AD279" s="62"/>
      <c r="AE279" s="170"/>
      <c r="AF279" s="184">
        <f>IF(AB279&lt;&gt;"IA",0,IF(AB279="IA",IF(AD279=20,(AE279*'Uniformity Codes Help'!C319),IF(AD279=25,(AE279*'Uniformity Codes Help'!C320),0))))</f>
        <v>0</v>
      </c>
    </row>
    <row r="280" spans="1:32" x14ac:dyDescent="0.25">
      <c r="A280" s="158"/>
      <c r="B280" s="64"/>
      <c r="C280" s="64"/>
      <c r="D280" s="62"/>
      <c r="E280" s="170"/>
      <c r="F280" s="181">
        <f>IF(B280&lt;&gt;"IA",0,IF(B280="IA",IF(D280=20,(E280*'Uniformity Codes Help'!C320),IF(D280=25,(E280*'Uniformity Codes Help'!C321),0))))</f>
        <v>0</v>
      </c>
      <c r="G280" s="180"/>
      <c r="H280" s="101"/>
      <c r="I280" s="64"/>
      <c r="J280" s="64"/>
      <c r="K280" s="64"/>
      <c r="L280" s="62"/>
      <c r="M280" s="170"/>
      <c r="N280" s="181">
        <f>IF(J280&lt;&gt;"IA",0,IF(J280="IA",IF(L280=20,(M280*'Uniformity Codes Help'!C320),IF(L280=25,(M280*'Uniformity Codes Help'!C321),0))))</f>
        <v>0</v>
      </c>
      <c r="O280" s="180"/>
      <c r="P280" s="101"/>
      <c r="Q280" s="64"/>
      <c r="R280" s="171"/>
      <c r="S280" s="171"/>
      <c r="T280" s="62"/>
      <c r="U280" s="170"/>
      <c r="V280" s="181">
        <f>IF(R280&lt;&gt;"IA",0,IF(R280="IA",IF(T280=20,(U280*'Uniformity Codes Help'!C320),IF(T280=25,(U280*'Uniformity Codes Help'!C321),0))))</f>
        <v>0</v>
      </c>
      <c r="W280" s="183"/>
      <c r="X280" s="171"/>
      <c r="Y280" s="62"/>
      <c r="Z280" s="170"/>
      <c r="AA280" s="182">
        <f>IF(W280&lt;&gt;"IA",0,IF(W280="IA",IF(Y280=20,(Z280*'Uniformity Codes Help'!C320),IF(Y280=25,(Z280*'Uniformity Codes Help'!C321),0))))</f>
        <v>0</v>
      </c>
      <c r="AB280" s="183"/>
      <c r="AC280" s="171"/>
      <c r="AD280" s="62"/>
      <c r="AE280" s="170"/>
      <c r="AF280" s="184">
        <f>IF(AB280&lt;&gt;"IA",0,IF(AB280="IA",IF(AD280=20,(AE280*'Uniformity Codes Help'!C320),IF(AD280=25,(AE280*'Uniformity Codes Help'!C321),0))))</f>
        <v>0</v>
      </c>
    </row>
    <row r="281" spans="1:32" x14ac:dyDescent="0.25">
      <c r="A281" s="158"/>
      <c r="B281" s="64"/>
      <c r="C281" s="64"/>
      <c r="D281" s="62"/>
      <c r="E281" s="170"/>
      <c r="F281" s="181">
        <f>IF(B281&lt;&gt;"IA",0,IF(B281="IA",IF(D281=20,(E281*'Uniformity Codes Help'!C321),IF(D281=25,(E281*'Uniformity Codes Help'!C322),0))))</f>
        <v>0</v>
      </c>
      <c r="G281" s="180"/>
      <c r="H281" s="101"/>
      <c r="I281" s="64"/>
      <c r="J281" s="64"/>
      <c r="K281" s="64"/>
      <c r="L281" s="62"/>
      <c r="M281" s="170"/>
      <c r="N281" s="181">
        <f>IF(J281&lt;&gt;"IA",0,IF(J281="IA",IF(L281=20,(M281*'Uniformity Codes Help'!C321),IF(L281=25,(M281*'Uniformity Codes Help'!C322),0))))</f>
        <v>0</v>
      </c>
      <c r="O281" s="180"/>
      <c r="P281" s="101"/>
      <c r="Q281" s="64"/>
      <c r="R281" s="171"/>
      <c r="S281" s="171"/>
      <c r="T281" s="62"/>
      <c r="U281" s="170"/>
      <c r="V281" s="181">
        <f>IF(R281&lt;&gt;"IA",0,IF(R281="IA",IF(T281=20,(U281*'Uniformity Codes Help'!C321),IF(T281=25,(U281*'Uniformity Codes Help'!C322),0))))</f>
        <v>0</v>
      </c>
      <c r="W281" s="183"/>
      <c r="X281" s="171"/>
      <c r="Y281" s="62"/>
      <c r="Z281" s="170"/>
      <c r="AA281" s="182">
        <f>IF(W281&lt;&gt;"IA",0,IF(W281="IA",IF(Y281=20,(Z281*'Uniformity Codes Help'!C321),IF(Y281=25,(Z281*'Uniformity Codes Help'!C322),0))))</f>
        <v>0</v>
      </c>
      <c r="AB281" s="183"/>
      <c r="AC281" s="171"/>
      <c r="AD281" s="62"/>
      <c r="AE281" s="170"/>
      <c r="AF281" s="184">
        <f>IF(AB281&lt;&gt;"IA",0,IF(AB281="IA",IF(AD281=20,(AE281*'Uniformity Codes Help'!C321),IF(AD281=25,(AE281*'Uniformity Codes Help'!C322),0))))</f>
        <v>0</v>
      </c>
    </row>
    <row r="282" spans="1:32" x14ac:dyDescent="0.25">
      <c r="A282" s="158"/>
      <c r="B282" s="64"/>
      <c r="C282" s="64"/>
      <c r="D282" s="62"/>
      <c r="E282" s="170"/>
      <c r="F282" s="181">
        <f>IF(B282&lt;&gt;"IA",0,IF(B282="IA",IF(D282=20,(E282*'Uniformity Codes Help'!C322),IF(D282=25,(E282*'Uniformity Codes Help'!C323),0))))</f>
        <v>0</v>
      </c>
      <c r="G282" s="180"/>
      <c r="H282" s="101"/>
      <c r="I282" s="64"/>
      <c r="J282" s="64"/>
      <c r="K282" s="64"/>
      <c r="L282" s="62"/>
      <c r="M282" s="170"/>
      <c r="N282" s="181">
        <f>IF(J282&lt;&gt;"IA",0,IF(J282="IA",IF(L282=20,(M282*'Uniformity Codes Help'!C322),IF(L282=25,(M282*'Uniformity Codes Help'!C323),0))))</f>
        <v>0</v>
      </c>
      <c r="O282" s="180"/>
      <c r="P282" s="101"/>
      <c r="Q282" s="64"/>
      <c r="R282" s="171"/>
      <c r="S282" s="171"/>
      <c r="T282" s="62"/>
      <c r="U282" s="170"/>
      <c r="V282" s="181">
        <f>IF(R282&lt;&gt;"IA",0,IF(R282="IA",IF(T282=20,(U282*'Uniformity Codes Help'!C322),IF(T282=25,(U282*'Uniformity Codes Help'!C323),0))))</f>
        <v>0</v>
      </c>
      <c r="W282" s="183"/>
      <c r="X282" s="171"/>
      <c r="Y282" s="62"/>
      <c r="Z282" s="170"/>
      <c r="AA282" s="182">
        <f>IF(W282&lt;&gt;"IA",0,IF(W282="IA",IF(Y282=20,(Z282*'Uniformity Codes Help'!C322),IF(Y282=25,(Z282*'Uniformity Codes Help'!C323),0))))</f>
        <v>0</v>
      </c>
      <c r="AB282" s="183"/>
      <c r="AC282" s="171"/>
      <c r="AD282" s="62"/>
      <c r="AE282" s="170"/>
      <c r="AF282" s="184">
        <f>IF(AB282&lt;&gt;"IA",0,IF(AB282="IA",IF(AD282=20,(AE282*'Uniformity Codes Help'!C322),IF(AD282=25,(AE282*'Uniformity Codes Help'!C323),0))))</f>
        <v>0</v>
      </c>
    </row>
    <row r="283" spans="1:32" x14ac:dyDescent="0.25">
      <c r="A283" s="158"/>
      <c r="B283" s="64"/>
      <c r="C283" s="64"/>
      <c r="D283" s="62"/>
      <c r="E283" s="170"/>
      <c r="F283" s="181">
        <f>IF(B283&lt;&gt;"IA",0,IF(B283="IA",IF(D283=20,(E283*'Uniformity Codes Help'!C323),IF(D283=25,(E283*'Uniformity Codes Help'!C324),0))))</f>
        <v>0</v>
      </c>
      <c r="G283" s="180"/>
      <c r="H283" s="101"/>
      <c r="I283" s="64"/>
      <c r="J283" s="64"/>
      <c r="K283" s="64"/>
      <c r="L283" s="62"/>
      <c r="M283" s="170"/>
      <c r="N283" s="181">
        <f>IF(J283&lt;&gt;"IA",0,IF(J283="IA",IF(L283=20,(M283*'Uniformity Codes Help'!C323),IF(L283=25,(M283*'Uniformity Codes Help'!C324),0))))</f>
        <v>0</v>
      </c>
      <c r="O283" s="180"/>
      <c r="P283" s="101"/>
      <c r="Q283" s="64"/>
      <c r="R283" s="171"/>
      <c r="S283" s="171"/>
      <c r="T283" s="62"/>
      <c r="U283" s="170"/>
      <c r="V283" s="181">
        <f>IF(R283&lt;&gt;"IA",0,IF(R283="IA",IF(T283=20,(U283*'Uniformity Codes Help'!C323),IF(T283=25,(U283*'Uniformity Codes Help'!C324),0))))</f>
        <v>0</v>
      </c>
      <c r="W283" s="183"/>
      <c r="X283" s="171"/>
      <c r="Y283" s="62"/>
      <c r="Z283" s="170"/>
      <c r="AA283" s="182">
        <f>IF(W283&lt;&gt;"IA",0,IF(W283="IA",IF(Y283=20,(Z283*'Uniformity Codes Help'!C323),IF(Y283=25,(Z283*'Uniformity Codes Help'!C324),0))))</f>
        <v>0</v>
      </c>
      <c r="AB283" s="183"/>
      <c r="AC283" s="171"/>
      <c r="AD283" s="62"/>
      <c r="AE283" s="170"/>
      <c r="AF283" s="184">
        <f>IF(AB283&lt;&gt;"IA",0,IF(AB283="IA",IF(AD283=20,(AE283*'Uniformity Codes Help'!C323),IF(AD283=25,(AE283*'Uniformity Codes Help'!C324),0))))</f>
        <v>0</v>
      </c>
    </row>
    <row r="284" spans="1:32" x14ac:dyDescent="0.25">
      <c r="A284" s="158"/>
      <c r="B284" s="64"/>
      <c r="C284" s="64"/>
      <c r="D284" s="62"/>
      <c r="E284" s="170"/>
      <c r="F284" s="181">
        <f>IF(B284&lt;&gt;"IA",0,IF(B284="IA",IF(D284=20,(E284*'Uniformity Codes Help'!C324),IF(D284=25,(E284*'Uniformity Codes Help'!C325),0))))</f>
        <v>0</v>
      </c>
      <c r="G284" s="180"/>
      <c r="H284" s="101"/>
      <c r="I284" s="64"/>
      <c r="J284" s="64"/>
      <c r="K284" s="64"/>
      <c r="L284" s="62"/>
      <c r="M284" s="170"/>
      <c r="N284" s="181">
        <f>IF(J284&lt;&gt;"IA",0,IF(J284="IA",IF(L284=20,(M284*'Uniformity Codes Help'!C324),IF(L284=25,(M284*'Uniformity Codes Help'!C325),0))))</f>
        <v>0</v>
      </c>
      <c r="O284" s="180"/>
      <c r="P284" s="101"/>
      <c r="Q284" s="64"/>
      <c r="R284" s="171"/>
      <c r="S284" s="171"/>
      <c r="T284" s="62"/>
      <c r="U284" s="170"/>
      <c r="V284" s="181">
        <f>IF(R284&lt;&gt;"IA",0,IF(R284="IA",IF(T284=20,(U284*'Uniformity Codes Help'!C324),IF(T284=25,(U284*'Uniformity Codes Help'!C325),0))))</f>
        <v>0</v>
      </c>
      <c r="W284" s="183"/>
      <c r="X284" s="171"/>
      <c r="Y284" s="62"/>
      <c r="Z284" s="170"/>
      <c r="AA284" s="182">
        <f>IF(W284&lt;&gt;"IA",0,IF(W284="IA",IF(Y284=20,(Z284*'Uniformity Codes Help'!C324),IF(Y284=25,(Z284*'Uniformity Codes Help'!C325),0))))</f>
        <v>0</v>
      </c>
      <c r="AB284" s="183"/>
      <c r="AC284" s="171"/>
      <c r="AD284" s="62"/>
      <c r="AE284" s="170"/>
      <c r="AF284" s="184">
        <f>IF(AB284&lt;&gt;"IA",0,IF(AB284="IA",IF(AD284=20,(AE284*'Uniformity Codes Help'!C324),IF(AD284=25,(AE284*'Uniformity Codes Help'!C325),0))))</f>
        <v>0</v>
      </c>
    </row>
    <row r="285" spans="1:32" x14ac:dyDescent="0.25">
      <c r="A285" s="158"/>
      <c r="B285" s="64"/>
      <c r="C285" s="64"/>
      <c r="D285" s="62"/>
      <c r="E285" s="170"/>
      <c r="F285" s="181">
        <f>IF(B285&lt;&gt;"IA",0,IF(B285="IA",IF(D285=20,(E285*'Uniformity Codes Help'!C325),IF(D285=25,(E285*'Uniformity Codes Help'!C326),0))))</f>
        <v>0</v>
      </c>
      <c r="G285" s="180"/>
      <c r="H285" s="101"/>
      <c r="I285" s="64"/>
      <c r="J285" s="64"/>
      <c r="K285" s="64"/>
      <c r="L285" s="62"/>
      <c r="M285" s="170"/>
      <c r="N285" s="181">
        <f>IF(J285&lt;&gt;"IA",0,IF(J285="IA",IF(L285=20,(M285*'Uniformity Codes Help'!C325),IF(L285=25,(M285*'Uniformity Codes Help'!C326),0))))</f>
        <v>0</v>
      </c>
      <c r="O285" s="180"/>
      <c r="P285" s="101"/>
      <c r="Q285" s="64"/>
      <c r="R285" s="171"/>
      <c r="S285" s="171"/>
      <c r="T285" s="62"/>
      <c r="U285" s="170"/>
      <c r="V285" s="181">
        <f>IF(R285&lt;&gt;"IA",0,IF(R285="IA",IF(T285=20,(U285*'Uniformity Codes Help'!C325),IF(T285=25,(U285*'Uniformity Codes Help'!C326),0))))</f>
        <v>0</v>
      </c>
      <c r="W285" s="183"/>
      <c r="X285" s="171"/>
      <c r="Y285" s="62"/>
      <c r="Z285" s="170"/>
      <c r="AA285" s="182">
        <f>IF(W285&lt;&gt;"IA",0,IF(W285="IA",IF(Y285=20,(Z285*'Uniformity Codes Help'!C325),IF(Y285=25,(Z285*'Uniformity Codes Help'!C326),0))))</f>
        <v>0</v>
      </c>
      <c r="AB285" s="183"/>
      <c r="AC285" s="171"/>
      <c r="AD285" s="62"/>
      <c r="AE285" s="170"/>
      <c r="AF285" s="184">
        <f>IF(AB285&lt;&gt;"IA",0,IF(AB285="IA",IF(AD285=20,(AE285*'Uniformity Codes Help'!C325),IF(AD285=25,(AE285*'Uniformity Codes Help'!C326),0))))</f>
        <v>0</v>
      </c>
    </row>
    <row r="286" spans="1:32" x14ac:dyDescent="0.25">
      <c r="A286" s="158"/>
      <c r="B286" s="64"/>
      <c r="C286" s="64"/>
      <c r="D286" s="62"/>
      <c r="E286" s="170"/>
      <c r="F286" s="181">
        <f>IF(B286&lt;&gt;"IA",0,IF(B286="IA",IF(D286=20,(E286*'Uniformity Codes Help'!C326),IF(D286=25,(E286*'Uniformity Codes Help'!C327),0))))</f>
        <v>0</v>
      </c>
      <c r="G286" s="180"/>
      <c r="H286" s="101"/>
      <c r="I286" s="64"/>
      <c r="J286" s="64"/>
      <c r="K286" s="64"/>
      <c r="L286" s="62"/>
      <c r="M286" s="170"/>
      <c r="N286" s="181">
        <f>IF(J286&lt;&gt;"IA",0,IF(J286="IA",IF(L286=20,(M286*'Uniformity Codes Help'!C326),IF(L286=25,(M286*'Uniformity Codes Help'!C327),0))))</f>
        <v>0</v>
      </c>
      <c r="O286" s="180"/>
      <c r="P286" s="101"/>
      <c r="Q286" s="64"/>
      <c r="R286" s="171"/>
      <c r="S286" s="171"/>
      <c r="T286" s="62"/>
      <c r="U286" s="170"/>
      <c r="V286" s="181">
        <f>IF(R286&lt;&gt;"IA",0,IF(R286="IA",IF(T286=20,(U286*'Uniformity Codes Help'!C326),IF(T286=25,(U286*'Uniformity Codes Help'!C327),0))))</f>
        <v>0</v>
      </c>
      <c r="W286" s="183"/>
      <c r="X286" s="171"/>
      <c r="Y286" s="62"/>
      <c r="Z286" s="170"/>
      <c r="AA286" s="182">
        <f>IF(W286&lt;&gt;"IA",0,IF(W286="IA",IF(Y286=20,(Z286*'Uniformity Codes Help'!C326),IF(Y286=25,(Z286*'Uniformity Codes Help'!C327),0))))</f>
        <v>0</v>
      </c>
      <c r="AB286" s="183"/>
      <c r="AC286" s="171"/>
      <c r="AD286" s="62"/>
      <c r="AE286" s="170"/>
      <c r="AF286" s="184">
        <f>IF(AB286&lt;&gt;"IA",0,IF(AB286="IA",IF(AD286=20,(AE286*'Uniformity Codes Help'!C326),IF(AD286=25,(AE286*'Uniformity Codes Help'!C327),0))))</f>
        <v>0</v>
      </c>
    </row>
    <row r="287" spans="1:32" x14ac:dyDescent="0.25">
      <c r="A287" s="158"/>
      <c r="B287" s="64"/>
      <c r="C287" s="64"/>
      <c r="D287" s="62"/>
      <c r="E287" s="170"/>
      <c r="F287" s="181">
        <f>IF(B287&lt;&gt;"IA",0,IF(B287="IA",IF(D287=20,(E287*'Uniformity Codes Help'!C327),IF(D287=25,(E287*'Uniformity Codes Help'!C328),0))))</f>
        <v>0</v>
      </c>
      <c r="G287" s="180"/>
      <c r="H287" s="101"/>
      <c r="I287" s="64"/>
      <c r="J287" s="64"/>
      <c r="K287" s="64"/>
      <c r="L287" s="62"/>
      <c r="M287" s="170"/>
      <c r="N287" s="181">
        <f>IF(J287&lt;&gt;"IA",0,IF(J287="IA",IF(L287=20,(M287*'Uniformity Codes Help'!C327),IF(L287=25,(M287*'Uniformity Codes Help'!C328),0))))</f>
        <v>0</v>
      </c>
      <c r="O287" s="180"/>
      <c r="P287" s="101"/>
      <c r="Q287" s="64"/>
      <c r="R287" s="171"/>
      <c r="S287" s="171"/>
      <c r="T287" s="62"/>
      <c r="U287" s="170"/>
      <c r="V287" s="181">
        <f>IF(R287&lt;&gt;"IA",0,IF(R287="IA",IF(T287=20,(U287*'Uniformity Codes Help'!C327),IF(T287=25,(U287*'Uniformity Codes Help'!C328),0))))</f>
        <v>0</v>
      </c>
      <c r="W287" s="183"/>
      <c r="X287" s="171"/>
      <c r="Y287" s="62"/>
      <c r="Z287" s="170"/>
      <c r="AA287" s="182">
        <f>IF(W287&lt;&gt;"IA",0,IF(W287="IA",IF(Y287=20,(Z287*'Uniformity Codes Help'!C327),IF(Y287=25,(Z287*'Uniformity Codes Help'!C328),0))))</f>
        <v>0</v>
      </c>
      <c r="AB287" s="183"/>
      <c r="AC287" s="171"/>
      <c r="AD287" s="62"/>
      <c r="AE287" s="170"/>
      <c r="AF287" s="184">
        <f>IF(AB287&lt;&gt;"IA",0,IF(AB287="IA",IF(AD287=20,(AE287*'Uniformity Codes Help'!C327),IF(AD287=25,(AE287*'Uniformity Codes Help'!C328),0))))</f>
        <v>0</v>
      </c>
    </row>
    <row r="288" spans="1:32" x14ac:dyDescent="0.25">
      <c r="A288" s="158"/>
      <c r="B288" s="64"/>
      <c r="C288" s="64"/>
      <c r="D288" s="62"/>
      <c r="E288" s="170"/>
      <c r="F288" s="181">
        <f>IF(B288&lt;&gt;"IA",0,IF(B288="IA",IF(D288=20,(E288*'Uniformity Codes Help'!C328),IF(D288=25,(E288*'Uniformity Codes Help'!C329),0))))</f>
        <v>0</v>
      </c>
      <c r="G288" s="180"/>
      <c r="H288" s="101"/>
      <c r="I288" s="64"/>
      <c r="J288" s="64"/>
      <c r="K288" s="64"/>
      <c r="L288" s="62"/>
      <c r="M288" s="170"/>
      <c r="N288" s="181">
        <f>IF(J288&lt;&gt;"IA",0,IF(J288="IA",IF(L288=20,(M288*'Uniformity Codes Help'!C328),IF(L288=25,(M288*'Uniformity Codes Help'!C329),0))))</f>
        <v>0</v>
      </c>
      <c r="O288" s="180"/>
      <c r="P288" s="101"/>
      <c r="Q288" s="64"/>
      <c r="R288" s="171"/>
      <c r="S288" s="171"/>
      <c r="T288" s="62"/>
      <c r="U288" s="170"/>
      <c r="V288" s="181">
        <f>IF(R288&lt;&gt;"IA",0,IF(R288="IA",IF(T288=20,(U288*'Uniformity Codes Help'!C328),IF(T288=25,(U288*'Uniformity Codes Help'!C329),0))))</f>
        <v>0</v>
      </c>
      <c r="W288" s="183"/>
      <c r="X288" s="171"/>
      <c r="Y288" s="62"/>
      <c r="Z288" s="170"/>
      <c r="AA288" s="182">
        <f>IF(W288&lt;&gt;"IA",0,IF(W288="IA",IF(Y288=20,(Z288*'Uniformity Codes Help'!C328),IF(Y288=25,(Z288*'Uniformity Codes Help'!C329),0))))</f>
        <v>0</v>
      </c>
      <c r="AB288" s="183"/>
      <c r="AC288" s="171"/>
      <c r="AD288" s="62"/>
      <c r="AE288" s="170"/>
      <c r="AF288" s="184">
        <f>IF(AB288&lt;&gt;"IA",0,IF(AB288="IA",IF(AD288=20,(AE288*'Uniformity Codes Help'!C328),IF(AD288=25,(AE288*'Uniformity Codes Help'!C329),0))))</f>
        <v>0</v>
      </c>
    </row>
    <row r="289" spans="1:32" x14ac:dyDescent="0.25">
      <c r="A289" s="158"/>
      <c r="B289" s="64"/>
      <c r="C289" s="64"/>
      <c r="D289" s="62"/>
      <c r="E289" s="170"/>
      <c r="F289" s="181">
        <f>IF(B289&lt;&gt;"IA",0,IF(B289="IA",IF(D289=20,(E289*'Uniformity Codes Help'!C329),IF(D289=25,(E289*'Uniformity Codes Help'!C330),0))))</f>
        <v>0</v>
      </c>
      <c r="G289" s="180"/>
      <c r="H289" s="101"/>
      <c r="I289" s="64"/>
      <c r="J289" s="64"/>
      <c r="K289" s="64"/>
      <c r="L289" s="62"/>
      <c r="M289" s="170"/>
      <c r="N289" s="181">
        <f>IF(J289&lt;&gt;"IA",0,IF(J289="IA",IF(L289=20,(M289*'Uniformity Codes Help'!C329),IF(L289=25,(M289*'Uniformity Codes Help'!C330),0))))</f>
        <v>0</v>
      </c>
      <c r="O289" s="180"/>
      <c r="P289" s="101"/>
      <c r="Q289" s="64"/>
      <c r="R289" s="171"/>
      <c r="S289" s="171"/>
      <c r="T289" s="62"/>
      <c r="U289" s="170"/>
      <c r="V289" s="181">
        <f>IF(R289&lt;&gt;"IA",0,IF(R289="IA",IF(T289=20,(U289*'Uniformity Codes Help'!C329),IF(T289=25,(U289*'Uniformity Codes Help'!C330),0))))</f>
        <v>0</v>
      </c>
      <c r="W289" s="183"/>
      <c r="X289" s="171"/>
      <c r="Y289" s="62"/>
      <c r="Z289" s="170"/>
      <c r="AA289" s="182">
        <f>IF(W289&lt;&gt;"IA",0,IF(W289="IA",IF(Y289=20,(Z289*'Uniformity Codes Help'!C329),IF(Y289=25,(Z289*'Uniformity Codes Help'!C330),0))))</f>
        <v>0</v>
      </c>
      <c r="AB289" s="183"/>
      <c r="AC289" s="171"/>
      <c r="AD289" s="62"/>
      <c r="AE289" s="170"/>
      <c r="AF289" s="184">
        <f>IF(AB289&lt;&gt;"IA",0,IF(AB289="IA",IF(AD289=20,(AE289*'Uniformity Codes Help'!C329),IF(AD289=25,(AE289*'Uniformity Codes Help'!C330),0))))</f>
        <v>0</v>
      </c>
    </row>
    <row r="290" spans="1:32" x14ac:dyDescent="0.25">
      <c r="A290" s="158"/>
      <c r="B290" s="64"/>
      <c r="C290" s="64"/>
      <c r="D290" s="62"/>
      <c r="E290" s="170"/>
      <c r="F290" s="181">
        <f>IF(B290&lt;&gt;"IA",0,IF(B290="IA",IF(D290=20,(E290*'Uniformity Codes Help'!C330),IF(D290=25,(E290*'Uniformity Codes Help'!C331),0))))</f>
        <v>0</v>
      </c>
      <c r="G290" s="180"/>
      <c r="H290" s="101"/>
      <c r="I290" s="64"/>
      <c r="J290" s="64"/>
      <c r="K290" s="64"/>
      <c r="L290" s="62"/>
      <c r="M290" s="170"/>
      <c r="N290" s="181">
        <f>IF(J290&lt;&gt;"IA",0,IF(J290="IA",IF(L290=20,(M290*'Uniformity Codes Help'!C330),IF(L290=25,(M290*'Uniformity Codes Help'!C331),0))))</f>
        <v>0</v>
      </c>
      <c r="O290" s="180"/>
      <c r="P290" s="101"/>
      <c r="Q290" s="64"/>
      <c r="R290" s="171"/>
      <c r="S290" s="171"/>
      <c r="T290" s="62"/>
      <c r="U290" s="170"/>
      <c r="V290" s="181">
        <f>IF(R290&lt;&gt;"IA",0,IF(R290="IA",IF(T290=20,(U290*'Uniformity Codes Help'!C330),IF(T290=25,(U290*'Uniformity Codes Help'!C331),0))))</f>
        <v>0</v>
      </c>
      <c r="W290" s="183"/>
      <c r="X290" s="171"/>
      <c r="Y290" s="62"/>
      <c r="Z290" s="170"/>
      <c r="AA290" s="182">
        <f>IF(W290&lt;&gt;"IA",0,IF(W290="IA",IF(Y290=20,(Z290*'Uniformity Codes Help'!C330),IF(Y290=25,(Z290*'Uniformity Codes Help'!C331),0))))</f>
        <v>0</v>
      </c>
      <c r="AB290" s="183"/>
      <c r="AC290" s="171"/>
      <c r="AD290" s="62"/>
      <c r="AE290" s="170"/>
      <c r="AF290" s="184">
        <f>IF(AB290&lt;&gt;"IA",0,IF(AB290="IA",IF(AD290=20,(AE290*'Uniformity Codes Help'!C330),IF(AD290=25,(AE290*'Uniformity Codes Help'!C331),0))))</f>
        <v>0</v>
      </c>
    </row>
    <row r="291" spans="1:32" x14ac:dyDescent="0.25">
      <c r="A291" s="158"/>
      <c r="B291" s="64"/>
      <c r="C291" s="64"/>
      <c r="D291" s="62"/>
      <c r="E291" s="170"/>
      <c r="F291" s="181">
        <f>IF(B291&lt;&gt;"IA",0,IF(B291="IA",IF(D291=20,(E291*'Uniformity Codes Help'!C331),IF(D291=25,(E291*'Uniformity Codes Help'!C332),0))))</f>
        <v>0</v>
      </c>
      <c r="G291" s="180"/>
      <c r="H291" s="101"/>
      <c r="I291" s="64"/>
      <c r="J291" s="64"/>
      <c r="K291" s="64"/>
      <c r="L291" s="62"/>
      <c r="M291" s="170"/>
      <c r="N291" s="181">
        <f>IF(J291&lt;&gt;"IA",0,IF(J291="IA",IF(L291=20,(M291*'Uniformity Codes Help'!C331),IF(L291=25,(M291*'Uniformity Codes Help'!C332),0))))</f>
        <v>0</v>
      </c>
      <c r="O291" s="180"/>
      <c r="P291" s="101"/>
      <c r="Q291" s="64"/>
      <c r="R291" s="171"/>
      <c r="S291" s="171"/>
      <c r="T291" s="62"/>
      <c r="U291" s="170"/>
      <c r="V291" s="181">
        <f>IF(R291&lt;&gt;"IA",0,IF(R291="IA",IF(T291=20,(U291*'Uniformity Codes Help'!C331),IF(T291=25,(U291*'Uniformity Codes Help'!C332),0))))</f>
        <v>0</v>
      </c>
      <c r="W291" s="183"/>
      <c r="X291" s="171"/>
      <c r="Y291" s="62"/>
      <c r="Z291" s="170"/>
      <c r="AA291" s="182">
        <f>IF(W291&lt;&gt;"IA",0,IF(W291="IA",IF(Y291=20,(Z291*'Uniformity Codes Help'!C331),IF(Y291=25,(Z291*'Uniformity Codes Help'!C332),0))))</f>
        <v>0</v>
      </c>
      <c r="AB291" s="183"/>
      <c r="AC291" s="171"/>
      <c r="AD291" s="62"/>
      <c r="AE291" s="170"/>
      <c r="AF291" s="184">
        <f>IF(AB291&lt;&gt;"IA",0,IF(AB291="IA",IF(AD291=20,(AE291*'Uniformity Codes Help'!C331),IF(AD291=25,(AE291*'Uniformity Codes Help'!C332),0))))</f>
        <v>0</v>
      </c>
    </row>
    <row r="292" spans="1:32" x14ac:dyDescent="0.25">
      <c r="A292" s="158"/>
      <c r="B292" s="64"/>
      <c r="C292" s="64"/>
      <c r="D292" s="62"/>
      <c r="E292" s="170"/>
      <c r="F292" s="181">
        <f>IF(B292&lt;&gt;"IA",0,IF(B292="IA",IF(D292=20,(E292*'Uniformity Codes Help'!C332),IF(D292=25,(E292*'Uniformity Codes Help'!C333),0))))</f>
        <v>0</v>
      </c>
      <c r="G292" s="180"/>
      <c r="H292" s="101"/>
      <c r="I292" s="64"/>
      <c r="J292" s="64"/>
      <c r="K292" s="64"/>
      <c r="L292" s="62"/>
      <c r="M292" s="170"/>
      <c r="N292" s="181">
        <f>IF(J292&lt;&gt;"IA",0,IF(J292="IA",IF(L292=20,(M292*'Uniformity Codes Help'!C332),IF(L292=25,(M292*'Uniformity Codes Help'!C333),0))))</f>
        <v>0</v>
      </c>
      <c r="O292" s="180"/>
      <c r="P292" s="101"/>
      <c r="Q292" s="64"/>
      <c r="R292" s="171"/>
      <c r="S292" s="171"/>
      <c r="T292" s="62"/>
      <c r="U292" s="170"/>
      <c r="V292" s="181">
        <f>IF(R292&lt;&gt;"IA",0,IF(R292="IA",IF(T292=20,(U292*'Uniformity Codes Help'!C332),IF(T292=25,(U292*'Uniformity Codes Help'!C333),0))))</f>
        <v>0</v>
      </c>
      <c r="W292" s="183"/>
      <c r="X292" s="171"/>
      <c r="Y292" s="62"/>
      <c r="Z292" s="170"/>
      <c r="AA292" s="182">
        <f>IF(W292&lt;&gt;"IA",0,IF(W292="IA",IF(Y292=20,(Z292*'Uniformity Codes Help'!C332),IF(Y292=25,(Z292*'Uniformity Codes Help'!C333),0))))</f>
        <v>0</v>
      </c>
      <c r="AB292" s="183"/>
      <c r="AC292" s="171"/>
      <c r="AD292" s="62"/>
      <c r="AE292" s="170"/>
      <c r="AF292" s="184">
        <f>IF(AB292&lt;&gt;"IA",0,IF(AB292="IA",IF(AD292=20,(AE292*'Uniformity Codes Help'!C332),IF(AD292=25,(AE292*'Uniformity Codes Help'!C333),0))))</f>
        <v>0</v>
      </c>
    </row>
    <row r="293" spans="1:32" x14ac:dyDescent="0.25">
      <c r="A293" s="158"/>
      <c r="B293" s="64"/>
      <c r="C293" s="64"/>
      <c r="D293" s="62"/>
      <c r="E293" s="170"/>
      <c r="F293" s="181">
        <f>IF(B293&lt;&gt;"IA",0,IF(B293="IA",IF(D293=20,(E293*'Uniformity Codes Help'!C333),IF(D293=25,(E293*'Uniformity Codes Help'!C334),0))))</f>
        <v>0</v>
      </c>
      <c r="G293" s="180"/>
      <c r="H293" s="101"/>
      <c r="I293" s="64"/>
      <c r="J293" s="64"/>
      <c r="K293" s="64"/>
      <c r="L293" s="62"/>
      <c r="M293" s="170"/>
      <c r="N293" s="181">
        <f>IF(J293&lt;&gt;"IA",0,IF(J293="IA",IF(L293=20,(M293*'Uniformity Codes Help'!C333),IF(L293=25,(M293*'Uniformity Codes Help'!C334),0))))</f>
        <v>0</v>
      </c>
      <c r="O293" s="180"/>
      <c r="P293" s="101"/>
      <c r="Q293" s="64"/>
      <c r="R293" s="171"/>
      <c r="S293" s="171"/>
      <c r="T293" s="62"/>
      <c r="U293" s="170"/>
      <c r="V293" s="181">
        <f>IF(R293&lt;&gt;"IA",0,IF(R293="IA",IF(T293=20,(U293*'Uniformity Codes Help'!C333),IF(T293=25,(U293*'Uniformity Codes Help'!C334),0))))</f>
        <v>0</v>
      </c>
      <c r="W293" s="183"/>
      <c r="X293" s="171"/>
      <c r="Y293" s="62"/>
      <c r="Z293" s="170"/>
      <c r="AA293" s="182">
        <f>IF(W293&lt;&gt;"IA",0,IF(W293="IA",IF(Y293=20,(Z293*'Uniformity Codes Help'!C333),IF(Y293=25,(Z293*'Uniformity Codes Help'!C334),0))))</f>
        <v>0</v>
      </c>
      <c r="AB293" s="183"/>
      <c r="AC293" s="171"/>
      <c r="AD293" s="62"/>
      <c r="AE293" s="170"/>
      <c r="AF293" s="184">
        <f>IF(AB293&lt;&gt;"IA",0,IF(AB293="IA",IF(AD293=20,(AE293*'Uniformity Codes Help'!C333),IF(AD293=25,(AE293*'Uniformity Codes Help'!C334),0))))</f>
        <v>0</v>
      </c>
    </row>
    <row r="294" spans="1:32" x14ac:dyDescent="0.25">
      <c r="A294" s="158"/>
      <c r="B294" s="64"/>
      <c r="C294" s="64"/>
      <c r="D294" s="62"/>
      <c r="E294" s="170"/>
      <c r="F294" s="181">
        <f>IF(B294&lt;&gt;"IA",0,IF(B294="IA",IF(D294=20,(E294*'Uniformity Codes Help'!C334),IF(D294=25,(E294*'Uniformity Codes Help'!C335),0))))</f>
        <v>0</v>
      </c>
      <c r="G294" s="180"/>
      <c r="H294" s="101"/>
      <c r="I294" s="64"/>
      <c r="J294" s="64"/>
      <c r="K294" s="64"/>
      <c r="L294" s="62"/>
      <c r="M294" s="170"/>
      <c r="N294" s="181">
        <f>IF(J294&lt;&gt;"IA",0,IF(J294="IA",IF(L294=20,(M294*'Uniformity Codes Help'!C334),IF(L294=25,(M294*'Uniformity Codes Help'!C335),0))))</f>
        <v>0</v>
      </c>
      <c r="O294" s="180"/>
      <c r="P294" s="101"/>
      <c r="Q294" s="64"/>
      <c r="R294" s="171"/>
      <c r="S294" s="171"/>
      <c r="T294" s="62"/>
      <c r="U294" s="170"/>
      <c r="V294" s="181">
        <f>IF(R294&lt;&gt;"IA",0,IF(R294="IA",IF(T294=20,(U294*'Uniformity Codes Help'!C334),IF(T294=25,(U294*'Uniformity Codes Help'!C335),0))))</f>
        <v>0</v>
      </c>
      <c r="W294" s="183"/>
      <c r="X294" s="171"/>
      <c r="Y294" s="62"/>
      <c r="Z294" s="170"/>
      <c r="AA294" s="182">
        <f>IF(W294&lt;&gt;"IA",0,IF(W294="IA",IF(Y294=20,(Z294*'Uniformity Codes Help'!C334),IF(Y294=25,(Z294*'Uniformity Codes Help'!C335),0))))</f>
        <v>0</v>
      </c>
      <c r="AB294" s="183"/>
      <c r="AC294" s="171"/>
      <c r="AD294" s="62"/>
      <c r="AE294" s="170"/>
      <c r="AF294" s="184">
        <f>IF(AB294&lt;&gt;"IA",0,IF(AB294="IA",IF(AD294=20,(AE294*'Uniformity Codes Help'!C334),IF(AD294=25,(AE294*'Uniformity Codes Help'!C335),0))))</f>
        <v>0</v>
      </c>
    </row>
    <row r="295" spans="1:32" x14ac:dyDescent="0.25">
      <c r="A295" s="158"/>
      <c r="B295" s="64"/>
      <c r="C295" s="64"/>
      <c r="D295" s="62"/>
      <c r="E295" s="170"/>
      <c r="F295" s="181">
        <f>IF(B295&lt;&gt;"IA",0,IF(B295="IA",IF(D295=20,(E295*'Uniformity Codes Help'!C335),IF(D295=25,(E295*'Uniformity Codes Help'!C336),0))))</f>
        <v>0</v>
      </c>
      <c r="G295" s="180"/>
      <c r="H295" s="101"/>
      <c r="I295" s="64"/>
      <c r="J295" s="64"/>
      <c r="K295" s="64"/>
      <c r="L295" s="62"/>
      <c r="M295" s="170"/>
      <c r="N295" s="181">
        <f>IF(J295&lt;&gt;"IA",0,IF(J295="IA",IF(L295=20,(M295*'Uniformity Codes Help'!C335),IF(L295=25,(M295*'Uniformity Codes Help'!C336),0))))</f>
        <v>0</v>
      </c>
      <c r="O295" s="180"/>
      <c r="P295" s="101"/>
      <c r="Q295" s="64"/>
      <c r="R295" s="171"/>
      <c r="S295" s="171"/>
      <c r="T295" s="62"/>
      <c r="U295" s="170"/>
      <c r="V295" s="181">
        <f>IF(R295&lt;&gt;"IA",0,IF(R295="IA",IF(T295=20,(U295*'Uniformity Codes Help'!C335),IF(T295=25,(U295*'Uniformity Codes Help'!C336),0))))</f>
        <v>0</v>
      </c>
      <c r="W295" s="183"/>
      <c r="X295" s="171"/>
      <c r="Y295" s="62"/>
      <c r="Z295" s="170"/>
      <c r="AA295" s="182">
        <f>IF(W295&lt;&gt;"IA",0,IF(W295="IA",IF(Y295=20,(Z295*'Uniformity Codes Help'!C335),IF(Y295=25,(Z295*'Uniformity Codes Help'!C336),0))))</f>
        <v>0</v>
      </c>
      <c r="AB295" s="183"/>
      <c r="AC295" s="171"/>
      <c r="AD295" s="62"/>
      <c r="AE295" s="170"/>
      <c r="AF295" s="184">
        <f>IF(AB295&lt;&gt;"IA",0,IF(AB295="IA",IF(AD295=20,(AE295*'Uniformity Codes Help'!C335),IF(AD295=25,(AE295*'Uniformity Codes Help'!C336),0))))</f>
        <v>0</v>
      </c>
    </row>
    <row r="296" spans="1:32" x14ac:dyDescent="0.25">
      <c r="A296" s="158"/>
      <c r="B296" s="64"/>
      <c r="C296" s="64"/>
      <c r="D296" s="62"/>
      <c r="E296" s="170"/>
      <c r="F296" s="181">
        <f>IF(B296&lt;&gt;"IA",0,IF(B296="IA",IF(D296=20,(E296*'Uniformity Codes Help'!C336),IF(D296=25,(E296*'Uniformity Codes Help'!C337),0))))</f>
        <v>0</v>
      </c>
      <c r="G296" s="180"/>
      <c r="H296" s="101"/>
      <c r="I296" s="64"/>
      <c r="J296" s="64"/>
      <c r="K296" s="64"/>
      <c r="L296" s="62"/>
      <c r="M296" s="170"/>
      <c r="N296" s="181">
        <f>IF(J296&lt;&gt;"IA",0,IF(J296="IA",IF(L296=20,(M296*'Uniformity Codes Help'!C336),IF(L296=25,(M296*'Uniformity Codes Help'!C337),0))))</f>
        <v>0</v>
      </c>
      <c r="O296" s="180"/>
      <c r="P296" s="101"/>
      <c r="Q296" s="64"/>
      <c r="R296" s="171"/>
      <c r="S296" s="171"/>
      <c r="T296" s="62"/>
      <c r="U296" s="170"/>
      <c r="V296" s="181">
        <f>IF(R296&lt;&gt;"IA",0,IF(R296="IA",IF(T296=20,(U296*'Uniformity Codes Help'!C336),IF(T296=25,(U296*'Uniformity Codes Help'!C337),0))))</f>
        <v>0</v>
      </c>
      <c r="W296" s="183"/>
      <c r="X296" s="171"/>
      <c r="Y296" s="62"/>
      <c r="Z296" s="170"/>
      <c r="AA296" s="182">
        <f>IF(W296&lt;&gt;"IA",0,IF(W296="IA",IF(Y296=20,(Z296*'Uniformity Codes Help'!C336),IF(Y296=25,(Z296*'Uniformity Codes Help'!C337),0))))</f>
        <v>0</v>
      </c>
      <c r="AB296" s="183"/>
      <c r="AC296" s="171"/>
      <c r="AD296" s="62"/>
      <c r="AE296" s="170"/>
      <c r="AF296" s="184">
        <f>IF(AB296&lt;&gt;"IA",0,IF(AB296="IA",IF(AD296=20,(AE296*'Uniformity Codes Help'!C336),IF(AD296=25,(AE296*'Uniformity Codes Help'!C337),0))))</f>
        <v>0</v>
      </c>
    </row>
    <row r="297" spans="1:32" x14ac:dyDescent="0.25">
      <c r="A297" s="158"/>
      <c r="B297" s="64"/>
      <c r="C297" s="64"/>
      <c r="D297" s="62"/>
      <c r="E297" s="170"/>
      <c r="F297" s="181">
        <f>IF(B297&lt;&gt;"IA",0,IF(B297="IA",IF(D297=20,(E297*'Uniformity Codes Help'!C337),IF(D297=25,(E297*'Uniformity Codes Help'!C338),0))))</f>
        <v>0</v>
      </c>
      <c r="G297" s="180"/>
      <c r="H297" s="101"/>
      <c r="I297" s="64"/>
      <c r="J297" s="64"/>
      <c r="K297" s="64"/>
      <c r="L297" s="62"/>
      <c r="M297" s="170"/>
      <c r="N297" s="181">
        <f>IF(J297&lt;&gt;"IA",0,IF(J297="IA",IF(L297=20,(M297*'Uniformity Codes Help'!C337),IF(L297=25,(M297*'Uniformity Codes Help'!C338),0))))</f>
        <v>0</v>
      </c>
      <c r="O297" s="180"/>
      <c r="P297" s="101"/>
      <c r="Q297" s="64"/>
      <c r="R297" s="171"/>
      <c r="S297" s="171"/>
      <c r="T297" s="62"/>
      <c r="U297" s="170"/>
      <c r="V297" s="181">
        <f>IF(R297&lt;&gt;"IA",0,IF(R297="IA",IF(T297=20,(U297*'Uniformity Codes Help'!C337),IF(T297=25,(U297*'Uniformity Codes Help'!C338),0))))</f>
        <v>0</v>
      </c>
      <c r="W297" s="183"/>
      <c r="X297" s="171"/>
      <c r="Y297" s="62"/>
      <c r="Z297" s="170"/>
      <c r="AA297" s="182">
        <f>IF(W297&lt;&gt;"IA",0,IF(W297="IA",IF(Y297=20,(Z297*'Uniformity Codes Help'!C337),IF(Y297=25,(Z297*'Uniformity Codes Help'!C338),0))))</f>
        <v>0</v>
      </c>
      <c r="AB297" s="183"/>
      <c r="AC297" s="171"/>
      <c r="AD297" s="62"/>
      <c r="AE297" s="170"/>
      <c r="AF297" s="184">
        <f>IF(AB297&lt;&gt;"IA",0,IF(AB297="IA",IF(AD297=20,(AE297*'Uniformity Codes Help'!C337),IF(AD297=25,(AE297*'Uniformity Codes Help'!C338),0))))</f>
        <v>0</v>
      </c>
    </row>
    <row r="298" spans="1:32" x14ac:dyDescent="0.25">
      <c r="A298" s="158"/>
      <c r="B298" s="64"/>
      <c r="C298" s="64"/>
      <c r="D298" s="62"/>
      <c r="E298" s="170"/>
      <c r="F298" s="181">
        <f>IF(B298&lt;&gt;"IA",0,IF(B298="IA",IF(D298=20,(E298*'Uniformity Codes Help'!C338),IF(D298=25,(E298*'Uniformity Codes Help'!C339),0))))</f>
        <v>0</v>
      </c>
      <c r="G298" s="180"/>
      <c r="H298" s="101"/>
      <c r="I298" s="64"/>
      <c r="J298" s="64"/>
      <c r="K298" s="64"/>
      <c r="L298" s="62"/>
      <c r="M298" s="170"/>
      <c r="N298" s="181">
        <f>IF(J298&lt;&gt;"IA",0,IF(J298="IA",IF(L298=20,(M298*'Uniformity Codes Help'!C338),IF(L298=25,(M298*'Uniformity Codes Help'!C339),0))))</f>
        <v>0</v>
      </c>
      <c r="O298" s="180"/>
      <c r="P298" s="101"/>
      <c r="Q298" s="64"/>
      <c r="R298" s="171"/>
      <c r="S298" s="171"/>
      <c r="T298" s="62"/>
      <c r="U298" s="170"/>
      <c r="V298" s="181">
        <f>IF(R298&lt;&gt;"IA",0,IF(R298="IA",IF(T298=20,(U298*'Uniformity Codes Help'!C338),IF(T298=25,(U298*'Uniformity Codes Help'!C339),0))))</f>
        <v>0</v>
      </c>
      <c r="W298" s="183"/>
      <c r="X298" s="171"/>
      <c r="Y298" s="62"/>
      <c r="Z298" s="170"/>
      <c r="AA298" s="182">
        <f>IF(W298&lt;&gt;"IA",0,IF(W298="IA",IF(Y298=20,(Z298*'Uniformity Codes Help'!C338),IF(Y298=25,(Z298*'Uniformity Codes Help'!C339),0))))</f>
        <v>0</v>
      </c>
      <c r="AB298" s="183"/>
      <c r="AC298" s="171"/>
      <c r="AD298" s="62"/>
      <c r="AE298" s="170"/>
      <c r="AF298" s="184">
        <f>IF(AB298&lt;&gt;"IA",0,IF(AB298="IA",IF(AD298=20,(AE298*'Uniformity Codes Help'!C338),IF(AD298=25,(AE298*'Uniformity Codes Help'!C339),0))))</f>
        <v>0</v>
      </c>
    </row>
    <row r="299" spans="1:32" x14ac:dyDescent="0.25">
      <c r="A299" s="158"/>
      <c r="B299" s="64"/>
      <c r="C299" s="64"/>
      <c r="D299" s="62"/>
      <c r="E299" s="170"/>
      <c r="F299" s="181">
        <f>IF(B299&lt;&gt;"IA",0,IF(B299="IA",IF(D299=20,(E299*'Uniformity Codes Help'!C339),IF(D299=25,(E299*'Uniformity Codes Help'!C340),0))))</f>
        <v>0</v>
      </c>
      <c r="G299" s="180"/>
      <c r="H299" s="101"/>
      <c r="I299" s="64"/>
      <c r="J299" s="64"/>
      <c r="K299" s="64"/>
      <c r="L299" s="62"/>
      <c r="M299" s="170"/>
      <c r="N299" s="181">
        <f>IF(J299&lt;&gt;"IA",0,IF(J299="IA",IF(L299=20,(M299*'Uniformity Codes Help'!C339),IF(L299=25,(M299*'Uniformity Codes Help'!C340),0))))</f>
        <v>0</v>
      </c>
      <c r="O299" s="180"/>
      <c r="P299" s="101"/>
      <c r="Q299" s="64"/>
      <c r="R299" s="171"/>
      <c r="S299" s="171"/>
      <c r="T299" s="62"/>
      <c r="U299" s="170"/>
      <c r="V299" s="181">
        <f>IF(R299&lt;&gt;"IA",0,IF(R299="IA",IF(T299=20,(U299*'Uniformity Codes Help'!C339),IF(T299=25,(U299*'Uniformity Codes Help'!C340),0))))</f>
        <v>0</v>
      </c>
      <c r="W299" s="183"/>
      <c r="X299" s="171"/>
      <c r="Y299" s="62"/>
      <c r="Z299" s="170"/>
      <c r="AA299" s="182">
        <f>IF(W299&lt;&gt;"IA",0,IF(W299="IA",IF(Y299=20,(Z299*'Uniformity Codes Help'!C339),IF(Y299=25,(Z299*'Uniformity Codes Help'!C340),0))))</f>
        <v>0</v>
      </c>
      <c r="AB299" s="183"/>
      <c r="AC299" s="171"/>
      <c r="AD299" s="62"/>
      <c r="AE299" s="170"/>
      <c r="AF299" s="184">
        <f>IF(AB299&lt;&gt;"IA",0,IF(AB299="IA",IF(AD299=20,(AE299*'Uniformity Codes Help'!C339),IF(AD299=25,(AE299*'Uniformity Codes Help'!C340),0))))</f>
        <v>0</v>
      </c>
    </row>
    <row r="300" spans="1:32" x14ac:dyDescent="0.25">
      <c r="A300" s="158"/>
      <c r="B300" s="64"/>
      <c r="C300" s="64"/>
      <c r="D300" s="62"/>
      <c r="E300" s="170"/>
      <c r="F300" s="181">
        <f>IF(B300&lt;&gt;"IA",0,IF(B300="IA",IF(D300=20,(E300*'Uniformity Codes Help'!C340),IF(D300=25,(E300*'Uniformity Codes Help'!C341),0))))</f>
        <v>0</v>
      </c>
      <c r="G300" s="180"/>
      <c r="H300" s="101"/>
      <c r="I300" s="64"/>
      <c r="J300" s="64"/>
      <c r="K300" s="64"/>
      <c r="L300" s="62"/>
      <c r="M300" s="170"/>
      <c r="N300" s="181">
        <f>IF(J300&lt;&gt;"IA",0,IF(J300="IA",IF(L300=20,(M300*'Uniformity Codes Help'!C340),IF(L300=25,(M300*'Uniformity Codes Help'!C341),0))))</f>
        <v>0</v>
      </c>
      <c r="O300" s="180"/>
      <c r="P300" s="101"/>
      <c r="Q300" s="64"/>
      <c r="R300" s="171"/>
      <c r="S300" s="171"/>
      <c r="T300" s="62"/>
      <c r="U300" s="170"/>
      <c r="V300" s="181">
        <f>IF(R300&lt;&gt;"IA",0,IF(R300="IA",IF(T300=20,(U300*'Uniformity Codes Help'!C340),IF(T300=25,(U300*'Uniformity Codes Help'!C341),0))))</f>
        <v>0</v>
      </c>
      <c r="W300" s="183"/>
      <c r="X300" s="171"/>
      <c r="Y300" s="62"/>
      <c r="Z300" s="170"/>
      <c r="AA300" s="182">
        <f>IF(W300&lt;&gt;"IA",0,IF(W300="IA",IF(Y300=20,(Z300*'Uniformity Codes Help'!C340),IF(Y300=25,(Z300*'Uniformity Codes Help'!C341),0))))</f>
        <v>0</v>
      </c>
      <c r="AB300" s="183"/>
      <c r="AC300" s="171"/>
      <c r="AD300" s="62"/>
      <c r="AE300" s="170"/>
      <c r="AF300" s="184">
        <f>IF(AB300&lt;&gt;"IA",0,IF(AB300="IA",IF(AD300=20,(AE300*'Uniformity Codes Help'!C340),IF(AD300=25,(AE300*'Uniformity Codes Help'!C341),0))))</f>
        <v>0</v>
      </c>
    </row>
    <row r="301" spans="1:32" x14ac:dyDescent="0.25">
      <c r="A301" s="158"/>
      <c r="B301" s="64"/>
      <c r="C301" s="64"/>
      <c r="D301" s="62"/>
      <c r="E301" s="170"/>
      <c r="F301" s="181">
        <f>IF(B301&lt;&gt;"IA",0,IF(B301="IA",IF(D301=20,(E301*'Uniformity Codes Help'!C341),IF(D301=25,(E301*'Uniformity Codes Help'!C342),0))))</f>
        <v>0</v>
      </c>
      <c r="G301" s="180"/>
      <c r="H301" s="101"/>
      <c r="I301" s="64"/>
      <c r="J301" s="64"/>
      <c r="K301" s="64"/>
      <c r="L301" s="62"/>
      <c r="M301" s="170"/>
      <c r="N301" s="181">
        <f>IF(J301&lt;&gt;"IA",0,IF(J301="IA",IF(L301=20,(M301*'Uniformity Codes Help'!C341),IF(L301=25,(M301*'Uniformity Codes Help'!C342),0))))</f>
        <v>0</v>
      </c>
      <c r="O301" s="180"/>
      <c r="P301" s="101"/>
      <c r="Q301" s="64"/>
      <c r="R301" s="171"/>
      <c r="S301" s="171"/>
      <c r="T301" s="62"/>
      <c r="U301" s="170"/>
      <c r="V301" s="181">
        <f>IF(R301&lt;&gt;"IA",0,IF(R301="IA",IF(T301=20,(U301*'Uniformity Codes Help'!C341),IF(T301=25,(U301*'Uniformity Codes Help'!C342),0))))</f>
        <v>0</v>
      </c>
      <c r="W301" s="183"/>
      <c r="X301" s="171"/>
      <c r="Y301" s="62"/>
      <c r="Z301" s="170"/>
      <c r="AA301" s="182">
        <f>IF(W301&lt;&gt;"IA",0,IF(W301="IA",IF(Y301=20,(Z301*'Uniformity Codes Help'!C341),IF(Y301=25,(Z301*'Uniformity Codes Help'!C342),0))))</f>
        <v>0</v>
      </c>
      <c r="AB301" s="183"/>
      <c r="AC301" s="171"/>
      <c r="AD301" s="62"/>
      <c r="AE301" s="170"/>
      <c r="AF301" s="184">
        <f>IF(AB301&lt;&gt;"IA",0,IF(AB301="IA",IF(AD301=20,(AE301*'Uniformity Codes Help'!C341),IF(AD301=25,(AE301*'Uniformity Codes Help'!C342),0))))</f>
        <v>0</v>
      </c>
    </row>
    <row r="302" spans="1:32" x14ac:dyDescent="0.25">
      <c r="A302" s="158"/>
      <c r="B302" s="64"/>
      <c r="C302" s="64"/>
      <c r="D302" s="62"/>
      <c r="E302" s="170"/>
      <c r="F302" s="181">
        <f>IF(B302&lt;&gt;"IA",0,IF(B302="IA",IF(D302=20,(E302*'Uniformity Codes Help'!C342),IF(D302=25,(E302*'Uniformity Codes Help'!C343),0))))</f>
        <v>0</v>
      </c>
      <c r="G302" s="180"/>
      <c r="H302" s="101"/>
      <c r="I302" s="64"/>
      <c r="J302" s="64"/>
      <c r="K302" s="64"/>
      <c r="L302" s="62"/>
      <c r="M302" s="170"/>
      <c r="N302" s="181">
        <f>IF(J302&lt;&gt;"IA",0,IF(J302="IA",IF(L302=20,(M302*'Uniformity Codes Help'!C342),IF(L302=25,(M302*'Uniformity Codes Help'!C343),0))))</f>
        <v>0</v>
      </c>
      <c r="O302" s="180"/>
      <c r="P302" s="101"/>
      <c r="Q302" s="64"/>
      <c r="R302" s="171"/>
      <c r="S302" s="171"/>
      <c r="T302" s="62"/>
      <c r="U302" s="170"/>
      <c r="V302" s="181">
        <f>IF(R302&lt;&gt;"IA",0,IF(R302="IA",IF(T302=20,(U302*'Uniformity Codes Help'!C342),IF(T302=25,(U302*'Uniformity Codes Help'!C343),0))))</f>
        <v>0</v>
      </c>
      <c r="W302" s="183"/>
      <c r="X302" s="171"/>
      <c r="Y302" s="62"/>
      <c r="Z302" s="170"/>
      <c r="AA302" s="182">
        <f>IF(W302&lt;&gt;"IA",0,IF(W302="IA",IF(Y302=20,(Z302*'Uniformity Codes Help'!C342),IF(Y302=25,(Z302*'Uniformity Codes Help'!C343),0))))</f>
        <v>0</v>
      </c>
      <c r="AB302" s="183"/>
      <c r="AC302" s="171"/>
      <c r="AD302" s="62"/>
      <c r="AE302" s="170"/>
      <c r="AF302" s="184">
        <f>IF(AB302&lt;&gt;"IA",0,IF(AB302="IA",IF(AD302=20,(AE302*'Uniformity Codes Help'!C342),IF(AD302=25,(AE302*'Uniformity Codes Help'!C343),0))))</f>
        <v>0</v>
      </c>
    </row>
    <row r="303" spans="1:32" x14ac:dyDescent="0.25">
      <c r="A303" s="158"/>
      <c r="B303" s="64"/>
      <c r="C303" s="64"/>
      <c r="D303" s="62"/>
      <c r="E303" s="170"/>
      <c r="F303" s="181">
        <f>IF(B303&lt;&gt;"IA",0,IF(B303="IA",IF(D303=20,(E303*'Uniformity Codes Help'!C343),IF(D303=25,(E303*'Uniformity Codes Help'!C344),0))))</f>
        <v>0</v>
      </c>
      <c r="G303" s="180"/>
      <c r="H303" s="101"/>
      <c r="I303" s="64"/>
      <c r="J303" s="64"/>
      <c r="K303" s="64"/>
      <c r="L303" s="62"/>
      <c r="M303" s="170"/>
      <c r="N303" s="181">
        <f>IF(J303&lt;&gt;"IA",0,IF(J303="IA",IF(L303=20,(M303*'Uniformity Codes Help'!C343),IF(L303=25,(M303*'Uniformity Codes Help'!C344),0))))</f>
        <v>0</v>
      </c>
      <c r="O303" s="180"/>
      <c r="P303" s="101"/>
      <c r="Q303" s="64"/>
      <c r="R303" s="171"/>
      <c r="S303" s="171"/>
      <c r="T303" s="62"/>
      <c r="U303" s="170"/>
      <c r="V303" s="181">
        <f>IF(R303&lt;&gt;"IA",0,IF(R303="IA",IF(T303=20,(U303*'Uniformity Codes Help'!C343),IF(T303=25,(U303*'Uniformity Codes Help'!C344),0))))</f>
        <v>0</v>
      </c>
      <c r="W303" s="183"/>
      <c r="X303" s="171"/>
      <c r="Y303" s="62"/>
      <c r="Z303" s="170"/>
      <c r="AA303" s="182">
        <f>IF(W303&lt;&gt;"IA",0,IF(W303="IA",IF(Y303=20,(Z303*'Uniformity Codes Help'!C343),IF(Y303=25,(Z303*'Uniformity Codes Help'!C344),0))))</f>
        <v>0</v>
      </c>
      <c r="AB303" s="183"/>
      <c r="AC303" s="171"/>
      <c r="AD303" s="62"/>
      <c r="AE303" s="170"/>
      <c r="AF303" s="184">
        <f>IF(AB303&lt;&gt;"IA",0,IF(AB303="IA",IF(AD303=20,(AE303*'Uniformity Codes Help'!C343),IF(AD303=25,(AE303*'Uniformity Codes Help'!C344),0))))</f>
        <v>0</v>
      </c>
    </row>
    <row r="304" spans="1:32" x14ac:dyDescent="0.25">
      <c r="A304" s="158"/>
      <c r="B304" s="64"/>
      <c r="C304" s="64"/>
      <c r="D304" s="62"/>
      <c r="E304" s="170"/>
      <c r="F304" s="181">
        <f>IF(B304&lt;&gt;"IA",0,IF(B304="IA",IF(D304=20,(E304*'Uniformity Codes Help'!C344),IF(D304=25,(E304*'Uniformity Codes Help'!C345),0))))</f>
        <v>0</v>
      </c>
      <c r="G304" s="180"/>
      <c r="H304" s="101"/>
      <c r="I304" s="64"/>
      <c r="J304" s="64"/>
      <c r="K304" s="64"/>
      <c r="L304" s="62"/>
      <c r="M304" s="170"/>
      <c r="N304" s="181">
        <f>IF(J304&lt;&gt;"IA",0,IF(J304="IA",IF(L304=20,(M304*'Uniformity Codes Help'!C344),IF(L304=25,(M304*'Uniformity Codes Help'!C345),0))))</f>
        <v>0</v>
      </c>
      <c r="O304" s="180"/>
      <c r="P304" s="101"/>
      <c r="Q304" s="64"/>
      <c r="R304" s="171"/>
      <c r="S304" s="171"/>
      <c r="T304" s="62"/>
      <c r="U304" s="170"/>
      <c r="V304" s="181">
        <f>IF(R304&lt;&gt;"IA",0,IF(R304="IA",IF(T304=20,(U304*'Uniformity Codes Help'!C344),IF(T304=25,(U304*'Uniformity Codes Help'!C345),0))))</f>
        <v>0</v>
      </c>
      <c r="W304" s="183"/>
      <c r="X304" s="171"/>
      <c r="Y304" s="62"/>
      <c r="Z304" s="170"/>
      <c r="AA304" s="182">
        <f>IF(W304&lt;&gt;"IA",0,IF(W304="IA",IF(Y304=20,(Z304*'Uniformity Codes Help'!C344),IF(Y304=25,(Z304*'Uniformity Codes Help'!C345),0))))</f>
        <v>0</v>
      </c>
      <c r="AB304" s="183"/>
      <c r="AC304" s="171"/>
      <c r="AD304" s="62"/>
      <c r="AE304" s="170"/>
      <c r="AF304" s="184">
        <f>IF(AB304&lt;&gt;"IA",0,IF(AB304="IA",IF(AD304=20,(AE304*'Uniformity Codes Help'!C344),IF(AD304=25,(AE304*'Uniformity Codes Help'!C345),0))))</f>
        <v>0</v>
      </c>
    </row>
    <row r="305" spans="1:32" x14ac:dyDescent="0.25">
      <c r="A305" s="158"/>
      <c r="B305" s="64"/>
      <c r="C305" s="64"/>
      <c r="D305" s="62"/>
      <c r="E305" s="170"/>
      <c r="F305" s="181">
        <f>IF(B305&lt;&gt;"IA",0,IF(B305="IA",IF(D305=20,(E305*'Uniformity Codes Help'!C345),IF(D305=25,(E305*'Uniformity Codes Help'!C346),0))))</f>
        <v>0</v>
      </c>
      <c r="G305" s="180"/>
      <c r="H305" s="101"/>
      <c r="I305" s="64"/>
      <c r="J305" s="64"/>
      <c r="K305" s="64"/>
      <c r="L305" s="62"/>
      <c r="M305" s="170"/>
      <c r="N305" s="181">
        <f>IF(J305&lt;&gt;"IA",0,IF(J305="IA",IF(L305=20,(M305*'Uniformity Codes Help'!C345),IF(L305=25,(M305*'Uniformity Codes Help'!C346),0))))</f>
        <v>0</v>
      </c>
      <c r="O305" s="180"/>
      <c r="P305" s="101"/>
      <c r="Q305" s="64"/>
      <c r="R305" s="171"/>
      <c r="S305" s="171"/>
      <c r="T305" s="62"/>
      <c r="U305" s="170"/>
      <c r="V305" s="181">
        <f>IF(R305&lt;&gt;"IA",0,IF(R305="IA",IF(T305=20,(U305*'Uniformity Codes Help'!C345),IF(T305=25,(U305*'Uniformity Codes Help'!C346),0))))</f>
        <v>0</v>
      </c>
      <c r="W305" s="183"/>
      <c r="X305" s="171"/>
      <c r="Y305" s="62"/>
      <c r="Z305" s="170"/>
      <c r="AA305" s="182">
        <f>IF(W305&lt;&gt;"IA",0,IF(W305="IA",IF(Y305=20,(Z305*'Uniformity Codes Help'!C345),IF(Y305=25,(Z305*'Uniformity Codes Help'!C346),0))))</f>
        <v>0</v>
      </c>
      <c r="AB305" s="183"/>
      <c r="AC305" s="171"/>
      <c r="AD305" s="62"/>
      <c r="AE305" s="170"/>
      <c r="AF305" s="184">
        <f>IF(AB305&lt;&gt;"IA",0,IF(AB305="IA",IF(AD305=20,(AE305*'Uniformity Codes Help'!C345),IF(AD305=25,(AE305*'Uniformity Codes Help'!C346),0))))</f>
        <v>0</v>
      </c>
    </row>
    <row r="306" spans="1:32" x14ac:dyDescent="0.25">
      <c r="A306" s="158"/>
      <c r="B306" s="64"/>
      <c r="C306" s="64"/>
      <c r="D306" s="62"/>
      <c r="E306" s="170"/>
      <c r="F306" s="181">
        <f>IF(B306&lt;&gt;"IA",0,IF(B306="IA",IF(D306=20,(E306*'Uniformity Codes Help'!C346),IF(D306=25,(E306*'Uniformity Codes Help'!C347),0))))</f>
        <v>0</v>
      </c>
      <c r="G306" s="180"/>
      <c r="H306" s="101"/>
      <c r="I306" s="64"/>
      <c r="J306" s="64"/>
      <c r="K306" s="64"/>
      <c r="L306" s="62"/>
      <c r="M306" s="170"/>
      <c r="N306" s="181">
        <f>IF(J306&lt;&gt;"IA",0,IF(J306="IA",IF(L306=20,(M306*'Uniformity Codes Help'!C346),IF(L306=25,(M306*'Uniformity Codes Help'!C347),0))))</f>
        <v>0</v>
      </c>
      <c r="O306" s="180"/>
      <c r="P306" s="101"/>
      <c r="Q306" s="64"/>
      <c r="R306" s="171"/>
      <c r="S306" s="171"/>
      <c r="T306" s="62"/>
      <c r="U306" s="170"/>
      <c r="V306" s="181">
        <f>IF(R306&lt;&gt;"IA",0,IF(R306="IA",IF(T306=20,(U306*'Uniformity Codes Help'!C346),IF(T306=25,(U306*'Uniformity Codes Help'!C347),0))))</f>
        <v>0</v>
      </c>
      <c r="W306" s="183"/>
      <c r="X306" s="171"/>
      <c r="Y306" s="62"/>
      <c r="Z306" s="170"/>
      <c r="AA306" s="182">
        <f>IF(W306&lt;&gt;"IA",0,IF(W306="IA",IF(Y306=20,(Z306*'Uniformity Codes Help'!C346),IF(Y306=25,(Z306*'Uniformity Codes Help'!C347),0))))</f>
        <v>0</v>
      </c>
      <c r="AB306" s="183"/>
      <c r="AC306" s="171"/>
      <c r="AD306" s="62"/>
      <c r="AE306" s="170"/>
      <c r="AF306" s="184">
        <f>IF(AB306&lt;&gt;"IA",0,IF(AB306="IA",IF(AD306=20,(AE306*'Uniformity Codes Help'!C346),IF(AD306=25,(AE306*'Uniformity Codes Help'!C347),0))))</f>
        <v>0</v>
      </c>
    </row>
    <row r="307" spans="1:32" x14ac:dyDescent="0.25">
      <c r="A307" s="158"/>
      <c r="B307" s="64"/>
      <c r="C307" s="64"/>
      <c r="D307" s="62"/>
      <c r="E307" s="170"/>
      <c r="F307" s="181">
        <f>IF(B307&lt;&gt;"IA",0,IF(B307="IA",IF(D307=20,(E307*'Uniformity Codes Help'!C347),IF(D307=25,(E307*'Uniformity Codes Help'!C348),0))))</f>
        <v>0</v>
      </c>
      <c r="G307" s="180"/>
      <c r="H307" s="101"/>
      <c r="I307" s="64"/>
      <c r="J307" s="64"/>
      <c r="K307" s="64"/>
      <c r="L307" s="62"/>
      <c r="M307" s="170"/>
      <c r="N307" s="181">
        <f>IF(J307&lt;&gt;"IA",0,IF(J307="IA",IF(L307=20,(M307*'Uniformity Codes Help'!C347),IF(L307=25,(M307*'Uniformity Codes Help'!C348),0))))</f>
        <v>0</v>
      </c>
      <c r="O307" s="180"/>
      <c r="P307" s="101"/>
      <c r="Q307" s="64"/>
      <c r="R307" s="171"/>
      <c r="S307" s="171"/>
      <c r="T307" s="62"/>
      <c r="U307" s="170"/>
      <c r="V307" s="181">
        <f>IF(R307&lt;&gt;"IA",0,IF(R307="IA",IF(T307=20,(U307*'Uniformity Codes Help'!C347),IF(T307=25,(U307*'Uniformity Codes Help'!C348),0))))</f>
        <v>0</v>
      </c>
      <c r="W307" s="183"/>
      <c r="X307" s="171"/>
      <c r="Y307" s="62"/>
      <c r="Z307" s="170"/>
      <c r="AA307" s="182">
        <f>IF(W307&lt;&gt;"IA",0,IF(W307="IA",IF(Y307=20,(Z307*'Uniformity Codes Help'!C347),IF(Y307=25,(Z307*'Uniformity Codes Help'!C348),0))))</f>
        <v>0</v>
      </c>
      <c r="AB307" s="183"/>
      <c r="AC307" s="171"/>
      <c r="AD307" s="62"/>
      <c r="AE307" s="170"/>
      <c r="AF307" s="184">
        <f>IF(AB307&lt;&gt;"IA",0,IF(AB307="IA",IF(AD307=20,(AE307*'Uniformity Codes Help'!C347),IF(AD307=25,(AE307*'Uniformity Codes Help'!C348),0))))</f>
        <v>0</v>
      </c>
    </row>
    <row r="308" spans="1:32" x14ac:dyDescent="0.25">
      <c r="A308" s="158"/>
      <c r="B308" s="64"/>
      <c r="C308" s="64"/>
      <c r="D308" s="62"/>
      <c r="E308" s="170"/>
      <c r="F308" s="181">
        <f>IF(B308&lt;&gt;"IA",0,IF(B308="IA",IF(D308=20,(E308*'Uniformity Codes Help'!C348),IF(D308=25,(E308*'Uniformity Codes Help'!C349),0))))</f>
        <v>0</v>
      </c>
      <c r="G308" s="180"/>
      <c r="H308" s="101"/>
      <c r="I308" s="64"/>
      <c r="J308" s="64"/>
      <c r="K308" s="64"/>
      <c r="L308" s="62"/>
      <c r="M308" s="170"/>
      <c r="N308" s="181">
        <f>IF(J308&lt;&gt;"IA",0,IF(J308="IA",IF(L308=20,(M308*'Uniformity Codes Help'!C348),IF(L308=25,(M308*'Uniformity Codes Help'!C349),0))))</f>
        <v>0</v>
      </c>
      <c r="O308" s="180"/>
      <c r="P308" s="101"/>
      <c r="Q308" s="64"/>
      <c r="R308" s="171"/>
      <c r="S308" s="171"/>
      <c r="T308" s="62"/>
      <c r="U308" s="170"/>
      <c r="V308" s="181">
        <f>IF(R308&lt;&gt;"IA",0,IF(R308="IA",IF(T308=20,(U308*'Uniformity Codes Help'!C348),IF(T308=25,(U308*'Uniformity Codes Help'!C349),0))))</f>
        <v>0</v>
      </c>
      <c r="W308" s="183"/>
      <c r="X308" s="171"/>
      <c r="Y308" s="62"/>
      <c r="Z308" s="170"/>
      <c r="AA308" s="182">
        <f>IF(W308&lt;&gt;"IA",0,IF(W308="IA",IF(Y308=20,(Z308*'Uniformity Codes Help'!C348),IF(Y308=25,(Z308*'Uniformity Codes Help'!C349),0))))</f>
        <v>0</v>
      </c>
      <c r="AB308" s="183"/>
      <c r="AC308" s="171"/>
      <c r="AD308" s="62"/>
      <c r="AE308" s="170"/>
      <c r="AF308" s="184">
        <f>IF(AB308&lt;&gt;"IA",0,IF(AB308="IA",IF(AD308=20,(AE308*'Uniformity Codes Help'!C348),IF(AD308=25,(AE308*'Uniformity Codes Help'!C349),0))))</f>
        <v>0</v>
      </c>
    </row>
    <row r="309" spans="1:32" x14ac:dyDescent="0.25">
      <c r="A309" s="158"/>
      <c r="B309" s="64"/>
      <c r="C309" s="64"/>
      <c r="D309" s="62"/>
      <c r="E309" s="170"/>
      <c r="F309" s="181">
        <f>IF(B309&lt;&gt;"IA",0,IF(B309="IA",IF(D309=20,(E309*'Uniformity Codes Help'!C349),IF(D309=25,(E309*'Uniformity Codes Help'!C350),0))))</f>
        <v>0</v>
      </c>
      <c r="G309" s="180"/>
      <c r="H309" s="101"/>
      <c r="I309" s="64"/>
      <c r="J309" s="64"/>
      <c r="K309" s="64"/>
      <c r="L309" s="62"/>
      <c r="M309" s="170"/>
      <c r="N309" s="181">
        <f>IF(J309&lt;&gt;"IA",0,IF(J309="IA",IF(L309=20,(M309*'Uniformity Codes Help'!C349),IF(L309=25,(M309*'Uniformity Codes Help'!C350),0))))</f>
        <v>0</v>
      </c>
      <c r="O309" s="180"/>
      <c r="P309" s="101"/>
      <c r="Q309" s="64"/>
      <c r="R309" s="171"/>
      <c r="S309" s="171"/>
      <c r="T309" s="62"/>
      <c r="U309" s="170"/>
      <c r="V309" s="181">
        <f>IF(R309&lt;&gt;"IA",0,IF(R309="IA",IF(T309=20,(U309*'Uniformity Codes Help'!C349),IF(T309=25,(U309*'Uniformity Codes Help'!C350),0))))</f>
        <v>0</v>
      </c>
      <c r="W309" s="183"/>
      <c r="X309" s="171"/>
      <c r="Y309" s="62"/>
      <c r="Z309" s="170"/>
      <c r="AA309" s="182">
        <f>IF(W309&lt;&gt;"IA",0,IF(W309="IA",IF(Y309=20,(Z309*'Uniformity Codes Help'!C349),IF(Y309=25,(Z309*'Uniformity Codes Help'!C350),0))))</f>
        <v>0</v>
      </c>
      <c r="AB309" s="183"/>
      <c r="AC309" s="171"/>
      <c r="AD309" s="62"/>
      <c r="AE309" s="170"/>
      <c r="AF309" s="184">
        <f>IF(AB309&lt;&gt;"IA",0,IF(AB309="IA",IF(AD309=20,(AE309*'Uniformity Codes Help'!C349),IF(AD309=25,(AE309*'Uniformity Codes Help'!C350),0))))</f>
        <v>0</v>
      </c>
    </row>
    <row r="310" spans="1:32" x14ac:dyDescent="0.25">
      <c r="A310" s="158"/>
      <c r="B310" s="64"/>
      <c r="C310" s="64"/>
      <c r="D310" s="62"/>
      <c r="E310" s="170"/>
      <c r="F310" s="181">
        <f>IF(B310&lt;&gt;"IA",0,IF(B310="IA",IF(D310=20,(E310*'Uniformity Codes Help'!C350),IF(D310=25,(E310*'Uniformity Codes Help'!C351),0))))</f>
        <v>0</v>
      </c>
      <c r="G310" s="180"/>
      <c r="H310" s="101"/>
      <c r="I310" s="64"/>
      <c r="J310" s="64"/>
      <c r="K310" s="64"/>
      <c r="L310" s="62"/>
      <c r="M310" s="170"/>
      <c r="N310" s="181">
        <f>IF(J310&lt;&gt;"IA",0,IF(J310="IA",IF(L310=20,(M310*'Uniformity Codes Help'!C350),IF(L310=25,(M310*'Uniformity Codes Help'!C351),0))))</f>
        <v>0</v>
      </c>
      <c r="O310" s="180"/>
      <c r="P310" s="101"/>
      <c r="Q310" s="64"/>
      <c r="R310" s="171"/>
      <c r="S310" s="171"/>
      <c r="T310" s="62"/>
      <c r="U310" s="170"/>
      <c r="V310" s="181">
        <f>IF(R310&lt;&gt;"IA",0,IF(R310="IA",IF(T310=20,(U310*'Uniformity Codes Help'!C350),IF(T310=25,(U310*'Uniformity Codes Help'!C351),0))))</f>
        <v>0</v>
      </c>
      <c r="W310" s="183"/>
      <c r="X310" s="171"/>
      <c r="Y310" s="62"/>
      <c r="Z310" s="170"/>
      <c r="AA310" s="182">
        <f>IF(W310&lt;&gt;"IA",0,IF(W310="IA",IF(Y310=20,(Z310*'Uniformity Codes Help'!C350),IF(Y310=25,(Z310*'Uniformity Codes Help'!C351),0))))</f>
        <v>0</v>
      </c>
      <c r="AB310" s="183"/>
      <c r="AC310" s="171"/>
      <c r="AD310" s="62"/>
      <c r="AE310" s="170"/>
      <c r="AF310" s="184">
        <f>IF(AB310&lt;&gt;"IA",0,IF(AB310="IA",IF(AD310=20,(AE310*'Uniformity Codes Help'!C350),IF(AD310=25,(AE310*'Uniformity Codes Help'!C351),0))))</f>
        <v>0</v>
      </c>
    </row>
    <row r="311" spans="1:32" x14ac:dyDescent="0.25">
      <c r="A311" s="158"/>
      <c r="B311" s="64"/>
      <c r="C311" s="64"/>
      <c r="D311" s="62"/>
      <c r="E311" s="170"/>
      <c r="F311" s="181">
        <f>IF(B311&lt;&gt;"IA",0,IF(B311="IA",IF(D311=20,(E311*'Uniformity Codes Help'!C351),IF(D311=25,(E311*'Uniformity Codes Help'!C352),0))))</f>
        <v>0</v>
      </c>
      <c r="G311" s="180"/>
      <c r="H311" s="101"/>
      <c r="I311" s="64"/>
      <c r="J311" s="64"/>
      <c r="K311" s="64"/>
      <c r="L311" s="62"/>
      <c r="M311" s="170"/>
      <c r="N311" s="181">
        <f>IF(J311&lt;&gt;"IA",0,IF(J311="IA",IF(L311=20,(M311*'Uniformity Codes Help'!C351),IF(L311=25,(M311*'Uniformity Codes Help'!C352),0))))</f>
        <v>0</v>
      </c>
      <c r="O311" s="180"/>
      <c r="P311" s="101"/>
      <c r="Q311" s="64"/>
      <c r="R311" s="171"/>
      <c r="S311" s="171"/>
      <c r="T311" s="62"/>
      <c r="U311" s="170"/>
      <c r="V311" s="181">
        <f>IF(R311&lt;&gt;"IA",0,IF(R311="IA",IF(T311=20,(U311*'Uniformity Codes Help'!C351),IF(T311=25,(U311*'Uniformity Codes Help'!C352),0))))</f>
        <v>0</v>
      </c>
      <c r="W311" s="183"/>
      <c r="X311" s="171"/>
      <c r="Y311" s="62"/>
      <c r="Z311" s="170"/>
      <c r="AA311" s="182">
        <f>IF(W311&lt;&gt;"IA",0,IF(W311="IA",IF(Y311=20,(Z311*'Uniformity Codes Help'!C351),IF(Y311=25,(Z311*'Uniformity Codes Help'!C352),0))))</f>
        <v>0</v>
      </c>
      <c r="AB311" s="183"/>
      <c r="AC311" s="171"/>
      <c r="AD311" s="62"/>
      <c r="AE311" s="170"/>
      <c r="AF311" s="184">
        <f>IF(AB311&lt;&gt;"IA",0,IF(AB311="IA",IF(AD311=20,(AE311*'Uniformity Codes Help'!C351),IF(AD311=25,(AE311*'Uniformity Codes Help'!C352),0))))</f>
        <v>0</v>
      </c>
    </row>
    <row r="312" spans="1:32" x14ac:dyDescent="0.25">
      <c r="A312" s="158"/>
      <c r="B312" s="64"/>
      <c r="C312" s="64"/>
      <c r="D312" s="62"/>
      <c r="E312" s="170"/>
      <c r="F312" s="181">
        <f>IF(B312&lt;&gt;"IA",0,IF(B312="IA",IF(D312=20,(E312*'Uniformity Codes Help'!C352),IF(D312=25,(E312*'Uniformity Codes Help'!C353),0))))</f>
        <v>0</v>
      </c>
      <c r="G312" s="180"/>
      <c r="H312" s="101"/>
      <c r="I312" s="64"/>
      <c r="J312" s="64"/>
      <c r="K312" s="64"/>
      <c r="L312" s="62"/>
      <c r="M312" s="170"/>
      <c r="N312" s="181">
        <f>IF(J312&lt;&gt;"IA",0,IF(J312="IA",IF(L312=20,(M312*'Uniformity Codes Help'!C352),IF(L312=25,(M312*'Uniformity Codes Help'!C353),0))))</f>
        <v>0</v>
      </c>
      <c r="O312" s="180"/>
      <c r="P312" s="101"/>
      <c r="Q312" s="64"/>
      <c r="R312" s="171"/>
      <c r="S312" s="171"/>
      <c r="T312" s="62"/>
      <c r="U312" s="170"/>
      <c r="V312" s="181">
        <f>IF(R312&lt;&gt;"IA",0,IF(R312="IA",IF(T312=20,(U312*'Uniformity Codes Help'!C352),IF(T312=25,(U312*'Uniformity Codes Help'!C353),0))))</f>
        <v>0</v>
      </c>
      <c r="W312" s="183"/>
      <c r="X312" s="171"/>
      <c r="Y312" s="62"/>
      <c r="Z312" s="170"/>
      <c r="AA312" s="182">
        <f>IF(W312&lt;&gt;"IA",0,IF(W312="IA",IF(Y312=20,(Z312*'Uniformity Codes Help'!C352),IF(Y312=25,(Z312*'Uniformity Codes Help'!C353),0))))</f>
        <v>0</v>
      </c>
      <c r="AB312" s="183"/>
      <c r="AC312" s="171"/>
      <c r="AD312" s="62"/>
      <c r="AE312" s="170"/>
      <c r="AF312" s="184">
        <f>IF(AB312&lt;&gt;"IA",0,IF(AB312="IA",IF(AD312=20,(AE312*'Uniformity Codes Help'!C352),IF(AD312=25,(AE312*'Uniformity Codes Help'!C353),0))))</f>
        <v>0</v>
      </c>
    </row>
    <row r="313" spans="1:32" x14ac:dyDescent="0.25">
      <c r="A313" s="158"/>
      <c r="B313" s="64"/>
      <c r="C313" s="64"/>
      <c r="D313" s="62"/>
      <c r="E313" s="170"/>
      <c r="F313" s="181">
        <f>IF(B313&lt;&gt;"IA",0,IF(B313="IA",IF(D313=20,(E313*'Uniformity Codes Help'!C353),IF(D313=25,(E313*'Uniformity Codes Help'!C354),0))))</f>
        <v>0</v>
      </c>
      <c r="G313" s="180"/>
      <c r="H313" s="101"/>
      <c r="I313" s="64"/>
      <c r="J313" s="64"/>
      <c r="K313" s="64"/>
      <c r="L313" s="62"/>
      <c r="M313" s="170"/>
      <c r="N313" s="181">
        <f>IF(J313&lt;&gt;"IA",0,IF(J313="IA",IF(L313=20,(M313*'Uniformity Codes Help'!C353),IF(L313=25,(M313*'Uniformity Codes Help'!C354),0))))</f>
        <v>0</v>
      </c>
      <c r="O313" s="180"/>
      <c r="P313" s="101"/>
      <c r="Q313" s="64"/>
      <c r="R313" s="171"/>
      <c r="S313" s="171"/>
      <c r="T313" s="62"/>
      <c r="U313" s="170"/>
      <c r="V313" s="181">
        <f>IF(R313&lt;&gt;"IA",0,IF(R313="IA",IF(T313=20,(U313*'Uniformity Codes Help'!C353),IF(T313=25,(U313*'Uniformity Codes Help'!C354),0))))</f>
        <v>0</v>
      </c>
      <c r="W313" s="183"/>
      <c r="X313" s="171"/>
      <c r="Y313" s="62"/>
      <c r="Z313" s="170"/>
      <c r="AA313" s="182">
        <f>IF(W313&lt;&gt;"IA",0,IF(W313="IA",IF(Y313=20,(Z313*'Uniformity Codes Help'!C353),IF(Y313=25,(Z313*'Uniformity Codes Help'!C354),0))))</f>
        <v>0</v>
      </c>
      <c r="AB313" s="183"/>
      <c r="AC313" s="171"/>
      <c r="AD313" s="62"/>
      <c r="AE313" s="170"/>
      <c r="AF313" s="184">
        <f>IF(AB313&lt;&gt;"IA",0,IF(AB313="IA",IF(AD313=20,(AE313*'Uniformity Codes Help'!C353),IF(AD313=25,(AE313*'Uniformity Codes Help'!C354),0))))</f>
        <v>0</v>
      </c>
    </row>
    <row r="314" spans="1:32" x14ac:dyDescent="0.25">
      <c r="A314" s="158"/>
      <c r="B314" s="64"/>
      <c r="C314" s="64"/>
      <c r="D314" s="62"/>
      <c r="E314" s="170"/>
      <c r="F314" s="181">
        <f>IF(B314&lt;&gt;"IA",0,IF(B314="IA",IF(D314=20,(E314*'Uniformity Codes Help'!C354),IF(D314=25,(E314*'Uniformity Codes Help'!C355),0))))</f>
        <v>0</v>
      </c>
      <c r="G314" s="180"/>
      <c r="H314" s="101"/>
      <c r="I314" s="64"/>
      <c r="J314" s="64"/>
      <c r="K314" s="64"/>
      <c r="L314" s="62"/>
      <c r="M314" s="170"/>
      <c r="N314" s="181">
        <f>IF(J314&lt;&gt;"IA",0,IF(J314="IA",IF(L314=20,(M314*'Uniformity Codes Help'!C354),IF(L314=25,(M314*'Uniformity Codes Help'!C355),0))))</f>
        <v>0</v>
      </c>
      <c r="O314" s="180"/>
      <c r="P314" s="101"/>
      <c r="Q314" s="64"/>
      <c r="R314" s="171"/>
      <c r="S314" s="171"/>
      <c r="T314" s="62"/>
      <c r="U314" s="170"/>
      <c r="V314" s="181">
        <f>IF(R314&lt;&gt;"IA",0,IF(R314="IA",IF(T314=20,(U314*'Uniformity Codes Help'!C354),IF(T314=25,(U314*'Uniformity Codes Help'!C355),0))))</f>
        <v>0</v>
      </c>
      <c r="W314" s="183"/>
      <c r="X314" s="171"/>
      <c r="Y314" s="62"/>
      <c r="Z314" s="170"/>
      <c r="AA314" s="182">
        <f>IF(W314&lt;&gt;"IA",0,IF(W314="IA",IF(Y314=20,(Z314*'Uniformity Codes Help'!C354),IF(Y314=25,(Z314*'Uniformity Codes Help'!C355),0))))</f>
        <v>0</v>
      </c>
      <c r="AB314" s="183"/>
      <c r="AC314" s="171"/>
      <c r="AD314" s="62"/>
      <c r="AE314" s="170"/>
      <c r="AF314" s="184">
        <f>IF(AB314&lt;&gt;"IA",0,IF(AB314="IA",IF(AD314=20,(AE314*'Uniformity Codes Help'!C354),IF(AD314=25,(AE314*'Uniformity Codes Help'!C355),0))))</f>
        <v>0</v>
      </c>
    </row>
    <row r="315" spans="1:32" x14ac:dyDescent="0.25">
      <c r="A315" s="158"/>
      <c r="B315" s="64"/>
      <c r="C315" s="64"/>
      <c r="D315" s="62"/>
      <c r="E315" s="170"/>
      <c r="F315" s="181">
        <f>IF(B315&lt;&gt;"IA",0,IF(B315="IA",IF(D315=20,(E315*'Uniformity Codes Help'!C355),IF(D315=25,(E315*'Uniformity Codes Help'!C356),0))))</f>
        <v>0</v>
      </c>
      <c r="G315" s="180"/>
      <c r="H315" s="101"/>
      <c r="I315" s="64"/>
      <c r="J315" s="64"/>
      <c r="K315" s="64"/>
      <c r="L315" s="62"/>
      <c r="M315" s="170"/>
      <c r="N315" s="181">
        <f>IF(J315&lt;&gt;"IA",0,IF(J315="IA",IF(L315=20,(M315*'Uniformity Codes Help'!C355),IF(L315=25,(M315*'Uniformity Codes Help'!C356),0))))</f>
        <v>0</v>
      </c>
      <c r="O315" s="180"/>
      <c r="P315" s="101"/>
      <c r="Q315" s="64"/>
      <c r="R315" s="171"/>
      <c r="S315" s="171"/>
      <c r="T315" s="62"/>
      <c r="U315" s="170"/>
      <c r="V315" s="181">
        <f>IF(R315&lt;&gt;"IA",0,IF(R315="IA",IF(T315=20,(U315*'Uniformity Codes Help'!C355),IF(T315=25,(U315*'Uniformity Codes Help'!C356),0))))</f>
        <v>0</v>
      </c>
      <c r="W315" s="183"/>
      <c r="X315" s="171"/>
      <c r="Y315" s="62"/>
      <c r="Z315" s="170"/>
      <c r="AA315" s="182">
        <f>IF(W315&lt;&gt;"IA",0,IF(W315="IA",IF(Y315=20,(Z315*'Uniformity Codes Help'!C355),IF(Y315=25,(Z315*'Uniformity Codes Help'!C356),0))))</f>
        <v>0</v>
      </c>
      <c r="AB315" s="183"/>
      <c r="AC315" s="171"/>
      <c r="AD315" s="62"/>
      <c r="AE315" s="170"/>
      <c r="AF315" s="184">
        <f>IF(AB315&lt;&gt;"IA",0,IF(AB315="IA",IF(AD315=20,(AE315*'Uniformity Codes Help'!C355),IF(AD315=25,(AE315*'Uniformity Codes Help'!C356),0))))</f>
        <v>0</v>
      </c>
    </row>
    <row r="316" spans="1:32" x14ac:dyDescent="0.25">
      <c r="A316" s="158"/>
      <c r="B316" s="64"/>
      <c r="C316" s="64"/>
      <c r="D316" s="62"/>
      <c r="E316" s="170"/>
      <c r="F316" s="181">
        <f>IF(B316&lt;&gt;"IA",0,IF(B316="IA",IF(D316=20,(E316*'Uniformity Codes Help'!C356),IF(D316=25,(E316*'Uniformity Codes Help'!C357),0))))</f>
        <v>0</v>
      </c>
      <c r="G316" s="180"/>
      <c r="H316" s="101"/>
      <c r="I316" s="64"/>
      <c r="J316" s="64"/>
      <c r="K316" s="64"/>
      <c r="L316" s="62"/>
      <c r="M316" s="170"/>
      <c r="N316" s="181">
        <f>IF(J316&lt;&gt;"IA",0,IF(J316="IA",IF(L316=20,(M316*'Uniformity Codes Help'!C356),IF(L316=25,(M316*'Uniformity Codes Help'!C357),0))))</f>
        <v>0</v>
      </c>
      <c r="O316" s="180"/>
      <c r="P316" s="101"/>
      <c r="Q316" s="64"/>
      <c r="R316" s="171"/>
      <c r="S316" s="171"/>
      <c r="T316" s="62"/>
      <c r="U316" s="170"/>
      <c r="V316" s="181">
        <f>IF(R316&lt;&gt;"IA",0,IF(R316="IA",IF(T316=20,(U316*'Uniformity Codes Help'!C356),IF(T316=25,(U316*'Uniformity Codes Help'!C357),0))))</f>
        <v>0</v>
      </c>
      <c r="W316" s="183"/>
      <c r="X316" s="171"/>
      <c r="Y316" s="62"/>
      <c r="Z316" s="170"/>
      <c r="AA316" s="182">
        <f>IF(W316&lt;&gt;"IA",0,IF(W316="IA",IF(Y316=20,(Z316*'Uniformity Codes Help'!C356),IF(Y316=25,(Z316*'Uniformity Codes Help'!C357),0))))</f>
        <v>0</v>
      </c>
      <c r="AB316" s="183"/>
      <c r="AC316" s="171"/>
      <c r="AD316" s="62"/>
      <c r="AE316" s="170"/>
      <c r="AF316" s="184">
        <f>IF(AB316&lt;&gt;"IA",0,IF(AB316="IA",IF(AD316=20,(AE316*'Uniformity Codes Help'!C356),IF(AD316=25,(AE316*'Uniformity Codes Help'!C357),0))))</f>
        <v>0</v>
      </c>
    </row>
    <row r="317" spans="1:32" x14ac:dyDescent="0.25">
      <c r="A317" s="158"/>
      <c r="B317" s="64"/>
      <c r="C317" s="64"/>
      <c r="D317" s="62"/>
      <c r="E317" s="170"/>
      <c r="F317" s="181">
        <f>IF(B317&lt;&gt;"IA",0,IF(B317="IA",IF(D317=20,(E317*'Uniformity Codes Help'!C357),IF(D317=25,(E317*'Uniformity Codes Help'!C358),0))))</f>
        <v>0</v>
      </c>
      <c r="G317" s="180"/>
      <c r="H317" s="101"/>
      <c r="I317" s="64"/>
      <c r="J317" s="64"/>
      <c r="K317" s="64"/>
      <c r="L317" s="62"/>
      <c r="M317" s="170"/>
      <c r="N317" s="181">
        <f>IF(J317&lt;&gt;"IA",0,IF(J317="IA",IF(L317=20,(M317*'Uniformity Codes Help'!C357),IF(L317=25,(M317*'Uniformity Codes Help'!C358),0))))</f>
        <v>0</v>
      </c>
      <c r="O317" s="180"/>
      <c r="P317" s="101"/>
      <c r="Q317" s="64"/>
      <c r="R317" s="171"/>
      <c r="S317" s="171"/>
      <c r="T317" s="62"/>
      <c r="U317" s="170"/>
      <c r="V317" s="181">
        <f>IF(R317&lt;&gt;"IA",0,IF(R317="IA",IF(T317=20,(U317*'Uniformity Codes Help'!C357),IF(T317=25,(U317*'Uniformity Codes Help'!C358),0))))</f>
        <v>0</v>
      </c>
      <c r="W317" s="183"/>
      <c r="X317" s="171"/>
      <c r="Y317" s="62"/>
      <c r="Z317" s="170"/>
      <c r="AA317" s="182">
        <f>IF(W317&lt;&gt;"IA",0,IF(W317="IA",IF(Y317=20,(Z317*'Uniformity Codes Help'!C357),IF(Y317=25,(Z317*'Uniformity Codes Help'!C358),0))))</f>
        <v>0</v>
      </c>
      <c r="AB317" s="183"/>
      <c r="AC317" s="171"/>
      <c r="AD317" s="62"/>
      <c r="AE317" s="170"/>
      <c r="AF317" s="184">
        <f>IF(AB317&lt;&gt;"IA",0,IF(AB317="IA",IF(AD317=20,(AE317*'Uniformity Codes Help'!C357),IF(AD317=25,(AE317*'Uniformity Codes Help'!C358),0))))</f>
        <v>0</v>
      </c>
    </row>
    <row r="318" spans="1:32" x14ac:dyDescent="0.25">
      <c r="A318" s="158"/>
      <c r="B318" s="64"/>
      <c r="C318" s="64"/>
      <c r="D318" s="62"/>
      <c r="E318" s="170"/>
      <c r="F318" s="181">
        <f>IF(B318&lt;&gt;"IA",0,IF(B318="IA",IF(D318=20,(E318*'Uniformity Codes Help'!C358),IF(D318=25,(E318*'Uniformity Codes Help'!C359),0))))</f>
        <v>0</v>
      </c>
      <c r="G318" s="180"/>
      <c r="H318" s="101"/>
      <c r="I318" s="64"/>
      <c r="J318" s="64"/>
      <c r="K318" s="64"/>
      <c r="L318" s="62"/>
      <c r="M318" s="170"/>
      <c r="N318" s="181">
        <f>IF(J318&lt;&gt;"IA",0,IF(J318="IA",IF(L318=20,(M318*'Uniformity Codes Help'!C358),IF(L318=25,(M318*'Uniformity Codes Help'!C359),0))))</f>
        <v>0</v>
      </c>
      <c r="O318" s="180"/>
      <c r="P318" s="101"/>
      <c r="Q318" s="64"/>
      <c r="R318" s="171"/>
      <c r="S318" s="171"/>
      <c r="T318" s="62"/>
      <c r="U318" s="170"/>
      <c r="V318" s="181">
        <f>IF(R318&lt;&gt;"IA",0,IF(R318="IA",IF(T318=20,(U318*'Uniformity Codes Help'!C358),IF(T318=25,(U318*'Uniformity Codes Help'!C359),0))))</f>
        <v>0</v>
      </c>
      <c r="W318" s="183"/>
      <c r="X318" s="171"/>
      <c r="Y318" s="62"/>
      <c r="Z318" s="170"/>
      <c r="AA318" s="182">
        <f>IF(W318&lt;&gt;"IA",0,IF(W318="IA",IF(Y318=20,(Z318*'Uniformity Codes Help'!C358),IF(Y318=25,(Z318*'Uniformity Codes Help'!C359),0))))</f>
        <v>0</v>
      </c>
      <c r="AB318" s="183"/>
      <c r="AC318" s="171"/>
      <c r="AD318" s="62"/>
      <c r="AE318" s="170"/>
      <c r="AF318" s="184">
        <f>IF(AB318&lt;&gt;"IA",0,IF(AB318="IA",IF(AD318=20,(AE318*'Uniformity Codes Help'!C358),IF(AD318=25,(AE318*'Uniformity Codes Help'!C359),0))))</f>
        <v>0</v>
      </c>
    </row>
    <row r="319" spans="1:32" x14ac:dyDescent="0.25">
      <c r="A319" s="158"/>
      <c r="B319" s="64"/>
      <c r="C319" s="64"/>
      <c r="D319" s="62"/>
      <c r="E319" s="170"/>
      <c r="F319" s="181">
        <f>IF(B319&lt;&gt;"IA",0,IF(B319="IA",IF(D319=20,(E319*'Uniformity Codes Help'!C359),IF(D319=25,(E319*'Uniformity Codes Help'!C360),0))))</f>
        <v>0</v>
      </c>
      <c r="G319" s="180"/>
      <c r="H319" s="101"/>
      <c r="I319" s="64"/>
      <c r="J319" s="64"/>
      <c r="K319" s="64"/>
      <c r="L319" s="62"/>
      <c r="M319" s="170"/>
      <c r="N319" s="181">
        <f>IF(J319&lt;&gt;"IA",0,IF(J319="IA",IF(L319=20,(M319*'Uniformity Codes Help'!C359),IF(L319=25,(M319*'Uniformity Codes Help'!C360),0))))</f>
        <v>0</v>
      </c>
      <c r="O319" s="180"/>
      <c r="P319" s="101"/>
      <c r="Q319" s="64"/>
      <c r="R319" s="171"/>
      <c r="S319" s="171"/>
      <c r="T319" s="62"/>
      <c r="U319" s="170"/>
      <c r="V319" s="181">
        <f>IF(R319&lt;&gt;"IA",0,IF(R319="IA",IF(T319=20,(U319*'Uniformity Codes Help'!C359),IF(T319=25,(U319*'Uniformity Codes Help'!C360),0))))</f>
        <v>0</v>
      </c>
      <c r="W319" s="183"/>
      <c r="X319" s="171"/>
      <c r="Y319" s="62"/>
      <c r="Z319" s="170"/>
      <c r="AA319" s="182">
        <f>IF(W319&lt;&gt;"IA",0,IF(W319="IA",IF(Y319=20,(Z319*'Uniformity Codes Help'!C359),IF(Y319=25,(Z319*'Uniformity Codes Help'!C360),0))))</f>
        <v>0</v>
      </c>
      <c r="AB319" s="183"/>
      <c r="AC319" s="171"/>
      <c r="AD319" s="62"/>
      <c r="AE319" s="170"/>
      <c r="AF319" s="184">
        <f>IF(AB319&lt;&gt;"IA",0,IF(AB319="IA",IF(AD319=20,(AE319*'Uniformity Codes Help'!C359),IF(AD319=25,(AE319*'Uniformity Codes Help'!C360),0))))</f>
        <v>0</v>
      </c>
    </row>
    <row r="320" spans="1:32" x14ac:dyDescent="0.25">
      <c r="A320" s="158"/>
      <c r="B320" s="64"/>
      <c r="C320" s="64"/>
      <c r="D320" s="62"/>
      <c r="E320" s="170"/>
      <c r="F320" s="181">
        <f>IF(B320&lt;&gt;"IA",0,IF(B320="IA",IF(D320=20,(E320*'Uniformity Codes Help'!C360),IF(D320=25,(E320*'Uniformity Codes Help'!C361),0))))</f>
        <v>0</v>
      </c>
      <c r="G320" s="180"/>
      <c r="H320" s="101"/>
      <c r="I320" s="64"/>
      <c r="J320" s="64"/>
      <c r="K320" s="64"/>
      <c r="L320" s="62"/>
      <c r="M320" s="170"/>
      <c r="N320" s="181">
        <f>IF(J320&lt;&gt;"IA",0,IF(J320="IA",IF(L320=20,(M320*'Uniformity Codes Help'!C360),IF(L320=25,(M320*'Uniformity Codes Help'!C361),0))))</f>
        <v>0</v>
      </c>
      <c r="O320" s="180"/>
      <c r="P320" s="101"/>
      <c r="Q320" s="64"/>
      <c r="R320" s="171"/>
      <c r="S320" s="171"/>
      <c r="T320" s="62"/>
      <c r="U320" s="170"/>
      <c r="V320" s="181">
        <f>IF(R320&lt;&gt;"IA",0,IF(R320="IA",IF(T320=20,(U320*'Uniformity Codes Help'!C360),IF(T320=25,(U320*'Uniformity Codes Help'!C361),0))))</f>
        <v>0</v>
      </c>
      <c r="W320" s="183"/>
      <c r="X320" s="171"/>
      <c r="Y320" s="62"/>
      <c r="Z320" s="170"/>
      <c r="AA320" s="182">
        <f>IF(W320&lt;&gt;"IA",0,IF(W320="IA",IF(Y320=20,(Z320*'Uniformity Codes Help'!C360),IF(Y320=25,(Z320*'Uniformity Codes Help'!C361),0))))</f>
        <v>0</v>
      </c>
      <c r="AB320" s="183"/>
      <c r="AC320" s="171"/>
      <c r="AD320" s="62"/>
      <c r="AE320" s="170"/>
      <c r="AF320" s="184">
        <f>IF(AB320&lt;&gt;"IA",0,IF(AB320="IA",IF(AD320=20,(AE320*'Uniformity Codes Help'!C360),IF(AD320=25,(AE320*'Uniformity Codes Help'!C361),0))))</f>
        <v>0</v>
      </c>
    </row>
    <row r="321" spans="1:32" x14ac:dyDescent="0.25">
      <c r="A321" s="158"/>
      <c r="B321" s="64"/>
      <c r="C321" s="64"/>
      <c r="D321" s="62"/>
      <c r="E321" s="170"/>
      <c r="F321" s="181">
        <f>IF(B321&lt;&gt;"IA",0,IF(B321="IA",IF(D321=20,(E321*'Uniformity Codes Help'!C361),IF(D321=25,(E321*'Uniformity Codes Help'!C362),0))))</f>
        <v>0</v>
      </c>
      <c r="G321" s="180"/>
      <c r="H321" s="101"/>
      <c r="I321" s="64"/>
      <c r="J321" s="64"/>
      <c r="K321" s="64"/>
      <c r="L321" s="62"/>
      <c r="M321" s="170"/>
      <c r="N321" s="181">
        <f>IF(J321&lt;&gt;"IA",0,IF(J321="IA",IF(L321=20,(M321*'Uniformity Codes Help'!C361),IF(L321=25,(M321*'Uniformity Codes Help'!C362),0))))</f>
        <v>0</v>
      </c>
      <c r="O321" s="180"/>
      <c r="P321" s="101"/>
      <c r="Q321" s="64"/>
      <c r="R321" s="171"/>
      <c r="S321" s="171"/>
      <c r="T321" s="62"/>
      <c r="U321" s="170"/>
      <c r="V321" s="181">
        <f>IF(R321&lt;&gt;"IA",0,IF(R321="IA",IF(T321=20,(U321*'Uniformity Codes Help'!C361),IF(T321=25,(U321*'Uniformity Codes Help'!C362),0))))</f>
        <v>0</v>
      </c>
      <c r="W321" s="183"/>
      <c r="X321" s="171"/>
      <c r="Y321" s="62"/>
      <c r="Z321" s="170"/>
      <c r="AA321" s="182">
        <f>IF(W321&lt;&gt;"IA",0,IF(W321="IA",IF(Y321=20,(Z321*'Uniformity Codes Help'!C361),IF(Y321=25,(Z321*'Uniformity Codes Help'!C362),0))))</f>
        <v>0</v>
      </c>
      <c r="AB321" s="183"/>
      <c r="AC321" s="171"/>
      <c r="AD321" s="62"/>
      <c r="AE321" s="170"/>
      <c r="AF321" s="184">
        <f>IF(AB321&lt;&gt;"IA",0,IF(AB321="IA",IF(AD321=20,(AE321*'Uniformity Codes Help'!C361),IF(AD321=25,(AE321*'Uniformity Codes Help'!C362),0))))</f>
        <v>0</v>
      </c>
    </row>
    <row r="322" spans="1:32" x14ac:dyDescent="0.25">
      <c r="A322" s="158"/>
      <c r="B322" s="64"/>
      <c r="C322" s="64"/>
      <c r="D322" s="62"/>
      <c r="E322" s="170"/>
      <c r="F322" s="181">
        <f>IF(B322&lt;&gt;"IA",0,IF(B322="IA",IF(D322=20,(E322*'Uniformity Codes Help'!C362),IF(D322=25,(E322*'Uniformity Codes Help'!C363),0))))</f>
        <v>0</v>
      </c>
      <c r="G322" s="180"/>
      <c r="H322" s="101"/>
      <c r="I322" s="64"/>
      <c r="J322" s="64"/>
      <c r="K322" s="64"/>
      <c r="L322" s="62"/>
      <c r="M322" s="170"/>
      <c r="N322" s="181">
        <f>IF(J322&lt;&gt;"IA",0,IF(J322="IA",IF(L322=20,(M322*'Uniformity Codes Help'!C362),IF(L322=25,(M322*'Uniformity Codes Help'!C363),0))))</f>
        <v>0</v>
      </c>
      <c r="O322" s="180"/>
      <c r="P322" s="101"/>
      <c r="Q322" s="64"/>
      <c r="R322" s="171"/>
      <c r="S322" s="171"/>
      <c r="T322" s="62"/>
      <c r="U322" s="170"/>
      <c r="V322" s="181">
        <f>IF(R322&lt;&gt;"IA",0,IF(R322="IA",IF(T322=20,(U322*'Uniformity Codes Help'!C362),IF(T322=25,(U322*'Uniformity Codes Help'!C363),0))))</f>
        <v>0</v>
      </c>
      <c r="W322" s="183"/>
      <c r="X322" s="171"/>
      <c r="Y322" s="62"/>
      <c r="Z322" s="170"/>
      <c r="AA322" s="182">
        <f>IF(W322&lt;&gt;"IA",0,IF(W322="IA",IF(Y322=20,(Z322*'Uniformity Codes Help'!C362),IF(Y322=25,(Z322*'Uniformity Codes Help'!C363),0))))</f>
        <v>0</v>
      </c>
      <c r="AB322" s="183"/>
      <c r="AC322" s="171"/>
      <c r="AD322" s="62"/>
      <c r="AE322" s="170"/>
      <c r="AF322" s="184">
        <f>IF(AB322&lt;&gt;"IA",0,IF(AB322="IA",IF(AD322=20,(AE322*'Uniformity Codes Help'!C362),IF(AD322=25,(AE322*'Uniformity Codes Help'!C363),0))))</f>
        <v>0</v>
      </c>
    </row>
    <row r="323" spans="1:32" x14ac:dyDescent="0.25">
      <c r="A323" s="158"/>
      <c r="B323" s="64"/>
      <c r="C323" s="64"/>
      <c r="D323" s="62"/>
      <c r="E323" s="170"/>
      <c r="F323" s="181">
        <f>IF(B323&lt;&gt;"IA",0,IF(B323="IA",IF(D323=20,(E323*'Uniformity Codes Help'!C363),IF(D323=25,(E323*'Uniformity Codes Help'!C364),0))))</f>
        <v>0</v>
      </c>
      <c r="G323" s="180"/>
      <c r="H323" s="101"/>
      <c r="I323" s="64"/>
      <c r="J323" s="64"/>
      <c r="K323" s="64"/>
      <c r="L323" s="62"/>
      <c r="M323" s="170"/>
      <c r="N323" s="181">
        <f>IF(J323&lt;&gt;"IA",0,IF(J323="IA",IF(L323=20,(M323*'Uniformity Codes Help'!C363),IF(L323=25,(M323*'Uniformity Codes Help'!C364),0))))</f>
        <v>0</v>
      </c>
      <c r="O323" s="180"/>
      <c r="P323" s="101"/>
      <c r="Q323" s="64"/>
      <c r="R323" s="171"/>
      <c r="S323" s="171"/>
      <c r="T323" s="62"/>
      <c r="U323" s="170"/>
      <c r="V323" s="181">
        <f>IF(R323&lt;&gt;"IA",0,IF(R323="IA",IF(T323=20,(U323*'Uniformity Codes Help'!C363),IF(T323=25,(U323*'Uniformity Codes Help'!C364),0))))</f>
        <v>0</v>
      </c>
      <c r="W323" s="183"/>
      <c r="X323" s="171"/>
      <c r="Y323" s="62"/>
      <c r="Z323" s="170"/>
      <c r="AA323" s="182">
        <f>IF(W323&lt;&gt;"IA",0,IF(W323="IA",IF(Y323=20,(Z323*'Uniformity Codes Help'!C363),IF(Y323=25,(Z323*'Uniformity Codes Help'!C364),0))))</f>
        <v>0</v>
      </c>
      <c r="AB323" s="183"/>
      <c r="AC323" s="171"/>
      <c r="AD323" s="62"/>
      <c r="AE323" s="170"/>
      <c r="AF323" s="184">
        <f>IF(AB323&lt;&gt;"IA",0,IF(AB323="IA",IF(AD323=20,(AE323*'Uniformity Codes Help'!C363),IF(AD323=25,(AE323*'Uniformity Codes Help'!C364),0))))</f>
        <v>0</v>
      </c>
    </row>
    <row r="324" spans="1:32" x14ac:dyDescent="0.25">
      <c r="A324" s="158"/>
      <c r="B324" s="64"/>
      <c r="C324" s="64"/>
      <c r="D324" s="62"/>
      <c r="E324" s="170"/>
      <c r="F324" s="181">
        <f>IF(B324&lt;&gt;"IA",0,IF(B324="IA",IF(D324=20,(E324*'Uniformity Codes Help'!C364),IF(D324=25,(E324*'Uniformity Codes Help'!C365),0))))</f>
        <v>0</v>
      </c>
      <c r="G324" s="180"/>
      <c r="H324" s="101"/>
      <c r="I324" s="64"/>
      <c r="J324" s="64"/>
      <c r="K324" s="64"/>
      <c r="L324" s="62"/>
      <c r="M324" s="170"/>
      <c r="N324" s="181">
        <f>IF(J324&lt;&gt;"IA",0,IF(J324="IA",IF(L324=20,(M324*'Uniformity Codes Help'!C364),IF(L324=25,(M324*'Uniformity Codes Help'!C365),0))))</f>
        <v>0</v>
      </c>
      <c r="O324" s="180"/>
      <c r="P324" s="101"/>
      <c r="Q324" s="64"/>
      <c r="R324" s="171"/>
      <c r="S324" s="171"/>
      <c r="T324" s="62"/>
      <c r="U324" s="170"/>
      <c r="V324" s="181">
        <f>IF(R324&lt;&gt;"IA",0,IF(R324="IA",IF(T324=20,(U324*'Uniformity Codes Help'!C364),IF(T324=25,(U324*'Uniformity Codes Help'!C365),0))))</f>
        <v>0</v>
      </c>
      <c r="W324" s="183"/>
      <c r="X324" s="171"/>
      <c r="Y324" s="62"/>
      <c r="Z324" s="170"/>
      <c r="AA324" s="182">
        <f>IF(W324&lt;&gt;"IA",0,IF(W324="IA",IF(Y324=20,(Z324*'Uniformity Codes Help'!C364),IF(Y324=25,(Z324*'Uniformity Codes Help'!C365),0))))</f>
        <v>0</v>
      </c>
      <c r="AB324" s="183"/>
      <c r="AC324" s="171"/>
      <c r="AD324" s="62"/>
      <c r="AE324" s="170"/>
      <c r="AF324" s="184">
        <f>IF(AB324&lt;&gt;"IA",0,IF(AB324="IA",IF(AD324=20,(AE324*'Uniformity Codes Help'!C364),IF(AD324=25,(AE324*'Uniformity Codes Help'!C365),0))))</f>
        <v>0</v>
      </c>
    </row>
    <row r="325" spans="1:32" x14ac:dyDescent="0.25">
      <c r="A325" s="158"/>
      <c r="B325" s="64"/>
      <c r="C325" s="64"/>
      <c r="D325" s="62"/>
      <c r="E325" s="170"/>
      <c r="F325" s="181">
        <f>IF(B325&lt;&gt;"IA",0,IF(B325="IA",IF(D325=20,(E325*'Uniformity Codes Help'!C365),IF(D325=25,(E325*'Uniformity Codes Help'!C366),0))))</f>
        <v>0</v>
      </c>
      <c r="G325" s="180"/>
      <c r="H325" s="101"/>
      <c r="I325" s="64"/>
      <c r="J325" s="64"/>
      <c r="K325" s="64"/>
      <c r="L325" s="62"/>
      <c r="M325" s="170"/>
      <c r="N325" s="181">
        <f>IF(J325&lt;&gt;"IA",0,IF(J325="IA",IF(L325=20,(M325*'Uniformity Codes Help'!C365),IF(L325=25,(M325*'Uniformity Codes Help'!C366),0))))</f>
        <v>0</v>
      </c>
      <c r="O325" s="180"/>
      <c r="P325" s="101"/>
      <c r="Q325" s="64"/>
      <c r="R325" s="171"/>
      <c r="S325" s="171"/>
      <c r="T325" s="62"/>
      <c r="U325" s="170"/>
      <c r="V325" s="181">
        <f>IF(R325&lt;&gt;"IA",0,IF(R325="IA",IF(T325=20,(U325*'Uniformity Codes Help'!C365),IF(T325=25,(U325*'Uniformity Codes Help'!C366),0))))</f>
        <v>0</v>
      </c>
      <c r="W325" s="183"/>
      <c r="X325" s="171"/>
      <c r="Y325" s="62"/>
      <c r="Z325" s="170"/>
      <c r="AA325" s="182">
        <f>IF(W325&lt;&gt;"IA",0,IF(W325="IA",IF(Y325=20,(Z325*'Uniformity Codes Help'!C365),IF(Y325=25,(Z325*'Uniformity Codes Help'!C366),0))))</f>
        <v>0</v>
      </c>
      <c r="AB325" s="183"/>
      <c r="AC325" s="171"/>
      <c r="AD325" s="62"/>
      <c r="AE325" s="170"/>
      <c r="AF325" s="184">
        <f>IF(AB325&lt;&gt;"IA",0,IF(AB325="IA",IF(AD325=20,(AE325*'Uniformity Codes Help'!C365),IF(AD325=25,(AE325*'Uniformity Codes Help'!C366),0))))</f>
        <v>0</v>
      </c>
    </row>
    <row r="326" spans="1:32" x14ac:dyDescent="0.25">
      <c r="A326" s="158"/>
      <c r="B326" s="64"/>
      <c r="C326" s="64"/>
      <c r="D326" s="62"/>
      <c r="E326" s="170"/>
      <c r="F326" s="181">
        <f>IF(B326&lt;&gt;"IA",0,IF(B326="IA",IF(D326=20,(E326*'Uniformity Codes Help'!C366),IF(D326=25,(E326*'Uniformity Codes Help'!C367),0))))</f>
        <v>0</v>
      </c>
      <c r="G326" s="180"/>
      <c r="H326" s="101"/>
      <c r="I326" s="64"/>
      <c r="J326" s="64"/>
      <c r="K326" s="64"/>
      <c r="L326" s="62"/>
      <c r="M326" s="170"/>
      <c r="N326" s="181">
        <f>IF(J326&lt;&gt;"IA",0,IF(J326="IA",IF(L326=20,(M326*'Uniformity Codes Help'!C366),IF(L326=25,(M326*'Uniformity Codes Help'!C367),0))))</f>
        <v>0</v>
      </c>
      <c r="O326" s="180"/>
      <c r="P326" s="101"/>
      <c r="Q326" s="64"/>
      <c r="R326" s="171"/>
      <c r="S326" s="171"/>
      <c r="T326" s="62"/>
      <c r="U326" s="170"/>
      <c r="V326" s="181">
        <f>IF(R326&lt;&gt;"IA",0,IF(R326="IA",IF(T326=20,(U326*'Uniformity Codes Help'!C366),IF(T326=25,(U326*'Uniformity Codes Help'!C367),0))))</f>
        <v>0</v>
      </c>
      <c r="W326" s="183"/>
      <c r="X326" s="171"/>
      <c r="Y326" s="62"/>
      <c r="Z326" s="170"/>
      <c r="AA326" s="182">
        <f>IF(W326&lt;&gt;"IA",0,IF(W326="IA",IF(Y326=20,(Z326*'Uniformity Codes Help'!C366),IF(Y326=25,(Z326*'Uniformity Codes Help'!C367),0))))</f>
        <v>0</v>
      </c>
      <c r="AB326" s="183"/>
      <c r="AC326" s="171"/>
      <c r="AD326" s="62"/>
      <c r="AE326" s="170"/>
      <c r="AF326" s="184">
        <f>IF(AB326&lt;&gt;"IA",0,IF(AB326="IA",IF(AD326=20,(AE326*'Uniformity Codes Help'!C366),IF(AD326=25,(AE326*'Uniformity Codes Help'!C367),0))))</f>
        <v>0</v>
      </c>
    </row>
    <row r="327" spans="1:32" x14ac:dyDescent="0.25">
      <c r="A327" s="158"/>
      <c r="B327" s="64"/>
      <c r="C327" s="64"/>
      <c r="D327" s="62"/>
      <c r="E327" s="170"/>
      <c r="F327" s="181">
        <f>IF(B327&lt;&gt;"IA",0,IF(B327="IA",IF(D327=20,(E327*'Uniformity Codes Help'!C367),IF(D327=25,(E327*'Uniformity Codes Help'!C368),0))))</f>
        <v>0</v>
      </c>
      <c r="G327" s="180"/>
      <c r="H327" s="101"/>
      <c r="I327" s="64"/>
      <c r="J327" s="64"/>
      <c r="K327" s="64"/>
      <c r="L327" s="62"/>
      <c r="M327" s="170"/>
      <c r="N327" s="181">
        <f>IF(J327&lt;&gt;"IA",0,IF(J327="IA",IF(L327=20,(M327*'Uniformity Codes Help'!C367),IF(L327=25,(M327*'Uniformity Codes Help'!C368),0))))</f>
        <v>0</v>
      </c>
      <c r="O327" s="180"/>
      <c r="P327" s="101"/>
      <c r="Q327" s="64"/>
      <c r="R327" s="171"/>
      <c r="S327" s="171"/>
      <c r="T327" s="62"/>
      <c r="U327" s="170"/>
      <c r="V327" s="181">
        <f>IF(R327&lt;&gt;"IA",0,IF(R327="IA",IF(T327=20,(U327*'Uniformity Codes Help'!C367),IF(T327=25,(U327*'Uniformity Codes Help'!C368),0))))</f>
        <v>0</v>
      </c>
      <c r="W327" s="183"/>
      <c r="X327" s="171"/>
      <c r="Y327" s="62"/>
      <c r="Z327" s="170"/>
      <c r="AA327" s="182">
        <f>IF(W327&lt;&gt;"IA",0,IF(W327="IA",IF(Y327=20,(Z327*'Uniformity Codes Help'!C367),IF(Y327=25,(Z327*'Uniformity Codes Help'!C368),0))))</f>
        <v>0</v>
      </c>
      <c r="AB327" s="183"/>
      <c r="AC327" s="171"/>
      <c r="AD327" s="62"/>
      <c r="AE327" s="170"/>
      <c r="AF327" s="184">
        <f>IF(AB327&lt;&gt;"IA",0,IF(AB327="IA",IF(AD327=20,(AE327*'Uniformity Codes Help'!C367),IF(AD327=25,(AE327*'Uniformity Codes Help'!C368),0))))</f>
        <v>0</v>
      </c>
    </row>
    <row r="328" spans="1:32" x14ac:dyDescent="0.25">
      <c r="A328" s="158"/>
      <c r="B328" s="64"/>
      <c r="C328" s="64"/>
      <c r="D328" s="62"/>
      <c r="E328" s="170"/>
      <c r="F328" s="181">
        <f>IF(B328&lt;&gt;"IA",0,IF(B328="IA",IF(D328=20,(E328*'Uniformity Codes Help'!C368),IF(D328=25,(E328*'Uniformity Codes Help'!C369),0))))</f>
        <v>0</v>
      </c>
      <c r="G328" s="180"/>
      <c r="H328" s="101"/>
      <c r="I328" s="64"/>
      <c r="J328" s="64"/>
      <c r="K328" s="64"/>
      <c r="L328" s="62"/>
      <c r="M328" s="170"/>
      <c r="N328" s="181">
        <f>IF(J328&lt;&gt;"IA",0,IF(J328="IA",IF(L328=20,(M328*'Uniformity Codes Help'!C368),IF(L328=25,(M328*'Uniformity Codes Help'!C369),0))))</f>
        <v>0</v>
      </c>
      <c r="O328" s="180"/>
      <c r="P328" s="101"/>
      <c r="Q328" s="64"/>
      <c r="R328" s="171"/>
      <c r="S328" s="171"/>
      <c r="T328" s="62"/>
      <c r="U328" s="170"/>
      <c r="V328" s="181">
        <f>IF(R328&lt;&gt;"IA",0,IF(R328="IA",IF(T328=20,(U328*'Uniformity Codes Help'!C368),IF(T328=25,(U328*'Uniformity Codes Help'!C369),0))))</f>
        <v>0</v>
      </c>
      <c r="W328" s="183"/>
      <c r="X328" s="171"/>
      <c r="Y328" s="62"/>
      <c r="Z328" s="170"/>
      <c r="AA328" s="182">
        <f>IF(W328&lt;&gt;"IA",0,IF(W328="IA",IF(Y328=20,(Z328*'Uniformity Codes Help'!C368),IF(Y328=25,(Z328*'Uniformity Codes Help'!C369),0))))</f>
        <v>0</v>
      </c>
      <c r="AB328" s="183"/>
      <c r="AC328" s="171"/>
      <c r="AD328" s="62"/>
      <c r="AE328" s="170"/>
      <c r="AF328" s="184">
        <f>IF(AB328&lt;&gt;"IA",0,IF(AB328="IA",IF(AD328=20,(AE328*'Uniformity Codes Help'!C368),IF(AD328=25,(AE328*'Uniformity Codes Help'!C369),0))))</f>
        <v>0</v>
      </c>
    </row>
    <row r="329" spans="1:32" x14ac:dyDescent="0.25">
      <c r="A329" s="158"/>
      <c r="B329" s="64"/>
      <c r="C329" s="64"/>
      <c r="D329" s="62"/>
      <c r="E329" s="170"/>
      <c r="F329" s="181">
        <f>IF(B329&lt;&gt;"IA",0,IF(B329="IA",IF(D329=20,(E329*'Uniformity Codes Help'!C369),IF(D329=25,(E329*'Uniformity Codes Help'!C370),0))))</f>
        <v>0</v>
      </c>
      <c r="G329" s="180"/>
      <c r="H329" s="101"/>
      <c r="I329" s="64"/>
      <c r="J329" s="64"/>
      <c r="K329" s="64"/>
      <c r="L329" s="62"/>
      <c r="M329" s="170"/>
      <c r="N329" s="181">
        <f>IF(J329&lt;&gt;"IA",0,IF(J329="IA",IF(L329=20,(M329*'Uniformity Codes Help'!C369),IF(L329=25,(M329*'Uniformity Codes Help'!C370),0))))</f>
        <v>0</v>
      </c>
      <c r="O329" s="180"/>
      <c r="P329" s="101"/>
      <c r="Q329" s="64"/>
      <c r="R329" s="171"/>
      <c r="S329" s="171"/>
      <c r="T329" s="62"/>
      <c r="U329" s="170"/>
      <c r="V329" s="181">
        <f>IF(R329&lt;&gt;"IA",0,IF(R329="IA",IF(T329=20,(U329*'Uniformity Codes Help'!C369),IF(T329=25,(U329*'Uniformity Codes Help'!C370),0))))</f>
        <v>0</v>
      </c>
      <c r="W329" s="183"/>
      <c r="X329" s="171"/>
      <c r="Y329" s="62"/>
      <c r="Z329" s="170"/>
      <c r="AA329" s="182">
        <f>IF(W329&lt;&gt;"IA",0,IF(W329="IA",IF(Y329=20,(Z329*'Uniformity Codes Help'!C369),IF(Y329=25,(Z329*'Uniformity Codes Help'!C370),0))))</f>
        <v>0</v>
      </c>
      <c r="AB329" s="183"/>
      <c r="AC329" s="171"/>
      <c r="AD329" s="62"/>
      <c r="AE329" s="170"/>
      <c r="AF329" s="184">
        <f>IF(AB329&lt;&gt;"IA",0,IF(AB329="IA",IF(AD329=20,(AE329*'Uniformity Codes Help'!C369),IF(AD329=25,(AE329*'Uniformity Codes Help'!C370),0))))</f>
        <v>0</v>
      </c>
    </row>
    <row r="330" spans="1:32" x14ac:dyDescent="0.25">
      <c r="A330" s="158"/>
      <c r="B330" s="64"/>
      <c r="C330" s="64"/>
      <c r="D330" s="62"/>
      <c r="E330" s="170"/>
      <c r="F330" s="181">
        <f>IF(B330&lt;&gt;"IA",0,IF(B330="IA",IF(D330=20,(E330*'Uniformity Codes Help'!C370),IF(D330=25,(E330*'Uniformity Codes Help'!C371),0))))</f>
        <v>0</v>
      </c>
      <c r="G330" s="180"/>
      <c r="H330" s="101"/>
      <c r="I330" s="64"/>
      <c r="J330" s="64"/>
      <c r="K330" s="64"/>
      <c r="L330" s="62"/>
      <c r="M330" s="170"/>
      <c r="N330" s="181">
        <f>IF(J330&lt;&gt;"IA",0,IF(J330="IA",IF(L330=20,(M330*'Uniformity Codes Help'!C370),IF(L330=25,(M330*'Uniformity Codes Help'!C371),0))))</f>
        <v>0</v>
      </c>
      <c r="O330" s="180"/>
      <c r="P330" s="101"/>
      <c r="Q330" s="64"/>
      <c r="R330" s="171"/>
      <c r="S330" s="171"/>
      <c r="T330" s="62"/>
      <c r="U330" s="170"/>
      <c r="V330" s="181">
        <f>IF(R330&lt;&gt;"IA",0,IF(R330="IA",IF(T330=20,(U330*'Uniformity Codes Help'!C370),IF(T330=25,(U330*'Uniformity Codes Help'!C371),0))))</f>
        <v>0</v>
      </c>
      <c r="W330" s="183"/>
      <c r="X330" s="171"/>
      <c r="Y330" s="62"/>
      <c r="Z330" s="170"/>
      <c r="AA330" s="182">
        <f>IF(W330&lt;&gt;"IA",0,IF(W330="IA",IF(Y330=20,(Z330*'Uniformity Codes Help'!C370),IF(Y330=25,(Z330*'Uniformity Codes Help'!C371),0))))</f>
        <v>0</v>
      </c>
      <c r="AB330" s="183"/>
      <c r="AC330" s="171"/>
      <c r="AD330" s="62"/>
      <c r="AE330" s="170"/>
      <c r="AF330" s="184">
        <f>IF(AB330&lt;&gt;"IA",0,IF(AB330="IA",IF(AD330=20,(AE330*'Uniformity Codes Help'!C370),IF(AD330=25,(AE330*'Uniformity Codes Help'!C371),0))))</f>
        <v>0</v>
      </c>
    </row>
    <row r="331" spans="1:32" x14ac:dyDescent="0.25">
      <c r="A331" s="158"/>
      <c r="B331" s="64"/>
      <c r="C331" s="64"/>
      <c r="D331" s="62"/>
      <c r="E331" s="170"/>
      <c r="F331" s="181">
        <f>IF(B331&lt;&gt;"IA",0,IF(B331="IA",IF(D331=20,(E331*'Uniformity Codes Help'!C371),IF(D331=25,(E331*'Uniformity Codes Help'!C372),0))))</f>
        <v>0</v>
      </c>
      <c r="G331" s="180"/>
      <c r="H331" s="101"/>
      <c r="I331" s="64"/>
      <c r="J331" s="64"/>
      <c r="K331" s="64"/>
      <c r="L331" s="62"/>
      <c r="M331" s="170"/>
      <c r="N331" s="181">
        <f>IF(J331&lt;&gt;"IA",0,IF(J331="IA",IF(L331=20,(M331*'Uniformity Codes Help'!C371),IF(L331=25,(M331*'Uniformity Codes Help'!C372),0))))</f>
        <v>0</v>
      </c>
      <c r="O331" s="180"/>
      <c r="P331" s="101"/>
      <c r="Q331" s="64"/>
      <c r="R331" s="171"/>
      <c r="S331" s="171"/>
      <c r="T331" s="62"/>
      <c r="U331" s="170"/>
      <c r="V331" s="181">
        <f>IF(R331&lt;&gt;"IA",0,IF(R331="IA",IF(T331=20,(U331*'Uniformity Codes Help'!C371),IF(T331=25,(U331*'Uniformity Codes Help'!C372),0))))</f>
        <v>0</v>
      </c>
      <c r="W331" s="183"/>
      <c r="X331" s="171"/>
      <c r="Y331" s="62"/>
      <c r="Z331" s="170"/>
      <c r="AA331" s="182">
        <f>IF(W331&lt;&gt;"IA",0,IF(W331="IA",IF(Y331=20,(Z331*'Uniformity Codes Help'!C371),IF(Y331=25,(Z331*'Uniformity Codes Help'!C372),0))))</f>
        <v>0</v>
      </c>
      <c r="AB331" s="183"/>
      <c r="AC331" s="171"/>
      <c r="AD331" s="62"/>
      <c r="AE331" s="170"/>
      <c r="AF331" s="184">
        <f>IF(AB331&lt;&gt;"IA",0,IF(AB331="IA",IF(AD331=20,(AE331*'Uniformity Codes Help'!C371),IF(AD331=25,(AE331*'Uniformity Codes Help'!C372),0))))</f>
        <v>0</v>
      </c>
    </row>
    <row r="332" spans="1:32" x14ac:dyDescent="0.25">
      <c r="A332" s="158"/>
      <c r="B332" s="64"/>
      <c r="C332" s="64"/>
      <c r="D332" s="62"/>
      <c r="E332" s="170"/>
      <c r="F332" s="181">
        <f>IF(B332&lt;&gt;"IA",0,IF(B332="IA",IF(D332=20,(E332*'Uniformity Codes Help'!C372),IF(D332=25,(E332*'Uniformity Codes Help'!C373),0))))</f>
        <v>0</v>
      </c>
      <c r="G332" s="180"/>
      <c r="H332" s="101"/>
      <c r="I332" s="64"/>
      <c r="J332" s="64"/>
      <c r="K332" s="64"/>
      <c r="L332" s="62"/>
      <c r="M332" s="170"/>
      <c r="N332" s="181">
        <f>IF(J332&lt;&gt;"IA",0,IF(J332="IA",IF(L332=20,(M332*'Uniformity Codes Help'!C372),IF(L332=25,(M332*'Uniformity Codes Help'!C373),0))))</f>
        <v>0</v>
      </c>
      <c r="O332" s="180"/>
      <c r="P332" s="101"/>
      <c r="Q332" s="64"/>
      <c r="R332" s="171"/>
      <c r="S332" s="171"/>
      <c r="T332" s="62"/>
      <c r="U332" s="170"/>
      <c r="V332" s="181">
        <f>IF(R332&lt;&gt;"IA",0,IF(R332="IA",IF(T332=20,(U332*'Uniformity Codes Help'!C372),IF(T332=25,(U332*'Uniformity Codes Help'!C373),0))))</f>
        <v>0</v>
      </c>
      <c r="W332" s="183"/>
      <c r="X332" s="171"/>
      <c r="Y332" s="62"/>
      <c r="Z332" s="170"/>
      <c r="AA332" s="182">
        <f>IF(W332&lt;&gt;"IA",0,IF(W332="IA",IF(Y332=20,(Z332*'Uniformity Codes Help'!C372),IF(Y332=25,(Z332*'Uniformity Codes Help'!C373),0))))</f>
        <v>0</v>
      </c>
      <c r="AB332" s="183"/>
      <c r="AC332" s="171"/>
      <c r="AD332" s="62"/>
      <c r="AE332" s="170"/>
      <c r="AF332" s="184">
        <f>IF(AB332&lt;&gt;"IA",0,IF(AB332="IA",IF(AD332=20,(AE332*'Uniformity Codes Help'!C372),IF(AD332=25,(AE332*'Uniformity Codes Help'!C373),0))))</f>
        <v>0</v>
      </c>
    </row>
    <row r="333" spans="1:32" x14ac:dyDescent="0.25">
      <c r="A333" s="158"/>
      <c r="B333" s="64"/>
      <c r="C333" s="64"/>
      <c r="D333" s="62"/>
      <c r="E333" s="170"/>
      <c r="F333" s="181">
        <f>IF(B333&lt;&gt;"IA",0,IF(B333="IA",IF(D333=20,(E333*'Uniformity Codes Help'!C373),IF(D333=25,(E333*'Uniformity Codes Help'!C374),0))))</f>
        <v>0</v>
      </c>
      <c r="G333" s="180"/>
      <c r="H333" s="101"/>
      <c r="I333" s="64"/>
      <c r="J333" s="64"/>
      <c r="K333" s="64"/>
      <c r="L333" s="62"/>
      <c r="M333" s="170"/>
      <c r="N333" s="181">
        <f>IF(J333&lt;&gt;"IA",0,IF(J333="IA",IF(L333=20,(M333*'Uniformity Codes Help'!C373),IF(L333=25,(M333*'Uniformity Codes Help'!C374),0))))</f>
        <v>0</v>
      </c>
      <c r="O333" s="180"/>
      <c r="P333" s="101"/>
      <c r="Q333" s="64"/>
      <c r="R333" s="171"/>
      <c r="S333" s="171"/>
      <c r="T333" s="62"/>
      <c r="U333" s="170"/>
      <c r="V333" s="181">
        <f>IF(R333&lt;&gt;"IA",0,IF(R333="IA",IF(T333=20,(U333*'Uniformity Codes Help'!C373),IF(T333=25,(U333*'Uniformity Codes Help'!C374),0))))</f>
        <v>0</v>
      </c>
      <c r="W333" s="183"/>
      <c r="X333" s="171"/>
      <c r="Y333" s="62"/>
      <c r="Z333" s="170"/>
      <c r="AA333" s="182">
        <f>IF(W333&lt;&gt;"IA",0,IF(W333="IA",IF(Y333=20,(Z333*'Uniformity Codes Help'!C373),IF(Y333=25,(Z333*'Uniformity Codes Help'!C374),0))))</f>
        <v>0</v>
      </c>
      <c r="AB333" s="183"/>
      <c r="AC333" s="171"/>
      <c r="AD333" s="62"/>
      <c r="AE333" s="170"/>
      <c r="AF333" s="184">
        <f>IF(AB333&lt;&gt;"IA",0,IF(AB333="IA",IF(AD333=20,(AE333*'Uniformity Codes Help'!C373),IF(AD333=25,(AE333*'Uniformity Codes Help'!C374),0))))</f>
        <v>0</v>
      </c>
    </row>
    <row r="334" spans="1:32" x14ac:dyDescent="0.25">
      <c r="A334" s="158"/>
      <c r="B334" s="64"/>
      <c r="C334" s="64"/>
      <c r="D334" s="62"/>
      <c r="E334" s="170"/>
      <c r="F334" s="181">
        <f>IF(B334&lt;&gt;"IA",0,IF(B334="IA",IF(D334=20,(E334*'Uniformity Codes Help'!C374),IF(D334=25,(E334*'Uniformity Codes Help'!C375),0))))</f>
        <v>0</v>
      </c>
      <c r="G334" s="180"/>
      <c r="H334" s="101"/>
      <c r="I334" s="64"/>
      <c r="J334" s="64"/>
      <c r="K334" s="64"/>
      <c r="L334" s="62"/>
      <c r="M334" s="170"/>
      <c r="N334" s="181">
        <f>IF(J334&lt;&gt;"IA",0,IF(J334="IA",IF(L334=20,(M334*'Uniformity Codes Help'!C374),IF(L334=25,(M334*'Uniformity Codes Help'!C375),0))))</f>
        <v>0</v>
      </c>
      <c r="O334" s="180"/>
      <c r="P334" s="101"/>
      <c r="Q334" s="64"/>
      <c r="R334" s="171"/>
      <c r="S334" s="171"/>
      <c r="T334" s="62"/>
      <c r="U334" s="170"/>
      <c r="V334" s="181">
        <f>IF(R334&lt;&gt;"IA",0,IF(R334="IA",IF(T334=20,(U334*'Uniformity Codes Help'!C374),IF(T334=25,(U334*'Uniformity Codes Help'!C375),0))))</f>
        <v>0</v>
      </c>
      <c r="W334" s="183"/>
      <c r="X334" s="171"/>
      <c r="Y334" s="62"/>
      <c r="Z334" s="170"/>
      <c r="AA334" s="182">
        <f>IF(W334&lt;&gt;"IA",0,IF(W334="IA",IF(Y334=20,(Z334*'Uniformity Codes Help'!C374),IF(Y334=25,(Z334*'Uniformity Codes Help'!C375),0))))</f>
        <v>0</v>
      </c>
      <c r="AB334" s="183"/>
      <c r="AC334" s="171"/>
      <c r="AD334" s="62"/>
      <c r="AE334" s="170"/>
      <c r="AF334" s="184">
        <f>IF(AB334&lt;&gt;"IA",0,IF(AB334="IA",IF(AD334=20,(AE334*'Uniformity Codes Help'!C374),IF(AD334=25,(AE334*'Uniformity Codes Help'!C375),0))))</f>
        <v>0</v>
      </c>
    </row>
    <row r="335" spans="1:32" x14ac:dyDescent="0.25">
      <c r="A335" s="158"/>
      <c r="B335" s="64"/>
      <c r="C335" s="64"/>
      <c r="D335" s="62"/>
      <c r="E335" s="170"/>
      <c r="F335" s="181">
        <f>IF(B335&lt;&gt;"IA",0,IF(B335="IA",IF(D335=20,(E335*'Uniformity Codes Help'!C375),IF(D335=25,(E335*'Uniformity Codes Help'!C376),0))))</f>
        <v>0</v>
      </c>
      <c r="G335" s="180"/>
      <c r="H335" s="101"/>
      <c r="I335" s="64"/>
      <c r="J335" s="64"/>
      <c r="K335" s="64"/>
      <c r="L335" s="62"/>
      <c r="M335" s="170"/>
      <c r="N335" s="181">
        <f>IF(J335&lt;&gt;"IA",0,IF(J335="IA",IF(L335=20,(M335*'Uniformity Codes Help'!C375),IF(L335=25,(M335*'Uniformity Codes Help'!C376),0))))</f>
        <v>0</v>
      </c>
      <c r="O335" s="180"/>
      <c r="P335" s="101"/>
      <c r="Q335" s="64"/>
      <c r="R335" s="171"/>
      <c r="S335" s="171"/>
      <c r="T335" s="62"/>
      <c r="U335" s="170"/>
      <c r="V335" s="181">
        <f>IF(R335&lt;&gt;"IA",0,IF(R335="IA",IF(T335=20,(U335*'Uniformity Codes Help'!C375),IF(T335=25,(U335*'Uniformity Codes Help'!C376),0))))</f>
        <v>0</v>
      </c>
      <c r="W335" s="183"/>
      <c r="X335" s="171"/>
      <c r="Y335" s="62"/>
      <c r="Z335" s="170"/>
      <c r="AA335" s="182">
        <f>IF(W335&lt;&gt;"IA",0,IF(W335="IA",IF(Y335=20,(Z335*'Uniformity Codes Help'!C375),IF(Y335=25,(Z335*'Uniformity Codes Help'!C376),0))))</f>
        <v>0</v>
      </c>
      <c r="AB335" s="183"/>
      <c r="AC335" s="171"/>
      <c r="AD335" s="62"/>
      <c r="AE335" s="170"/>
      <c r="AF335" s="184">
        <f>IF(AB335&lt;&gt;"IA",0,IF(AB335="IA",IF(AD335=20,(AE335*'Uniformity Codes Help'!C375),IF(AD335=25,(AE335*'Uniformity Codes Help'!C376),0))))</f>
        <v>0</v>
      </c>
    </row>
    <row r="336" spans="1:32" x14ac:dyDescent="0.25">
      <c r="A336" s="158"/>
      <c r="B336" s="64"/>
      <c r="C336" s="64"/>
      <c r="D336" s="62"/>
      <c r="E336" s="170"/>
      <c r="F336" s="181">
        <f>IF(B336&lt;&gt;"IA",0,IF(B336="IA",IF(D336=20,(E336*'Uniformity Codes Help'!C376),IF(D336=25,(E336*'Uniformity Codes Help'!C377),0))))</f>
        <v>0</v>
      </c>
      <c r="G336" s="180"/>
      <c r="H336" s="101"/>
      <c r="I336" s="64"/>
      <c r="J336" s="64"/>
      <c r="K336" s="64"/>
      <c r="L336" s="62"/>
      <c r="M336" s="170"/>
      <c r="N336" s="181">
        <f>IF(J336&lt;&gt;"IA",0,IF(J336="IA",IF(L336=20,(M336*'Uniformity Codes Help'!C376),IF(L336=25,(M336*'Uniformity Codes Help'!C377),0))))</f>
        <v>0</v>
      </c>
      <c r="O336" s="180"/>
      <c r="P336" s="101"/>
      <c r="Q336" s="64"/>
      <c r="R336" s="171"/>
      <c r="S336" s="171"/>
      <c r="T336" s="62"/>
      <c r="U336" s="170"/>
      <c r="V336" s="181">
        <f>IF(R336&lt;&gt;"IA",0,IF(R336="IA",IF(T336=20,(U336*'Uniformity Codes Help'!C376),IF(T336=25,(U336*'Uniformity Codes Help'!C377),0))))</f>
        <v>0</v>
      </c>
      <c r="W336" s="183"/>
      <c r="X336" s="171"/>
      <c r="Y336" s="62"/>
      <c r="Z336" s="170"/>
      <c r="AA336" s="182">
        <f>IF(W336&lt;&gt;"IA",0,IF(W336="IA",IF(Y336=20,(Z336*'Uniformity Codes Help'!C376),IF(Y336=25,(Z336*'Uniformity Codes Help'!C377),0))))</f>
        <v>0</v>
      </c>
      <c r="AB336" s="183"/>
      <c r="AC336" s="171"/>
      <c r="AD336" s="62"/>
      <c r="AE336" s="170"/>
      <c r="AF336" s="184">
        <f>IF(AB336&lt;&gt;"IA",0,IF(AB336="IA",IF(AD336=20,(AE336*'Uniformity Codes Help'!C376),IF(AD336=25,(AE336*'Uniformity Codes Help'!C377),0))))</f>
        <v>0</v>
      </c>
    </row>
    <row r="337" spans="1:32" x14ac:dyDescent="0.25">
      <c r="A337" s="158"/>
      <c r="B337" s="64"/>
      <c r="C337" s="64"/>
      <c r="D337" s="62"/>
      <c r="E337" s="170"/>
      <c r="F337" s="181">
        <f>IF(B337&lt;&gt;"IA",0,IF(B337="IA",IF(D337=20,(E337*'Uniformity Codes Help'!C377),IF(D337=25,(E337*'Uniformity Codes Help'!C378),0))))</f>
        <v>0</v>
      </c>
      <c r="G337" s="180"/>
      <c r="H337" s="101"/>
      <c r="I337" s="64"/>
      <c r="J337" s="64"/>
      <c r="K337" s="64"/>
      <c r="L337" s="62"/>
      <c r="M337" s="170"/>
      <c r="N337" s="181">
        <f>IF(J337&lt;&gt;"IA",0,IF(J337="IA",IF(L337=20,(M337*'Uniformity Codes Help'!C377),IF(L337=25,(M337*'Uniformity Codes Help'!C378),0))))</f>
        <v>0</v>
      </c>
      <c r="O337" s="180"/>
      <c r="P337" s="101"/>
      <c r="Q337" s="64"/>
      <c r="R337" s="171"/>
      <c r="S337" s="171"/>
      <c r="T337" s="62"/>
      <c r="U337" s="170"/>
      <c r="V337" s="181">
        <f>IF(R337&lt;&gt;"IA",0,IF(R337="IA",IF(T337=20,(U337*'Uniformity Codes Help'!C377),IF(T337=25,(U337*'Uniformity Codes Help'!C378),0))))</f>
        <v>0</v>
      </c>
      <c r="W337" s="183"/>
      <c r="X337" s="171"/>
      <c r="Y337" s="62"/>
      <c r="Z337" s="170"/>
      <c r="AA337" s="182">
        <f>IF(W337&lt;&gt;"IA",0,IF(W337="IA",IF(Y337=20,(Z337*'Uniformity Codes Help'!C377),IF(Y337=25,(Z337*'Uniformity Codes Help'!C378),0))))</f>
        <v>0</v>
      </c>
      <c r="AB337" s="183"/>
      <c r="AC337" s="171"/>
      <c r="AD337" s="62"/>
      <c r="AE337" s="170"/>
      <c r="AF337" s="184">
        <f>IF(AB337&lt;&gt;"IA",0,IF(AB337="IA",IF(AD337=20,(AE337*'Uniformity Codes Help'!C377),IF(AD337=25,(AE337*'Uniformity Codes Help'!C378),0))))</f>
        <v>0</v>
      </c>
    </row>
    <row r="338" spans="1:32" x14ac:dyDescent="0.25">
      <c r="A338" s="158"/>
      <c r="B338" s="64"/>
      <c r="C338" s="64"/>
      <c r="D338" s="62"/>
      <c r="E338" s="170"/>
      <c r="F338" s="181">
        <f>IF(B338&lt;&gt;"IA",0,IF(B338="IA",IF(D338=20,(E338*'Uniformity Codes Help'!C378),IF(D338=25,(E338*'Uniformity Codes Help'!C379),0))))</f>
        <v>0</v>
      </c>
      <c r="G338" s="180"/>
      <c r="H338" s="101"/>
      <c r="I338" s="64"/>
      <c r="J338" s="64"/>
      <c r="K338" s="64"/>
      <c r="L338" s="62"/>
      <c r="M338" s="170"/>
      <c r="N338" s="181">
        <f>IF(J338&lt;&gt;"IA",0,IF(J338="IA",IF(L338=20,(M338*'Uniformity Codes Help'!C378),IF(L338=25,(M338*'Uniformity Codes Help'!C379),0))))</f>
        <v>0</v>
      </c>
      <c r="O338" s="180"/>
      <c r="P338" s="101"/>
      <c r="Q338" s="64"/>
      <c r="R338" s="171"/>
      <c r="S338" s="171"/>
      <c r="T338" s="62"/>
      <c r="U338" s="170"/>
      <c r="V338" s="181">
        <f>IF(R338&lt;&gt;"IA",0,IF(R338="IA",IF(T338=20,(U338*'Uniformity Codes Help'!C378),IF(T338=25,(U338*'Uniformity Codes Help'!C379),0))))</f>
        <v>0</v>
      </c>
      <c r="W338" s="183"/>
      <c r="X338" s="171"/>
      <c r="Y338" s="62"/>
      <c r="Z338" s="170"/>
      <c r="AA338" s="182">
        <f>IF(W338&lt;&gt;"IA",0,IF(W338="IA",IF(Y338=20,(Z338*'Uniformity Codes Help'!C378),IF(Y338=25,(Z338*'Uniformity Codes Help'!C379),0))))</f>
        <v>0</v>
      </c>
      <c r="AB338" s="183"/>
      <c r="AC338" s="171"/>
      <c r="AD338" s="62"/>
      <c r="AE338" s="170"/>
      <c r="AF338" s="184">
        <f>IF(AB338&lt;&gt;"IA",0,IF(AB338="IA",IF(AD338=20,(AE338*'Uniformity Codes Help'!C378),IF(AD338=25,(AE338*'Uniformity Codes Help'!C379),0))))</f>
        <v>0</v>
      </c>
    </row>
    <row r="339" spans="1:32" x14ac:dyDescent="0.25">
      <c r="A339" s="158"/>
      <c r="B339" s="64"/>
      <c r="C339" s="64"/>
      <c r="D339" s="62"/>
      <c r="E339" s="170"/>
      <c r="F339" s="181">
        <f>IF(B339&lt;&gt;"IA",0,IF(B339="IA",IF(D339=20,(E339*'Uniformity Codes Help'!C379),IF(D339=25,(E339*'Uniformity Codes Help'!C380),0))))</f>
        <v>0</v>
      </c>
      <c r="G339" s="180"/>
      <c r="H339" s="101"/>
      <c r="I339" s="64"/>
      <c r="J339" s="64"/>
      <c r="K339" s="64"/>
      <c r="L339" s="62"/>
      <c r="M339" s="170"/>
      <c r="N339" s="181">
        <f>IF(J339&lt;&gt;"IA",0,IF(J339="IA",IF(L339=20,(M339*'Uniformity Codes Help'!C379),IF(L339=25,(M339*'Uniformity Codes Help'!C380),0))))</f>
        <v>0</v>
      </c>
      <c r="O339" s="180"/>
      <c r="P339" s="101"/>
      <c r="Q339" s="64"/>
      <c r="R339" s="171"/>
      <c r="S339" s="171"/>
      <c r="T339" s="62"/>
      <c r="U339" s="170"/>
      <c r="V339" s="181">
        <f>IF(R339&lt;&gt;"IA",0,IF(R339="IA",IF(T339=20,(U339*'Uniformity Codes Help'!C379),IF(T339=25,(U339*'Uniformity Codes Help'!C380),0))))</f>
        <v>0</v>
      </c>
      <c r="W339" s="183"/>
      <c r="X339" s="171"/>
      <c r="Y339" s="62"/>
      <c r="Z339" s="170"/>
      <c r="AA339" s="182">
        <f>IF(W339&lt;&gt;"IA",0,IF(W339="IA",IF(Y339=20,(Z339*'Uniformity Codes Help'!C379),IF(Y339=25,(Z339*'Uniformity Codes Help'!C380),0))))</f>
        <v>0</v>
      </c>
      <c r="AB339" s="183"/>
      <c r="AC339" s="171"/>
      <c r="AD339" s="62"/>
      <c r="AE339" s="170"/>
      <c r="AF339" s="184">
        <f>IF(AB339&lt;&gt;"IA",0,IF(AB339="IA",IF(AD339=20,(AE339*'Uniformity Codes Help'!C379),IF(AD339=25,(AE339*'Uniformity Codes Help'!C380),0))))</f>
        <v>0</v>
      </c>
    </row>
    <row r="340" spans="1:32" x14ac:dyDescent="0.25">
      <c r="A340" s="158"/>
      <c r="B340" s="64"/>
      <c r="C340" s="64"/>
      <c r="D340" s="62"/>
      <c r="E340" s="170"/>
      <c r="F340" s="181">
        <f>IF(B340&lt;&gt;"IA",0,IF(B340="IA",IF(D340=20,(E340*'Uniformity Codes Help'!C380),IF(D340=25,(E340*'Uniformity Codes Help'!C381),0))))</f>
        <v>0</v>
      </c>
      <c r="G340" s="180"/>
      <c r="H340" s="101"/>
      <c r="I340" s="64"/>
      <c r="J340" s="64"/>
      <c r="K340" s="64"/>
      <c r="L340" s="62"/>
      <c r="M340" s="170"/>
      <c r="N340" s="181">
        <f>IF(J340&lt;&gt;"IA",0,IF(J340="IA",IF(L340=20,(M340*'Uniformity Codes Help'!C380),IF(L340=25,(M340*'Uniformity Codes Help'!C381),0))))</f>
        <v>0</v>
      </c>
      <c r="O340" s="180"/>
      <c r="P340" s="101"/>
      <c r="Q340" s="64"/>
      <c r="R340" s="171"/>
      <c r="S340" s="171"/>
      <c r="T340" s="62"/>
      <c r="U340" s="170"/>
      <c r="V340" s="181">
        <f>IF(R340&lt;&gt;"IA",0,IF(R340="IA",IF(T340=20,(U340*'Uniformity Codes Help'!C380),IF(T340=25,(U340*'Uniformity Codes Help'!C381),0))))</f>
        <v>0</v>
      </c>
      <c r="W340" s="183"/>
      <c r="X340" s="171"/>
      <c r="Y340" s="62"/>
      <c r="Z340" s="170"/>
      <c r="AA340" s="182">
        <f>IF(W340&lt;&gt;"IA",0,IF(W340="IA",IF(Y340=20,(Z340*'Uniformity Codes Help'!C380),IF(Y340=25,(Z340*'Uniformity Codes Help'!C381),0))))</f>
        <v>0</v>
      </c>
      <c r="AB340" s="183"/>
      <c r="AC340" s="171"/>
      <c r="AD340" s="62"/>
      <c r="AE340" s="170"/>
      <c r="AF340" s="184">
        <f>IF(AB340&lt;&gt;"IA",0,IF(AB340="IA",IF(AD340=20,(AE340*'Uniformity Codes Help'!C380),IF(AD340=25,(AE340*'Uniformity Codes Help'!C381),0))))</f>
        <v>0</v>
      </c>
    </row>
    <row r="341" spans="1:32" x14ac:dyDescent="0.25">
      <c r="A341" s="158"/>
      <c r="B341" s="64"/>
      <c r="C341" s="64"/>
      <c r="D341" s="62"/>
      <c r="E341" s="170"/>
      <c r="F341" s="181">
        <f>IF(B341&lt;&gt;"IA",0,IF(B341="IA",IF(D341=20,(E341*'Uniformity Codes Help'!C381),IF(D341=25,(E341*'Uniformity Codes Help'!C382),0))))</f>
        <v>0</v>
      </c>
      <c r="G341" s="180"/>
      <c r="H341" s="101"/>
      <c r="I341" s="64"/>
      <c r="J341" s="64"/>
      <c r="K341" s="64"/>
      <c r="L341" s="62"/>
      <c r="M341" s="170"/>
      <c r="N341" s="181">
        <f>IF(J341&lt;&gt;"IA",0,IF(J341="IA",IF(L341=20,(M341*'Uniformity Codes Help'!C381),IF(L341=25,(M341*'Uniformity Codes Help'!C382),0))))</f>
        <v>0</v>
      </c>
      <c r="O341" s="180"/>
      <c r="P341" s="101"/>
      <c r="Q341" s="64"/>
      <c r="R341" s="171"/>
      <c r="S341" s="171"/>
      <c r="T341" s="62"/>
      <c r="U341" s="170"/>
      <c r="V341" s="181">
        <f>IF(R341&lt;&gt;"IA",0,IF(R341="IA",IF(T341=20,(U341*'Uniformity Codes Help'!C381),IF(T341=25,(U341*'Uniformity Codes Help'!C382),0))))</f>
        <v>0</v>
      </c>
      <c r="W341" s="183"/>
      <c r="X341" s="171"/>
      <c r="Y341" s="62"/>
      <c r="Z341" s="170"/>
      <c r="AA341" s="182">
        <f>IF(W341&lt;&gt;"IA",0,IF(W341="IA",IF(Y341=20,(Z341*'Uniformity Codes Help'!C381),IF(Y341=25,(Z341*'Uniformity Codes Help'!C382),0))))</f>
        <v>0</v>
      </c>
      <c r="AB341" s="183"/>
      <c r="AC341" s="171"/>
      <c r="AD341" s="62"/>
      <c r="AE341" s="170"/>
      <c r="AF341" s="184">
        <f>IF(AB341&lt;&gt;"IA",0,IF(AB341="IA",IF(AD341=20,(AE341*'Uniformity Codes Help'!C381),IF(AD341=25,(AE341*'Uniformity Codes Help'!C382),0))))</f>
        <v>0</v>
      </c>
    </row>
    <row r="342" spans="1:32" x14ac:dyDescent="0.25">
      <c r="A342" s="158"/>
      <c r="B342" s="64"/>
      <c r="C342" s="64"/>
      <c r="D342" s="62"/>
      <c r="E342" s="170"/>
      <c r="F342" s="181">
        <f>IF(B342&lt;&gt;"IA",0,IF(B342="IA",IF(D342=20,(E342*'Uniformity Codes Help'!C382),IF(D342=25,(E342*'Uniformity Codes Help'!C383),0))))</f>
        <v>0</v>
      </c>
      <c r="G342" s="180"/>
      <c r="H342" s="101"/>
      <c r="I342" s="64"/>
      <c r="J342" s="64"/>
      <c r="K342" s="64"/>
      <c r="L342" s="62"/>
      <c r="M342" s="170"/>
      <c r="N342" s="181">
        <f>IF(J342&lt;&gt;"IA",0,IF(J342="IA",IF(L342=20,(M342*'Uniformity Codes Help'!C382),IF(L342=25,(M342*'Uniformity Codes Help'!C383),0))))</f>
        <v>0</v>
      </c>
      <c r="O342" s="180"/>
      <c r="P342" s="101"/>
      <c r="Q342" s="64"/>
      <c r="R342" s="171"/>
      <c r="S342" s="171"/>
      <c r="T342" s="62"/>
      <c r="U342" s="170"/>
      <c r="V342" s="181">
        <f>IF(R342&lt;&gt;"IA",0,IF(R342="IA",IF(T342=20,(U342*'Uniformity Codes Help'!C382),IF(T342=25,(U342*'Uniformity Codes Help'!C383),0))))</f>
        <v>0</v>
      </c>
      <c r="W342" s="183"/>
      <c r="X342" s="171"/>
      <c r="Y342" s="62"/>
      <c r="Z342" s="170"/>
      <c r="AA342" s="182">
        <f>IF(W342&lt;&gt;"IA",0,IF(W342="IA",IF(Y342=20,(Z342*'Uniformity Codes Help'!C382),IF(Y342=25,(Z342*'Uniformity Codes Help'!C383),0))))</f>
        <v>0</v>
      </c>
      <c r="AB342" s="183"/>
      <c r="AC342" s="171"/>
      <c r="AD342" s="62"/>
      <c r="AE342" s="170"/>
      <c r="AF342" s="184">
        <f>IF(AB342&lt;&gt;"IA",0,IF(AB342="IA",IF(AD342=20,(AE342*'Uniformity Codes Help'!C382),IF(AD342=25,(AE342*'Uniformity Codes Help'!C383),0))))</f>
        <v>0</v>
      </c>
    </row>
    <row r="343" spans="1:32" x14ac:dyDescent="0.25">
      <c r="A343" s="158"/>
      <c r="B343" s="64"/>
      <c r="C343" s="64"/>
      <c r="D343" s="62"/>
      <c r="E343" s="170"/>
      <c r="F343" s="181">
        <f>IF(B343&lt;&gt;"IA",0,IF(B343="IA",IF(D343=20,(E343*'Uniformity Codes Help'!C383),IF(D343=25,(E343*'Uniformity Codes Help'!C384),0))))</f>
        <v>0</v>
      </c>
      <c r="G343" s="180"/>
      <c r="H343" s="101"/>
      <c r="I343" s="64"/>
      <c r="J343" s="64"/>
      <c r="K343" s="64"/>
      <c r="L343" s="62"/>
      <c r="M343" s="170"/>
      <c r="N343" s="181">
        <f>IF(J343&lt;&gt;"IA",0,IF(J343="IA",IF(L343=20,(M343*'Uniformity Codes Help'!C383),IF(L343=25,(M343*'Uniformity Codes Help'!C384),0))))</f>
        <v>0</v>
      </c>
      <c r="O343" s="180"/>
      <c r="P343" s="101"/>
      <c r="Q343" s="64"/>
      <c r="R343" s="171"/>
      <c r="S343" s="171"/>
      <c r="T343" s="62"/>
      <c r="U343" s="170"/>
      <c r="V343" s="181">
        <f>IF(R343&lt;&gt;"IA",0,IF(R343="IA",IF(T343=20,(U343*'Uniformity Codes Help'!C383),IF(T343=25,(U343*'Uniformity Codes Help'!C384),0))))</f>
        <v>0</v>
      </c>
      <c r="W343" s="183"/>
      <c r="X343" s="171"/>
      <c r="Y343" s="62"/>
      <c r="Z343" s="170"/>
      <c r="AA343" s="182">
        <f>IF(W343&lt;&gt;"IA",0,IF(W343="IA",IF(Y343=20,(Z343*'Uniformity Codes Help'!C383),IF(Y343=25,(Z343*'Uniformity Codes Help'!C384),0))))</f>
        <v>0</v>
      </c>
      <c r="AB343" s="183"/>
      <c r="AC343" s="171"/>
      <c r="AD343" s="62"/>
      <c r="AE343" s="170"/>
      <c r="AF343" s="184">
        <f>IF(AB343&lt;&gt;"IA",0,IF(AB343="IA",IF(AD343=20,(AE343*'Uniformity Codes Help'!C383),IF(AD343=25,(AE343*'Uniformity Codes Help'!C384),0))))</f>
        <v>0</v>
      </c>
    </row>
    <row r="344" spans="1:32" x14ac:dyDescent="0.25">
      <c r="A344" s="158"/>
      <c r="B344" s="64"/>
      <c r="C344" s="64"/>
      <c r="D344" s="62"/>
      <c r="E344" s="170"/>
      <c r="F344" s="181">
        <f>IF(B344&lt;&gt;"IA",0,IF(B344="IA",IF(D344=20,(E344*'Uniformity Codes Help'!C384),IF(D344=25,(E344*'Uniformity Codes Help'!C385),0))))</f>
        <v>0</v>
      </c>
      <c r="G344" s="180"/>
      <c r="H344" s="101"/>
      <c r="I344" s="64"/>
      <c r="J344" s="64"/>
      <c r="K344" s="64"/>
      <c r="L344" s="62"/>
      <c r="M344" s="170"/>
      <c r="N344" s="181">
        <f>IF(J344&lt;&gt;"IA",0,IF(J344="IA",IF(L344=20,(M344*'Uniformity Codes Help'!C384),IF(L344=25,(M344*'Uniformity Codes Help'!C385),0))))</f>
        <v>0</v>
      </c>
      <c r="O344" s="180"/>
      <c r="P344" s="101"/>
      <c r="Q344" s="64"/>
      <c r="R344" s="171"/>
      <c r="S344" s="171"/>
      <c r="T344" s="62"/>
      <c r="U344" s="170"/>
      <c r="V344" s="181">
        <f>IF(R344&lt;&gt;"IA",0,IF(R344="IA",IF(T344=20,(U344*'Uniformity Codes Help'!C384),IF(T344=25,(U344*'Uniformity Codes Help'!C385),0))))</f>
        <v>0</v>
      </c>
      <c r="W344" s="183"/>
      <c r="X344" s="171"/>
      <c r="Y344" s="62"/>
      <c r="Z344" s="170"/>
      <c r="AA344" s="182">
        <f>IF(W344&lt;&gt;"IA",0,IF(W344="IA",IF(Y344=20,(Z344*'Uniformity Codes Help'!C384),IF(Y344=25,(Z344*'Uniformity Codes Help'!C385),0))))</f>
        <v>0</v>
      </c>
      <c r="AB344" s="183"/>
      <c r="AC344" s="171"/>
      <c r="AD344" s="62"/>
      <c r="AE344" s="170"/>
      <c r="AF344" s="184">
        <f>IF(AB344&lt;&gt;"IA",0,IF(AB344="IA",IF(AD344=20,(AE344*'Uniformity Codes Help'!C384),IF(AD344=25,(AE344*'Uniformity Codes Help'!C385),0))))</f>
        <v>0</v>
      </c>
    </row>
    <row r="345" spans="1:32" x14ac:dyDescent="0.25">
      <c r="A345" s="158"/>
      <c r="B345" s="64"/>
      <c r="C345" s="64"/>
      <c r="D345" s="62"/>
      <c r="E345" s="170"/>
      <c r="F345" s="181">
        <f>IF(B345&lt;&gt;"IA",0,IF(B345="IA",IF(D345=20,(E345*'Uniformity Codes Help'!C385),IF(D345=25,(E345*'Uniformity Codes Help'!C386),0))))</f>
        <v>0</v>
      </c>
      <c r="G345" s="180"/>
      <c r="H345" s="101"/>
      <c r="I345" s="64"/>
      <c r="J345" s="64"/>
      <c r="K345" s="64"/>
      <c r="L345" s="62"/>
      <c r="M345" s="170"/>
      <c r="N345" s="181">
        <f>IF(J345&lt;&gt;"IA",0,IF(J345="IA",IF(L345=20,(M345*'Uniformity Codes Help'!C385),IF(L345=25,(M345*'Uniformity Codes Help'!C386),0))))</f>
        <v>0</v>
      </c>
      <c r="O345" s="180"/>
      <c r="P345" s="101"/>
      <c r="Q345" s="64"/>
      <c r="R345" s="171"/>
      <c r="S345" s="171"/>
      <c r="T345" s="62"/>
      <c r="U345" s="170"/>
      <c r="V345" s="181">
        <f>IF(R345&lt;&gt;"IA",0,IF(R345="IA",IF(T345=20,(U345*'Uniformity Codes Help'!C385),IF(T345=25,(U345*'Uniformity Codes Help'!C386),0))))</f>
        <v>0</v>
      </c>
      <c r="W345" s="183"/>
      <c r="X345" s="171"/>
      <c r="Y345" s="62"/>
      <c r="Z345" s="170"/>
      <c r="AA345" s="182">
        <f>IF(W345&lt;&gt;"IA",0,IF(W345="IA",IF(Y345=20,(Z345*'Uniformity Codes Help'!C385),IF(Y345=25,(Z345*'Uniformity Codes Help'!C386),0))))</f>
        <v>0</v>
      </c>
      <c r="AB345" s="183"/>
      <c r="AC345" s="171"/>
      <c r="AD345" s="62"/>
      <c r="AE345" s="170"/>
      <c r="AF345" s="184">
        <f>IF(AB345&lt;&gt;"IA",0,IF(AB345="IA",IF(AD345=20,(AE345*'Uniformity Codes Help'!C385),IF(AD345=25,(AE345*'Uniformity Codes Help'!C386),0))))</f>
        <v>0</v>
      </c>
    </row>
    <row r="346" spans="1:32" x14ac:dyDescent="0.25">
      <c r="A346" s="158"/>
      <c r="B346" s="64"/>
      <c r="C346" s="64"/>
      <c r="D346" s="62"/>
      <c r="E346" s="170"/>
      <c r="F346" s="181">
        <f>IF(B346&lt;&gt;"IA",0,IF(B346="IA",IF(D346=20,(E346*'Uniformity Codes Help'!C386),IF(D346=25,(E346*'Uniformity Codes Help'!C387),0))))</f>
        <v>0</v>
      </c>
      <c r="G346" s="180"/>
      <c r="H346" s="101"/>
      <c r="I346" s="64"/>
      <c r="J346" s="64"/>
      <c r="K346" s="64"/>
      <c r="L346" s="62"/>
      <c r="M346" s="170"/>
      <c r="N346" s="181">
        <f>IF(J346&lt;&gt;"IA",0,IF(J346="IA",IF(L346=20,(M346*'Uniformity Codes Help'!C386),IF(L346=25,(M346*'Uniformity Codes Help'!C387),0))))</f>
        <v>0</v>
      </c>
      <c r="O346" s="180"/>
      <c r="P346" s="101"/>
      <c r="Q346" s="64"/>
      <c r="R346" s="171"/>
      <c r="S346" s="171"/>
      <c r="T346" s="62"/>
      <c r="U346" s="170"/>
      <c r="V346" s="181">
        <f>IF(R346&lt;&gt;"IA",0,IF(R346="IA",IF(T346=20,(U346*'Uniformity Codes Help'!C386),IF(T346=25,(U346*'Uniformity Codes Help'!C387),0))))</f>
        <v>0</v>
      </c>
      <c r="W346" s="183"/>
      <c r="X346" s="171"/>
      <c r="Y346" s="62"/>
      <c r="Z346" s="170"/>
      <c r="AA346" s="182">
        <f>IF(W346&lt;&gt;"IA",0,IF(W346="IA",IF(Y346=20,(Z346*'Uniformity Codes Help'!C386),IF(Y346=25,(Z346*'Uniformity Codes Help'!C387),0))))</f>
        <v>0</v>
      </c>
      <c r="AB346" s="183"/>
      <c r="AC346" s="171"/>
      <c r="AD346" s="62"/>
      <c r="AE346" s="170"/>
      <c r="AF346" s="184">
        <f>IF(AB346&lt;&gt;"IA",0,IF(AB346="IA",IF(AD346=20,(AE346*'Uniformity Codes Help'!C386),IF(AD346=25,(AE346*'Uniformity Codes Help'!C387),0))))</f>
        <v>0</v>
      </c>
    </row>
    <row r="347" spans="1:32" x14ac:dyDescent="0.25">
      <c r="A347" s="158"/>
      <c r="B347" s="64"/>
      <c r="C347" s="64"/>
      <c r="D347" s="62"/>
      <c r="E347" s="170"/>
      <c r="F347" s="181">
        <f>IF(B347&lt;&gt;"IA",0,IF(B347="IA",IF(D347=20,(E347*'Uniformity Codes Help'!C387),IF(D347=25,(E347*'Uniformity Codes Help'!C388),0))))</f>
        <v>0</v>
      </c>
      <c r="G347" s="180"/>
      <c r="H347" s="101"/>
      <c r="I347" s="64"/>
      <c r="J347" s="64"/>
      <c r="K347" s="64"/>
      <c r="L347" s="62"/>
      <c r="M347" s="170"/>
      <c r="N347" s="181">
        <f>IF(J347&lt;&gt;"IA",0,IF(J347="IA",IF(L347=20,(M347*'Uniformity Codes Help'!C387),IF(L347=25,(M347*'Uniformity Codes Help'!C388),0))))</f>
        <v>0</v>
      </c>
      <c r="O347" s="180"/>
      <c r="P347" s="101"/>
      <c r="Q347" s="64"/>
      <c r="R347" s="171"/>
      <c r="S347" s="171"/>
      <c r="T347" s="62"/>
      <c r="U347" s="170"/>
      <c r="V347" s="181">
        <f>IF(R347&lt;&gt;"IA",0,IF(R347="IA",IF(T347=20,(U347*'Uniformity Codes Help'!C387),IF(T347=25,(U347*'Uniformity Codes Help'!C388),0))))</f>
        <v>0</v>
      </c>
      <c r="W347" s="183"/>
      <c r="X347" s="171"/>
      <c r="Y347" s="62"/>
      <c r="Z347" s="170"/>
      <c r="AA347" s="182">
        <f>IF(W347&lt;&gt;"IA",0,IF(W347="IA",IF(Y347=20,(Z347*'Uniformity Codes Help'!C387),IF(Y347=25,(Z347*'Uniformity Codes Help'!C388),0))))</f>
        <v>0</v>
      </c>
      <c r="AB347" s="183"/>
      <c r="AC347" s="171"/>
      <c r="AD347" s="62"/>
      <c r="AE347" s="170"/>
      <c r="AF347" s="184">
        <f>IF(AB347&lt;&gt;"IA",0,IF(AB347="IA",IF(AD347=20,(AE347*'Uniformity Codes Help'!C387),IF(AD347=25,(AE347*'Uniformity Codes Help'!C388),0))))</f>
        <v>0</v>
      </c>
    </row>
    <row r="348" spans="1:32" x14ac:dyDescent="0.25">
      <c r="A348" s="158"/>
      <c r="B348" s="64"/>
      <c r="C348" s="64"/>
      <c r="D348" s="62"/>
      <c r="E348" s="170"/>
      <c r="F348" s="181">
        <f>IF(B348&lt;&gt;"IA",0,IF(B348="IA",IF(D348=20,(E348*'Uniformity Codes Help'!C388),IF(D348=25,(E348*'Uniformity Codes Help'!C389),0))))</f>
        <v>0</v>
      </c>
      <c r="G348" s="180"/>
      <c r="H348" s="101"/>
      <c r="I348" s="64"/>
      <c r="J348" s="64"/>
      <c r="K348" s="64"/>
      <c r="L348" s="62"/>
      <c r="M348" s="170"/>
      <c r="N348" s="181">
        <f>IF(J348&lt;&gt;"IA",0,IF(J348="IA",IF(L348=20,(M348*'Uniformity Codes Help'!C388),IF(L348=25,(M348*'Uniformity Codes Help'!C389),0))))</f>
        <v>0</v>
      </c>
      <c r="O348" s="180"/>
      <c r="P348" s="101"/>
      <c r="Q348" s="64"/>
      <c r="R348" s="171"/>
      <c r="S348" s="171"/>
      <c r="T348" s="62"/>
      <c r="U348" s="170"/>
      <c r="V348" s="181">
        <f>IF(R348&lt;&gt;"IA",0,IF(R348="IA",IF(T348=20,(U348*'Uniformity Codes Help'!C388),IF(T348=25,(U348*'Uniformity Codes Help'!C389),0))))</f>
        <v>0</v>
      </c>
      <c r="W348" s="183"/>
      <c r="X348" s="171"/>
      <c r="Y348" s="62"/>
      <c r="Z348" s="170"/>
      <c r="AA348" s="182">
        <f>IF(W348&lt;&gt;"IA",0,IF(W348="IA",IF(Y348=20,(Z348*'Uniformity Codes Help'!C388),IF(Y348=25,(Z348*'Uniformity Codes Help'!C389),0))))</f>
        <v>0</v>
      </c>
      <c r="AB348" s="183"/>
      <c r="AC348" s="171"/>
      <c r="AD348" s="62"/>
      <c r="AE348" s="170"/>
      <c r="AF348" s="184">
        <f>IF(AB348&lt;&gt;"IA",0,IF(AB348="IA",IF(AD348=20,(AE348*'Uniformity Codes Help'!C388),IF(AD348=25,(AE348*'Uniformity Codes Help'!C389),0))))</f>
        <v>0</v>
      </c>
    </row>
    <row r="349" spans="1:32" x14ac:dyDescent="0.25">
      <c r="A349" s="158"/>
      <c r="B349" s="64"/>
      <c r="C349" s="64"/>
      <c r="D349" s="62"/>
      <c r="E349" s="170"/>
      <c r="F349" s="181">
        <f>IF(B349&lt;&gt;"IA",0,IF(B349="IA",IF(D349=20,(E349*'Uniformity Codes Help'!C389),IF(D349=25,(E349*'Uniformity Codes Help'!C390),0))))</f>
        <v>0</v>
      </c>
      <c r="G349" s="180"/>
      <c r="H349" s="101"/>
      <c r="I349" s="64"/>
      <c r="J349" s="64"/>
      <c r="K349" s="64"/>
      <c r="L349" s="62"/>
      <c r="M349" s="170"/>
      <c r="N349" s="181">
        <f>IF(J349&lt;&gt;"IA",0,IF(J349="IA",IF(L349=20,(M349*'Uniformity Codes Help'!C389),IF(L349=25,(M349*'Uniformity Codes Help'!C390),0))))</f>
        <v>0</v>
      </c>
      <c r="O349" s="180"/>
      <c r="P349" s="101"/>
      <c r="Q349" s="64"/>
      <c r="R349" s="171"/>
      <c r="S349" s="171"/>
      <c r="T349" s="62"/>
      <c r="U349" s="170"/>
      <c r="V349" s="181">
        <f>IF(R349&lt;&gt;"IA",0,IF(R349="IA",IF(T349=20,(U349*'Uniformity Codes Help'!C389),IF(T349=25,(U349*'Uniformity Codes Help'!C390),0))))</f>
        <v>0</v>
      </c>
      <c r="W349" s="183"/>
      <c r="X349" s="171"/>
      <c r="Y349" s="62"/>
      <c r="Z349" s="170"/>
      <c r="AA349" s="182">
        <f>IF(W349&lt;&gt;"IA",0,IF(W349="IA",IF(Y349=20,(Z349*'Uniformity Codes Help'!C389),IF(Y349=25,(Z349*'Uniformity Codes Help'!C390),0))))</f>
        <v>0</v>
      </c>
      <c r="AB349" s="183"/>
      <c r="AC349" s="171"/>
      <c r="AD349" s="62"/>
      <c r="AE349" s="170"/>
      <c r="AF349" s="184">
        <f>IF(AB349&lt;&gt;"IA",0,IF(AB349="IA",IF(AD349=20,(AE349*'Uniformity Codes Help'!C389),IF(AD349=25,(AE349*'Uniformity Codes Help'!C390),0))))</f>
        <v>0</v>
      </c>
    </row>
    <row r="350" spans="1:32" x14ac:dyDescent="0.25">
      <c r="A350" s="158"/>
      <c r="B350" s="64"/>
      <c r="C350" s="64"/>
      <c r="D350" s="62"/>
      <c r="E350" s="170"/>
      <c r="F350" s="181">
        <f>IF(B350&lt;&gt;"IA",0,IF(B350="IA",IF(D350=20,(E350*'Uniformity Codes Help'!C390),IF(D350=25,(E350*'Uniformity Codes Help'!C391),0))))</f>
        <v>0</v>
      </c>
      <c r="G350" s="180"/>
      <c r="H350" s="101"/>
      <c r="I350" s="64"/>
      <c r="J350" s="64"/>
      <c r="K350" s="64"/>
      <c r="L350" s="62"/>
      <c r="M350" s="170"/>
      <c r="N350" s="181">
        <f>IF(J350&lt;&gt;"IA",0,IF(J350="IA",IF(L350=20,(M350*'Uniformity Codes Help'!C390),IF(L350=25,(M350*'Uniformity Codes Help'!C391),0))))</f>
        <v>0</v>
      </c>
      <c r="O350" s="180"/>
      <c r="P350" s="101"/>
      <c r="Q350" s="64"/>
      <c r="R350" s="171"/>
      <c r="S350" s="171"/>
      <c r="T350" s="62"/>
      <c r="U350" s="170"/>
      <c r="V350" s="181">
        <f>IF(R350&lt;&gt;"IA",0,IF(R350="IA",IF(T350=20,(U350*'Uniformity Codes Help'!C390),IF(T350=25,(U350*'Uniformity Codes Help'!C391),0))))</f>
        <v>0</v>
      </c>
      <c r="W350" s="183"/>
      <c r="X350" s="171"/>
      <c r="Y350" s="62"/>
      <c r="Z350" s="170"/>
      <c r="AA350" s="182">
        <f>IF(W350&lt;&gt;"IA",0,IF(W350="IA",IF(Y350=20,(Z350*'Uniformity Codes Help'!C390),IF(Y350=25,(Z350*'Uniformity Codes Help'!C391),0))))</f>
        <v>0</v>
      </c>
      <c r="AB350" s="183"/>
      <c r="AC350" s="171"/>
      <c r="AD350" s="62"/>
      <c r="AE350" s="170"/>
      <c r="AF350" s="184">
        <f>IF(AB350&lt;&gt;"IA",0,IF(AB350="IA",IF(AD350=20,(AE350*'Uniformity Codes Help'!C390),IF(AD350=25,(AE350*'Uniformity Codes Help'!C391),0))))</f>
        <v>0</v>
      </c>
    </row>
    <row r="351" spans="1:32" x14ac:dyDescent="0.25">
      <c r="A351" s="158"/>
      <c r="B351" s="64"/>
      <c r="C351" s="64"/>
      <c r="D351" s="62"/>
      <c r="E351" s="170"/>
      <c r="F351" s="181">
        <f>IF(B351&lt;&gt;"IA",0,IF(B351="IA",IF(D351=20,(E351*'Uniformity Codes Help'!C391),IF(D351=25,(E351*'Uniformity Codes Help'!C392),0))))</f>
        <v>0</v>
      </c>
      <c r="G351" s="180"/>
      <c r="H351" s="101"/>
      <c r="I351" s="64"/>
      <c r="J351" s="64"/>
      <c r="K351" s="64"/>
      <c r="L351" s="62"/>
      <c r="M351" s="170"/>
      <c r="N351" s="181">
        <f>IF(J351&lt;&gt;"IA",0,IF(J351="IA",IF(L351=20,(M351*'Uniformity Codes Help'!C391),IF(L351=25,(M351*'Uniformity Codes Help'!C392),0))))</f>
        <v>0</v>
      </c>
      <c r="O351" s="180"/>
      <c r="P351" s="101"/>
      <c r="Q351" s="64"/>
      <c r="R351" s="171"/>
      <c r="S351" s="171"/>
      <c r="T351" s="62"/>
      <c r="U351" s="170"/>
      <c r="V351" s="181">
        <f>IF(R351&lt;&gt;"IA",0,IF(R351="IA",IF(T351=20,(U351*'Uniformity Codes Help'!C391),IF(T351=25,(U351*'Uniformity Codes Help'!C392),0))))</f>
        <v>0</v>
      </c>
      <c r="W351" s="183"/>
      <c r="X351" s="171"/>
      <c r="Y351" s="62"/>
      <c r="Z351" s="170"/>
      <c r="AA351" s="182">
        <f>IF(W351&lt;&gt;"IA",0,IF(W351="IA",IF(Y351=20,(Z351*'Uniformity Codes Help'!C391),IF(Y351=25,(Z351*'Uniformity Codes Help'!C392),0))))</f>
        <v>0</v>
      </c>
      <c r="AB351" s="183"/>
      <c r="AC351" s="171"/>
      <c r="AD351" s="62"/>
      <c r="AE351" s="170"/>
      <c r="AF351" s="184">
        <f>IF(AB351&lt;&gt;"IA",0,IF(AB351="IA",IF(AD351=20,(AE351*'Uniformity Codes Help'!C391),IF(AD351=25,(AE351*'Uniformity Codes Help'!C392),0))))</f>
        <v>0</v>
      </c>
    </row>
    <row r="352" spans="1:32" x14ac:dyDescent="0.25">
      <c r="A352" s="158"/>
      <c r="B352" s="64"/>
      <c r="C352" s="64"/>
      <c r="D352" s="62"/>
      <c r="E352" s="170"/>
      <c r="F352" s="181">
        <f>IF(B352&lt;&gt;"IA",0,IF(B352="IA",IF(D352=20,(E352*'Uniformity Codes Help'!C392),IF(D352=25,(E352*'Uniformity Codes Help'!C393),0))))</f>
        <v>0</v>
      </c>
      <c r="G352" s="180"/>
      <c r="H352" s="101"/>
      <c r="I352" s="64"/>
      <c r="J352" s="64"/>
      <c r="K352" s="64"/>
      <c r="L352" s="62"/>
      <c r="M352" s="170"/>
      <c r="N352" s="181">
        <f>IF(J352&lt;&gt;"IA",0,IF(J352="IA",IF(L352=20,(M352*'Uniformity Codes Help'!C392),IF(L352=25,(M352*'Uniformity Codes Help'!C393),0))))</f>
        <v>0</v>
      </c>
      <c r="O352" s="180"/>
      <c r="P352" s="101"/>
      <c r="Q352" s="64"/>
      <c r="R352" s="171"/>
      <c r="S352" s="171"/>
      <c r="T352" s="62"/>
      <c r="U352" s="170"/>
      <c r="V352" s="181">
        <f>IF(R352&lt;&gt;"IA",0,IF(R352="IA",IF(T352=20,(U352*'Uniformity Codes Help'!C392),IF(T352=25,(U352*'Uniformity Codes Help'!C393),0))))</f>
        <v>0</v>
      </c>
      <c r="W352" s="183"/>
      <c r="X352" s="171"/>
      <c r="Y352" s="62"/>
      <c r="Z352" s="170"/>
      <c r="AA352" s="182">
        <f>IF(W352&lt;&gt;"IA",0,IF(W352="IA",IF(Y352=20,(Z352*'Uniformity Codes Help'!C392),IF(Y352=25,(Z352*'Uniformity Codes Help'!C393),0))))</f>
        <v>0</v>
      </c>
      <c r="AB352" s="183"/>
      <c r="AC352" s="171"/>
      <c r="AD352" s="62"/>
      <c r="AE352" s="170"/>
      <c r="AF352" s="184">
        <f>IF(AB352&lt;&gt;"IA",0,IF(AB352="IA",IF(AD352=20,(AE352*'Uniformity Codes Help'!C392),IF(AD352=25,(AE352*'Uniformity Codes Help'!C393),0))))</f>
        <v>0</v>
      </c>
    </row>
    <row r="353" spans="1:32" x14ac:dyDescent="0.25">
      <c r="A353" s="158"/>
      <c r="B353" s="64"/>
      <c r="C353" s="64"/>
      <c r="D353" s="62"/>
      <c r="E353" s="170"/>
      <c r="F353" s="181">
        <f>IF(B353&lt;&gt;"IA",0,IF(B353="IA",IF(D353=20,(E353*'Uniformity Codes Help'!C393),IF(D353=25,(E353*'Uniformity Codes Help'!C394),0))))</f>
        <v>0</v>
      </c>
      <c r="G353" s="180"/>
      <c r="H353" s="101"/>
      <c r="I353" s="64"/>
      <c r="J353" s="64"/>
      <c r="K353" s="64"/>
      <c r="L353" s="62"/>
      <c r="M353" s="170"/>
      <c r="N353" s="181">
        <f>IF(J353&lt;&gt;"IA",0,IF(J353="IA",IF(L353=20,(M353*'Uniformity Codes Help'!C393),IF(L353=25,(M353*'Uniformity Codes Help'!C394),0))))</f>
        <v>0</v>
      </c>
      <c r="O353" s="180"/>
      <c r="P353" s="101"/>
      <c r="Q353" s="64"/>
      <c r="R353" s="171"/>
      <c r="S353" s="171"/>
      <c r="T353" s="62"/>
      <c r="U353" s="170"/>
      <c r="V353" s="181">
        <f>IF(R353&lt;&gt;"IA",0,IF(R353="IA",IF(T353=20,(U353*'Uniformity Codes Help'!C393),IF(T353=25,(U353*'Uniformity Codes Help'!C394),0))))</f>
        <v>0</v>
      </c>
      <c r="W353" s="183"/>
      <c r="X353" s="171"/>
      <c r="Y353" s="62"/>
      <c r="Z353" s="170"/>
      <c r="AA353" s="182">
        <f>IF(W353&lt;&gt;"IA",0,IF(W353="IA",IF(Y353=20,(Z353*'Uniformity Codes Help'!C393),IF(Y353=25,(Z353*'Uniformity Codes Help'!C394),0))))</f>
        <v>0</v>
      </c>
      <c r="AB353" s="183"/>
      <c r="AC353" s="171"/>
      <c r="AD353" s="62"/>
      <c r="AE353" s="170"/>
      <c r="AF353" s="184">
        <f>IF(AB353&lt;&gt;"IA",0,IF(AB353="IA",IF(AD353=20,(AE353*'Uniformity Codes Help'!C393),IF(AD353=25,(AE353*'Uniformity Codes Help'!C394),0))))</f>
        <v>0</v>
      </c>
    </row>
    <row r="354" spans="1:32" x14ac:dyDescent="0.25">
      <c r="A354" s="158"/>
      <c r="B354" s="64"/>
      <c r="C354" s="64"/>
      <c r="D354" s="62"/>
      <c r="E354" s="170"/>
      <c r="F354" s="181">
        <f>IF(B354&lt;&gt;"IA",0,IF(B354="IA",IF(D354=20,(E354*'Uniformity Codes Help'!C394),IF(D354=25,(E354*'Uniformity Codes Help'!C395),0))))</f>
        <v>0</v>
      </c>
      <c r="G354" s="180"/>
      <c r="H354" s="101"/>
      <c r="I354" s="64"/>
      <c r="J354" s="64"/>
      <c r="K354" s="64"/>
      <c r="L354" s="62"/>
      <c r="M354" s="170"/>
      <c r="N354" s="181">
        <f>IF(J354&lt;&gt;"IA",0,IF(J354="IA",IF(L354=20,(M354*'Uniformity Codes Help'!C394),IF(L354=25,(M354*'Uniformity Codes Help'!C395),0))))</f>
        <v>0</v>
      </c>
      <c r="O354" s="180"/>
      <c r="P354" s="101"/>
      <c r="Q354" s="64"/>
      <c r="R354" s="171"/>
      <c r="S354" s="171"/>
      <c r="T354" s="62"/>
      <c r="U354" s="170"/>
      <c r="V354" s="181">
        <f>IF(R354&lt;&gt;"IA",0,IF(R354="IA",IF(T354=20,(U354*'Uniformity Codes Help'!C394),IF(T354=25,(U354*'Uniformity Codes Help'!C395),0))))</f>
        <v>0</v>
      </c>
      <c r="W354" s="183"/>
      <c r="X354" s="171"/>
      <c r="Y354" s="62"/>
      <c r="Z354" s="170"/>
      <c r="AA354" s="182">
        <f>IF(W354&lt;&gt;"IA",0,IF(W354="IA",IF(Y354=20,(Z354*'Uniformity Codes Help'!C394),IF(Y354=25,(Z354*'Uniformity Codes Help'!C395),0))))</f>
        <v>0</v>
      </c>
      <c r="AB354" s="183"/>
      <c r="AC354" s="171"/>
      <c r="AD354" s="62"/>
      <c r="AE354" s="170"/>
      <c r="AF354" s="184">
        <f>IF(AB354&lt;&gt;"IA",0,IF(AB354="IA",IF(AD354=20,(AE354*'Uniformity Codes Help'!C394),IF(AD354=25,(AE354*'Uniformity Codes Help'!C395),0))))</f>
        <v>0</v>
      </c>
    </row>
    <row r="355" spans="1:32" x14ac:dyDescent="0.25">
      <c r="A355" s="158"/>
      <c r="B355" s="64"/>
      <c r="C355" s="64"/>
      <c r="D355" s="62"/>
      <c r="E355" s="170"/>
      <c r="F355" s="181">
        <f>IF(B355&lt;&gt;"IA",0,IF(B355="IA",IF(D355=20,(E355*'Uniformity Codes Help'!C395),IF(D355=25,(E355*'Uniformity Codes Help'!C396),0))))</f>
        <v>0</v>
      </c>
      <c r="G355" s="180"/>
      <c r="H355" s="101"/>
      <c r="I355" s="64"/>
      <c r="J355" s="64"/>
      <c r="K355" s="64"/>
      <c r="L355" s="62"/>
      <c r="M355" s="170"/>
      <c r="N355" s="181">
        <f>IF(J355&lt;&gt;"IA",0,IF(J355="IA",IF(L355=20,(M355*'Uniformity Codes Help'!C395),IF(L355=25,(M355*'Uniformity Codes Help'!C396),0))))</f>
        <v>0</v>
      </c>
      <c r="O355" s="180"/>
      <c r="P355" s="101"/>
      <c r="Q355" s="64"/>
      <c r="R355" s="171"/>
      <c r="S355" s="171"/>
      <c r="T355" s="62"/>
      <c r="U355" s="170"/>
      <c r="V355" s="181">
        <f>IF(R355&lt;&gt;"IA",0,IF(R355="IA",IF(T355=20,(U355*'Uniformity Codes Help'!C395),IF(T355=25,(U355*'Uniformity Codes Help'!C396),0))))</f>
        <v>0</v>
      </c>
      <c r="W355" s="183"/>
      <c r="X355" s="171"/>
      <c r="Y355" s="62"/>
      <c r="Z355" s="170"/>
      <c r="AA355" s="182">
        <f>IF(W355&lt;&gt;"IA",0,IF(W355="IA",IF(Y355=20,(Z355*'Uniformity Codes Help'!C395),IF(Y355=25,(Z355*'Uniformity Codes Help'!C396),0))))</f>
        <v>0</v>
      </c>
      <c r="AB355" s="183"/>
      <c r="AC355" s="171"/>
      <c r="AD355" s="62"/>
      <c r="AE355" s="170"/>
      <c r="AF355" s="184">
        <f>IF(AB355&lt;&gt;"IA",0,IF(AB355="IA",IF(AD355=20,(AE355*'Uniformity Codes Help'!C395),IF(AD355=25,(AE355*'Uniformity Codes Help'!C396),0))))</f>
        <v>0</v>
      </c>
    </row>
    <row r="356" spans="1:32" x14ac:dyDescent="0.25">
      <c r="A356" s="158"/>
      <c r="B356" s="64"/>
      <c r="C356" s="64"/>
      <c r="D356" s="62"/>
      <c r="E356" s="170"/>
      <c r="F356" s="181">
        <f>IF(B356&lt;&gt;"IA",0,IF(B356="IA",IF(D356=20,(E356*'Uniformity Codes Help'!C396),IF(D356=25,(E356*'Uniformity Codes Help'!C397),0))))</f>
        <v>0</v>
      </c>
      <c r="G356" s="180"/>
      <c r="H356" s="101"/>
      <c r="I356" s="64"/>
      <c r="J356" s="64"/>
      <c r="K356" s="64"/>
      <c r="L356" s="62"/>
      <c r="M356" s="170"/>
      <c r="N356" s="181">
        <f>IF(J356&lt;&gt;"IA",0,IF(J356="IA",IF(L356=20,(M356*'Uniformity Codes Help'!C396),IF(L356=25,(M356*'Uniformity Codes Help'!C397),0))))</f>
        <v>0</v>
      </c>
      <c r="O356" s="180"/>
      <c r="P356" s="101"/>
      <c r="Q356" s="64"/>
      <c r="R356" s="171"/>
      <c r="S356" s="171"/>
      <c r="T356" s="62"/>
      <c r="U356" s="170"/>
      <c r="V356" s="181">
        <f>IF(R356&lt;&gt;"IA",0,IF(R356="IA",IF(T356=20,(U356*'Uniformity Codes Help'!C396),IF(T356=25,(U356*'Uniformity Codes Help'!C397),0))))</f>
        <v>0</v>
      </c>
      <c r="W356" s="183"/>
      <c r="X356" s="171"/>
      <c r="Y356" s="62"/>
      <c r="Z356" s="170"/>
      <c r="AA356" s="182">
        <f>IF(W356&lt;&gt;"IA",0,IF(W356="IA",IF(Y356=20,(Z356*'Uniformity Codes Help'!C396),IF(Y356=25,(Z356*'Uniformity Codes Help'!C397),0))))</f>
        <v>0</v>
      </c>
      <c r="AB356" s="183"/>
      <c r="AC356" s="171"/>
      <c r="AD356" s="62"/>
      <c r="AE356" s="170"/>
      <c r="AF356" s="184">
        <f>IF(AB356&lt;&gt;"IA",0,IF(AB356="IA",IF(AD356=20,(AE356*'Uniformity Codes Help'!C396),IF(AD356=25,(AE356*'Uniformity Codes Help'!C397),0))))</f>
        <v>0</v>
      </c>
    </row>
    <row r="357" spans="1:32" x14ac:dyDescent="0.25">
      <c r="A357" s="158"/>
      <c r="B357" s="64"/>
      <c r="C357" s="64"/>
      <c r="D357" s="62"/>
      <c r="E357" s="170"/>
      <c r="F357" s="181">
        <f>IF(B357&lt;&gt;"IA",0,IF(B357="IA",IF(D357=20,(E357*'Uniformity Codes Help'!C397),IF(D357=25,(E357*'Uniformity Codes Help'!C398),0))))</f>
        <v>0</v>
      </c>
      <c r="G357" s="180"/>
      <c r="H357" s="101"/>
      <c r="I357" s="64"/>
      <c r="J357" s="64"/>
      <c r="K357" s="64"/>
      <c r="L357" s="62"/>
      <c r="M357" s="170"/>
      <c r="N357" s="181">
        <f>IF(J357&lt;&gt;"IA",0,IF(J357="IA",IF(L357=20,(M357*'Uniformity Codes Help'!C397),IF(L357=25,(M357*'Uniformity Codes Help'!C398),0))))</f>
        <v>0</v>
      </c>
      <c r="O357" s="180"/>
      <c r="P357" s="101"/>
      <c r="Q357" s="64"/>
      <c r="R357" s="171"/>
      <c r="S357" s="171"/>
      <c r="T357" s="62"/>
      <c r="U357" s="170"/>
      <c r="V357" s="181">
        <f>IF(R357&lt;&gt;"IA",0,IF(R357="IA",IF(T357=20,(U357*'Uniformity Codes Help'!C397),IF(T357=25,(U357*'Uniformity Codes Help'!C398),0))))</f>
        <v>0</v>
      </c>
      <c r="W357" s="183"/>
      <c r="X357" s="171"/>
      <c r="Y357" s="62"/>
      <c r="Z357" s="170"/>
      <c r="AA357" s="182">
        <f>IF(W357&lt;&gt;"IA",0,IF(W357="IA",IF(Y357=20,(Z357*'Uniformity Codes Help'!C397),IF(Y357=25,(Z357*'Uniformity Codes Help'!C398),0))))</f>
        <v>0</v>
      </c>
      <c r="AB357" s="183"/>
      <c r="AC357" s="171"/>
      <c r="AD357" s="62"/>
      <c r="AE357" s="170"/>
      <c r="AF357" s="184">
        <f>IF(AB357&lt;&gt;"IA",0,IF(AB357="IA",IF(AD357=20,(AE357*'Uniformity Codes Help'!C397),IF(AD357=25,(AE357*'Uniformity Codes Help'!C398),0))))</f>
        <v>0</v>
      </c>
    </row>
    <row r="358" spans="1:32" x14ac:dyDescent="0.25">
      <c r="A358" s="158"/>
      <c r="B358" s="64"/>
      <c r="C358" s="64"/>
      <c r="D358" s="62"/>
      <c r="E358" s="170"/>
      <c r="F358" s="181">
        <f>IF(B358&lt;&gt;"IA",0,IF(B358="IA",IF(D358=20,(E358*'Uniformity Codes Help'!C398),IF(D358=25,(E358*'Uniformity Codes Help'!C399),0))))</f>
        <v>0</v>
      </c>
      <c r="G358" s="180"/>
      <c r="H358" s="101"/>
      <c r="I358" s="64"/>
      <c r="J358" s="64"/>
      <c r="K358" s="64"/>
      <c r="L358" s="62"/>
      <c r="M358" s="170"/>
      <c r="N358" s="181">
        <f>IF(J358&lt;&gt;"IA",0,IF(J358="IA",IF(L358=20,(M358*'Uniformity Codes Help'!C398),IF(L358=25,(M358*'Uniformity Codes Help'!C399),0))))</f>
        <v>0</v>
      </c>
      <c r="O358" s="180"/>
      <c r="P358" s="101"/>
      <c r="Q358" s="64"/>
      <c r="R358" s="171"/>
      <c r="S358" s="171"/>
      <c r="T358" s="62"/>
      <c r="U358" s="170"/>
      <c r="V358" s="181">
        <f>IF(R358&lt;&gt;"IA",0,IF(R358="IA",IF(T358=20,(U358*'Uniformity Codes Help'!C398),IF(T358=25,(U358*'Uniformity Codes Help'!C399),0))))</f>
        <v>0</v>
      </c>
      <c r="W358" s="183"/>
      <c r="X358" s="171"/>
      <c r="Y358" s="62"/>
      <c r="Z358" s="170"/>
      <c r="AA358" s="182">
        <f>IF(W358&lt;&gt;"IA",0,IF(W358="IA",IF(Y358=20,(Z358*'Uniformity Codes Help'!C398),IF(Y358=25,(Z358*'Uniformity Codes Help'!C399),0))))</f>
        <v>0</v>
      </c>
      <c r="AB358" s="183"/>
      <c r="AC358" s="171"/>
      <c r="AD358" s="62"/>
      <c r="AE358" s="170"/>
      <c r="AF358" s="184">
        <f>IF(AB358&lt;&gt;"IA",0,IF(AB358="IA",IF(AD358=20,(AE358*'Uniformity Codes Help'!C398),IF(AD358=25,(AE358*'Uniformity Codes Help'!C399),0))))</f>
        <v>0</v>
      </c>
    </row>
    <row r="359" spans="1:32" x14ac:dyDescent="0.25">
      <c r="A359" s="158"/>
      <c r="B359" s="64"/>
      <c r="C359" s="64"/>
      <c r="D359" s="62"/>
      <c r="E359" s="170"/>
      <c r="F359" s="181">
        <f>IF(B359&lt;&gt;"IA",0,IF(B359="IA",IF(D359=20,(E359*'Uniformity Codes Help'!C399),IF(D359=25,(E359*'Uniformity Codes Help'!C400),0))))</f>
        <v>0</v>
      </c>
      <c r="G359" s="180"/>
      <c r="H359" s="101"/>
      <c r="I359" s="64"/>
      <c r="J359" s="64"/>
      <c r="K359" s="64"/>
      <c r="L359" s="62"/>
      <c r="M359" s="170"/>
      <c r="N359" s="181">
        <f>IF(J359&lt;&gt;"IA",0,IF(J359="IA",IF(L359=20,(M359*'Uniformity Codes Help'!C399),IF(L359=25,(M359*'Uniformity Codes Help'!C400),0))))</f>
        <v>0</v>
      </c>
      <c r="O359" s="180"/>
      <c r="P359" s="101"/>
      <c r="Q359" s="64"/>
      <c r="R359" s="171"/>
      <c r="S359" s="171"/>
      <c r="T359" s="62"/>
      <c r="U359" s="170"/>
      <c r="V359" s="181">
        <f>IF(R359&lt;&gt;"IA",0,IF(R359="IA",IF(T359=20,(U359*'Uniformity Codes Help'!C399),IF(T359=25,(U359*'Uniformity Codes Help'!C400),0))))</f>
        <v>0</v>
      </c>
      <c r="W359" s="183"/>
      <c r="X359" s="171"/>
      <c r="Y359" s="62"/>
      <c r="Z359" s="170"/>
      <c r="AA359" s="182">
        <f>IF(W359&lt;&gt;"IA",0,IF(W359="IA",IF(Y359=20,(Z359*'Uniformity Codes Help'!C399),IF(Y359=25,(Z359*'Uniformity Codes Help'!C400),0))))</f>
        <v>0</v>
      </c>
      <c r="AB359" s="183"/>
      <c r="AC359" s="171"/>
      <c r="AD359" s="62"/>
      <c r="AE359" s="170"/>
      <c r="AF359" s="184">
        <f>IF(AB359&lt;&gt;"IA",0,IF(AB359="IA",IF(AD359=20,(AE359*'Uniformity Codes Help'!C399),IF(AD359=25,(AE359*'Uniformity Codes Help'!C400),0))))</f>
        <v>0</v>
      </c>
    </row>
    <row r="360" spans="1:32" x14ac:dyDescent="0.25">
      <c r="A360" s="158"/>
      <c r="B360" s="64"/>
      <c r="C360" s="64"/>
      <c r="D360" s="62"/>
      <c r="E360" s="170"/>
      <c r="F360" s="181">
        <f>IF(B360&lt;&gt;"IA",0,IF(B360="IA",IF(D360=20,(E360*'Uniformity Codes Help'!C400),IF(D360=25,(E360*'Uniformity Codes Help'!C401),0))))</f>
        <v>0</v>
      </c>
      <c r="G360" s="180"/>
      <c r="H360" s="101"/>
      <c r="I360" s="64"/>
      <c r="J360" s="64"/>
      <c r="K360" s="64"/>
      <c r="L360" s="62"/>
      <c r="M360" s="170"/>
      <c r="N360" s="181">
        <f>IF(J360&lt;&gt;"IA",0,IF(J360="IA",IF(L360=20,(M360*'Uniformity Codes Help'!C400),IF(L360=25,(M360*'Uniformity Codes Help'!C401),0))))</f>
        <v>0</v>
      </c>
      <c r="O360" s="180"/>
      <c r="P360" s="101"/>
      <c r="Q360" s="64"/>
      <c r="R360" s="171"/>
      <c r="S360" s="171"/>
      <c r="T360" s="62"/>
      <c r="U360" s="170"/>
      <c r="V360" s="181">
        <f>IF(R360&lt;&gt;"IA",0,IF(R360="IA",IF(T360=20,(U360*'Uniformity Codes Help'!C400),IF(T360=25,(U360*'Uniformity Codes Help'!C401),0))))</f>
        <v>0</v>
      </c>
      <c r="W360" s="183"/>
      <c r="X360" s="171"/>
      <c r="Y360" s="62"/>
      <c r="Z360" s="170"/>
      <c r="AA360" s="182">
        <f>IF(W360&lt;&gt;"IA",0,IF(W360="IA",IF(Y360=20,(Z360*'Uniformity Codes Help'!C400),IF(Y360=25,(Z360*'Uniformity Codes Help'!C401),0))))</f>
        <v>0</v>
      </c>
      <c r="AB360" s="183"/>
      <c r="AC360" s="171"/>
      <c r="AD360" s="62"/>
      <c r="AE360" s="170"/>
      <c r="AF360" s="184">
        <f>IF(AB360&lt;&gt;"IA",0,IF(AB360="IA",IF(AD360=20,(AE360*'Uniformity Codes Help'!C400),IF(AD360=25,(AE360*'Uniformity Codes Help'!C401),0))))</f>
        <v>0</v>
      </c>
    </row>
    <row r="361" spans="1:32" x14ac:dyDescent="0.25">
      <c r="A361" s="158"/>
      <c r="B361" s="64"/>
      <c r="C361" s="64"/>
      <c r="D361" s="62"/>
      <c r="E361" s="170"/>
      <c r="F361" s="181">
        <f>IF(B361&lt;&gt;"IA",0,IF(B361="IA",IF(D361=20,(E361*'Uniformity Codes Help'!C401),IF(D361=25,(E361*'Uniformity Codes Help'!C402),0))))</f>
        <v>0</v>
      </c>
      <c r="G361" s="180"/>
      <c r="H361" s="101"/>
      <c r="I361" s="64"/>
      <c r="J361" s="64"/>
      <c r="K361" s="64"/>
      <c r="L361" s="62"/>
      <c r="M361" s="170"/>
      <c r="N361" s="181">
        <f>IF(J361&lt;&gt;"IA",0,IF(J361="IA",IF(L361=20,(M361*'Uniformity Codes Help'!C401),IF(L361=25,(M361*'Uniformity Codes Help'!C402),0))))</f>
        <v>0</v>
      </c>
      <c r="O361" s="180"/>
      <c r="P361" s="101"/>
      <c r="Q361" s="64"/>
      <c r="R361" s="171"/>
      <c r="S361" s="171"/>
      <c r="T361" s="62"/>
      <c r="U361" s="170"/>
      <c r="V361" s="181">
        <f>IF(R361&lt;&gt;"IA",0,IF(R361="IA",IF(T361=20,(U361*'Uniformity Codes Help'!C401),IF(T361=25,(U361*'Uniformity Codes Help'!C402),0))))</f>
        <v>0</v>
      </c>
      <c r="W361" s="183"/>
      <c r="X361" s="171"/>
      <c r="Y361" s="62"/>
      <c r="Z361" s="170"/>
      <c r="AA361" s="182">
        <f>IF(W361&lt;&gt;"IA",0,IF(W361="IA",IF(Y361=20,(Z361*'Uniformity Codes Help'!C401),IF(Y361=25,(Z361*'Uniformity Codes Help'!C402),0))))</f>
        <v>0</v>
      </c>
      <c r="AB361" s="183"/>
      <c r="AC361" s="171"/>
      <c r="AD361" s="62"/>
      <c r="AE361" s="170"/>
      <c r="AF361" s="184">
        <f>IF(AB361&lt;&gt;"IA",0,IF(AB361="IA",IF(AD361=20,(AE361*'Uniformity Codes Help'!C401),IF(AD361=25,(AE361*'Uniformity Codes Help'!C402),0))))</f>
        <v>0</v>
      </c>
    </row>
    <row r="362" spans="1:32" x14ac:dyDescent="0.25">
      <c r="A362" s="158"/>
      <c r="B362" s="64"/>
      <c r="C362" s="64"/>
      <c r="D362" s="62"/>
      <c r="E362" s="170"/>
      <c r="F362" s="181">
        <f>IF(B362&lt;&gt;"IA",0,IF(B362="IA",IF(D362=20,(E362*'Uniformity Codes Help'!C402),IF(D362=25,(E362*'Uniformity Codes Help'!C403),0))))</f>
        <v>0</v>
      </c>
      <c r="G362" s="180"/>
      <c r="H362" s="101"/>
      <c r="I362" s="64"/>
      <c r="J362" s="64"/>
      <c r="K362" s="64"/>
      <c r="L362" s="62"/>
      <c r="M362" s="170"/>
      <c r="N362" s="181">
        <f>IF(J362&lt;&gt;"IA",0,IF(J362="IA",IF(L362=20,(M362*'Uniformity Codes Help'!C402),IF(L362=25,(M362*'Uniformity Codes Help'!C403),0))))</f>
        <v>0</v>
      </c>
      <c r="O362" s="180"/>
      <c r="P362" s="101"/>
      <c r="Q362" s="64"/>
      <c r="R362" s="171"/>
      <c r="S362" s="171"/>
      <c r="T362" s="62"/>
      <c r="U362" s="170"/>
      <c r="V362" s="181">
        <f>IF(R362&lt;&gt;"IA",0,IF(R362="IA",IF(T362=20,(U362*'Uniformity Codes Help'!C402),IF(T362=25,(U362*'Uniformity Codes Help'!C403),0))))</f>
        <v>0</v>
      </c>
      <c r="W362" s="183"/>
      <c r="X362" s="171"/>
      <c r="Y362" s="62"/>
      <c r="Z362" s="170"/>
      <c r="AA362" s="182">
        <f>IF(W362&lt;&gt;"IA",0,IF(W362="IA",IF(Y362=20,(Z362*'Uniformity Codes Help'!C402),IF(Y362=25,(Z362*'Uniformity Codes Help'!C403),0))))</f>
        <v>0</v>
      </c>
      <c r="AB362" s="183"/>
      <c r="AC362" s="171"/>
      <c r="AD362" s="62"/>
      <c r="AE362" s="170"/>
      <c r="AF362" s="184">
        <f>IF(AB362&lt;&gt;"IA",0,IF(AB362="IA",IF(AD362=20,(AE362*'Uniformity Codes Help'!C402),IF(AD362=25,(AE362*'Uniformity Codes Help'!C403),0))))</f>
        <v>0</v>
      </c>
    </row>
    <row r="363" spans="1:32" x14ac:dyDescent="0.25">
      <c r="A363" s="158"/>
      <c r="B363" s="64"/>
      <c r="C363" s="64"/>
      <c r="D363" s="62"/>
      <c r="E363" s="170"/>
      <c r="F363" s="181">
        <f>IF(B363&lt;&gt;"IA",0,IF(B363="IA",IF(D363=20,(E363*'Uniformity Codes Help'!C403),IF(D363=25,(E363*'Uniformity Codes Help'!C404),0))))</f>
        <v>0</v>
      </c>
      <c r="G363" s="180"/>
      <c r="H363" s="101"/>
      <c r="I363" s="64"/>
      <c r="J363" s="64"/>
      <c r="K363" s="64"/>
      <c r="L363" s="62"/>
      <c r="M363" s="170"/>
      <c r="N363" s="181">
        <f>IF(J363&lt;&gt;"IA",0,IF(J363="IA",IF(L363=20,(M363*'Uniformity Codes Help'!C403),IF(L363=25,(M363*'Uniformity Codes Help'!C404),0))))</f>
        <v>0</v>
      </c>
      <c r="O363" s="180"/>
      <c r="P363" s="101"/>
      <c r="Q363" s="64"/>
      <c r="R363" s="171"/>
      <c r="S363" s="171"/>
      <c r="T363" s="62"/>
      <c r="U363" s="170"/>
      <c r="V363" s="181">
        <f>IF(R363&lt;&gt;"IA",0,IF(R363="IA",IF(T363=20,(U363*'Uniformity Codes Help'!C403),IF(T363=25,(U363*'Uniformity Codes Help'!C404),0))))</f>
        <v>0</v>
      </c>
      <c r="W363" s="183"/>
      <c r="X363" s="171"/>
      <c r="Y363" s="62"/>
      <c r="Z363" s="170"/>
      <c r="AA363" s="182">
        <f>IF(W363&lt;&gt;"IA",0,IF(W363="IA",IF(Y363=20,(Z363*'Uniformity Codes Help'!C403),IF(Y363=25,(Z363*'Uniformity Codes Help'!C404),0))))</f>
        <v>0</v>
      </c>
      <c r="AB363" s="183"/>
      <c r="AC363" s="171"/>
      <c r="AD363" s="62"/>
      <c r="AE363" s="170"/>
      <c r="AF363" s="184">
        <f>IF(AB363&lt;&gt;"IA",0,IF(AB363="IA",IF(AD363=20,(AE363*'Uniformity Codes Help'!C403),IF(AD363=25,(AE363*'Uniformity Codes Help'!C404),0))))</f>
        <v>0</v>
      </c>
    </row>
    <row r="364" spans="1:32" x14ac:dyDescent="0.25">
      <c r="A364" s="158"/>
      <c r="B364" s="64"/>
      <c r="C364" s="64"/>
      <c r="D364" s="62"/>
      <c r="E364" s="170"/>
      <c r="F364" s="181">
        <f>IF(B364&lt;&gt;"IA",0,IF(B364="IA",IF(D364=20,(E364*'Uniformity Codes Help'!C404),IF(D364=25,(E364*'Uniformity Codes Help'!C405),0))))</f>
        <v>0</v>
      </c>
      <c r="G364" s="180"/>
      <c r="H364" s="101"/>
      <c r="I364" s="64"/>
      <c r="J364" s="64"/>
      <c r="K364" s="64"/>
      <c r="L364" s="62"/>
      <c r="M364" s="170"/>
      <c r="N364" s="181">
        <f>IF(J364&lt;&gt;"IA",0,IF(J364="IA",IF(L364=20,(M364*'Uniformity Codes Help'!C404),IF(L364=25,(M364*'Uniformity Codes Help'!C405),0))))</f>
        <v>0</v>
      </c>
      <c r="O364" s="180"/>
      <c r="P364" s="101"/>
      <c r="Q364" s="64"/>
      <c r="R364" s="171"/>
      <c r="S364" s="171"/>
      <c r="T364" s="62"/>
      <c r="U364" s="170"/>
      <c r="V364" s="181">
        <f>IF(R364&lt;&gt;"IA",0,IF(R364="IA",IF(T364=20,(U364*'Uniformity Codes Help'!C404),IF(T364=25,(U364*'Uniformity Codes Help'!C405),0))))</f>
        <v>0</v>
      </c>
      <c r="W364" s="183"/>
      <c r="X364" s="171"/>
      <c r="Y364" s="62"/>
      <c r="Z364" s="170"/>
      <c r="AA364" s="182">
        <f>IF(W364&lt;&gt;"IA",0,IF(W364="IA",IF(Y364=20,(Z364*'Uniformity Codes Help'!C404),IF(Y364=25,(Z364*'Uniformity Codes Help'!C405),0))))</f>
        <v>0</v>
      </c>
      <c r="AB364" s="183"/>
      <c r="AC364" s="171"/>
      <c r="AD364" s="62"/>
      <c r="AE364" s="170"/>
      <c r="AF364" s="184">
        <f>IF(AB364&lt;&gt;"IA",0,IF(AB364="IA",IF(AD364=20,(AE364*'Uniformity Codes Help'!C404),IF(AD364=25,(AE364*'Uniformity Codes Help'!C405),0))))</f>
        <v>0</v>
      </c>
    </row>
    <row r="365" spans="1:32" x14ac:dyDescent="0.25">
      <c r="A365" s="158"/>
      <c r="B365" s="64"/>
      <c r="C365" s="64"/>
      <c r="D365" s="62"/>
      <c r="E365" s="170"/>
      <c r="F365" s="181">
        <f>IF(B365&lt;&gt;"IA",0,IF(B365="IA",IF(D365=20,(E365*'Uniformity Codes Help'!C405),IF(D365=25,(E365*'Uniformity Codes Help'!C406),0))))</f>
        <v>0</v>
      </c>
      <c r="G365" s="180"/>
      <c r="H365" s="101"/>
      <c r="I365" s="64"/>
      <c r="J365" s="64"/>
      <c r="K365" s="64"/>
      <c r="L365" s="62"/>
      <c r="M365" s="170"/>
      <c r="N365" s="181">
        <f>IF(J365&lt;&gt;"IA",0,IF(J365="IA",IF(L365=20,(M365*'Uniformity Codes Help'!C405),IF(L365=25,(M365*'Uniformity Codes Help'!C406),0))))</f>
        <v>0</v>
      </c>
      <c r="O365" s="180"/>
      <c r="P365" s="101"/>
      <c r="Q365" s="64"/>
      <c r="R365" s="171"/>
      <c r="S365" s="171"/>
      <c r="T365" s="62"/>
      <c r="U365" s="170"/>
      <c r="V365" s="181">
        <f>IF(R365&lt;&gt;"IA",0,IF(R365="IA",IF(T365=20,(U365*'Uniformity Codes Help'!C405),IF(T365=25,(U365*'Uniformity Codes Help'!C406),0))))</f>
        <v>0</v>
      </c>
      <c r="W365" s="183"/>
      <c r="X365" s="171"/>
      <c r="Y365" s="62"/>
      <c r="Z365" s="170"/>
      <c r="AA365" s="182">
        <f>IF(W365&lt;&gt;"IA",0,IF(W365="IA",IF(Y365=20,(Z365*'Uniformity Codes Help'!C405),IF(Y365=25,(Z365*'Uniformity Codes Help'!C406),0))))</f>
        <v>0</v>
      </c>
      <c r="AB365" s="183"/>
      <c r="AC365" s="171"/>
      <c r="AD365" s="62"/>
      <c r="AE365" s="170"/>
      <c r="AF365" s="184">
        <f>IF(AB365&lt;&gt;"IA",0,IF(AB365="IA",IF(AD365=20,(AE365*'Uniformity Codes Help'!C405),IF(AD365=25,(AE365*'Uniformity Codes Help'!C406),0))))</f>
        <v>0</v>
      </c>
    </row>
    <row r="366" spans="1:32" x14ac:dyDescent="0.25">
      <c r="A366" s="158"/>
      <c r="B366" s="64"/>
      <c r="C366" s="64"/>
      <c r="D366" s="62"/>
      <c r="E366" s="170"/>
      <c r="F366" s="181">
        <f>IF(B366&lt;&gt;"IA",0,IF(B366="IA",IF(D366=20,(E366*'Uniformity Codes Help'!C406),IF(D366=25,(E366*'Uniformity Codes Help'!C407),0))))</f>
        <v>0</v>
      </c>
      <c r="G366" s="180"/>
      <c r="H366" s="101"/>
      <c r="I366" s="64"/>
      <c r="J366" s="64"/>
      <c r="K366" s="64"/>
      <c r="L366" s="62"/>
      <c r="M366" s="170"/>
      <c r="N366" s="181">
        <f>IF(J366&lt;&gt;"IA",0,IF(J366="IA",IF(L366=20,(M366*'Uniformity Codes Help'!C406),IF(L366=25,(M366*'Uniformity Codes Help'!C407),0))))</f>
        <v>0</v>
      </c>
      <c r="O366" s="180"/>
      <c r="P366" s="101"/>
      <c r="Q366" s="64"/>
      <c r="R366" s="171"/>
      <c r="S366" s="171"/>
      <c r="T366" s="62"/>
      <c r="U366" s="170"/>
      <c r="V366" s="181">
        <f>IF(R366&lt;&gt;"IA",0,IF(R366="IA",IF(T366=20,(U366*'Uniformity Codes Help'!C406),IF(T366=25,(U366*'Uniformity Codes Help'!C407),0))))</f>
        <v>0</v>
      </c>
      <c r="W366" s="183"/>
      <c r="X366" s="171"/>
      <c r="Y366" s="62"/>
      <c r="Z366" s="170"/>
      <c r="AA366" s="182">
        <f>IF(W366&lt;&gt;"IA",0,IF(W366="IA",IF(Y366=20,(Z366*'Uniformity Codes Help'!C406),IF(Y366=25,(Z366*'Uniformity Codes Help'!C407),0))))</f>
        <v>0</v>
      </c>
      <c r="AB366" s="183"/>
      <c r="AC366" s="171"/>
      <c r="AD366" s="62"/>
      <c r="AE366" s="170"/>
      <c r="AF366" s="184">
        <f>IF(AB366&lt;&gt;"IA",0,IF(AB366="IA",IF(AD366=20,(AE366*'Uniformity Codes Help'!C406),IF(AD366=25,(AE366*'Uniformity Codes Help'!C407),0))))</f>
        <v>0</v>
      </c>
    </row>
    <row r="367" spans="1:32" x14ac:dyDescent="0.25">
      <c r="A367" s="158"/>
      <c r="B367" s="64"/>
      <c r="C367" s="64"/>
      <c r="D367" s="62"/>
      <c r="E367" s="170"/>
      <c r="F367" s="181">
        <f>IF(B367&lt;&gt;"IA",0,IF(B367="IA",IF(D367=20,(E367*'Uniformity Codes Help'!C407),IF(D367=25,(E367*'Uniformity Codes Help'!C408),0))))</f>
        <v>0</v>
      </c>
      <c r="G367" s="180"/>
      <c r="H367" s="101"/>
      <c r="I367" s="64"/>
      <c r="J367" s="64"/>
      <c r="K367" s="64"/>
      <c r="L367" s="62"/>
      <c r="M367" s="170"/>
      <c r="N367" s="181">
        <f>IF(J367&lt;&gt;"IA",0,IF(J367="IA",IF(L367=20,(M367*'Uniformity Codes Help'!C407),IF(L367=25,(M367*'Uniformity Codes Help'!C408),0))))</f>
        <v>0</v>
      </c>
      <c r="O367" s="180"/>
      <c r="P367" s="101"/>
      <c r="Q367" s="64"/>
      <c r="R367" s="171"/>
      <c r="S367" s="171"/>
      <c r="T367" s="62"/>
      <c r="U367" s="170"/>
      <c r="V367" s="181">
        <f>IF(R367&lt;&gt;"IA",0,IF(R367="IA",IF(T367=20,(U367*'Uniformity Codes Help'!C407),IF(T367=25,(U367*'Uniformity Codes Help'!C408),0))))</f>
        <v>0</v>
      </c>
      <c r="W367" s="183"/>
      <c r="X367" s="171"/>
      <c r="Y367" s="62"/>
      <c r="Z367" s="170"/>
      <c r="AA367" s="182">
        <f>IF(W367&lt;&gt;"IA",0,IF(W367="IA",IF(Y367=20,(Z367*'Uniformity Codes Help'!C407),IF(Y367=25,(Z367*'Uniformity Codes Help'!C408),0))))</f>
        <v>0</v>
      </c>
      <c r="AB367" s="183"/>
      <c r="AC367" s="171"/>
      <c r="AD367" s="62"/>
      <c r="AE367" s="170"/>
      <c r="AF367" s="184">
        <f>IF(AB367&lt;&gt;"IA",0,IF(AB367="IA",IF(AD367=20,(AE367*'Uniformity Codes Help'!C407),IF(AD367=25,(AE367*'Uniformity Codes Help'!C408),0))))</f>
        <v>0</v>
      </c>
    </row>
    <row r="368" spans="1:32" x14ac:dyDescent="0.25">
      <c r="A368" s="158"/>
      <c r="B368" s="64"/>
      <c r="C368" s="64"/>
      <c r="D368" s="62"/>
      <c r="E368" s="170"/>
      <c r="F368" s="181">
        <f>IF(B368&lt;&gt;"IA",0,IF(B368="IA",IF(D368=20,(E368*'Uniformity Codes Help'!C408),IF(D368=25,(E368*'Uniformity Codes Help'!C409),0))))</f>
        <v>0</v>
      </c>
      <c r="G368" s="180"/>
      <c r="H368" s="101"/>
      <c r="I368" s="64"/>
      <c r="J368" s="64"/>
      <c r="K368" s="64"/>
      <c r="L368" s="62"/>
      <c r="M368" s="170"/>
      <c r="N368" s="181">
        <f>IF(J368&lt;&gt;"IA",0,IF(J368="IA",IF(L368=20,(M368*'Uniformity Codes Help'!C408),IF(L368=25,(M368*'Uniformity Codes Help'!C409),0))))</f>
        <v>0</v>
      </c>
      <c r="O368" s="180"/>
      <c r="P368" s="101"/>
      <c r="Q368" s="64"/>
      <c r="R368" s="171"/>
      <c r="S368" s="171"/>
      <c r="T368" s="62"/>
      <c r="U368" s="170"/>
      <c r="V368" s="181">
        <f>IF(R368&lt;&gt;"IA",0,IF(R368="IA",IF(T368=20,(U368*'Uniformity Codes Help'!C408),IF(T368=25,(U368*'Uniformity Codes Help'!C409),0))))</f>
        <v>0</v>
      </c>
      <c r="W368" s="183"/>
      <c r="X368" s="171"/>
      <c r="Y368" s="62"/>
      <c r="Z368" s="170"/>
      <c r="AA368" s="182">
        <f>IF(W368&lt;&gt;"IA",0,IF(W368="IA",IF(Y368=20,(Z368*'Uniformity Codes Help'!C408),IF(Y368=25,(Z368*'Uniformity Codes Help'!C409),0))))</f>
        <v>0</v>
      </c>
      <c r="AB368" s="183"/>
      <c r="AC368" s="171"/>
      <c r="AD368" s="62"/>
      <c r="AE368" s="170"/>
      <c r="AF368" s="184">
        <f>IF(AB368&lt;&gt;"IA",0,IF(AB368="IA",IF(AD368=20,(AE368*'Uniformity Codes Help'!C408),IF(AD368=25,(AE368*'Uniformity Codes Help'!C409),0))))</f>
        <v>0</v>
      </c>
    </row>
    <row r="369" spans="1:32" x14ac:dyDescent="0.25">
      <c r="A369" s="158"/>
      <c r="B369" s="64"/>
      <c r="C369" s="64"/>
      <c r="D369" s="62"/>
      <c r="E369" s="170"/>
      <c r="F369" s="181">
        <f>IF(B369&lt;&gt;"IA",0,IF(B369="IA",IF(D369=20,(E369*'Uniformity Codes Help'!C409),IF(D369=25,(E369*'Uniformity Codes Help'!C410),0))))</f>
        <v>0</v>
      </c>
      <c r="G369" s="180"/>
      <c r="H369" s="101"/>
      <c r="I369" s="64"/>
      <c r="J369" s="64"/>
      <c r="K369" s="64"/>
      <c r="L369" s="62"/>
      <c r="M369" s="170"/>
      <c r="N369" s="181">
        <f>IF(J369&lt;&gt;"IA",0,IF(J369="IA",IF(L369=20,(M369*'Uniformity Codes Help'!C409),IF(L369=25,(M369*'Uniformity Codes Help'!C410),0))))</f>
        <v>0</v>
      </c>
      <c r="O369" s="180"/>
      <c r="P369" s="101"/>
      <c r="Q369" s="64"/>
      <c r="R369" s="171"/>
      <c r="S369" s="171"/>
      <c r="T369" s="62"/>
      <c r="U369" s="170"/>
      <c r="V369" s="181">
        <f>IF(R369&lt;&gt;"IA",0,IF(R369="IA",IF(T369=20,(U369*'Uniformity Codes Help'!C409),IF(T369=25,(U369*'Uniformity Codes Help'!C410),0))))</f>
        <v>0</v>
      </c>
      <c r="W369" s="183"/>
      <c r="X369" s="171"/>
      <c r="Y369" s="62"/>
      <c r="Z369" s="170"/>
      <c r="AA369" s="182">
        <f>IF(W369&lt;&gt;"IA",0,IF(W369="IA",IF(Y369=20,(Z369*'Uniformity Codes Help'!C409),IF(Y369=25,(Z369*'Uniformity Codes Help'!C410),0))))</f>
        <v>0</v>
      </c>
      <c r="AB369" s="183"/>
      <c r="AC369" s="171"/>
      <c r="AD369" s="62"/>
      <c r="AE369" s="170"/>
      <c r="AF369" s="184">
        <f>IF(AB369&lt;&gt;"IA",0,IF(AB369="IA",IF(AD369=20,(AE369*'Uniformity Codes Help'!C409),IF(AD369=25,(AE369*'Uniformity Codes Help'!C410),0))))</f>
        <v>0</v>
      </c>
    </row>
    <row r="370" spans="1:32" x14ac:dyDescent="0.25">
      <c r="A370" s="158"/>
      <c r="B370" s="64"/>
      <c r="C370" s="64"/>
      <c r="D370" s="62"/>
      <c r="E370" s="170"/>
      <c r="F370" s="181">
        <f>IF(B370&lt;&gt;"IA",0,IF(B370="IA",IF(D370=20,(E370*'Uniformity Codes Help'!C410),IF(D370=25,(E370*'Uniformity Codes Help'!C411),0))))</f>
        <v>0</v>
      </c>
      <c r="G370" s="180"/>
      <c r="H370" s="101"/>
      <c r="I370" s="64"/>
      <c r="J370" s="64"/>
      <c r="K370" s="64"/>
      <c r="L370" s="62"/>
      <c r="M370" s="170"/>
      <c r="N370" s="181">
        <f>IF(J370&lt;&gt;"IA",0,IF(J370="IA",IF(L370=20,(M370*'Uniformity Codes Help'!C410),IF(L370=25,(M370*'Uniformity Codes Help'!C411),0))))</f>
        <v>0</v>
      </c>
      <c r="O370" s="180"/>
      <c r="P370" s="101"/>
      <c r="Q370" s="64"/>
      <c r="R370" s="171"/>
      <c r="S370" s="171"/>
      <c r="T370" s="62"/>
      <c r="U370" s="170"/>
      <c r="V370" s="181">
        <f>IF(R370&lt;&gt;"IA",0,IF(R370="IA",IF(T370=20,(U370*'Uniformity Codes Help'!C410),IF(T370=25,(U370*'Uniformity Codes Help'!C411),0))))</f>
        <v>0</v>
      </c>
      <c r="W370" s="183"/>
      <c r="X370" s="171"/>
      <c r="Y370" s="62"/>
      <c r="Z370" s="170"/>
      <c r="AA370" s="182">
        <f>IF(W370&lt;&gt;"IA",0,IF(W370="IA",IF(Y370=20,(Z370*'Uniformity Codes Help'!C410),IF(Y370=25,(Z370*'Uniformity Codes Help'!C411),0))))</f>
        <v>0</v>
      </c>
      <c r="AB370" s="183"/>
      <c r="AC370" s="171"/>
      <c r="AD370" s="62"/>
      <c r="AE370" s="170"/>
      <c r="AF370" s="184">
        <f>IF(AB370&lt;&gt;"IA",0,IF(AB370="IA",IF(AD370=20,(AE370*'Uniformity Codes Help'!C410),IF(AD370=25,(AE370*'Uniformity Codes Help'!C411),0))))</f>
        <v>0</v>
      </c>
    </row>
    <row r="371" spans="1:32" x14ac:dyDescent="0.25">
      <c r="A371" s="158"/>
      <c r="B371" s="64"/>
      <c r="C371" s="64"/>
      <c r="D371" s="62"/>
      <c r="E371" s="170"/>
      <c r="F371" s="181">
        <f>IF(B371&lt;&gt;"IA",0,IF(B371="IA",IF(D371=20,(E371*'Uniformity Codes Help'!C411),IF(D371=25,(E371*'Uniformity Codes Help'!C412),0))))</f>
        <v>0</v>
      </c>
      <c r="G371" s="180"/>
      <c r="H371" s="101"/>
      <c r="I371" s="64"/>
      <c r="J371" s="64"/>
      <c r="K371" s="64"/>
      <c r="L371" s="62"/>
      <c r="M371" s="170"/>
      <c r="N371" s="181">
        <f>IF(J371&lt;&gt;"IA",0,IF(J371="IA",IF(L371=20,(M371*'Uniformity Codes Help'!C411),IF(L371=25,(M371*'Uniformity Codes Help'!C412),0))))</f>
        <v>0</v>
      </c>
      <c r="O371" s="180"/>
      <c r="P371" s="101"/>
      <c r="Q371" s="64"/>
      <c r="R371" s="171"/>
      <c r="S371" s="171"/>
      <c r="T371" s="62"/>
      <c r="U371" s="170"/>
      <c r="V371" s="181">
        <f>IF(R371&lt;&gt;"IA",0,IF(R371="IA",IF(T371=20,(U371*'Uniformity Codes Help'!C411),IF(T371=25,(U371*'Uniformity Codes Help'!C412),0))))</f>
        <v>0</v>
      </c>
      <c r="W371" s="183"/>
      <c r="X371" s="171"/>
      <c r="Y371" s="62"/>
      <c r="Z371" s="170"/>
      <c r="AA371" s="182">
        <f>IF(W371&lt;&gt;"IA",0,IF(W371="IA",IF(Y371=20,(Z371*'Uniformity Codes Help'!C411),IF(Y371=25,(Z371*'Uniformity Codes Help'!C412),0))))</f>
        <v>0</v>
      </c>
      <c r="AB371" s="183"/>
      <c r="AC371" s="171"/>
      <c r="AD371" s="62"/>
      <c r="AE371" s="170"/>
      <c r="AF371" s="184">
        <f>IF(AB371&lt;&gt;"IA",0,IF(AB371="IA",IF(AD371=20,(AE371*'Uniformity Codes Help'!C411),IF(AD371=25,(AE371*'Uniformity Codes Help'!C412),0))))</f>
        <v>0</v>
      </c>
    </row>
    <row r="372" spans="1:32" x14ac:dyDescent="0.25">
      <c r="A372" s="158"/>
      <c r="B372" s="64"/>
      <c r="C372" s="64"/>
      <c r="D372" s="62"/>
      <c r="E372" s="170"/>
      <c r="F372" s="181">
        <f>IF(B372&lt;&gt;"IA",0,IF(B372="IA",IF(D372=20,(E372*'Uniformity Codes Help'!C412),IF(D372=25,(E372*'Uniformity Codes Help'!C413),0))))</f>
        <v>0</v>
      </c>
      <c r="G372" s="180"/>
      <c r="H372" s="101"/>
      <c r="I372" s="64"/>
      <c r="J372" s="64"/>
      <c r="K372" s="64"/>
      <c r="L372" s="62"/>
      <c r="M372" s="170"/>
      <c r="N372" s="181">
        <f>IF(J372&lt;&gt;"IA",0,IF(J372="IA",IF(L372=20,(M372*'Uniformity Codes Help'!C412),IF(L372=25,(M372*'Uniformity Codes Help'!C413),0))))</f>
        <v>0</v>
      </c>
      <c r="O372" s="180"/>
      <c r="P372" s="101"/>
      <c r="Q372" s="64"/>
      <c r="R372" s="171"/>
      <c r="S372" s="171"/>
      <c r="T372" s="62"/>
      <c r="U372" s="170"/>
      <c r="V372" s="181">
        <f>IF(R372&lt;&gt;"IA",0,IF(R372="IA",IF(T372=20,(U372*'Uniformity Codes Help'!C412),IF(T372=25,(U372*'Uniformity Codes Help'!C413),0))))</f>
        <v>0</v>
      </c>
      <c r="W372" s="183"/>
      <c r="X372" s="171"/>
      <c r="Y372" s="62"/>
      <c r="Z372" s="170"/>
      <c r="AA372" s="182">
        <f>IF(W372&lt;&gt;"IA",0,IF(W372="IA",IF(Y372=20,(Z372*'Uniformity Codes Help'!C412),IF(Y372=25,(Z372*'Uniformity Codes Help'!C413),0))))</f>
        <v>0</v>
      </c>
      <c r="AB372" s="183"/>
      <c r="AC372" s="171"/>
      <c r="AD372" s="62"/>
      <c r="AE372" s="170"/>
      <c r="AF372" s="184">
        <f>IF(AB372&lt;&gt;"IA",0,IF(AB372="IA",IF(AD372=20,(AE372*'Uniformity Codes Help'!C412),IF(AD372=25,(AE372*'Uniformity Codes Help'!C413),0))))</f>
        <v>0</v>
      </c>
    </row>
    <row r="373" spans="1:32" x14ac:dyDescent="0.25">
      <c r="A373" s="158"/>
      <c r="B373" s="64"/>
      <c r="C373" s="64"/>
      <c r="D373" s="62"/>
      <c r="E373" s="170"/>
      <c r="F373" s="181">
        <f>IF(B373&lt;&gt;"IA",0,IF(B373="IA",IF(D373=20,(E373*'Uniformity Codes Help'!C413),IF(D373=25,(E373*'Uniformity Codes Help'!C414),0))))</f>
        <v>0</v>
      </c>
      <c r="G373" s="180"/>
      <c r="H373" s="101"/>
      <c r="I373" s="64"/>
      <c r="J373" s="64"/>
      <c r="K373" s="64"/>
      <c r="L373" s="62"/>
      <c r="M373" s="170"/>
      <c r="N373" s="181">
        <f>IF(J373&lt;&gt;"IA",0,IF(J373="IA",IF(L373=20,(M373*'Uniformity Codes Help'!C413),IF(L373=25,(M373*'Uniformity Codes Help'!C414),0))))</f>
        <v>0</v>
      </c>
      <c r="O373" s="180"/>
      <c r="P373" s="101"/>
      <c r="Q373" s="64"/>
      <c r="R373" s="171"/>
      <c r="S373" s="171"/>
      <c r="T373" s="62"/>
      <c r="U373" s="170"/>
      <c r="V373" s="181">
        <f>IF(R373&lt;&gt;"IA",0,IF(R373="IA",IF(T373=20,(U373*'Uniformity Codes Help'!C413),IF(T373=25,(U373*'Uniformity Codes Help'!C414),0))))</f>
        <v>0</v>
      </c>
      <c r="W373" s="183"/>
      <c r="X373" s="171"/>
      <c r="Y373" s="62"/>
      <c r="Z373" s="170"/>
      <c r="AA373" s="182">
        <f>IF(W373&lt;&gt;"IA",0,IF(W373="IA",IF(Y373=20,(Z373*'Uniformity Codes Help'!C413),IF(Y373=25,(Z373*'Uniformity Codes Help'!C414),0))))</f>
        <v>0</v>
      </c>
      <c r="AB373" s="183"/>
      <c r="AC373" s="171"/>
      <c r="AD373" s="62"/>
      <c r="AE373" s="170"/>
      <c r="AF373" s="184">
        <f>IF(AB373&lt;&gt;"IA",0,IF(AB373="IA",IF(AD373=20,(AE373*'Uniformity Codes Help'!C413),IF(AD373=25,(AE373*'Uniformity Codes Help'!C414),0))))</f>
        <v>0</v>
      </c>
    </row>
    <row r="374" spans="1:32" x14ac:dyDescent="0.25">
      <c r="A374" s="158"/>
      <c r="B374" s="64"/>
      <c r="C374" s="64"/>
      <c r="D374" s="62"/>
      <c r="E374" s="170"/>
      <c r="F374" s="181">
        <f>IF(B374&lt;&gt;"IA",0,IF(B374="IA",IF(D374=20,(E374*'Uniformity Codes Help'!C414),IF(D374=25,(E374*'Uniformity Codes Help'!C415),0))))</f>
        <v>0</v>
      </c>
      <c r="G374" s="180"/>
      <c r="H374" s="101"/>
      <c r="I374" s="64"/>
      <c r="J374" s="64"/>
      <c r="K374" s="64"/>
      <c r="L374" s="62"/>
      <c r="M374" s="170"/>
      <c r="N374" s="181">
        <f>IF(J374&lt;&gt;"IA",0,IF(J374="IA",IF(L374=20,(M374*'Uniformity Codes Help'!C414),IF(L374=25,(M374*'Uniformity Codes Help'!C415),0))))</f>
        <v>0</v>
      </c>
      <c r="O374" s="180"/>
      <c r="P374" s="101"/>
      <c r="Q374" s="64"/>
      <c r="R374" s="171"/>
      <c r="S374" s="171"/>
      <c r="T374" s="62"/>
      <c r="U374" s="170"/>
      <c r="V374" s="181">
        <f>IF(R374&lt;&gt;"IA",0,IF(R374="IA",IF(T374=20,(U374*'Uniformity Codes Help'!C414),IF(T374=25,(U374*'Uniformity Codes Help'!C415),0))))</f>
        <v>0</v>
      </c>
      <c r="W374" s="183"/>
      <c r="X374" s="171"/>
      <c r="Y374" s="62"/>
      <c r="Z374" s="170"/>
      <c r="AA374" s="182">
        <f>IF(W374&lt;&gt;"IA",0,IF(W374="IA",IF(Y374=20,(Z374*'Uniformity Codes Help'!C414),IF(Y374=25,(Z374*'Uniformity Codes Help'!C415),0))))</f>
        <v>0</v>
      </c>
      <c r="AB374" s="183"/>
      <c r="AC374" s="171"/>
      <c r="AD374" s="62"/>
      <c r="AE374" s="170"/>
      <c r="AF374" s="184">
        <f>IF(AB374&lt;&gt;"IA",0,IF(AB374="IA",IF(AD374=20,(AE374*'Uniformity Codes Help'!C414),IF(AD374=25,(AE374*'Uniformity Codes Help'!C415),0))))</f>
        <v>0</v>
      </c>
    </row>
    <row r="375" spans="1:32" x14ac:dyDescent="0.25">
      <c r="A375" s="158"/>
      <c r="B375" s="64"/>
      <c r="C375" s="64"/>
      <c r="D375" s="62"/>
      <c r="E375" s="170"/>
      <c r="F375" s="181">
        <f>IF(B375&lt;&gt;"IA",0,IF(B375="IA",IF(D375=20,(E375*'Uniformity Codes Help'!C415),IF(D375=25,(E375*'Uniformity Codes Help'!C416),0))))</f>
        <v>0</v>
      </c>
      <c r="G375" s="180"/>
      <c r="H375" s="101"/>
      <c r="I375" s="64"/>
      <c r="J375" s="64"/>
      <c r="K375" s="64"/>
      <c r="L375" s="62"/>
      <c r="M375" s="170"/>
      <c r="N375" s="181">
        <f>IF(J375&lt;&gt;"IA",0,IF(J375="IA",IF(L375=20,(M375*'Uniformity Codes Help'!C415),IF(L375=25,(M375*'Uniformity Codes Help'!C416),0))))</f>
        <v>0</v>
      </c>
      <c r="O375" s="180"/>
      <c r="P375" s="101"/>
      <c r="Q375" s="64"/>
      <c r="R375" s="171"/>
      <c r="S375" s="171"/>
      <c r="T375" s="62"/>
      <c r="U375" s="170"/>
      <c r="V375" s="181">
        <f>IF(R375&lt;&gt;"IA",0,IF(R375="IA",IF(T375=20,(U375*'Uniformity Codes Help'!C415),IF(T375=25,(U375*'Uniformity Codes Help'!C416),0))))</f>
        <v>0</v>
      </c>
      <c r="W375" s="183"/>
      <c r="X375" s="171"/>
      <c r="Y375" s="62"/>
      <c r="Z375" s="170"/>
      <c r="AA375" s="182">
        <f>IF(W375&lt;&gt;"IA",0,IF(W375="IA",IF(Y375=20,(Z375*'Uniformity Codes Help'!C415),IF(Y375=25,(Z375*'Uniformity Codes Help'!C416),0))))</f>
        <v>0</v>
      </c>
      <c r="AB375" s="183"/>
      <c r="AC375" s="171"/>
      <c r="AD375" s="62"/>
      <c r="AE375" s="170"/>
      <c r="AF375" s="184">
        <f>IF(AB375&lt;&gt;"IA",0,IF(AB375="IA",IF(AD375=20,(AE375*'Uniformity Codes Help'!C415),IF(AD375=25,(AE375*'Uniformity Codes Help'!C416),0))))</f>
        <v>0</v>
      </c>
    </row>
    <row r="376" spans="1:32" x14ac:dyDescent="0.25">
      <c r="A376" s="158"/>
      <c r="B376" s="64"/>
      <c r="C376" s="64"/>
      <c r="D376" s="62"/>
      <c r="E376" s="170"/>
      <c r="F376" s="181">
        <f>IF(B376&lt;&gt;"IA",0,IF(B376="IA",IF(D376=20,(E376*'Uniformity Codes Help'!C416),IF(D376=25,(E376*'Uniformity Codes Help'!C417),0))))</f>
        <v>0</v>
      </c>
      <c r="G376" s="180"/>
      <c r="H376" s="101"/>
      <c r="I376" s="64"/>
      <c r="J376" s="64"/>
      <c r="K376" s="64"/>
      <c r="L376" s="62"/>
      <c r="M376" s="170"/>
      <c r="N376" s="181">
        <f>IF(J376&lt;&gt;"IA",0,IF(J376="IA",IF(L376=20,(M376*'Uniformity Codes Help'!C416),IF(L376=25,(M376*'Uniformity Codes Help'!C417),0))))</f>
        <v>0</v>
      </c>
      <c r="O376" s="180"/>
      <c r="P376" s="101"/>
      <c r="Q376" s="64"/>
      <c r="R376" s="171"/>
      <c r="S376" s="171"/>
      <c r="T376" s="62"/>
      <c r="U376" s="170"/>
      <c r="V376" s="181">
        <f>IF(R376&lt;&gt;"IA",0,IF(R376="IA",IF(T376=20,(U376*'Uniformity Codes Help'!C416),IF(T376=25,(U376*'Uniformity Codes Help'!C417),0))))</f>
        <v>0</v>
      </c>
      <c r="W376" s="183"/>
      <c r="X376" s="171"/>
      <c r="Y376" s="62"/>
      <c r="Z376" s="170"/>
      <c r="AA376" s="182">
        <f>IF(W376&lt;&gt;"IA",0,IF(W376="IA",IF(Y376=20,(Z376*'Uniformity Codes Help'!C416),IF(Y376=25,(Z376*'Uniformity Codes Help'!C417),0))))</f>
        <v>0</v>
      </c>
      <c r="AB376" s="183"/>
      <c r="AC376" s="171"/>
      <c r="AD376" s="62"/>
      <c r="AE376" s="170"/>
      <c r="AF376" s="184">
        <f>IF(AB376&lt;&gt;"IA",0,IF(AB376="IA",IF(AD376=20,(AE376*'Uniformity Codes Help'!C416),IF(AD376=25,(AE376*'Uniformity Codes Help'!C417),0))))</f>
        <v>0</v>
      </c>
    </row>
    <row r="377" spans="1:32" x14ac:dyDescent="0.25">
      <c r="A377" s="158"/>
      <c r="B377" s="64"/>
      <c r="C377" s="64"/>
      <c r="D377" s="62"/>
      <c r="E377" s="170"/>
      <c r="F377" s="181">
        <f>IF(B377&lt;&gt;"IA",0,IF(B377="IA",IF(D377=20,(E377*'Uniformity Codes Help'!C417),IF(D377=25,(E377*'Uniformity Codes Help'!C418),0))))</f>
        <v>0</v>
      </c>
      <c r="G377" s="180"/>
      <c r="H377" s="101"/>
      <c r="I377" s="64"/>
      <c r="J377" s="64"/>
      <c r="K377" s="64"/>
      <c r="L377" s="62"/>
      <c r="M377" s="170"/>
      <c r="N377" s="181">
        <f>IF(J377&lt;&gt;"IA",0,IF(J377="IA",IF(L377=20,(M377*'Uniformity Codes Help'!C417),IF(L377=25,(M377*'Uniformity Codes Help'!C418),0))))</f>
        <v>0</v>
      </c>
      <c r="O377" s="180"/>
      <c r="P377" s="101"/>
      <c r="Q377" s="64"/>
      <c r="R377" s="171"/>
      <c r="S377" s="171"/>
      <c r="T377" s="62"/>
      <c r="U377" s="170"/>
      <c r="V377" s="181">
        <f>IF(R377&lt;&gt;"IA",0,IF(R377="IA",IF(T377=20,(U377*'Uniformity Codes Help'!C417),IF(T377=25,(U377*'Uniformity Codes Help'!C418),0))))</f>
        <v>0</v>
      </c>
      <c r="W377" s="183"/>
      <c r="X377" s="171"/>
      <c r="Y377" s="62"/>
      <c r="Z377" s="170"/>
      <c r="AA377" s="182">
        <f>IF(W377&lt;&gt;"IA",0,IF(W377="IA",IF(Y377=20,(Z377*'Uniformity Codes Help'!C417),IF(Y377=25,(Z377*'Uniformity Codes Help'!C418),0))))</f>
        <v>0</v>
      </c>
      <c r="AB377" s="183"/>
      <c r="AC377" s="171"/>
      <c r="AD377" s="62"/>
      <c r="AE377" s="170"/>
      <c r="AF377" s="184">
        <f>IF(AB377&lt;&gt;"IA",0,IF(AB377="IA",IF(AD377=20,(AE377*'Uniformity Codes Help'!C417),IF(AD377=25,(AE377*'Uniformity Codes Help'!C418),0))))</f>
        <v>0</v>
      </c>
    </row>
    <row r="378" spans="1:32" x14ac:dyDescent="0.25">
      <c r="A378" s="158"/>
      <c r="B378" s="64"/>
      <c r="C378" s="64"/>
      <c r="D378" s="62"/>
      <c r="E378" s="170"/>
      <c r="F378" s="181">
        <f>IF(B378&lt;&gt;"IA",0,IF(B378="IA",IF(D378=20,(E378*'Uniformity Codes Help'!C418),IF(D378=25,(E378*'Uniformity Codes Help'!C419),0))))</f>
        <v>0</v>
      </c>
      <c r="G378" s="180"/>
      <c r="H378" s="101"/>
      <c r="I378" s="64"/>
      <c r="J378" s="64"/>
      <c r="K378" s="64"/>
      <c r="L378" s="62"/>
      <c r="M378" s="170"/>
      <c r="N378" s="181">
        <f>IF(J378&lt;&gt;"IA",0,IF(J378="IA",IF(L378=20,(M378*'Uniformity Codes Help'!C418),IF(L378=25,(M378*'Uniformity Codes Help'!C419),0))))</f>
        <v>0</v>
      </c>
      <c r="O378" s="180"/>
      <c r="P378" s="101"/>
      <c r="Q378" s="64"/>
      <c r="R378" s="171"/>
      <c r="S378" s="171"/>
      <c r="T378" s="62"/>
      <c r="U378" s="170"/>
      <c r="V378" s="181">
        <f>IF(R378&lt;&gt;"IA",0,IF(R378="IA",IF(T378=20,(U378*'Uniformity Codes Help'!C418),IF(T378=25,(U378*'Uniformity Codes Help'!C419),0))))</f>
        <v>0</v>
      </c>
      <c r="W378" s="183"/>
      <c r="X378" s="171"/>
      <c r="Y378" s="62"/>
      <c r="Z378" s="170"/>
      <c r="AA378" s="182">
        <f>IF(W378&lt;&gt;"IA",0,IF(W378="IA",IF(Y378=20,(Z378*'Uniformity Codes Help'!C418),IF(Y378=25,(Z378*'Uniformity Codes Help'!C419),0))))</f>
        <v>0</v>
      </c>
      <c r="AB378" s="183"/>
      <c r="AC378" s="171"/>
      <c r="AD378" s="62"/>
      <c r="AE378" s="170"/>
      <c r="AF378" s="184">
        <f>IF(AB378&lt;&gt;"IA",0,IF(AB378="IA",IF(AD378=20,(AE378*'Uniformity Codes Help'!C418),IF(AD378=25,(AE378*'Uniformity Codes Help'!C419),0))))</f>
        <v>0</v>
      </c>
    </row>
    <row r="379" spans="1:32" x14ac:dyDescent="0.25">
      <c r="A379" s="158"/>
      <c r="B379" s="64"/>
      <c r="C379" s="64"/>
      <c r="D379" s="62"/>
      <c r="E379" s="170"/>
      <c r="F379" s="181">
        <f>IF(B379&lt;&gt;"IA",0,IF(B379="IA",IF(D379=20,(E379*'Uniformity Codes Help'!C419),IF(D379=25,(E379*'Uniformity Codes Help'!C420),0))))</f>
        <v>0</v>
      </c>
      <c r="G379" s="180"/>
      <c r="H379" s="101"/>
      <c r="I379" s="64"/>
      <c r="J379" s="64"/>
      <c r="K379" s="64"/>
      <c r="L379" s="62"/>
      <c r="M379" s="170"/>
      <c r="N379" s="181">
        <f>IF(J379&lt;&gt;"IA",0,IF(J379="IA",IF(L379=20,(M379*'Uniformity Codes Help'!C419),IF(L379=25,(M379*'Uniformity Codes Help'!C420),0))))</f>
        <v>0</v>
      </c>
      <c r="O379" s="180"/>
      <c r="P379" s="101"/>
      <c r="Q379" s="64"/>
      <c r="R379" s="171"/>
      <c r="S379" s="171"/>
      <c r="T379" s="62"/>
      <c r="U379" s="170"/>
      <c r="V379" s="181">
        <f>IF(R379&lt;&gt;"IA",0,IF(R379="IA",IF(T379=20,(U379*'Uniformity Codes Help'!C419),IF(T379=25,(U379*'Uniformity Codes Help'!C420),0))))</f>
        <v>0</v>
      </c>
      <c r="W379" s="183"/>
      <c r="X379" s="171"/>
      <c r="Y379" s="62"/>
      <c r="Z379" s="170"/>
      <c r="AA379" s="182">
        <f>IF(W379&lt;&gt;"IA",0,IF(W379="IA",IF(Y379=20,(Z379*'Uniformity Codes Help'!C419),IF(Y379=25,(Z379*'Uniformity Codes Help'!C420),0))))</f>
        <v>0</v>
      </c>
      <c r="AB379" s="183"/>
      <c r="AC379" s="171"/>
      <c r="AD379" s="62"/>
      <c r="AE379" s="170"/>
      <c r="AF379" s="184">
        <f>IF(AB379&lt;&gt;"IA",0,IF(AB379="IA",IF(AD379=20,(AE379*'Uniformity Codes Help'!C419),IF(AD379=25,(AE379*'Uniformity Codes Help'!C420),0))))</f>
        <v>0</v>
      </c>
    </row>
    <row r="380" spans="1:32" x14ac:dyDescent="0.25">
      <c r="A380" s="158"/>
      <c r="B380" s="64"/>
      <c r="C380" s="64"/>
      <c r="D380" s="62"/>
      <c r="E380" s="170"/>
      <c r="F380" s="181">
        <f>IF(B380&lt;&gt;"IA",0,IF(B380="IA",IF(D380=20,(E380*'Uniformity Codes Help'!C420),IF(D380=25,(E380*'Uniformity Codes Help'!C421),0))))</f>
        <v>0</v>
      </c>
      <c r="G380" s="180"/>
      <c r="H380" s="101"/>
      <c r="I380" s="64"/>
      <c r="J380" s="64"/>
      <c r="K380" s="64"/>
      <c r="L380" s="62"/>
      <c r="M380" s="170"/>
      <c r="N380" s="181">
        <f>IF(J380&lt;&gt;"IA",0,IF(J380="IA",IF(L380=20,(M380*'Uniformity Codes Help'!C420),IF(L380=25,(M380*'Uniformity Codes Help'!C421),0))))</f>
        <v>0</v>
      </c>
      <c r="O380" s="180"/>
      <c r="P380" s="101"/>
      <c r="Q380" s="64"/>
      <c r="R380" s="171"/>
      <c r="S380" s="171"/>
      <c r="T380" s="62"/>
      <c r="U380" s="170"/>
      <c r="V380" s="181">
        <f>IF(R380&lt;&gt;"IA",0,IF(R380="IA",IF(T380=20,(U380*'Uniformity Codes Help'!C420),IF(T380=25,(U380*'Uniformity Codes Help'!C421),0))))</f>
        <v>0</v>
      </c>
      <c r="W380" s="183"/>
      <c r="X380" s="171"/>
      <c r="Y380" s="62"/>
      <c r="Z380" s="170"/>
      <c r="AA380" s="182">
        <f>IF(W380&lt;&gt;"IA",0,IF(W380="IA",IF(Y380=20,(Z380*'Uniformity Codes Help'!C420),IF(Y380=25,(Z380*'Uniformity Codes Help'!C421),0))))</f>
        <v>0</v>
      </c>
      <c r="AB380" s="183"/>
      <c r="AC380" s="171"/>
      <c r="AD380" s="62"/>
      <c r="AE380" s="170"/>
      <c r="AF380" s="184">
        <f>IF(AB380&lt;&gt;"IA",0,IF(AB380="IA",IF(AD380=20,(AE380*'Uniformity Codes Help'!C420),IF(AD380=25,(AE380*'Uniformity Codes Help'!C421),0))))</f>
        <v>0</v>
      </c>
    </row>
    <row r="381" spans="1:32" x14ac:dyDescent="0.25">
      <c r="A381" s="158"/>
      <c r="B381" s="64"/>
      <c r="C381" s="64"/>
      <c r="D381" s="62"/>
      <c r="E381" s="170"/>
      <c r="F381" s="181">
        <f>IF(B381&lt;&gt;"IA",0,IF(B381="IA",IF(D381=20,(E381*'Uniformity Codes Help'!C421),IF(D381=25,(E381*'Uniformity Codes Help'!C422),0))))</f>
        <v>0</v>
      </c>
      <c r="G381" s="180"/>
      <c r="H381" s="101"/>
      <c r="I381" s="64"/>
      <c r="J381" s="64"/>
      <c r="K381" s="64"/>
      <c r="L381" s="62"/>
      <c r="M381" s="170"/>
      <c r="N381" s="181">
        <f>IF(J381&lt;&gt;"IA",0,IF(J381="IA",IF(L381=20,(M381*'Uniformity Codes Help'!C421),IF(L381=25,(M381*'Uniformity Codes Help'!C422),0))))</f>
        <v>0</v>
      </c>
      <c r="O381" s="180"/>
      <c r="P381" s="101"/>
      <c r="Q381" s="64"/>
      <c r="R381" s="171"/>
      <c r="S381" s="171"/>
      <c r="T381" s="62"/>
      <c r="U381" s="170"/>
      <c r="V381" s="181">
        <f>IF(R381&lt;&gt;"IA",0,IF(R381="IA",IF(T381=20,(U381*'Uniformity Codes Help'!C421),IF(T381=25,(U381*'Uniformity Codes Help'!C422),0))))</f>
        <v>0</v>
      </c>
      <c r="W381" s="183"/>
      <c r="X381" s="171"/>
      <c r="Y381" s="62"/>
      <c r="Z381" s="170"/>
      <c r="AA381" s="182">
        <f>IF(W381&lt;&gt;"IA",0,IF(W381="IA",IF(Y381=20,(Z381*'Uniformity Codes Help'!C421),IF(Y381=25,(Z381*'Uniformity Codes Help'!C422),0))))</f>
        <v>0</v>
      </c>
      <c r="AB381" s="183"/>
      <c r="AC381" s="171"/>
      <c r="AD381" s="62"/>
      <c r="AE381" s="170"/>
      <c r="AF381" s="184">
        <f>IF(AB381&lt;&gt;"IA",0,IF(AB381="IA",IF(AD381=20,(AE381*'Uniformity Codes Help'!C421),IF(AD381=25,(AE381*'Uniformity Codes Help'!C422),0))))</f>
        <v>0</v>
      </c>
    </row>
    <row r="382" spans="1:32" x14ac:dyDescent="0.25">
      <c r="A382" s="158"/>
      <c r="B382" s="64"/>
      <c r="C382" s="64"/>
      <c r="D382" s="62"/>
      <c r="E382" s="170"/>
      <c r="F382" s="181">
        <f>IF(B382&lt;&gt;"IA",0,IF(B382="IA",IF(D382=20,(E382*'Uniformity Codes Help'!C422),IF(D382=25,(E382*'Uniformity Codes Help'!C423),0))))</f>
        <v>0</v>
      </c>
      <c r="G382" s="180"/>
      <c r="H382" s="101"/>
      <c r="I382" s="64"/>
      <c r="J382" s="64"/>
      <c r="K382" s="64"/>
      <c r="L382" s="62"/>
      <c r="M382" s="170"/>
      <c r="N382" s="181">
        <f>IF(J382&lt;&gt;"IA",0,IF(J382="IA",IF(L382=20,(M382*'Uniformity Codes Help'!C422),IF(L382=25,(M382*'Uniformity Codes Help'!C423),0))))</f>
        <v>0</v>
      </c>
      <c r="O382" s="180"/>
      <c r="P382" s="101"/>
      <c r="Q382" s="64"/>
      <c r="R382" s="171"/>
      <c r="S382" s="171"/>
      <c r="T382" s="62"/>
      <c r="U382" s="170"/>
      <c r="V382" s="181">
        <f>IF(R382&lt;&gt;"IA",0,IF(R382="IA",IF(T382=20,(U382*'Uniformity Codes Help'!C422),IF(T382=25,(U382*'Uniformity Codes Help'!C423),0))))</f>
        <v>0</v>
      </c>
      <c r="W382" s="183"/>
      <c r="X382" s="171"/>
      <c r="Y382" s="62"/>
      <c r="Z382" s="170"/>
      <c r="AA382" s="182">
        <f>IF(W382&lt;&gt;"IA",0,IF(W382="IA",IF(Y382=20,(Z382*'Uniformity Codes Help'!C422),IF(Y382=25,(Z382*'Uniformity Codes Help'!C423),0))))</f>
        <v>0</v>
      </c>
      <c r="AB382" s="183"/>
      <c r="AC382" s="171"/>
      <c r="AD382" s="62"/>
      <c r="AE382" s="170"/>
      <c r="AF382" s="184">
        <f>IF(AB382&lt;&gt;"IA",0,IF(AB382="IA",IF(AD382=20,(AE382*'Uniformity Codes Help'!C422),IF(AD382=25,(AE382*'Uniformity Codes Help'!C423),0))))</f>
        <v>0</v>
      </c>
    </row>
    <row r="383" spans="1:32" x14ac:dyDescent="0.25">
      <c r="A383" s="158"/>
      <c r="B383" s="64"/>
      <c r="C383" s="64"/>
      <c r="D383" s="62"/>
      <c r="E383" s="170"/>
      <c r="F383" s="181">
        <f>IF(B383&lt;&gt;"IA",0,IF(B383="IA",IF(D383=20,(E383*'Uniformity Codes Help'!C423),IF(D383=25,(E383*'Uniformity Codes Help'!C424),0))))</f>
        <v>0</v>
      </c>
      <c r="G383" s="180"/>
      <c r="H383" s="101"/>
      <c r="I383" s="64"/>
      <c r="J383" s="64"/>
      <c r="K383" s="64"/>
      <c r="L383" s="62"/>
      <c r="M383" s="170"/>
      <c r="N383" s="181">
        <f>IF(J383&lt;&gt;"IA",0,IF(J383="IA",IF(L383=20,(M383*'Uniformity Codes Help'!C423),IF(L383=25,(M383*'Uniformity Codes Help'!C424),0))))</f>
        <v>0</v>
      </c>
      <c r="O383" s="180"/>
      <c r="P383" s="101"/>
      <c r="Q383" s="64"/>
      <c r="R383" s="171"/>
      <c r="S383" s="171"/>
      <c r="T383" s="62"/>
      <c r="U383" s="170"/>
      <c r="V383" s="181">
        <f>IF(R383&lt;&gt;"IA",0,IF(R383="IA",IF(T383=20,(U383*'Uniformity Codes Help'!C423),IF(T383=25,(U383*'Uniformity Codes Help'!C424),0))))</f>
        <v>0</v>
      </c>
      <c r="W383" s="183"/>
      <c r="X383" s="171"/>
      <c r="Y383" s="62"/>
      <c r="Z383" s="170"/>
      <c r="AA383" s="182">
        <f>IF(W383&lt;&gt;"IA",0,IF(W383="IA",IF(Y383=20,(Z383*'Uniformity Codes Help'!C423),IF(Y383=25,(Z383*'Uniformity Codes Help'!C424),0))))</f>
        <v>0</v>
      </c>
      <c r="AB383" s="183"/>
      <c r="AC383" s="171"/>
      <c r="AD383" s="62"/>
      <c r="AE383" s="170"/>
      <c r="AF383" s="184">
        <f>IF(AB383&lt;&gt;"IA",0,IF(AB383="IA",IF(AD383=20,(AE383*'Uniformity Codes Help'!C423),IF(AD383=25,(AE383*'Uniformity Codes Help'!C424),0))))</f>
        <v>0</v>
      </c>
    </row>
    <row r="384" spans="1:32" x14ac:dyDescent="0.25">
      <c r="A384" s="158"/>
      <c r="B384" s="64"/>
      <c r="C384" s="64"/>
      <c r="D384" s="62"/>
      <c r="E384" s="170"/>
      <c r="F384" s="181">
        <f>IF(B384&lt;&gt;"IA",0,IF(B384="IA",IF(D384=20,(E384*'Uniformity Codes Help'!C424),IF(D384=25,(E384*'Uniformity Codes Help'!C425),0))))</f>
        <v>0</v>
      </c>
      <c r="G384" s="180"/>
      <c r="H384" s="101"/>
      <c r="I384" s="64"/>
      <c r="J384" s="64"/>
      <c r="K384" s="64"/>
      <c r="L384" s="62"/>
      <c r="M384" s="170"/>
      <c r="N384" s="181">
        <f>IF(J384&lt;&gt;"IA",0,IF(J384="IA",IF(L384=20,(M384*'Uniformity Codes Help'!C424),IF(L384=25,(M384*'Uniformity Codes Help'!C425),0))))</f>
        <v>0</v>
      </c>
      <c r="O384" s="180"/>
      <c r="P384" s="101"/>
      <c r="Q384" s="64"/>
      <c r="R384" s="171"/>
      <c r="S384" s="171"/>
      <c r="T384" s="62"/>
      <c r="U384" s="170"/>
      <c r="V384" s="181">
        <f>IF(R384&lt;&gt;"IA",0,IF(R384="IA",IF(T384=20,(U384*'Uniformity Codes Help'!C424),IF(T384=25,(U384*'Uniformity Codes Help'!C425),0))))</f>
        <v>0</v>
      </c>
      <c r="W384" s="183"/>
      <c r="X384" s="171"/>
      <c r="Y384" s="62"/>
      <c r="Z384" s="170"/>
      <c r="AA384" s="182">
        <f>IF(W384&lt;&gt;"IA",0,IF(W384="IA",IF(Y384=20,(Z384*'Uniformity Codes Help'!C424),IF(Y384=25,(Z384*'Uniformity Codes Help'!C425),0))))</f>
        <v>0</v>
      </c>
      <c r="AB384" s="183"/>
      <c r="AC384" s="171"/>
      <c r="AD384" s="62"/>
      <c r="AE384" s="170"/>
      <c r="AF384" s="184">
        <f>IF(AB384&lt;&gt;"IA",0,IF(AB384="IA",IF(AD384=20,(AE384*'Uniformity Codes Help'!C424),IF(AD384=25,(AE384*'Uniformity Codes Help'!C425),0))))</f>
        <v>0</v>
      </c>
    </row>
    <row r="385" spans="1:32" x14ac:dyDescent="0.25">
      <c r="A385" s="158"/>
      <c r="B385" s="64"/>
      <c r="C385" s="64"/>
      <c r="D385" s="62"/>
      <c r="E385" s="170"/>
      <c r="F385" s="181">
        <f>IF(B385&lt;&gt;"IA",0,IF(B385="IA",IF(D385=20,(E385*'Uniformity Codes Help'!C425),IF(D385=25,(E385*'Uniformity Codes Help'!C426),0))))</f>
        <v>0</v>
      </c>
      <c r="G385" s="180"/>
      <c r="H385" s="101"/>
      <c r="I385" s="64"/>
      <c r="J385" s="64"/>
      <c r="K385" s="64"/>
      <c r="L385" s="62"/>
      <c r="M385" s="170"/>
      <c r="N385" s="181">
        <f>IF(J385&lt;&gt;"IA",0,IF(J385="IA",IF(L385=20,(M385*'Uniformity Codes Help'!C425),IF(L385=25,(M385*'Uniformity Codes Help'!C426),0))))</f>
        <v>0</v>
      </c>
      <c r="O385" s="180"/>
      <c r="P385" s="101"/>
      <c r="Q385" s="64"/>
      <c r="R385" s="171"/>
      <c r="S385" s="171"/>
      <c r="T385" s="62"/>
      <c r="U385" s="170"/>
      <c r="V385" s="181">
        <f>IF(R385&lt;&gt;"IA",0,IF(R385="IA",IF(T385=20,(U385*'Uniformity Codes Help'!C425),IF(T385=25,(U385*'Uniformity Codes Help'!C426),0))))</f>
        <v>0</v>
      </c>
      <c r="W385" s="183"/>
      <c r="X385" s="171"/>
      <c r="Y385" s="62"/>
      <c r="Z385" s="170"/>
      <c r="AA385" s="182">
        <f>IF(W385&lt;&gt;"IA",0,IF(W385="IA",IF(Y385=20,(Z385*'Uniformity Codes Help'!C425),IF(Y385=25,(Z385*'Uniformity Codes Help'!C426),0))))</f>
        <v>0</v>
      </c>
      <c r="AB385" s="183"/>
      <c r="AC385" s="171"/>
      <c r="AD385" s="62"/>
      <c r="AE385" s="170"/>
      <c r="AF385" s="184">
        <f>IF(AB385&lt;&gt;"IA",0,IF(AB385="IA",IF(AD385=20,(AE385*'Uniformity Codes Help'!C425),IF(AD385=25,(AE385*'Uniformity Codes Help'!C426),0))))</f>
        <v>0</v>
      </c>
    </row>
    <row r="386" spans="1:32" x14ac:dyDescent="0.25">
      <c r="A386" s="158"/>
      <c r="B386" s="64"/>
      <c r="C386" s="64"/>
      <c r="D386" s="62"/>
      <c r="E386" s="170"/>
      <c r="F386" s="181">
        <f>IF(B386&lt;&gt;"IA",0,IF(B386="IA",IF(D386=20,(E386*'Uniformity Codes Help'!C426),IF(D386=25,(E386*'Uniformity Codes Help'!C427),0))))</f>
        <v>0</v>
      </c>
      <c r="G386" s="180"/>
      <c r="H386" s="101"/>
      <c r="I386" s="64"/>
      <c r="J386" s="64"/>
      <c r="K386" s="64"/>
      <c r="L386" s="62"/>
      <c r="M386" s="170"/>
      <c r="N386" s="181">
        <f>IF(J386&lt;&gt;"IA",0,IF(J386="IA",IF(L386=20,(M386*'Uniformity Codes Help'!C426),IF(L386=25,(M386*'Uniformity Codes Help'!C427),0))))</f>
        <v>0</v>
      </c>
      <c r="O386" s="180"/>
      <c r="P386" s="101"/>
      <c r="Q386" s="64"/>
      <c r="R386" s="171"/>
      <c r="S386" s="171"/>
      <c r="T386" s="62"/>
      <c r="U386" s="170"/>
      <c r="V386" s="181">
        <f>IF(R386&lt;&gt;"IA",0,IF(R386="IA",IF(T386=20,(U386*'Uniformity Codes Help'!C426),IF(T386=25,(U386*'Uniformity Codes Help'!C427),0))))</f>
        <v>0</v>
      </c>
      <c r="W386" s="183"/>
      <c r="X386" s="171"/>
      <c r="Y386" s="62"/>
      <c r="Z386" s="170"/>
      <c r="AA386" s="182">
        <f>IF(W386&lt;&gt;"IA",0,IF(W386="IA",IF(Y386=20,(Z386*'Uniformity Codes Help'!C426),IF(Y386=25,(Z386*'Uniformity Codes Help'!C427),0))))</f>
        <v>0</v>
      </c>
      <c r="AB386" s="183"/>
      <c r="AC386" s="171"/>
      <c r="AD386" s="62"/>
      <c r="AE386" s="170"/>
      <c r="AF386" s="184">
        <f>IF(AB386&lt;&gt;"IA",0,IF(AB386="IA",IF(AD386=20,(AE386*'Uniformity Codes Help'!C426),IF(AD386=25,(AE386*'Uniformity Codes Help'!C427),0))))</f>
        <v>0</v>
      </c>
    </row>
    <row r="387" spans="1:32" x14ac:dyDescent="0.25">
      <c r="A387" s="158"/>
      <c r="B387" s="64"/>
      <c r="C387" s="64"/>
      <c r="D387" s="62"/>
      <c r="E387" s="170"/>
      <c r="F387" s="181">
        <f>IF(B387&lt;&gt;"IA",0,IF(B387="IA",IF(D387=20,(E387*'Uniformity Codes Help'!C427),IF(D387=25,(E387*'Uniformity Codes Help'!C428),0))))</f>
        <v>0</v>
      </c>
      <c r="G387" s="180"/>
      <c r="H387" s="101"/>
      <c r="I387" s="64"/>
      <c r="J387" s="64"/>
      <c r="K387" s="64"/>
      <c r="L387" s="62"/>
      <c r="M387" s="170"/>
      <c r="N387" s="181">
        <f>IF(J387&lt;&gt;"IA",0,IF(J387="IA",IF(L387=20,(M387*'Uniformity Codes Help'!C427),IF(L387=25,(M387*'Uniformity Codes Help'!C428),0))))</f>
        <v>0</v>
      </c>
      <c r="O387" s="180"/>
      <c r="P387" s="101"/>
      <c r="Q387" s="64"/>
      <c r="R387" s="171"/>
      <c r="S387" s="171"/>
      <c r="T387" s="62"/>
      <c r="U387" s="170"/>
      <c r="V387" s="181">
        <f>IF(R387&lt;&gt;"IA",0,IF(R387="IA",IF(T387=20,(U387*'Uniformity Codes Help'!C427),IF(T387=25,(U387*'Uniformity Codes Help'!C428),0))))</f>
        <v>0</v>
      </c>
      <c r="W387" s="183"/>
      <c r="X387" s="171"/>
      <c r="Y387" s="62"/>
      <c r="Z387" s="170"/>
      <c r="AA387" s="182">
        <f>IF(W387&lt;&gt;"IA",0,IF(W387="IA",IF(Y387=20,(Z387*'Uniformity Codes Help'!C427),IF(Y387=25,(Z387*'Uniformity Codes Help'!C428),0))))</f>
        <v>0</v>
      </c>
      <c r="AB387" s="183"/>
      <c r="AC387" s="171"/>
      <c r="AD387" s="62"/>
      <c r="AE387" s="170"/>
      <c r="AF387" s="184">
        <f>IF(AB387&lt;&gt;"IA",0,IF(AB387="IA",IF(AD387=20,(AE387*'Uniformity Codes Help'!C427),IF(AD387=25,(AE387*'Uniformity Codes Help'!C428),0))))</f>
        <v>0</v>
      </c>
    </row>
    <row r="388" spans="1:32" x14ac:dyDescent="0.25">
      <c r="A388" s="158"/>
      <c r="B388" s="64"/>
      <c r="C388" s="64"/>
      <c r="D388" s="62"/>
      <c r="E388" s="170"/>
      <c r="F388" s="181">
        <f>IF(B388&lt;&gt;"IA",0,IF(B388="IA",IF(D388=20,(E388*'Uniformity Codes Help'!C428),IF(D388=25,(E388*'Uniformity Codes Help'!C429),0))))</f>
        <v>0</v>
      </c>
      <c r="G388" s="180"/>
      <c r="H388" s="101"/>
      <c r="I388" s="64"/>
      <c r="J388" s="64"/>
      <c r="K388" s="64"/>
      <c r="L388" s="62"/>
      <c r="M388" s="170"/>
      <c r="N388" s="181">
        <f>IF(J388&lt;&gt;"IA",0,IF(J388="IA",IF(L388=20,(M388*'Uniformity Codes Help'!C428),IF(L388=25,(M388*'Uniformity Codes Help'!C429),0))))</f>
        <v>0</v>
      </c>
      <c r="O388" s="180"/>
      <c r="P388" s="101"/>
      <c r="Q388" s="64"/>
      <c r="R388" s="171"/>
      <c r="S388" s="171"/>
      <c r="T388" s="62"/>
      <c r="U388" s="170"/>
      <c r="V388" s="181">
        <f>IF(R388&lt;&gt;"IA",0,IF(R388="IA",IF(T388=20,(U388*'Uniformity Codes Help'!C428),IF(T388=25,(U388*'Uniformity Codes Help'!C429),0))))</f>
        <v>0</v>
      </c>
      <c r="W388" s="183"/>
      <c r="X388" s="171"/>
      <c r="Y388" s="62"/>
      <c r="Z388" s="170"/>
      <c r="AA388" s="182">
        <f>IF(W388&lt;&gt;"IA",0,IF(W388="IA",IF(Y388=20,(Z388*'Uniformity Codes Help'!C428),IF(Y388=25,(Z388*'Uniformity Codes Help'!C429),0))))</f>
        <v>0</v>
      </c>
      <c r="AB388" s="183"/>
      <c r="AC388" s="171"/>
      <c r="AD388" s="62"/>
      <c r="AE388" s="170"/>
      <c r="AF388" s="184">
        <f>IF(AB388&lt;&gt;"IA",0,IF(AB388="IA",IF(AD388=20,(AE388*'Uniformity Codes Help'!C428),IF(AD388=25,(AE388*'Uniformity Codes Help'!C429),0))))</f>
        <v>0</v>
      </c>
    </row>
    <row r="389" spans="1:32" x14ac:dyDescent="0.25">
      <c r="A389" s="158"/>
      <c r="B389" s="64"/>
      <c r="C389" s="64"/>
      <c r="D389" s="62"/>
      <c r="E389" s="170"/>
      <c r="F389" s="181">
        <f>IF(B389&lt;&gt;"IA",0,IF(B389="IA",IF(D389=20,(E389*'Uniformity Codes Help'!C429),IF(D389=25,(E389*'Uniformity Codes Help'!C430),0))))</f>
        <v>0</v>
      </c>
      <c r="G389" s="180"/>
      <c r="H389" s="101"/>
      <c r="I389" s="64"/>
      <c r="J389" s="64"/>
      <c r="K389" s="64"/>
      <c r="L389" s="62"/>
      <c r="M389" s="170"/>
      <c r="N389" s="181">
        <f>IF(J389&lt;&gt;"IA",0,IF(J389="IA",IF(L389=20,(M389*'Uniformity Codes Help'!C429),IF(L389=25,(M389*'Uniformity Codes Help'!C430),0))))</f>
        <v>0</v>
      </c>
      <c r="O389" s="180"/>
      <c r="P389" s="101"/>
      <c r="Q389" s="64"/>
      <c r="R389" s="171"/>
      <c r="S389" s="171"/>
      <c r="T389" s="62"/>
      <c r="U389" s="170"/>
      <c r="V389" s="181">
        <f>IF(R389&lt;&gt;"IA",0,IF(R389="IA",IF(T389=20,(U389*'Uniformity Codes Help'!C429),IF(T389=25,(U389*'Uniformity Codes Help'!C430),0))))</f>
        <v>0</v>
      </c>
      <c r="W389" s="183"/>
      <c r="X389" s="171"/>
      <c r="Y389" s="62"/>
      <c r="Z389" s="170"/>
      <c r="AA389" s="182">
        <f>IF(W389&lt;&gt;"IA",0,IF(W389="IA",IF(Y389=20,(Z389*'Uniformity Codes Help'!C429),IF(Y389=25,(Z389*'Uniformity Codes Help'!C430),0))))</f>
        <v>0</v>
      </c>
      <c r="AB389" s="183"/>
      <c r="AC389" s="171"/>
      <c r="AD389" s="62"/>
      <c r="AE389" s="170"/>
      <c r="AF389" s="184">
        <f>IF(AB389&lt;&gt;"IA",0,IF(AB389="IA",IF(AD389=20,(AE389*'Uniformity Codes Help'!C429),IF(AD389=25,(AE389*'Uniformity Codes Help'!C430),0))))</f>
        <v>0</v>
      </c>
    </row>
    <row r="390" spans="1:32" x14ac:dyDescent="0.25">
      <c r="A390" s="158"/>
      <c r="B390" s="64"/>
      <c r="C390" s="64"/>
      <c r="D390" s="62"/>
      <c r="E390" s="170"/>
      <c r="F390" s="181">
        <f>IF(B390&lt;&gt;"IA",0,IF(B390="IA",IF(D390=20,(E390*'Uniformity Codes Help'!C430),IF(D390=25,(E390*'Uniformity Codes Help'!C431),0))))</f>
        <v>0</v>
      </c>
      <c r="G390" s="180"/>
      <c r="H390" s="101"/>
      <c r="I390" s="64"/>
      <c r="J390" s="64"/>
      <c r="K390" s="64"/>
      <c r="L390" s="62"/>
      <c r="M390" s="170"/>
      <c r="N390" s="181">
        <f>IF(J390&lt;&gt;"IA",0,IF(J390="IA",IF(L390=20,(M390*'Uniformity Codes Help'!C430),IF(L390=25,(M390*'Uniformity Codes Help'!C431),0))))</f>
        <v>0</v>
      </c>
      <c r="O390" s="180"/>
      <c r="P390" s="101"/>
      <c r="Q390" s="64"/>
      <c r="R390" s="171"/>
      <c r="S390" s="171"/>
      <c r="T390" s="62"/>
      <c r="U390" s="170"/>
      <c r="V390" s="181">
        <f>IF(R390&lt;&gt;"IA",0,IF(R390="IA",IF(T390=20,(U390*'Uniformity Codes Help'!C430),IF(T390=25,(U390*'Uniformity Codes Help'!C431),0))))</f>
        <v>0</v>
      </c>
      <c r="W390" s="183"/>
      <c r="X390" s="171"/>
      <c r="Y390" s="62"/>
      <c r="Z390" s="170"/>
      <c r="AA390" s="182">
        <f>IF(W390&lt;&gt;"IA",0,IF(W390="IA",IF(Y390=20,(Z390*'Uniformity Codes Help'!C430),IF(Y390=25,(Z390*'Uniformity Codes Help'!C431),0))))</f>
        <v>0</v>
      </c>
      <c r="AB390" s="183"/>
      <c r="AC390" s="171"/>
      <c r="AD390" s="62"/>
      <c r="AE390" s="170"/>
      <c r="AF390" s="184">
        <f>IF(AB390&lt;&gt;"IA",0,IF(AB390="IA",IF(AD390=20,(AE390*'Uniformity Codes Help'!C430),IF(AD390=25,(AE390*'Uniformity Codes Help'!C431),0))))</f>
        <v>0</v>
      </c>
    </row>
    <row r="391" spans="1:32" x14ac:dyDescent="0.25">
      <c r="A391" s="158"/>
      <c r="B391" s="64"/>
      <c r="C391" s="64"/>
      <c r="D391" s="62"/>
      <c r="E391" s="170"/>
      <c r="F391" s="181">
        <f>IF(B391&lt;&gt;"IA",0,IF(B391="IA",IF(D391=20,(E391*'Uniformity Codes Help'!C431),IF(D391=25,(E391*'Uniformity Codes Help'!C432),0))))</f>
        <v>0</v>
      </c>
      <c r="G391" s="180"/>
      <c r="H391" s="101"/>
      <c r="I391" s="64"/>
      <c r="J391" s="64"/>
      <c r="K391" s="64"/>
      <c r="L391" s="62"/>
      <c r="M391" s="170"/>
      <c r="N391" s="181">
        <f>IF(J391&lt;&gt;"IA",0,IF(J391="IA",IF(L391=20,(M391*'Uniformity Codes Help'!C431),IF(L391=25,(M391*'Uniformity Codes Help'!C432),0))))</f>
        <v>0</v>
      </c>
      <c r="O391" s="180"/>
      <c r="P391" s="101"/>
      <c r="Q391" s="64"/>
      <c r="R391" s="171"/>
      <c r="S391" s="171"/>
      <c r="T391" s="62"/>
      <c r="U391" s="170"/>
      <c r="V391" s="181">
        <f>IF(R391&lt;&gt;"IA",0,IF(R391="IA",IF(T391=20,(U391*'Uniformity Codes Help'!C431),IF(T391=25,(U391*'Uniformity Codes Help'!C432),0))))</f>
        <v>0</v>
      </c>
      <c r="W391" s="183"/>
      <c r="X391" s="171"/>
      <c r="Y391" s="62"/>
      <c r="Z391" s="170"/>
      <c r="AA391" s="182">
        <f>IF(W391&lt;&gt;"IA",0,IF(W391="IA",IF(Y391=20,(Z391*'Uniformity Codes Help'!C431),IF(Y391=25,(Z391*'Uniformity Codes Help'!C432),0))))</f>
        <v>0</v>
      </c>
      <c r="AB391" s="183"/>
      <c r="AC391" s="171"/>
      <c r="AD391" s="62"/>
      <c r="AE391" s="170"/>
      <c r="AF391" s="184">
        <f>IF(AB391&lt;&gt;"IA",0,IF(AB391="IA",IF(AD391=20,(AE391*'Uniformity Codes Help'!C431),IF(AD391=25,(AE391*'Uniformity Codes Help'!C432),0))))</f>
        <v>0</v>
      </c>
    </row>
    <row r="392" spans="1:32" x14ac:dyDescent="0.25">
      <c r="A392" s="158"/>
      <c r="B392" s="64"/>
      <c r="C392" s="64"/>
      <c r="D392" s="62"/>
      <c r="E392" s="170"/>
      <c r="F392" s="181">
        <f>IF(B392&lt;&gt;"IA",0,IF(B392="IA",IF(D392=20,(E392*'Uniformity Codes Help'!C432),IF(D392=25,(E392*'Uniformity Codes Help'!C433),0))))</f>
        <v>0</v>
      </c>
      <c r="G392" s="180"/>
      <c r="H392" s="101"/>
      <c r="I392" s="64"/>
      <c r="J392" s="64"/>
      <c r="K392" s="64"/>
      <c r="L392" s="62"/>
      <c r="M392" s="170"/>
      <c r="N392" s="181">
        <f>IF(J392&lt;&gt;"IA",0,IF(J392="IA",IF(L392=20,(M392*'Uniformity Codes Help'!C432),IF(L392=25,(M392*'Uniformity Codes Help'!C433),0))))</f>
        <v>0</v>
      </c>
      <c r="O392" s="180"/>
      <c r="P392" s="101"/>
      <c r="Q392" s="64"/>
      <c r="R392" s="171"/>
      <c r="S392" s="171"/>
      <c r="T392" s="62"/>
      <c r="U392" s="170"/>
      <c r="V392" s="181">
        <f>IF(R392&lt;&gt;"IA",0,IF(R392="IA",IF(T392=20,(U392*'Uniformity Codes Help'!C432),IF(T392=25,(U392*'Uniformity Codes Help'!C433),0))))</f>
        <v>0</v>
      </c>
      <c r="W392" s="183"/>
      <c r="X392" s="171"/>
      <c r="Y392" s="62"/>
      <c r="Z392" s="170"/>
      <c r="AA392" s="182">
        <f>IF(W392&lt;&gt;"IA",0,IF(W392="IA",IF(Y392=20,(Z392*'Uniformity Codes Help'!C432),IF(Y392=25,(Z392*'Uniformity Codes Help'!C433),0))))</f>
        <v>0</v>
      </c>
      <c r="AB392" s="183"/>
      <c r="AC392" s="171"/>
      <c r="AD392" s="62"/>
      <c r="AE392" s="170"/>
      <c r="AF392" s="184">
        <f>IF(AB392&lt;&gt;"IA",0,IF(AB392="IA",IF(AD392=20,(AE392*'Uniformity Codes Help'!C432),IF(AD392=25,(AE392*'Uniformity Codes Help'!C433),0))))</f>
        <v>0</v>
      </c>
    </row>
    <row r="393" spans="1:32" x14ac:dyDescent="0.25">
      <c r="A393" s="158"/>
      <c r="B393" s="64"/>
      <c r="C393" s="64"/>
      <c r="D393" s="62"/>
      <c r="E393" s="170"/>
      <c r="F393" s="181">
        <f>IF(B393&lt;&gt;"IA",0,IF(B393="IA",IF(D393=20,(E393*'Uniformity Codes Help'!C433),IF(D393=25,(E393*'Uniformity Codes Help'!C434),0))))</f>
        <v>0</v>
      </c>
      <c r="G393" s="180"/>
      <c r="H393" s="101"/>
      <c r="I393" s="64"/>
      <c r="J393" s="64"/>
      <c r="K393" s="64"/>
      <c r="L393" s="62"/>
      <c r="M393" s="170"/>
      <c r="N393" s="181">
        <f>IF(J393&lt;&gt;"IA",0,IF(J393="IA",IF(L393=20,(M393*'Uniformity Codes Help'!C433),IF(L393=25,(M393*'Uniformity Codes Help'!C434),0))))</f>
        <v>0</v>
      </c>
      <c r="O393" s="180"/>
      <c r="P393" s="101"/>
      <c r="Q393" s="64"/>
      <c r="R393" s="171"/>
      <c r="S393" s="171"/>
      <c r="T393" s="62"/>
      <c r="U393" s="170"/>
      <c r="V393" s="181">
        <f>IF(R393&lt;&gt;"IA",0,IF(R393="IA",IF(T393=20,(U393*'Uniformity Codes Help'!C433),IF(T393=25,(U393*'Uniformity Codes Help'!C434),0))))</f>
        <v>0</v>
      </c>
      <c r="W393" s="183"/>
      <c r="X393" s="171"/>
      <c r="Y393" s="62"/>
      <c r="Z393" s="170"/>
      <c r="AA393" s="182">
        <f>IF(W393&lt;&gt;"IA",0,IF(W393="IA",IF(Y393=20,(Z393*'Uniformity Codes Help'!C433),IF(Y393=25,(Z393*'Uniformity Codes Help'!C434),0))))</f>
        <v>0</v>
      </c>
      <c r="AB393" s="183"/>
      <c r="AC393" s="171"/>
      <c r="AD393" s="62"/>
      <c r="AE393" s="170"/>
      <c r="AF393" s="184">
        <f>IF(AB393&lt;&gt;"IA",0,IF(AB393="IA",IF(AD393=20,(AE393*'Uniformity Codes Help'!C433),IF(AD393=25,(AE393*'Uniformity Codes Help'!C434),0))))</f>
        <v>0</v>
      </c>
    </row>
    <row r="394" spans="1:32" x14ac:dyDescent="0.25">
      <c r="A394" s="158"/>
      <c r="B394" s="64"/>
      <c r="C394" s="64"/>
      <c r="D394" s="62"/>
      <c r="E394" s="170"/>
      <c r="F394" s="181">
        <f>IF(B394&lt;&gt;"IA",0,IF(B394="IA",IF(D394=20,(E394*'Uniformity Codes Help'!C434),IF(D394=25,(E394*'Uniformity Codes Help'!C435),0))))</f>
        <v>0</v>
      </c>
      <c r="G394" s="180"/>
      <c r="H394" s="101"/>
      <c r="I394" s="64"/>
      <c r="J394" s="64"/>
      <c r="K394" s="64"/>
      <c r="L394" s="62"/>
      <c r="M394" s="170"/>
      <c r="N394" s="181">
        <f>IF(J394&lt;&gt;"IA",0,IF(J394="IA",IF(L394=20,(M394*'Uniformity Codes Help'!C434),IF(L394=25,(M394*'Uniformity Codes Help'!C435),0))))</f>
        <v>0</v>
      </c>
      <c r="O394" s="180"/>
      <c r="P394" s="101"/>
      <c r="Q394" s="64"/>
      <c r="R394" s="171"/>
      <c r="S394" s="171"/>
      <c r="T394" s="62"/>
      <c r="U394" s="170"/>
      <c r="V394" s="181">
        <f>IF(R394&lt;&gt;"IA",0,IF(R394="IA",IF(T394=20,(U394*'Uniformity Codes Help'!C434),IF(T394=25,(U394*'Uniformity Codes Help'!C435),0))))</f>
        <v>0</v>
      </c>
      <c r="W394" s="183"/>
      <c r="X394" s="171"/>
      <c r="Y394" s="62"/>
      <c r="Z394" s="170"/>
      <c r="AA394" s="182">
        <f>IF(W394&lt;&gt;"IA",0,IF(W394="IA",IF(Y394=20,(Z394*'Uniformity Codes Help'!C434),IF(Y394=25,(Z394*'Uniformity Codes Help'!C435),0))))</f>
        <v>0</v>
      </c>
      <c r="AB394" s="183"/>
      <c r="AC394" s="171"/>
      <c r="AD394" s="62"/>
      <c r="AE394" s="170"/>
      <c r="AF394" s="184">
        <f>IF(AB394&lt;&gt;"IA",0,IF(AB394="IA",IF(AD394=20,(AE394*'Uniformity Codes Help'!C434),IF(AD394=25,(AE394*'Uniformity Codes Help'!C435),0))))</f>
        <v>0</v>
      </c>
    </row>
    <row r="395" spans="1:32" x14ac:dyDescent="0.25">
      <c r="A395" s="158"/>
      <c r="B395" s="64"/>
      <c r="C395" s="64"/>
      <c r="D395" s="62"/>
      <c r="E395" s="170"/>
      <c r="F395" s="181">
        <f>IF(B395&lt;&gt;"IA",0,IF(B395="IA",IF(D395=20,(E395*'Uniformity Codes Help'!C435),IF(D395=25,(E395*'Uniformity Codes Help'!C436),0))))</f>
        <v>0</v>
      </c>
      <c r="G395" s="180"/>
      <c r="H395" s="101"/>
      <c r="I395" s="64"/>
      <c r="J395" s="64"/>
      <c r="K395" s="64"/>
      <c r="L395" s="62"/>
      <c r="M395" s="170"/>
      <c r="N395" s="181">
        <f>IF(J395&lt;&gt;"IA",0,IF(J395="IA",IF(L395=20,(M395*'Uniformity Codes Help'!C435),IF(L395=25,(M395*'Uniformity Codes Help'!C436),0))))</f>
        <v>0</v>
      </c>
      <c r="O395" s="180"/>
      <c r="P395" s="101"/>
      <c r="Q395" s="64"/>
      <c r="R395" s="171"/>
      <c r="S395" s="171"/>
      <c r="T395" s="62"/>
      <c r="U395" s="170"/>
      <c r="V395" s="181">
        <f>IF(R395&lt;&gt;"IA",0,IF(R395="IA",IF(T395=20,(U395*'Uniformity Codes Help'!C435),IF(T395=25,(U395*'Uniformity Codes Help'!C436),0))))</f>
        <v>0</v>
      </c>
      <c r="W395" s="183"/>
      <c r="X395" s="171"/>
      <c r="Y395" s="62"/>
      <c r="Z395" s="170"/>
      <c r="AA395" s="182">
        <f>IF(W395&lt;&gt;"IA",0,IF(W395="IA",IF(Y395=20,(Z395*'Uniformity Codes Help'!C435),IF(Y395=25,(Z395*'Uniformity Codes Help'!C436),0))))</f>
        <v>0</v>
      </c>
      <c r="AB395" s="183"/>
      <c r="AC395" s="171"/>
      <c r="AD395" s="62"/>
      <c r="AE395" s="170"/>
      <c r="AF395" s="184">
        <f>IF(AB395&lt;&gt;"IA",0,IF(AB395="IA",IF(AD395=20,(AE395*'Uniformity Codes Help'!C435),IF(AD395=25,(AE395*'Uniformity Codes Help'!C436),0))))</f>
        <v>0</v>
      </c>
    </row>
    <row r="396" spans="1:32" x14ac:dyDescent="0.25">
      <c r="A396" s="158"/>
      <c r="B396" s="64"/>
      <c r="C396" s="64"/>
      <c r="D396" s="62"/>
      <c r="E396" s="170"/>
      <c r="F396" s="181">
        <f>IF(B396&lt;&gt;"IA",0,IF(B396="IA",IF(D396=20,(E396*'Uniformity Codes Help'!C436),IF(D396=25,(E396*'Uniformity Codes Help'!C437),0))))</f>
        <v>0</v>
      </c>
      <c r="G396" s="180"/>
      <c r="H396" s="101"/>
      <c r="I396" s="64"/>
      <c r="J396" s="64"/>
      <c r="K396" s="64"/>
      <c r="L396" s="62"/>
      <c r="M396" s="170"/>
      <c r="N396" s="181">
        <f>IF(J396&lt;&gt;"IA",0,IF(J396="IA",IF(L396=20,(M396*'Uniformity Codes Help'!C436),IF(L396=25,(M396*'Uniformity Codes Help'!C437),0))))</f>
        <v>0</v>
      </c>
      <c r="O396" s="180"/>
      <c r="P396" s="101"/>
      <c r="Q396" s="64"/>
      <c r="R396" s="171"/>
      <c r="S396" s="171"/>
      <c r="T396" s="62"/>
      <c r="U396" s="170"/>
      <c r="V396" s="181">
        <f>IF(R396&lt;&gt;"IA",0,IF(R396="IA",IF(T396=20,(U396*'Uniformity Codes Help'!C436),IF(T396=25,(U396*'Uniformity Codes Help'!C437),0))))</f>
        <v>0</v>
      </c>
      <c r="W396" s="183"/>
      <c r="X396" s="171"/>
      <c r="Y396" s="62"/>
      <c r="Z396" s="170"/>
      <c r="AA396" s="182">
        <f>IF(W396&lt;&gt;"IA",0,IF(W396="IA",IF(Y396=20,(Z396*'Uniformity Codes Help'!C436),IF(Y396=25,(Z396*'Uniformity Codes Help'!C437),0))))</f>
        <v>0</v>
      </c>
      <c r="AB396" s="183"/>
      <c r="AC396" s="171"/>
      <c r="AD396" s="62"/>
      <c r="AE396" s="170"/>
      <c r="AF396" s="184">
        <f>IF(AB396&lt;&gt;"IA",0,IF(AB396="IA",IF(AD396=20,(AE396*'Uniformity Codes Help'!C436),IF(AD396=25,(AE396*'Uniformity Codes Help'!C437),0))))</f>
        <v>0</v>
      </c>
    </row>
    <row r="397" spans="1:32" x14ac:dyDescent="0.25">
      <c r="A397" s="158"/>
      <c r="B397" s="64"/>
      <c r="C397" s="64"/>
      <c r="D397" s="62"/>
      <c r="E397" s="170"/>
      <c r="F397" s="181">
        <f>IF(B397&lt;&gt;"IA",0,IF(B397="IA",IF(D397=20,(E397*'Uniformity Codes Help'!C437),IF(D397=25,(E397*'Uniformity Codes Help'!C438),0))))</f>
        <v>0</v>
      </c>
      <c r="G397" s="180"/>
      <c r="H397" s="101"/>
      <c r="I397" s="64"/>
      <c r="J397" s="64"/>
      <c r="K397" s="64"/>
      <c r="L397" s="62"/>
      <c r="M397" s="170"/>
      <c r="N397" s="181">
        <f>IF(J397&lt;&gt;"IA",0,IF(J397="IA",IF(L397=20,(M397*'Uniformity Codes Help'!C437),IF(L397=25,(M397*'Uniformity Codes Help'!C438),0))))</f>
        <v>0</v>
      </c>
      <c r="O397" s="180"/>
      <c r="P397" s="101"/>
      <c r="Q397" s="64"/>
      <c r="R397" s="171"/>
      <c r="S397" s="171"/>
      <c r="T397" s="62"/>
      <c r="U397" s="170"/>
      <c r="V397" s="181">
        <f>IF(R397&lt;&gt;"IA",0,IF(R397="IA",IF(T397=20,(U397*'Uniformity Codes Help'!C437),IF(T397=25,(U397*'Uniformity Codes Help'!C438),0))))</f>
        <v>0</v>
      </c>
      <c r="W397" s="183"/>
      <c r="X397" s="171"/>
      <c r="Y397" s="62"/>
      <c r="Z397" s="170"/>
      <c r="AA397" s="182">
        <f>IF(W397&lt;&gt;"IA",0,IF(W397="IA",IF(Y397=20,(Z397*'Uniformity Codes Help'!C437),IF(Y397=25,(Z397*'Uniformity Codes Help'!C438),0))))</f>
        <v>0</v>
      </c>
      <c r="AB397" s="183"/>
      <c r="AC397" s="171"/>
      <c r="AD397" s="62"/>
      <c r="AE397" s="170"/>
      <c r="AF397" s="184">
        <f>IF(AB397&lt;&gt;"IA",0,IF(AB397="IA",IF(AD397=20,(AE397*'Uniformity Codes Help'!C437),IF(AD397=25,(AE397*'Uniformity Codes Help'!C438),0))))</f>
        <v>0</v>
      </c>
    </row>
    <row r="398" spans="1:32" x14ac:dyDescent="0.25">
      <c r="A398" s="158"/>
      <c r="B398" s="64"/>
      <c r="C398" s="64"/>
      <c r="D398" s="62"/>
      <c r="E398" s="170"/>
      <c r="F398" s="181">
        <f>IF(B398&lt;&gt;"IA",0,IF(B398="IA",IF(D398=20,(E398*'Uniformity Codes Help'!C438),IF(D398=25,(E398*'Uniformity Codes Help'!C439),0))))</f>
        <v>0</v>
      </c>
      <c r="G398" s="180"/>
      <c r="H398" s="101"/>
      <c r="I398" s="64"/>
      <c r="J398" s="64"/>
      <c r="K398" s="64"/>
      <c r="L398" s="62"/>
      <c r="M398" s="170"/>
      <c r="N398" s="181">
        <f>IF(J398&lt;&gt;"IA",0,IF(J398="IA",IF(L398=20,(M398*'Uniformity Codes Help'!C438),IF(L398=25,(M398*'Uniformity Codes Help'!C439),0))))</f>
        <v>0</v>
      </c>
      <c r="O398" s="180"/>
      <c r="P398" s="101"/>
      <c r="Q398" s="64"/>
      <c r="R398" s="171"/>
      <c r="S398" s="171"/>
      <c r="T398" s="62"/>
      <c r="U398" s="170"/>
      <c r="V398" s="181">
        <f>IF(R398&lt;&gt;"IA",0,IF(R398="IA",IF(T398=20,(U398*'Uniformity Codes Help'!C438),IF(T398=25,(U398*'Uniformity Codes Help'!C439),0))))</f>
        <v>0</v>
      </c>
      <c r="W398" s="183"/>
      <c r="X398" s="171"/>
      <c r="Y398" s="62"/>
      <c r="Z398" s="170"/>
      <c r="AA398" s="182">
        <f>IF(W398&lt;&gt;"IA",0,IF(W398="IA",IF(Y398=20,(Z398*'Uniformity Codes Help'!C438),IF(Y398=25,(Z398*'Uniformity Codes Help'!C439),0))))</f>
        <v>0</v>
      </c>
      <c r="AB398" s="183"/>
      <c r="AC398" s="171"/>
      <c r="AD398" s="62"/>
      <c r="AE398" s="170"/>
      <c r="AF398" s="184">
        <f>IF(AB398&lt;&gt;"IA",0,IF(AB398="IA",IF(AD398=20,(AE398*'Uniformity Codes Help'!C438),IF(AD398=25,(AE398*'Uniformity Codes Help'!C439),0))))</f>
        <v>0</v>
      </c>
    </row>
    <row r="399" spans="1:32" x14ac:dyDescent="0.25">
      <c r="A399" s="158"/>
      <c r="B399" s="64"/>
      <c r="C399" s="64"/>
      <c r="D399" s="62"/>
      <c r="E399" s="170"/>
      <c r="F399" s="181">
        <f>IF(B399&lt;&gt;"IA",0,IF(B399="IA",IF(D399=20,(E399*'Uniformity Codes Help'!C439),IF(D399=25,(E399*'Uniformity Codes Help'!C440),0))))</f>
        <v>0</v>
      </c>
      <c r="G399" s="180"/>
      <c r="H399" s="101"/>
      <c r="I399" s="64"/>
      <c r="J399" s="64"/>
      <c r="K399" s="64"/>
      <c r="L399" s="62"/>
      <c r="M399" s="170"/>
      <c r="N399" s="181">
        <f>IF(J399&lt;&gt;"IA",0,IF(J399="IA",IF(L399=20,(M399*'Uniformity Codes Help'!C439),IF(L399=25,(M399*'Uniformity Codes Help'!C440),0))))</f>
        <v>0</v>
      </c>
      <c r="O399" s="180"/>
      <c r="P399" s="101"/>
      <c r="Q399" s="64"/>
      <c r="R399" s="171"/>
      <c r="S399" s="171"/>
      <c r="T399" s="62"/>
      <c r="U399" s="170"/>
      <c r="V399" s="181">
        <f>IF(R399&lt;&gt;"IA",0,IF(R399="IA",IF(T399=20,(U399*'Uniformity Codes Help'!C439),IF(T399=25,(U399*'Uniformity Codes Help'!C440),0))))</f>
        <v>0</v>
      </c>
      <c r="W399" s="183"/>
      <c r="X399" s="171"/>
      <c r="Y399" s="62"/>
      <c r="Z399" s="170"/>
      <c r="AA399" s="182">
        <f>IF(W399&lt;&gt;"IA",0,IF(W399="IA",IF(Y399=20,(Z399*'Uniformity Codes Help'!C439),IF(Y399=25,(Z399*'Uniformity Codes Help'!C440),0))))</f>
        <v>0</v>
      </c>
      <c r="AB399" s="183"/>
      <c r="AC399" s="171"/>
      <c r="AD399" s="62"/>
      <c r="AE399" s="170"/>
      <c r="AF399" s="184">
        <f>IF(AB399&lt;&gt;"IA",0,IF(AB399="IA",IF(AD399=20,(AE399*'Uniformity Codes Help'!C439),IF(AD399=25,(AE399*'Uniformity Codes Help'!C440),0))))</f>
        <v>0</v>
      </c>
    </row>
    <row r="400" spans="1:32" x14ac:dyDescent="0.25">
      <c r="A400" s="158"/>
      <c r="B400" s="64"/>
      <c r="C400" s="64"/>
      <c r="D400" s="62"/>
      <c r="E400" s="170"/>
      <c r="F400" s="181">
        <f>IF(B400&lt;&gt;"IA",0,IF(B400="IA",IF(D400=20,(E400*'Uniformity Codes Help'!C440),IF(D400=25,(E400*'Uniformity Codes Help'!C441),0))))</f>
        <v>0</v>
      </c>
      <c r="G400" s="180"/>
      <c r="H400" s="101"/>
      <c r="I400" s="64"/>
      <c r="J400" s="64"/>
      <c r="K400" s="64"/>
      <c r="L400" s="62"/>
      <c r="M400" s="170"/>
      <c r="N400" s="181">
        <f>IF(J400&lt;&gt;"IA",0,IF(J400="IA",IF(L400=20,(M400*'Uniformity Codes Help'!C440),IF(L400=25,(M400*'Uniformity Codes Help'!C441),0))))</f>
        <v>0</v>
      </c>
      <c r="O400" s="180"/>
      <c r="P400" s="101"/>
      <c r="Q400" s="64"/>
      <c r="R400" s="171"/>
      <c r="S400" s="171"/>
      <c r="T400" s="62"/>
      <c r="U400" s="170"/>
      <c r="V400" s="181">
        <f>IF(R400&lt;&gt;"IA",0,IF(R400="IA",IF(T400=20,(U400*'Uniformity Codes Help'!C440),IF(T400=25,(U400*'Uniformity Codes Help'!C441),0))))</f>
        <v>0</v>
      </c>
      <c r="W400" s="183"/>
      <c r="X400" s="171"/>
      <c r="Y400" s="62"/>
      <c r="Z400" s="170"/>
      <c r="AA400" s="182">
        <f>IF(W400&lt;&gt;"IA",0,IF(W400="IA",IF(Y400=20,(Z400*'Uniformity Codes Help'!C440),IF(Y400=25,(Z400*'Uniformity Codes Help'!C441),0))))</f>
        <v>0</v>
      </c>
      <c r="AB400" s="183"/>
      <c r="AC400" s="171"/>
      <c r="AD400" s="62"/>
      <c r="AE400" s="170"/>
      <c r="AF400" s="184">
        <f>IF(AB400&lt;&gt;"IA",0,IF(AB400="IA",IF(AD400=20,(AE400*'Uniformity Codes Help'!C440),IF(AD400=25,(AE400*'Uniformity Codes Help'!C441),0))))</f>
        <v>0</v>
      </c>
    </row>
    <row r="401" spans="1:32" x14ac:dyDescent="0.25">
      <c r="A401" s="158"/>
      <c r="B401" s="64"/>
      <c r="C401" s="64"/>
      <c r="D401" s="62"/>
      <c r="E401" s="170"/>
      <c r="F401" s="181">
        <f>IF(B401&lt;&gt;"IA",0,IF(B401="IA",IF(D401=20,(E401*'Uniformity Codes Help'!C441),IF(D401=25,(E401*'Uniformity Codes Help'!C442),0))))</f>
        <v>0</v>
      </c>
      <c r="G401" s="180"/>
      <c r="H401" s="101"/>
      <c r="I401" s="64"/>
      <c r="J401" s="64"/>
      <c r="K401" s="64"/>
      <c r="L401" s="62"/>
      <c r="M401" s="170"/>
      <c r="N401" s="181">
        <f>IF(J401&lt;&gt;"IA",0,IF(J401="IA",IF(L401=20,(M401*'Uniformity Codes Help'!C441),IF(L401=25,(M401*'Uniformity Codes Help'!C442),0))))</f>
        <v>0</v>
      </c>
      <c r="O401" s="180"/>
      <c r="P401" s="101"/>
      <c r="Q401" s="64"/>
      <c r="R401" s="171"/>
      <c r="S401" s="171"/>
      <c r="T401" s="62"/>
      <c r="U401" s="170"/>
      <c r="V401" s="181">
        <f>IF(R401&lt;&gt;"IA",0,IF(R401="IA",IF(T401=20,(U401*'Uniformity Codes Help'!C441),IF(T401=25,(U401*'Uniformity Codes Help'!C442),0))))</f>
        <v>0</v>
      </c>
      <c r="W401" s="183"/>
      <c r="X401" s="171"/>
      <c r="Y401" s="62"/>
      <c r="Z401" s="170"/>
      <c r="AA401" s="182">
        <f>IF(W401&lt;&gt;"IA",0,IF(W401="IA",IF(Y401=20,(Z401*'Uniformity Codes Help'!C441),IF(Y401=25,(Z401*'Uniformity Codes Help'!C442),0))))</f>
        <v>0</v>
      </c>
      <c r="AB401" s="183"/>
      <c r="AC401" s="171"/>
      <c r="AD401" s="62"/>
      <c r="AE401" s="170"/>
      <c r="AF401" s="184">
        <f>IF(AB401&lt;&gt;"IA",0,IF(AB401="IA",IF(AD401=20,(AE401*'Uniformity Codes Help'!C441),IF(AD401=25,(AE401*'Uniformity Codes Help'!C442),0))))</f>
        <v>0</v>
      </c>
    </row>
    <row r="402" spans="1:32" x14ac:dyDescent="0.25">
      <c r="A402" s="158"/>
      <c r="B402" s="64"/>
      <c r="C402" s="64"/>
      <c r="D402" s="62"/>
      <c r="E402" s="170"/>
      <c r="F402" s="181">
        <f>IF(B402&lt;&gt;"IA",0,IF(B402="IA",IF(D402=20,(E402*'Uniformity Codes Help'!C442),IF(D402=25,(E402*'Uniformity Codes Help'!C443),0))))</f>
        <v>0</v>
      </c>
      <c r="G402" s="180"/>
      <c r="H402" s="101"/>
      <c r="I402" s="64"/>
      <c r="J402" s="64"/>
      <c r="K402" s="64"/>
      <c r="L402" s="62"/>
      <c r="M402" s="170"/>
      <c r="N402" s="181">
        <f>IF(J402&lt;&gt;"IA",0,IF(J402="IA",IF(L402=20,(M402*'Uniformity Codes Help'!C442),IF(L402=25,(M402*'Uniformity Codes Help'!C443),0))))</f>
        <v>0</v>
      </c>
      <c r="O402" s="180"/>
      <c r="P402" s="101"/>
      <c r="Q402" s="64"/>
      <c r="R402" s="171"/>
      <c r="S402" s="171"/>
      <c r="T402" s="62"/>
      <c r="U402" s="170"/>
      <c r="V402" s="181">
        <f>IF(R402&lt;&gt;"IA",0,IF(R402="IA",IF(T402=20,(U402*'Uniformity Codes Help'!C442),IF(T402=25,(U402*'Uniformity Codes Help'!C443),0))))</f>
        <v>0</v>
      </c>
      <c r="W402" s="183"/>
      <c r="X402" s="171"/>
      <c r="Y402" s="62"/>
      <c r="Z402" s="170"/>
      <c r="AA402" s="182">
        <f>IF(W402&lt;&gt;"IA",0,IF(W402="IA",IF(Y402=20,(Z402*'Uniformity Codes Help'!C442),IF(Y402=25,(Z402*'Uniformity Codes Help'!C443),0))))</f>
        <v>0</v>
      </c>
      <c r="AB402" s="183"/>
      <c r="AC402" s="171"/>
      <c r="AD402" s="62"/>
      <c r="AE402" s="170"/>
      <c r="AF402" s="184">
        <f>IF(AB402&lt;&gt;"IA",0,IF(AB402="IA",IF(AD402=20,(AE402*'Uniformity Codes Help'!C442),IF(AD402=25,(AE402*'Uniformity Codes Help'!C443),0))))</f>
        <v>0</v>
      </c>
    </row>
    <row r="403" spans="1:32" x14ac:dyDescent="0.25">
      <c r="A403" s="158"/>
      <c r="B403" s="64"/>
      <c r="C403" s="64"/>
      <c r="D403" s="62"/>
      <c r="E403" s="170"/>
      <c r="F403" s="181">
        <f>IF(B403&lt;&gt;"IA",0,IF(B403="IA",IF(D403=20,(E403*'Uniformity Codes Help'!C443),IF(D403=25,(E403*'Uniformity Codes Help'!C444),0))))</f>
        <v>0</v>
      </c>
      <c r="G403" s="180"/>
      <c r="H403" s="101"/>
      <c r="I403" s="64"/>
      <c r="J403" s="64"/>
      <c r="K403" s="64"/>
      <c r="L403" s="62"/>
      <c r="M403" s="170"/>
      <c r="N403" s="181">
        <f>IF(J403&lt;&gt;"IA",0,IF(J403="IA",IF(L403=20,(M403*'Uniformity Codes Help'!C443),IF(L403=25,(M403*'Uniformity Codes Help'!C444),0))))</f>
        <v>0</v>
      </c>
      <c r="O403" s="180"/>
      <c r="P403" s="101"/>
      <c r="Q403" s="64"/>
      <c r="R403" s="171"/>
      <c r="S403" s="171"/>
      <c r="T403" s="62"/>
      <c r="U403" s="170"/>
      <c r="V403" s="181">
        <f>IF(R403&lt;&gt;"IA",0,IF(R403="IA",IF(T403=20,(U403*'Uniformity Codes Help'!C443),IF(T403=25,(U403*'Uniformity Codes Help'!C444),0))))</f>
        <v>0</v>
      </c>
      <c r="W403" s="183"/>
      <c r="X403" s="171"/>
      <c r="Y403" s="62"/>
      <c r="Z403" s="170"/>
      <c r="AA403" s="182">
        <f>IF(W403&lt;&gt;"IA",0,IF(W403="IA",IF(Y403=20,(Z403*'Uniformity Codes Help'!C443),IF(Y403=25,(Z403*'Uniformity Codes Help'!C444),0))))</f>
        <v>0</v>
      </c>
      <c r="AB403" s="183"/>
      <c r="AC403" s="171"/>
      <c r="AD403" s="62"/>
      <c r="AE403" s="170"/>
      <c r="AF403" s="184">
        <f>IF(AB403&lt;&gt;"IA",0,IF(AB403="IA",IF(AD403=20,(AE403*'Uniformity Codes Help'!C443),IF(AD403=25,(AE403*'Uniformity Codes Help'!C444),0))))</f>
        <v>0</v>
      </c>
    </row>
    <row r="404" spans="1:32" x14ac:dyDescent="0.25">
      <c r="A404" s="158"/>
      <c r="B404" s="64"/>
      <c r="C404" s="64"/>
      <c r="D404" s="62"/>
      <c r="E404" s="170"/>
      <c r="F404" s="181">
        <f>IF(B404&lt;&gt;"IA",0,IF(B404="IA",IF(D404=20,(E404*'Uniformity Codes Help'!C444),IF(D404=25,(E404*'Uniformity Codes Help'!C445),0))))</f>
        <v>0</v>
      </c>
      <c r="G404" s="180"/>
      <c r="H404" s="101"/>
      <c r="I404" s="64"/>
      <c r="J404" s="64"/>
      <c r="K404" s="64"/>
      <c r="L404" s="62"/>
      <c r="M404" s="170"/>
      <c r="N404" s="181">
        <f>IF(J404&lt;&gt;"IA",0,IF(J404="IA",IF(L404=20,(M404*'Uniformity Codes Help'!C444),IF(L404=25,(M404*'Uniformity Codes Help'!C445),0))))</f>
        <v>0</v>
      </c>
      <c r="O404" s="180"/>
      <c r="P404" s="101"/>
      <c r="Q404" s="64"/>
      <c r="R404" s="171"/>
      <c r="S404" s="171"/>
      <c r="T404" s="62"/>
      <c r="U404" s="170"/>
      <c r="V404" s="181">
        <f>IF(R404&lt;&gt;"IA",0,IF(R404="IA",IF(T404=20,(U404*'Uniformity Codes Help'!C444),IF(T404=25,(U404*'Uniformity Codes Help'!C445),0))))</f>
        <v>0</v>
      </c>
      <c r="W404" s="183"/>
      <c r="X404" s="171"/>
      <c r="Y404" s="62"/>
      <c r="Z404" s="170"/>
      <c r="AA404" s="182">
        <f>IF(W404&lt;&gt;"IA",0,IF(W404="IA",IF(Y404=20,(Z404*'Uniformity Codes Help'!C444),IF(Y404=25,(Z404*'Uniformity Codes Help'!C445),0))))</f>
        <v>0</v>
      </c>
      <c r="AB404" s="183"/>
      <c r="AC404" s="171"/>
      <c r="AD404" s="62"/>
      <c r="AE404" s="170"/>
      <c r="AF404" s="184">
        <f>IF(AB404&lt;&gt;"IA",0,IF(AB404="IA",IF(AD404=20,(AE404*'Uniformity Codes Help'!C444),IF(AD404=25,(AE404*'Uniformity Codes Help'!C445),0))))</f>
        <v>0</v>
      </c>
    </row>
    <row r="405" spans="1:32" x14ac:dyDescent="0.25">
      <c r="A405" s="158"/>
      <c r="B405" s="64"/>
      <c r="C405" s="64"/>
      <c r="D405" s="62"/>
      <c r="E405" s="170"/>
      <c r="F405" s="181">
        <f>IF(B405&lt;&gt;"IA",0,IF(B405="IA",IF(D405=20,(E405*'Uniformity Codes Help'!C445),IF(D405=25,(E405*'Uniformity Codes Help'!C446),0))))</f>
        <v>0</v>
      </c>
      <c r="G405" s="180"/>
      <c r="H405" s="101"/>
      <c r="I405" s="64"/>
      <c r="J405" s="64"/>
      <c r="K405" s="64"/>
      <c r="L405" s="62"/>
      <c r="M405" s="170"/>
      <c r="N405" s="181">
        <f>IF(J405&lt;&gt;"IA",0,IF(J405="IA",IF(L405=20,(M405*'Uniformity Codes Help'!C445),IF(L405=25,(M405*'Uniformity Codes Help'!C446),0))))</f>
        <v>0</v>
      </c>
      <c r="O405" s="180"/>
      <c r="P405" s="101"/>
      <c r="Q405" s="64"/>
      <c r="R405" s="171"/>
      <c r="S405" s="171"/>
      <c r="T405" s="62"/>
      <c r="U405" s="170"/>
      <c r="V405" s="181">
        <f>IF(R405&lt;&gt;"IA",0,IF(R405="IA",IF(T405=20,(U405*'Uniformity Codes Help'!C445),IF(T405=25,(U405*'Uniformity Codes Help'!C446),0))))</f>
        <v>0</v>
      </c>
      <c r="W405" s="183"/>
      <c r="X405" s="171"/>
      <c r="Y405" s="62"/>
      <c r="Z405" s="170"/>
      <c r="AA405" s="182">
        <f>IF(W405&lt;&gt;"IA",0,IF(W405="IA",IF(Y405=20,(Z405*'Uniformity Codes Help'!C445),IF(Y405=25,(Z405*'Uniformity Codes Help'!C446),0))))</f>
        <v>0</v>
      </c>
      <c r="AB405" s="183"/>
      <c r="AC405" s="171"/>
      <c r="AD405" s="62"/>
      <c r="AE405" s="170"/>
      <c r="AF405" s="184">
        <f>IF(AB405&lt;&gt;"IA",0,IF(AB405="IA",IF(AD405=20,(AE405*'Uniformity Codes Help'!C445),IF(AD405=25,(AE405*'Uniformity Codes Help'!C446),0))))</f>
        <v>0</v>
      </c>
    </row>
    <row r="406" spans="1:32" x14ac:dyDescent="0.25">
      <c r="A406" s="158"/>
      <c r="B406" s="64"/>
      <c r="C406" s="64"/>
      <c r="D406" s="62"/>
      <c r="E406" s="170"/>
      <c r="F406" s="181">
        <f>IF(B406&lt;&gt;"IA",0,IF(B406="IA",IF(D406=20,(E406*'Uniformity Codes Help'!C446),IF(D406=25,(E406*'Uniformity Codes Help'!C447),0))))</f>
        <v>0</v>
      </c>
      <c r="G406" s="180"/>
      <c r="H406" s="101"/>
      <c r="I406" s="64"/>
      <c r="J406" s="64"/>
      <c r="K406" s="64"/>
      <c r="L406" s="62"/>
      <c r="M406" s="170"/>
      <c r="N406" s="181">
        <f>IF(J406&lt;&gt;"IA",0,IF(J406="IA",IF(L406=20,(M406*'Uniformity Codes Help'!C446),IF(L406=25,(M406*'Uniformity Codes Help'!C447),0))))</f>
        <v>0</v>
      </c>
      <c r="O406" s="180"/>
      <c r="P406" s="101"/>
      <c r="Q406" s="64"/>
      <c r="R406" s="171"/>
      <c r="S406" s="171"/>
      <c r="T406" s="62"/>
      <c r="U406" s="170"/>
      <c r="V406" s="181">
        <f>IF(R406&lt;&gt;"IA",0,IF(R406="IA",IF(T406=20,(U406*'Uniformity Codes Help'!C446),IF(T406=25,(U406*'Uniformity Codes Help'!C447),0))))</f>
        <v>0</v>
      </c>
      <c r="W406" s="183"/>
      <c r="X406" s="171"/>
      <c r="Y406" s="62"/>
      <c r="Z406" s="170"/>
      <c r="AA406" s="182">
        <f>IF(W406&lt;&gt;"IA",0,IF(W406="IA",IF(Y406=20,(Z406*'Uniformity Codes Help'!C446),IF(Y406=25,(Z406*'Uniformity Codes Help'!C447),0))))</f>
        <v>0</v>
      </c>
      <c r="AB406" s="183"/>
      <c r="AC406" s="171"/>
      <c r="AD406" s="62"/>
      <c r="AE406" s="170"/>
      <c r="AF406" s="184">
        <f>IF(AB406&lt;&gt;"IA",0,IF(AB406="IA",IF(AD406=20,(AE406*'Uniformity Codes Help'!C446),IF(AD406=25,(AE406*'Uniformity Codes Help'!C447),0))))</f>
        <v>0</v>
      </c>
    </row>
    <row r="407" spans="1:32" x14ac:dyDescent="0.25">
      <c r="A407" s="158"/>
      <c r="B407" s="64"/>
      <c r="C407" s="64"/>
      <c r="D407" s="62"/>
      <c r="E407" s="170"/>
      <c r="F407" s="181">
        <f>IF(B407&lt;&gt;"IA",0,IF(B407="IA",IF(D407=20,(E407*'Uniformity Codes Help'!C447),IF(D407=25,(E407*'Uniformity Codes Help'!C448),0))))</f>
        <v>0</v>
      </c>
      <c r="G407" s="180"/>
      <c r="H407" s="101"/>
      <c r="I407" s="64"/>
      <c r="J407" s="64"/>
      <c r="K407" s="64"/>
      <c r="L407" s="62"/>
      <c r="M407" s="170"/>
      <c r="N407" s="181">
        <f>IF(J407&lt;&gt;"IA",0,IF(J407="IA",IF(L407=20,(M407*'Uniformity Codes Help'!C447),IF(L407=25,(M407*'Uniformity Codes Help'!C448),0))))</f>
        <v>0</v>
      </c>
      <c r="O407" s="180"/>
      <c r="P407" s="101"/>
      <c r="Q407" s="64"/>
      <c r="R407" s="171"/>
      <c r="S407" s="171"/>
      <c r="T407" s="62"/>
      <c r="U407" s="170"/>
      <c r="V407" s="181">
        <f>IF(R407&lt;&gt;"IA",0,IF(R407="IA",IF(T407=20,(U407*'Uniformity Codes Help'!C447),IF(T407=25,(U407*'Uniformity Codes Help'!C448),0))))</f>
        <v>0</v>
      </c>
      <c r="W407" s="183"/>
      <c r="X407" s="171"/>
      <c r="Y407" s="62"/>
      <c r="Z407" s="170"/>
      <c r="AA407" s="182">
        <f>IF(W407&lt;&gt;"IA",0,IF(W407="IA",IF(Y407=20,(Z407*'Uniformity Codes Help'!C447),IF(Y407=25,(Z407*'Uniformity Codes Help'!C448),0))))</f>
        <v>0</v>
      </c>
      <c r="AB407" s="183"/>
      <c r="AC407" s="171"/>
      <c r="AD407" s="62"/>
      <c r="AE407" s="170"/>
      <c r="AF407" s="184">
        <f>IF(AB407&lt;&gt;"IA",0,IF(AB407="IA",IF(AD407=20,(AE407*'Uniformity Codes Help'!C447),IF(AD407=25,(AE407*'Uniformity Codes Help'!C448),0))))</f>
        <v>0</v>
      </c>
    </row>
    <row r="408" spans="1:32" x14ac:dyDescent="0.25">
      <c r="A408" s="158"/>
      <c r="B408" s="64"/>
      <c r="C408" s="64"/>
      <c r="D408" s="62"/>
      <c r="E408" s="170"/>
      <c r="F408" s="181">
        <f>IF(B408&lt;&gt;"IA",0,IF(B408="IA",IF(D408=20,(E408*'Uniformity Codes Help'!C448),IF(D408=25,(E408*'Uniformity Codes Help'!C449),0))))</f>
        <v>0</v>
      </c>
      <c r="G408" s="180"/>
      <c r="H408" s="101"/>
      <c r="I408" s="64"/>
      <c r="J408" s="64"/>
      <c r="K408" s="64"/>
      <c r="L408" s="62"/>
      <c r="M408" s="170"/>
      <c r="N408" s="181">
        <f>IF(J408&lt;&gt;"IA",0,IF(J408="IA",IF(L408=20,(M408*'Uniformity Codes Help'!C448),IF(L408=25,(M408*'Uniformity Codes Help'!C449),0))))</f>
        <v>0</v>
      </c>
      <c r="O408" s="180"/>
      <c r="P408" s="101"/>
      <c r="Q408" s="64"/>
      <c r="R408" s="171"/>
      <c r="S408" s="171"/>
      <c r="T408" s="62"/>
      <c r="U408" s="170"/>
      <c r="V408" s="181">
        <f>IF(R408&lt;&gt;"IA",0,IF(R408="IA",IF(T408=20,(U408*'Uniformity Codes Help'!C448),IF(T408=25,(U408*'Uniformity Codes Help'!C449),0))))</f>
        <v>0</v>
      </c>
      <c r="W408" s="183"/>
      <c r="X408" s="171"/>
      <c r="Y408" s="62"/>
      <c r="Z408" s="170"/>
      <c r="AA408" s="182">
        <f>IF(W408&lt;&gt;"IA",0,IF(W408="IA",IF(Y408=20,(Z408*'Uniformity Codes Help'!C448),IF(Y408=25,(Z408*'Uniformity Codes Help'!C449),0))))</f>
        <v>0</v>
      </c>
      <c r="AB408" s="183"/>
      <c r="AC408" s="171"/>
      <c r="AD408" s="62"/>
      <c r="AE408" s="170"/>
      <c r="AF408" s="184">
        <f>IF(AB408&lt;&gt;"IA",0,IF(AB408="IA",IF(AD408=20,(AE408*'Uniformity Codes Help'!C448),IF(AD408=25,(AE408*'Uniformity Codes Help'!C449),0))))</f>
        <v>0</v>
      </c>
    </row>
    <row r="409" spans="1:32" x14ac:dyDescent="0.25">
      <c r="A409" s="158"/>
      <c r="B409" s="64"/>
      <c r="C409" s="64"/>
      <c r="D409" s="62"/>
      <c r="E409" s="170"/>
      <c r="F409" s="181">
        <f>IF(B409&lt;&gt;"IA",0,IF(B409="IA",IF(D409=20,(E409*'Uniformity Codes Help'!C449),IF(D409=25,(E409*'Uniformity Codes Help'!C450),0))))</f>
        <v>0</v>
      </c>
      <c r="G409" s="180"/>
      <c r="H409" s="101"/>
      <c r="I409" s="64"/>
      <c r="J409" s="64"/>
      <c r="K409" s="64"/>
      <c r="L409" s="62"/>
      <c r="M409" s="170"/>
      <c r="N409" s="181">
        <f>IF(J409&lt;&gt;"IA",0,IF(J409="IA",IF(L409=20,(M409*'Uniformity Codes Help'!C449),IF(L409=25,(M409*'Uniformity Codes Help'!C450),0))))</f>
        <v>0</v>
      </c>
      <c r="O409" s="180"/>
      <c r="P409" s="101"/>
      <c r="Q409" s="64"/>
      <c r="R409" s="171"/>
      <c r="S409" s="171"/>
      <c r="T409" s="62"/>
      <c r="U409" s="170"/>
      <c r="V409" s="181">
        <f>IF(R409&lt;&gt;"IA",0,IF(R409="IA",IF(T409=20,(U409*'Uniformity Codes Help'!C449),IF(T409=25,(U409*'Uniformity Codes Help'!C450),0))))</f>
        <v>0</v>
      </c>
      <c r="W409" s="183"/>
      <c r="X409" s="171"/>
      <c r="Y409" s="62"/>
      <c r="Z409" s="170"/>
      <c r="AA409" s="182">
        <f>IF(W409&lt;&gt;"IA",0,IF(W409="IA",IF(Y409=20,(Z409*'Uniformity Codes Help'!C449),IF(Y409=25,(Z409*'Uniformity Codes Help'!C450),0))))</f>
        <v>0</v>
      </c>
      <c r="AB409" s="183"/>
      <c r="AC409" s="171"/>
      <c r="AD409" s="62"/>
      <c r="AE409" s="170"/>
      <c r="AF409" s="184">
        <f>IF(AB409&lt;&gt;"IA",0,IF(AB409="IA",IF(AD409=20,(AE409*'Uniformity Codes Help'!C449),IF(AD409=25,(AE409*'Uniformity Codes Help'!C450),0))))</f>
        <v>0</v>
      </c>
    </row>
    <row r="410" spans="1:32" x14ac:dyDescent="0.25">
      <c r="A410" s="158"/>
      <c r="B410" s="64"/>
      <c r="C410" s="64"/>
      <c r="D410" s="62"/>
      <c r="E410" s="170"/>
      <c r="F410" s="181">
        <f>IF(B410&lt;&gt;"IA",0,IF(B410="IA",IF(D410=20,(E410*'Uniformity Codes Help'!C450),IF(D410=25,(E410*'Uniformity Codes Help'!C451),0))))</f>
        <v>0</v>
      </c>
      <c r="G410" s="180"/>
      <c r="H410" s="101"/>
      <c r="I410" s="64"/>
      <c r="J410" s="64"/>
      <c r="K410" s="64"/>
      <c r="L410" s="62"/>
      <c r="M410" s="170"/>
      <c r="N410" s="181">
        <f>IF(J410&lt;&gt;"IA",0,IF(J410="IA",IF(L410=20,(M410*'Uniformity Codes Help'!C450),IF(L410=25,(M410*'Uniformity Codes Help'!C451),0))))</f>
        <v>0</v>
      </c>
      <c r="O410" s="180"/>
      <c r="P410" s="101"/>
      <c r="Q410" s="64"/>
      <c r="R410" s="171"/>
      <c r="S410" s="171"/>
      <c r="T410" s="62"/>
      <c r="U410" s="170"/>
      <c r="V410" s="181">
        <f>IF(R410&lt;&gt;"IA",0,IF(R410="IA",IF(T410=20,(U410*'Uniformity Codes Help'!C450),IF(T410=25,(U410*'Uniformity Codes Help'!C451),0))))</f>
        <v>0</v>
      </c>
      <c r="W410" s="183"/>
      <c r="X410" s="171"/>
      <c r="Y410" s="62"/>
      <c r="Z410" s="170"/>
      <c r="AA410" s="182">
        <f>IF(W410&lt;&gt;"IA",0,IF(W410="IA",IF(Y410=20,(Z410*'Uniformity Codes Help'!C450),IF(Y410=25,(Z410*'Uniformity Codes Help'!C451),0))))</f>
        <v>0</v>
      </c>
      <c r="AB410" s="183"/>
      <c r="AC410" s="171"/>
      <c r="AD410" s="62"/>
      <c r="AE410" s="170"/>
      <c r="AF410" s="184">
        <f>IF(AB410&lt;&gt;"IA",0,IF(AB410="IA",IF(AD410=20,(AE410*'Uniformity Codes Help'!C450),IF(AD410=25,(AE410*'Uniformity Codes Help'!C451),0))))</f>
        <v>0</v>
      </c>
    </row>
    <row r="411" spans="1:32" x14ac:dyDescent="0.25">
      <c r="A411" s="158"/>
      <c r="B411" s="64"/>
      <c r="C411" s="64"/>
      <c r="D411" s="62"/>
      <c r="E411" s="170"/>
      <c r="F411" s="181">
        <f>IF(B411&lt;&gt;"IA",0,IF(B411="IA",IF(D411=20,(E411*'Uniformity Codes Help'!C451),IF(D411=25,(E411*'Uniformity Codes Help'!C452),0))))</f>
        <v>0</v>
      </c>
      <c r="G411" s="180"/>
      <c r="H411" s="101"/>
      <c r="I411" s="64"/>
      <c r="J411" s="64"/>
      <c r="K411" s="64"/>
      <c r="L411" s="62"/>
      <c r="M411" s="170"/>
      <c r="N411" s="181">
        <f>IF(J411&lt;&gt;"IA",0,IF(J411="IA",IF(L411=20,(M411*'Uniformity Codes Help'!C451),IF(L411=25,(M411*'Uniformity Codes Help'!C452),0))))</f>
        <v>0</v>
      </c>
      <c r="O411" s="180"/>
      <c r="P411" s="101"/>
      <c r="Q411" s="64"/>
      <c r="R411" s="171"/>
      <c r="S411" s="171"/>
      <c r="T411" s="62"/>
      <c r="U411" s="170"/>
      <c r="V411" s="181">
        <f>IF(R411&lt;&gt;"IA",0,IF(R411="IA",IF(T411=20,(U411*'Uniformity Codes Help'!C451),IF(T411=25,(U411*'Uniformity Codes Help'!C452),0))))</f>
        <v>0</v>
      </c>
      <c r="W411" s="183"/>
      <c r="X411" s="171"/>
      <c r="Y411" s="62"/>
      <c r="Z411" s="170"/>
      <c r="AA411" s="182">
        <f>IF(W411&lt;&gt;"IA",0,IF(W411="IA",IF(Y411=20,(Z411*'Uniformity Codes Help'!C451),IF(Y411=25,(Z411*'Uniformity Codes Help'!C452),0))))</f>
        <v>0</v>
      </c>
      <c r="AB411" s="183"/>
      <c r="AC411" s="171"/>
      <c r="AD411" s="62"/>
      <c r="AE411" s="170"/>
      <c r="AF411" s="184">
        <f>IF(AB411&lt;&gt;"IA",0,IF(AB411="IA",IF(AD411=20,(AE411*'Uniformity Codes Help'!C451),IF(AD411=25,(AE411*'Uniformity Codes Help'!C452),0))))</f>
        <v>0</v>
      </c>
    </row>
    <row r="412" spans="1:32" x14ac:dyDescent="0.25">
      <c r="A412" s="158"/>
      <c r="B412" s="64"/>
      <c r="C412" s="64"/>
      <c r="D412" s="62"/>
      <c r="E412" s="170"/>
      <c r="F412" s="181">
        <f>IF(B412&lt;&gt;"IA",0,IF(B412="IA",IF(D412=20,(E412*'Uniformity Codes Help'!C452),IF(D412=25,(E412*'Uniformity Codes Help'!C453),0))))</f>
        <v>0</v>
      </c>
      <c r="G412" s="180"/>
      <c r="H412" s="101"/>
      <c r="I412" s="64"/>
      <c r="J412" s="64"/>
      <c r="K412" s="64"/>
      <c r="L412" s="62"/>
      <c r="M412" s="170"/>
      <c r="N412" s="181">
        <f>IF(J412&lt;&gt;"IA",0,IF(J412="IA",IF(L412=20,(M412*'Uniformity Codes Help'!C452),IF(L412=25,(M412*'Uniformity Codes Help'!C453),0))))</f>
        <v>0</v>
      </c>
      <c r="O412" s="180"/>
      <c r="P412" s="101"/>
      <c r="Q412" s="64"/>
      <c r="R412" s="171"/>
      <c r="S412" s="171"/>
      <c r="T412" s="62"/>
      <c r="U412" s="170"/>
      <c r="V412" s="181">
        <f>IF(R412&lt;&gt;"IA",0,IF(R412="IA",IF(T412=20,(U412*'Uniformity Codes Help'!C452),IF(T412=25,(U412*'Uniformity Codes Help'!C453),0))))</f>
        <v>0</v>
      </c>
      <c r="W412" s="183"/>
      <c r="X412" s="171"/>
      <c r="Y412" s="62"/>
      <c r="Z412" s="170"/>
      <c r="AA412" s="182">
        <f>IF(W412&lt;&gt;"IA",0,IF(W412="IA",IF(Y412=20,(Z412*'Uniformity Codes Help'!C452),IF(Y412=25,(Z412*'Uniformity Codes Help'!C453),0))))</f>
        <v>0</v>
      </c>
      <c r="AB412" s="183"/>
      <c r="AC412" s="171"/>
      <c r="AD412" s="62"/>
      <c r="AE412" s="170"/>
      <c r="AF412" s="184">
        <f>IF(AB412&lt;&gt;"IA",0,IF(AB412="IA",IF(AD412=20,(AE412*'Uniformity Codes Help'!C452),IF(AD412=25,(AE412*'Uniformity Codes Help'!C453),0))))</f>
        <v>0</v>
      </c>
    </row>
    <row r="413" spans="1:32" x14ac:dyDescent="0.25">
      <c r="A413" s="158"/>
      <c r="B413" s="64"/>
      <c r="C413" s="64"/>
      <c r="D413" s="62"/>
      <c r="E413" s="170"/>
      <c r="F413" s="181">
        <f>IF(B413&lt;&gt;"IA",0,IF(B413="IA",IF(D413=20,(E413*'Uniformity Codes Help'!C453),IF(D413=25,(E413*'Uniformity Codes Help'!C454),0))))</f>
        <v>0</v>
      </c>
      <c r="G413" s="180"/>
      <c r="H413" s="101"/>
      <c r="I413" s="64"/>
      <c r="J413" s="64"/>
      <c r="K413" s="64"/>
      <c r="L413" s="62"/>
      <c r="M413" s="170"/>
      <c r="N413" s="181">
        <f>IF(J413&lt;&gt;"IA",0,IF(J413="IA",IF(L413=20,(M413*'Uniformity Codes Help'!C453),IF(L413=25,(M413*'Uniformity Codes Help'!C454),0))))</f>
        <v>0</v>
      </c>
      <c r="O413" s="180"/>
      <c r="P413" s="101"/>
      <c r="Q413" s="64"/>
      <c r="R413" s="171"/>
      <c r="S413" s="171"/>
      <c r="T413" s="62"/>
      <c r="U413" s="170"/>
      <c r="V413" s="181">
        <f>IF(R413&lt;&gt;"IA",0,IF(R413="IA",IF(T413=20,(U413*'Uniformity Codes Help'!C453),IF(T413=25,(U413*'Uniformity Codes Help'!C454),0))))</f>
        <v>0</v>
      </c>
      <c r="W413" s="183"/>
      <c r="X413" s="171"/>
      <c r="Y413" s="62"/>
      <c r="Z413" s="170"/>
      <c r="AA413" s="182">
        <f>IF(W413&lt;&gt;"IA",0,IF(W413="IA",IF(Y413=20,(Z413*'Uniformity Codes Help'!C453),IF(Y413=25,(Z413*'Uniformity Codes Help'!C454),0))))</f>
        <v>0</v>
      </c>
      <c r="AB413" s="183"/>
      <c r="AC413" s="171"/>
      <c r="AD413" s="62"/>
      <c r="AE413" s="170"/>
      <c r="AF413" s="184">
        <f>IF(AB413&lt;&gt;"IA",0,IF(AB413="IA",IF(AD413=20,(AE413*'Uniformity Codes Help'!C453),IF(AD413=25,(AE413*'Uniformity Codes Help'!C454),0))))</f>
        <v>0</v>
      </c>
    </row>
    <row r="414" spans="1:32" x14ac:dyDescent="0.25">
      <c r="A414" s="158"/>
      <c r="B414" s="64"/>
      <c r="C414" s="64"/>
      <c r="D414" s="62"/>
      <c r="E414" s="170"/>
      <c r="F414" s="181">
        <f>IF(B414&lt;&gt;"IA",0,IF(B414="IA",IF(D414=20,(E414*'Uniformity Codes Help'!C454),IF(D414=25,(E414*'Uniformity Codes Help'!C455),0))))</f>
        <v>0</v>
      </c>
      <c r="G414" s="180"/>
      <c r="H414" s="101"/>
      <c r="I414" s="64"/>
      <c r="J414" s="64"/>
      <c r="K414" s="64"/>
      <c r="L414" s="62"/>
      <c r="M414" s="170"/>
      <c r="N414" s="181">
        <f>IF(J414&lt;&gt;"IA",0,IF(J414="IA",IF(L414=20,(M414*'Uniformity Codes Help'!C454),IF(L414=25,(M414*'Uniformity Codes Help'!C455),0))))</f>
        <v>0</v>
      </c>
      <c r="O414" s="180"/>
      <c r="P414" s="101"/>
      <c r="Q414" s="64"/>
      <c r="R414" s="171"/>
      <c r="S414" s="171"/>
      <c r="T414" s="62"/>
      <c r="U414" s="170"/>
      <c r="V414" s="181">
        <f>IF(R414&lt;&gt;"IA",0,IF(R414="IA",IF(T414=20,(U414*'Uniformity Codes Help'!C454),IF(T414=25,(U414*'Uniformity Codes Help'!C455),0))))</f>
        <v>0</v>
      </c>
      <c r="W414" s="183"/>
      <c r="X414" s="171"/>
      <c r="Y414" s="62"/>
      <c r="Z414" s="170"/>
      <c r="AA414" s="182">
        <f>IF(W414&lt;&gt;"IA",0,IF(W414="IA",IF(Y414=20,(Z414*'Uniformity Codes Help'!C454),IF(Y414=25,(Z414*'Uniformity Codes Help'!C455),0))))</f>
        <v>0</v>
      </c>
      <c r="AB414" s="183"/>
      <c r="AC414" s="171"/>
      <c r="AD414" s="62"/>
      <c r="AE414" s="170"/>
      <c r="AF414" s="184">
        <f>IF(AB414&lt;&gt;"IA",0,IF(AB414="IA",IF(AD414=20,(AE414*'Uniformity Codes Help'!C454),IF(AD414=25,(AE414*'Uniformity Codes Help'!C455),0))))</f>
        <v>0</v>
      </c>
    </row>
    <row r="415" spans="1:32" x14ac:dyDescent="0.25">
      <c r="A415" s="158"/>
      <c r="B415" s="64"/>
      <c r="C415" s="64"/>
      <c r="D415" s="62"/>
      <c r="E415" s="170"/>
      <c r="F415" s="181">
        <f>IF(B415&lt;&gt;"IA",0,IF(B415="IA",IF(D415=20,(E415*'Uniformity Codes Help'!C455),IF(D415=25,(E415*'Uniformity Codes Help'!C456),0))))</f>
        <v>0</v>
      </c>
      <c r="G415" s="180"/>
      <c r="H415" s="101"/>
      <c r="I415" s="64"/>
      <c r="J415" s="64"/>
      <c r="K415" s="64"/>
      <c r="L415" s="62"/>
      <c r="M415" s="170"/>
      <c r="N415" s="181">
        <f>IF(J415&lt;&gt;"IA",0,IF(J415="IA",IF(L415=20,(M415*'Uniformity Codes Help'!C455),IF(L415=25,(M415*'Uniformity Codes Help'!C456),0))))</f>
        <v>0</v>
      </c>
      <c r="O415" s="180"/>
      <c r="P415" s="101"/>
      <c r="Q415" s="64"/>
      <c r="R415" s="171"/>
      <c r="S415" s="171"/>
      <c r="T415" s="62"/>
      <c r="U415" s="170"/>
      <c r="V415" s="181">
        <f>IF(R415&lt;&gt;"IA",0,IF(R415="IA",IF(T415=20,(U415*'Uniformity Codes Help'!C455),IF(T415=25,(U415*'Uniformity Codes Help'!C456),0))))</f>
        <v>0</v>
      </c>
      <c r="W415" s="183"/>
      <c r="X415" s="171"/>
      <c r="Y415" s="62"/>
      <c r="Z415" s="170"/>
      <c r="AA415" s="182">
        <f>IF(W415&lt;&gt;"IA",0,IF(W415="IA",IF(Y415=20,(Z415*'Uniformity Codes Help'!C455),IF(Y415=25,(Z415*'Uniformity Codes Help'!C456),0))))</f>
        <v>0</v>
      </c>
      <c r="AB415" s="183"/>
      <c r="AC415" s="171"/>
      <c r="AD415" s="62"/>
      <c r="AE415" s="170"/>
      <c r="AF415" s="184">
        <f>IF(AB415&lt;&gt;"IA",0,IF(AB415="IA",IF(AD415=20,(AE415*'Uniformity Codes Help'!C455),IF(AD415=25,(AE415*'Uniformity Codes Help'!C456),0))))</f>
        <v>0</v>
      </c>
    </row>
    <row r="416" spans="1:32" x14ac:dyDescent="0.25">
      <c r="A416" s="158"/>
      <c r="B416" s="64"/>
      <c r="C416" s="64"/>
      <c r="D416" s="62"/>
      <c r="E416" s="170"/>
      <c r="F416" s="181">
        <f>IF(B416&lt;&gt;"IA",0,IF(B416="IA",IF(D416=20,(E416*'Uniformity Codes Help'!C456),IF(D416=25,(E416*'Uniformity Codes Help'!C457),0))))</f>
        <v>0</v>
      </c>
      <c r="G416" s="180"/>
      <c r="H416" s="101"/>
      <c r="I416" s="64"/>
      <c r="J416" s="64"/>
      <c r="K416" s="64"/>
      <c r="L416" s="62"/>
      <c r="M416" s="170"/>
      <c r="N416" s="181">
        <f>IF(J416&lt;&gt;"IA",0,IF(J416="IA",IF(L416=20,(M416*'Uniformity Codes Help'!C456),IF(L416=25,(M416*'Uniformity Codes Help'!C457),0))))</f>
        <v>0</v>
      </c>
      <c r="O416" s="180"/>
      <c r="P416" s="101"/>
      <c r="Q416" s="64"/>
      <c r="R416" s="171"/>
      <c r="S416" s="171"/>
      <c r="T416" s="62"/>
      <c r="U416" s="170"/>
      <c r="V416" s="181">
        <f>IF(R416&lt;&gt;"IA",0,IF(R416="IA",IF(T416=20,(U416*'Uniformity Codes Help'!C456),IF(T416=25,(U416*'Uniformity Codes Help'!C457),0))))</f>
        <v>0</v>
      </c>
      <c r="W416" s="183"/>
      <c r="X416" s="171"/>
      <c r="Y416" s="62"/>
      <c r="Z416" s="170"/>
      <c r="AA416" s="182">
        <f>IF(W416&lt;&gt;"IA",0,IF(W416="IA",IF(Y416=20,(Z416*'Uniformity Codes Help'!C456),IF(Y416=25,(Z416*'Uniformity Codes Help'!C457),0))))</f>
        <v>0</v>
      </c>
      <c r="AB416" s="183"/>
      <c r="AC416" s="171"/>
      <c r="AD416" s="62"/>
      <c r="AE416" s="170"/>
      <c r="AF416" s="184">
        <f>IF(AB416&lt;&gt;"IA",0,IF(AB416="IA",IF(AD416=20,(AE416*'Uniformity Codes Help'!C456),IF(AD416=25,(AE416*'Uniformity Codes Help'!C457),0))))</f>
        <v>0</v>
      </c>
    </row>
    <row r="417" spans="1:32" x14ac:dyDescent="0.25">
      <c r="A417" s="158"/>
      <c r="B417" s="64"/>
      <c r="C417" s="64"/>
      <c r="D417" s="62"/>
      <c r="E417" s="170"/>
      <c r="F417" s="181">
        <f>IF(B417&lt;&gt;"IA",0,IF(B417="IA",IF(D417=20,(E417*'Uniformity Codes Help'!C457),IF(D417=25,(E417*'Uniformity Codes Help'!C458),0))))</f>
        <v>0</v>
      </c>
      <c r="G417" s="180"/>
      <c r="H417" s="101"/>
      <c r="I417" s="64"/>
      <c r="J417" s="64"/>
      <c r="K417" s="64"/>
      <c r="L417" s="62"/>
      <c r="M417" s="170"/>
      <c r="N417" s="181">
        <f>IF(J417&lt;&gt;"IA",0,IF(J417="IA",IF(L417=20,(M417*'Uniformity Codes Help'!C457),IF(L417=25,(M417*'Uniformity Codes Help'!C458),0))))</f>
        <v>0</v>
      </c>
      <c r="O417" s="180"/>
      <c r="P417" s="101"/>
      <c r="Q417" s="64"/>
      <c r="R417" s="171"/>
      <c r="S417" s="171"/>
      <c r="T417" s="62"/>
      <c r="U417" s="170"/>
      <c r="V417" s="181">
        <f>IF(R417&lt;&gt;"IA",0,IF(R417="IA",IF(T417=20,(U417*'Uniformity Codes Help'!C457),IF(T417=25,(U417*'Uniformity Codes Help'!C458),0))))</f>
        <v>0</v>
      </c>
      <c r="W417" s="183"/>
      <c r="X417" s="171"/>
      <c r="Y417" s="62"/>
      <c r="Z417" s="170"/>
      <c r="AA417" s="182">
        <f>IF(W417&lt;&gt;"IA",0,IF(W417="IA",IF(Y417=20,(Z417*'Uniformity Codes Help'!C457),IF(Y417=25,(Z417*'Uniformity Codes Help'!C458),0))))</f>
        <v>0</v>
      </c>
      <c r="AB417" s="183"/>
      <c r="AC417" s="171"/>
      <c r="AD417" s="62"/>
      <c r="AE417" s="170"/>
      <c r="AF417" s="184">
        <f>IF(AB417&lt;&gt;"IA",0,IF(AB417="IA",IF(AD417=20,(AE417*'Uniformity Codes Help'!C457),IF(AD417=25,(AE417*'Uniformity Codes Help'!C458),0))))</f>
        <v>0</v>
      </c>
    </row>
    <row r="418" spans="1:32" x14ac:dyDescent="0.25">
      <c r="A418" s="158"/>
      <c r="B418" s="64"/>
      <c r="C418" s="64"/>
      <c r="D418" s="62"/>
      <c r="E418" s="170"/>
      <c r="F418" s="181">
        <f>IF(B418&lt;&gt;"IA",0,IF(B418="IA",IF(D418=20,(E418*'Uniformity Codes Help'!C458),IF(D418=25,(E418*'Uniformity Codes Help'!C459),0))))</f>
        <v>0</v>
      </c>
      <c r="G418" s="180"/>
      <c r="H418" s="101"/>
      <c r="I418" s="64"/>
      <c r="J418" s="64"/>
      <c r="K418" s="64"/>
      <c r="L418" s="62"/>
      <c r="M418" s="170"/>
      <c r="N418" s="181">
        <f>IF(J418&lt;&gt;"IA",0,IF(J418="IA",IF(L418=20,(M418*'Uniformity Codes Help'!C458),IF(L418=25,(M418*'Uniformity Codes Help'!C459),0))))</f>
        <v>0</v>
      </c>
      <c r="O418" s="180"/>
      <c r="P418" s="101"/>
      <c r="Q418" s="64"/>
      <c r="R418" s="171"/>
      <c r="S418" s="171"/>
      <c r="T418" s="62"/>
      <c r="U418" s="170"/>
      <c r="V418" s="181">
        <f>IF(R418&lt;&gt;"IA",0,IF(R418="IA",IF(T418=20,(U418*'Uniformity Codes Help'!C458),IF(T418=25,(U418*'Uniformity Codes Help'!C459),0))))</f>
        <v>0</v>
      </c>
      <c r="W418" s="183"/>
      <c r="X418" s="171"/>
      <c r="Y418" s="62"/>
      <c r="Z418" s="170"/>
      <c r="AA418" s="182">
        <f>IF(W418&lt;&gt;"IA",0,IF(W418="IA",IF(Y418=20,(Z418*'Uniformity Codes Help'!C458),IF(Y418=25,(Z418*'Uniformity Codes Help'!C459),0))))</f>
        <v>0</v>
      </c>
      <c r="AB418" s="183"/>
      <c r="AC418" s="171"/>
      <c r="AD418" s="62"/>
      <c r="AE418" s="170"/>
      <c r="AF418" s="184">
        <f>IF(AB418&lt;&gt;"IA",0,IF(AB418="IA",IF(AD418=20,(AE418*'Uniformity Codes Help'!C458),IF(AD418=25,(AE418*'Uniformity Codes Help'!C459),0))))</f>
        <v>0</v>
      </c>
    </row>
    <row r="419" spans="1:32" x14ac:dyDescent="0.25">
      <c r="A419" s="158"/>
      <c r="B419" s="64"/>
      <c r="C419" s="64"/>
      <c r="D419" s="62"/>
      <c r="E419" s="170"/>
      <c r="F419" s="181">
        <f>IF(B419&lt;&gt;"IA",0,IF(B419="IA",IF(D419=20,(E419*'Uniformity Codes Help'!C459),IF(D419=25,(E419*'Uniformity Codes Help'!C460),0))))</f>
        <v>0</v>
      </c>
      <c r="G419" s="180"/>
      <c r="H419" s="101"/>
      <c r="I419" s="64"/>
      <c r="J419" s="64"/>
      <c r="K419" s="64"/>
      <c r="L419" s="62"/>
      <c r="M419" s="170"/>
      <c r="N419" s="181">
        <f>IF(J419&lt;&gt;"IA",0,IF(J419="IA",IF(L419=20,(M419*'Uniformity Codes Help'!C459),IF(L419=25,(M419*'Uniformity Codes Help'!C460),0))))</f>
        <v>0</v>
      </c>
      <c r="O419" s="180"/>
      <c r="P419" s="101"/>
      <c r="Q419" s="64"/>
      <c r="R419" s="171"/>
      <c r="S419" s="171"/>
      <c r="T419" s="62"/>
      <c r="U419" s="170"/>
      <c r="V419" s="181">
        <f>IF(R419&lt;&gt;"IA",0,IF(R419="IA",IF(T419=20,(U419*'Uniformity Codes Help'!C459),IF(T419=25,(U419*'Uniformity Codes Help'!C460),0))))</f>
        <v>0</v>
      </c>
      <c r="W419" s="183"/>
      <c r="X419" s="171"/>
      <c r="Y419" s="62"/>
      <c r="Z419" s="170"/>
      <c r="AA419" s="182">
        <f>IF(W419&lt;&gt;"IA",0,IF(W419="IA",IF(Y419=20,(Z419*'Uniformity Codes Help'!C459),IF(Y419=25,(Z419*'Uniformity Codes Help'!C460),0))))</f>
        <v>0</v>
      </c>
      <c r="AB419" s="183"/>
      <c r="AC419" s="171"/>
      <c r="AD419" s="62"/>
      <c r="AE419" s="170"/>
      <c r="AF419" s="184">
        <f>IF(AB419&lt;&gt;"IA",0,IF(AB419="IA",IF(AD419=20,(AE419*'Uniformity Codes Help'!C459),IF(AD419=25,(AE419*'Uniformity Codes Help'!C460),0))))</f>
        <v>0</v>
      </c>
    </row>
    <row r="420" spans="1:32" x14ac:dyDescent="0.25">
      <c r="A420" s="158"/>
      <c r="B420" s="64"/>
      <c r="C420" s="64"/>
      <c r="D420" s="62"/>
      <c r="E420" s="170"/>
      <c r="F420" s="181">
        <f>IF(B420&lt;&gt;"IA",0,IF(B420="IA",IF(D420=20,(E420*'Uniformity Codes Help'!C460),IF(D420=25,(E420*'Uniformity Codes Help'!C461),0))))</f>
        <v>0</v>
      </c>
      <c r="G420" s="180"/>
      <c r="H420" s="101"/>
      <c r="I420" s="64"/>
      <c r="J420" s="64"/>
      <c r="K420" s="64"/>
      <c r="L420" s="62"/>
      <c r="M420" s="170"/>
      <c r="N420" s="181">
        <f>IF(J420&lt;&gt;"IA",0,IF(J420="IA",IF(L420=20,(M420*'Uniformity Codes Help'!C460),IF(L420=25,(M420*'Uniformity Codes Help'!C461),0))))</f>
        <v>0</v>
      </c>
      <c r="O420" s="180"/>
      <c r="P420" s="101"/>
      <c r="Q420" s="64"/>
      <c r="R420" s="171"/>
      <c r="S420" s="171"/>
      <c r="T420" s="62"/>
      <c r="U420" s="170"/>
      <c r="V420" s="181">
        <f>IF(R420&lt;&gt;"IA",0,IF(R420="IA",IF(T420=20,(U420*'Uniformity Codes Help'!C460),IF(T420=25,(U420*'Uniformity Codes Help'!C461),0))))</f>
        <v>0</v>
      </c>
      <c r="W420" s="183"/>
      <c r="X420" s="171"/>
      <c r="Y420" s="62"/>
      <c r="Z420" s="170"/>
      <c r="AA420" s="182">
        <f>IF(W420&lt;&gt;"IA",0,IF(W420="IA",IF(Y420=20,(Z420*'Uniformity Codes Help'!C460),IF(Y420=25,(Z420*'Uniformity Codes Help'!C461),0))))</f>
        <v>0</v>
      </c>
      <c r="AB420" s="183"/>
      <c r="AC420" s="171"/>
      <c r="AD420" s="62"/>
      <c r="AE420" s="170"/>
      <c r="AF420" s="184">
        <f>IF(AB420&lt;&gt;"IA",0,IF(AB420="IA",IF(AD420=20,(AE420*'Uniformity Codes Help'!C460),IF(AD420=25,(AE420*'Uniformity Codes Help'!C461),0))))</f>
        <v>0</v>
      </c>
    </row>
    <row r="421" spans="1:32" x14ac:dyDescent="0.25">
      <c r="A421" s="158"/>
      <c r="B421" s="64"/>
      <c r="C421" s="64"/>
      <c r="D421" s="62"/>
      <c r="E421" s="170"/>
      <c r="F421" s="181">
        <f>IF(B421&lt;&gt;"IA",0,IF(B421="IA",IF(D421=20,(E421*'Uniformity Codes Help'!C461),IF(D421=25,(E421*'Uniformity Codes Help'!C462),0))))</f>
        <v>0</v>
      </c>
      <c r="G421" s="180"/>
      <c r="H421" s="101"/>
      <c r="I421" s="64"/>
      <c r="J421" s="64"/>
      <c r="K421" s="64"/>
      <c r="L421" s="62"/>
      <c r="M421" s="170"/>
      <c r="N421" s="181">
        <f>IF(J421&lt;&gt;"IA",0,IF(J421="IA",IF(L421=20,(M421*'Uniformity Codes Help'!C461),IF(L421=25,(M421*'Uniformity Codes Help'!C462),0))))</f>
        <v>0</v>
      </c>
      <c r="O421" s="180"/>
      <c r="P421" s="101"/>
      <c r="Q421" s="64"/>
      <c r="R421" s="171"/>
      <c r="S421" s="171"/>
      <c r="T421" s="62"/>
      <c r="U421" s="170"/>
      <c r="V421" s="181">
        <f>IF(R421&lt;&gt;"IA",0,IF(R421="IA",IF(T421=20,(U421*'Uniformity Codes Help'!C461),IF(T421=25,(U421*'Uniformity Codes Help'!C462),0))))</f>
        <v>0</v>
      </c>
      <c r="W421" s="183"/>
      <c r="X421" s="171"/>
      <c r="Y421" s="62"/>
      <c r="Z421" s="170"/>
      <c r="AA421" s="182">
        <f>IF(W421&lt;&gt;"IA",0,IF(W421="IA",IF(Y421=20,(Z421*'Uniformity Codes Help'!C461),IF(Y421=25,(Z421*'Uniformity Codes Help'!C462),0))))</f>
        <v>0</v>
      </c>
      <c r="AB421" s="183"/>
      <c r="AC421" s="171"/>
      <c r="AD421" s="62"/>
      <c r="AE421" s="170"/>
      <c r="AF421" s="184">
        <f>IF(AB421&lt;&gt;"IA",0,IF(AB421="IA",IF(AD421=20,(AE421*'Uniformity Codes Help'!C461),IF(AD421=25,(AE421*'Uniformity Codes Help'!C462),0))))</f>
        <v>0</v>
      </c>
    </row>
    <row r="422" spans="1:32" x14ac:dyDescent="0.25">
      <c r="A422" s="158"/>
      <c r="B422" s="64"/>
      <c r="C422" s="64"/>
      <c r="D422" s="62"/>
      <c r="E422" s="170"/>
      <c r="F422" s="181">
        <f>IF(B422&lt;&gt;"IA",0,IF(B422="IA",IF(D422=20,(E422*'Uniformity Codes Help'!C462),IF(D422=25,(E422*'Uniformity Codes Help'!C463),0))))</f>
        <v>0</v>
      </c>
      <c r="G422" s="180"/>
      <c r="H422" s="101"/>
      <c r="I422" s="64"/>
      <c r="J422" s="64"/>
      <c r="K422" s="64"/>
      <c r="L422" s="62"/>
      <c r="M422" s="170"/>
      <c r="N422" s="181">
        <f>IF(J422&lt;&gt;"IA",0,IF(J422="IA",IF(L422=20,(M422*'Uniformity Codes Help'!C462),IF(L422=25,(M422*'Uniformity Codes Help'!C463),0))))</f>
        <v>0</v>
      </c>
      <c r="O422" s="180"/>
      <c r="P422" s="101"/>
      <c r="Q422" s="64"/>
      <c r="R422" s="171"/>
      <c r="S422" s="171"/>
      <c r="T422" s="62"/>
      <c r="U422" s="170"/>
      <c r="V422" s="181">
        <f>IF(R422&lt;&gt;"IA",0,IF(R422="IA",IF(T422=20,(U422*'Uniformity Codes Help'!C462),IF(T422=25,(U422*'Uniformity Codes Help'!C463),0))))</f>
        <v>0</v>
      </c>
      <c r="W422" s="183"/>
      <c r="X422" s="171"/>
      <c r="Y422" s="62"/>
      <c r="Z422" s="170"/>
      <c r="AA422" s="182">
        <f>IF(W422&lt;&gt;"IA",0,IF(W422="IA",IF(Y422=20,(Z422*'Uniformity Codes Help'!C462),IF(Y422=25,(Z422*'Uniformity Codes Help'!C463),0))))</f>
        <v>0</v>
      </c>
      <c r="AB422" s="183"/>
      <c r="AC422" s="171"/>
      <c r="AD422" s="62"/>
      <c r="AE422" s="170"/>
      <c r="AF422" s="184">
        <f>IF(AB422&lt;&gt;"IA",0,IF(AB422="IA",IF(AD422=20,(AE422*'Uniformity Codes Help'!C462),IF(AD422=25,(AE422*'Uniformity Codes Help'!C463),0))))</f>
        <v>0</v>
      </c>
    </row>
    <row r="423" spans="1:32" x14ac:dyDescent="0.25">
      <c r="A423" s="158"/>
      <c r="B423" s="64"/>
      <c r="C423" s="64"/>
      <c r="D423" s="62"/>
      <c r="E423" s="170"/>
      <c r="F423" s="181">
        <f>IF(B423&lt;&gt;"IA",0,IF(B423="IA",IF(D423=20,(E423*'Uniformity Codes Help'!C463),IF(D423=25,(E423*'Uniformity Codes Help'!C464),0))))</f>
        <v>0</v>
      </c>
      <c r="G423" s="180"/>
      <c r="H423" s="101"/>
      <c r="I423" s="64"/>
      <c r="J423" s="64"/>
      <c r="K423" s="64"/>
      <c r="L423" s="62"/>
      <c r="M423" s="170"/>
      <c r="N423" s="181">
        <f>IF(J423&lt;&gt;"IA",0,IF(J423="IA",IF(L423=20,(M423*'Uniformity Codes Help'!C463),IF(L423=25,(M423*'Uniformity Codes Help'!C464),0))))</f>
        <v>0</v>
      </c>
      <c r="O423" s="180"/>
      <c r="P423" s="101"/>
      <c r="Q423" s="64"/>
      <c r="R423" s="171"/>
      <c r="S423" s="171"/>
      <c r="T423" s="62"/>
      <c r="U423" s="170"/>
      <c r="V423" s="181">
        <f>IF(R423&lt;&gt;"IA",0,IF(R423="IA",IF(T423=20,(U423*'Uniformity Codes Help'!C463),IF(T423=25,(U423*'Uniformity Codes Help'!C464),0))))</f>
        <v>0</v>
      </c>
      <c r="W423" s="183"/>
      <c r="X423" s="171"/>
      <c r="Y423" s="62"/>
      <c r="Z423" s="170"/>
      <c r="AA423" s="182">
        <f>IF(W423&lt;&gt;"IA",0,IF(W423="IA",IF(Y423=20,(Z423*'Uniformity Codes Help'!C463),IF(Y423=25,(Z423*'Uniformity Codes Help'!C464),0))))</f>
        <v>0</v>
      </c>
      <c r="AB423" s="183"/>
      <c r="AC423" s="171"/>
      <c r="AD423" s="62"/>
      <c r="AE423" s="170"/>
      <c r="AF423" s="184">
        <f>IF(AB423&lt;&gt;"IA",0,IF(AB423="IA",IF(AD423=20,(AE423*'Uniformity Codes Help'!C463),IF(AD423=25,(AE423*'Uniformity Codes Help'!C464),0))))</f>
        <v>0</v>
      </c>
    </row>
    <row r="424" spans="1:32" x14ac:dyDescent="0.25">
      <c r="A424" s="158"/>
      <c r="B424" s="64"/>
      <c r="C424" s="64"/>
      <c r="D424" s="62"/>
      <c r="E424" s="170"/>
      <c r="F424" s="181">
        <f>IF(B424&lt;&gt;"IA",0,IF(B424="IA",IF(D424=20,(E424*'Uniformity Codes Help'!C464),IF(D424=25,(E424*'Uniformity Codes Help'!C465),0))))</f>
        <v>0</v>
      </c>
      <c r="G424" s="180"/>
      <c r="H424" s="101"/>
      <c r="I424" s="64"/>
      <c r="J424" s="64"/>
      <c r="K424" s="64"/>
      <c r="L424" s="62"/>
      <c r="M424" s="170"/>
      <c r="N424" s="181">
        <f>IF(J424&lt;&gt;"IA",0,IF(J424="IA",IF(L424=20,(M424*'Uniformity Codes Help'!C464),IF(L424=25,(M424*'Uniformity Codes Help'!C465),0))))</f>
        <v>0</v>
      </c>
      <c r="O424" s="180"/>
      <c r="P424" s="101"/>
      <c r="Q424" s="64"/>
      <c r="R424" s="171"/>
      <c r="S424" s="171"/>
      <c r="T424" s="62"/>
      <c r="U424" s="170"/>
      <c r="V424" s="181">
        <f>IF(R424&lt;&gt;"IA",0,IF(R424="IA",IF(T424=20,(U424*'Uniformity Codes Help'!C464),IF(T424=25,(U424*'Uniformity Codes Help'!C465),0))))</f>
        <v>0</v>
      </c>
      <c r="W424" s="183"/>
      <c r="X424" s="171"/>
      <c r="Y424" s="62"/>
      <c r="Z424" s="170"/>
      <c r="AA424" s="182">
        <f>IF(W424&lt;&gt;"IA",0,IF(W424="IA",IF(Y424=20,(Z424*'Uniformity Codes Help'!C464),IF(Y424=25,(Z424*'Uniformity Codes Help'!C465),0))))</f>
        <v>0</v>
      </c>
      <c r="AB424" s="183"/>
      <c r="AC424" s="171"/>
      <c r="AD424" s="62"/>
      <c r="AE424" s="170"/>
      <c r="AF424" s="184">
        <f>IF(AB424&lt;&gt;"IA",0,IF(AB424="IA",IF(AD424=20,(AE424*'Uniformity Codes Help'!C464),IF(AD424=25,(AE424*'Uniformity Codes Help'!C465),0))))</f>
        <v>0</v>
      </c>
    </row>
    <row r="425" spans="1:32" x14ac:dyDescent="0.25">
      <c r="A425" s="158"/>
      <c r="B425" s="64"/>
      <c r="C425" s="64"/>
      <c r="D425" s="62"/>
      <c r="E425" s="170"/>
      <c r="F425" s="181">
        <f>IF(B425&lt;&gt;"IA",0,IF(B425="IA",IF(D425=20,(E425*'Uniformity Codes Help'!C465),IF(D425=25,(E425*'Uniformity Codes Help'!C466),0))))</f>
        <v>0</v>
      </c>
      <c r="G425" s="180"/>
      <c r="H425" s="101"/>
      <c r="I425" s="64"/>
      <c r="J425" s="64"/>
      <c r="K425" s="64"/>
      <c r="L425" s="62"/>
      <c r="M425" s="170"/>
      <c r="N425" s="181">
        <f>IF(J425&lt;&gt;"IA",0,IF(J425="IA",IF(L425=20,(M425*'Uniformity Codes Help'!C465),IF(L425=25,(M425*'Uniformity Codes Help'!C466),0))))</f>
        <v>0</v>
      </c>
      <c r="O425" s="180"/>
      <c r="P425" s="101"/>
      <c r="Q425" s="64"/>
      <c r="R425" s="171"/>
      <c r="S425" s="171"/>
      <c r="T425" s="62"/>
      <c r="U425" s="170"/>
      <c r="V425" s="181">
        <f>IF(R425&lt;&gt;"IA",0,IF(R425="IA",IF(T425=20,(U425*'Uniformity Codes Help'!C465),IF(T425=25,(U425*'Uniformity Codes Help'!C466),0))))</f>
        <v>0</v>
      </c>
      <c r="W425" s="183"/>
      <c r="X425" s="171"/>
      <c r="Y425" s="62"/>
      <c r="Z425" s="170"/>
      <c r="AA425" s="182">
        <f>IF(W425&lt;&gt;"IA",0,IF(W425="IA",IF(Y425=20,(Z425*'Uniformity Codes Help'!C465),IF(Y425=25,(Z425*'Uniformity Codes Help'!C466),0))))</f>
        <v>0</v>
      </c>
      <c r="AB425" s="183"/>
      <c r="AC425" s="171"/>
      <c r="AD425" s="62"/>
      <c r="AE425" s="170"/>
      <c r="AF425" s="184">
        <f>IF(AB425&lt;&gt;"IA",0,IF(AB425="IA",IF(AD425=20,(AE425*'Uniformity Codes Help'!C465),IF(AD425=25,(AE425*'Uniformity Codes Help'!C466),0))))</f>
        <v>0</v>
      </c>
    </row>
    <row r="426" spans="1:32" x14ac:dyDescent="0.25">
      <c r="A426" s="158"/>
      <c r="B426" s="64"/>
      <c r="C426" s="64"/>
      <c r="D426" s="62"/>
      <c r="E426" s="170"/>
      <c r="F426" s="181">
        <f>IF(B426&lt;&gt;"IA",0,IF(B426="IA",IF(D426=20,(E426*'Uniformity Codes Help'!C466),IF(D426=25,(E426*'Uniformity Codes Help'!C467),0))))</f>
        <v>0</v>
      </c>
      <c r="G426" s="180"/>
      <c r="H426" s="101"/>
      <c r="I426" s="64"/>
      <c r="J426" s="64"/>
      <c r="K426" s="64"/>
      <c r="L426" s="62"/>
      <c r="M426" s="170"/>
      <c r="N426" s="181">
        <f>IF(J426&lt;&gt;"IA",0,IF(J426="IA",IF(L426=20,(M426*'Uniformity Codes Help'!C466),IF(L426=25,(M426*'Uniformity Codes Help'!C467),0))))</f>
        <v>0</v>
      </c>
      <c r="O426" s="180"/>
      <c r="P426" s="101"/>
      <c r="Q426" s="64"/>
      <c r="R426" s="171"/>
      <c r="S426" s="171"/>
      <c r="T426" s="62"/>
      <c r="U426" s="170"/>
      <c r="V426" s="181">
        <f>IF(R426&lt;&gt;"IA",0,IF(R426="IA",IF(T426=20,(U426*'Uniformity Codes Help'!C466),IF(T426=25,(U426*'Uniformity Codes Help'!C467),0))))</f>
        <v>0</v>
      </c>
      <c r="W426" s="183"/>
      <c r="X426" s="171"/>
      <c r="Y426" s="62"/>
      <c r="Z426" s="170"/>
      <c r="AA426" s="182">
        <f>IF(W426&lt;&gt;"IA",0,IF(W426="IA",IF(Y426=20,(Z426*'Uniformity Codes Help'!C466),IF(Y426=25,(Z426*'Uniformity Codes Help'!C467),0))))</f>
        <v>0</v>
      </c>
      <c r="AB426" s="183"/>
      <c r="AC426" s="171"/>
      <c r="AD426" s="62"/>
      <c r="AE426" s="170"/>
      <c r="AF426" s="184">
        <f>IF(AB426&lt;&gt;"IA",0,IF(AB426="IA",IF(AD426=20,(AE426*'Uniformity Codes Help'!C466),IF(AD426=25,(AE426*'Uniformity Codes Help'!C467),0))))</f>
        <v>0</v>
      </c>
    </row>
    <row r="427" spans="1:32" x14ac:dyDescent="0.25">
      <c r="A427" s="158"/>
      <c r="B427" s="64"/>
      <c r="C427" s="64"/>
      <c r="D427" s="62"/>
      <c r="E427" s="170"/>
      <c r="F427" s="181">
        <f>IF(B427&lt;&gt;"IA",0,IF(B427="IA",IF(D427=20,(E427*'Uniformity Codes Help'!C467),IF(D427=25,(E427*'Uniformity Codes Help'!C468),0))))</f>
        <v>0</v>
      </c>
      <c r="G427" s="180"/>
      <c r="H427" s="101"/>
      <c r="I427" s="64"/>
      <c r="J427" s="64"/>
      <c r="K427" s="64"/>
      <c r="L427" s="62"/>
      <c r="M427" s="170"/>
      <c r="N427" s="181">
        <f>IF(J427&lt;&gt;"IA",0,IF(J427="IA",IF(L427=20,(M427*'Uniformity Codes Help'!C467),IF(L427=25,(M427*'Uniformity Codes Help'!C468),0))))</f>
        <v>0</v>
      </c>
      <c r="O427" s="180"/>
      <c r="P427" s="101"/>
      <c r="Q427" s="64"/>
      <c r="R427" s="171"/>
      <c r="S427" s="171"/>
      <c r="T427" s="62"/>
      <c r="U427" s="170"/>
      <c r="V427" s="181">
        <f>IF(R427&lt;&gt;"IA",0,IF(R427="IA",IF(T427=20,(U427*'Uniformity Codes Help'!C467),IF(T427=25,(U427*'Uniformity Codes Help'!C468),0))))</f>
        <v>0</v>
      </c>
      <c r="W427" s="183"/>
      <c r="X427" s="171"/>
      <c r="Y427" s="62"/>
      <c r="Z427" s="170"/>
      <c r="AA427" s="182">
        <f>IF(W427&lt;&gt;"IA",0,IF(W427="IA",IF(Y427=20,(Z427*'Uniformity Codes Help'!C467),IF(Y427=25,(Z427*'Uniformity Codes Help'!C468),0))))</f>
        <v>0</v>
      </c>
      <c r="AB427" s="183"/>
      <c r="AC427" s="171"/>
      <c r="AD427" s="62"/>
      <c r="AE427" s="170"/>
      <c r="AF427" s="184">
        <f>IF(AB427&lt;&gt;"IA",0,IF(AB427="IA",IF(AD427=20,(AE427*'Uniformity Codes Help'!C467),IF(AD427=25,(AE427*'Uniformity Codes Help'!C468),0))))</f>
        <v>0</v>
      </c>
    </row>
    <row r="428" spans="1:32" x14ac:dyDescent="0.25">
      <c r="A428" s="158"/>
      <c r="B428" s="64"/>
      <c r="C428" s="64"/>
      <c r="D428" s="62"/>
      <c r="E428" s="170"/>
      <c r="F428" s="181">
        <f>IF(B428&lt;&gt;"IA",0,IF(B428="IA",IF(D428=20,(E428*'Uniformity Codes Help'!C468),IF(D428=25,(E428*'Uniformity Codes Help'!C469),0))))</f>
        <v>0</v>
      </c>
      <c r="G428" s="180"/>
      <c r="H428" s="101"/>
      <c r="I428" s="64"/>
      <c r="J428" s="64"/>
      <c r="K428" s="64"/>
      <c r="L428" s="62"/>
      <c r="M428" s="170"/>
      <c r="N428" s="181">
        <f>IF(J428&lt;&gt;"IA",0,IF(J428="IA",IF(L428=20,(M428*'Uniformity Codes Help'!C468),IF(L428=25,(M428*'Uniformity Codes Help'!C469),0))))</f>
        <v>0</v>
      </c>
      <c r="O428" s="180"/>
      <c r="P428" s="101"/>
      <c r="Q428" s="64"/>
      <c r="R428" s="171"/>
      <c r="S428" s="171"/>
      <c r="T428" s="62"/>
      <c r="U428" s="170"/>
      <c r="V428" s="181">
        <f>IF(R428&lt;&gt;"IA",0,IF(R428="IA",IF(T428=20,(U428*'Uniformity Codes Help'!C468),IF(T428=25,(U428*'Uniformity Codes Help'!C469),0))))</f>
        <v>0</v>
      </c>
      <c r="W428" s="183"/>
      <c r="X428" s="171"/>
      <c r="Y428" s="62"/>
      <c r="Z428" s="170"/>
      <c r="AA428" s="182">
        <f>IF(W428&lt;&gt;"IA",0,IF(W428="IA",IF(Y428=20,(Z428*'Uniformity Codes Help'!C468),IF(Y428=25,(Z428*'Uniformity Codes Help'!C469),0))))</f>
        <v>0</v>
      </c>
      <c r="AB428" s="183"/>
      <c r="AC428" s="171"/>
      <c r="AD428" s="62"/>
      <c r="AE428" s="170"/>
      <c r="AF428" s="184">
        <f>IF(AB428&lt;&gt;"IA",0,IF(AB428="IA",IF(AD428=20,(AE428*'Uniformity Codes Help'!C468),IF(AD428=25,(AE428*'Uniformity Codes Help'!C469),0))))</f>
        <v>0</v>
      </c>
    </row>
    <row r="429" spans="1:32" x14ac:dyDescent="0.25">
      <c r="A429" s="158"/>
      <c r="B429" s="64"/>
      <c r="C429" s="64"/>
      <c r="D429" s="62"/>
      <c r="E429" s="170"/>
      <c r="F429" s="181">
        <f>IF(B429&lt;&gt;"IA",0,IF(B429="IA",IF(D429=20,(E429*'Uniformity Codes Help'!C469),IF(D429=25,(E429*'Uniformity Codes Help'!C470),0))))</f>
        <v>0</v>
      </c>
      <c r="G429" s="180"/>
      <c r="H429" s="101"/>
      <c r="I429" s="64"/>
      <c r="J429" s="64"/>
      <c r="K429" s="64"/>
      <c r="L429" s="62"/>
      <c r="M429" s="170"/>
      <c r="N429" s="181">
        <f>IF(J429&lt;&gt;"IA",0,IF(J429="IA",IF(L429=20,(M429*'Uniformity Codes Help'!C469),IF(L429=25,(M429*'Uniformity Codes Help'!C470),0))))</f>
        <v>0</v>
      </c>
      <c r="O429" s="180"/>
      <c r="P429" s="101"/>
      <c r="Q429" s="64"/>
      <c r="R429" s="171"/>
      <c r="S429" s="171"/>
      <c r="T429" s="62"/>
      <c r="U429" s="170"/>
      <c r="V429" s="181">
        <f>IF(R429&lt;&gt;"IA",0,IF(R429="IA",IF(T429=20,(U429*'Uniformity Codes Help'!C469),IF(T429=25,(U429*'Uniformity Codes Help'!C470),0))))</f>
        <v>0</v>
      </c>
      <c r="W429" s="183"/>
      <c r="X429" s="171"/>
      <c r="Y429" s="62"/>
      <c r="Z429" s="170"/>
      <c r="AA429" s="182">
        <f>IF(W429&lt;&gt;"IA",0,IF(W429="IA",IF(Y429=20,(Z429*'Uniformity Codes Help'!C469),IF(Y429=25,(Z429*'Uniformity Codes Help'!C470),0))))</f>
        <v>0</v>
      </c>
      <c r="AB429" s="183"/>
      <c r="AC429" s="171"/>
      <c r="AD429" s="62"/>
      <c r="AE429" s="170"/>
      <c r="AF429" s="184">
        <f>IF(AB429&lt;&gt;"IA",0,IF(AB429="IA",IF(AD429=20,(AE429*'Uniformity Codes Help'!C469),IF(AD429=25,(AE429*'Uniformity Codes Help'!C470),0))))</f>
        <v>0</v>
      </c>
    </row>
    <row r="430" spans="1:32" x14ac:dyDescent="0.25">
      <c r="A430" s="158"/>
      <c r="B430" s="64"/>
      <c r="C430" s="64"/>
      <c r="D430" s="62"/>
      <c r="E430" s="170"/>
      <c r="F430" s="181">
        <f>IF(B430&lt;&gt;"IA",0,IF(B430="IA",IF(D430=20,(E430*'Uniformity Codes Help'!C470),IF(D430=25,(E430*'Uniformity Codes Help'!C471),0))))</f>
        <v>0</v>
      </c>
      <c r="G430" s="180"/>
      <c r="H430" s="101"/>
      <c r="I430" s="64"/>
      <c r="J430" s="64"/>
      <c r="K430" s="64"/>
      <c r="L430" s="62"/>
      <c r="M430" s="170"/>
      <c r="N430" s="181">
        <f>IF(J430&lt;&gt;"IA",0,IF(J430="IA",IF(L430=20,(M430*'Uniformity Codes Help'!C470),IF(L430=25,(M430*'Uniformity Codes Help'!C471),0))))</f>
        <v>0</v>
      </c>
      <c r="O430" s="180"/>
      <c r="P430" s="101"/>
      <c r="Q430" s="64"/>
      <c r="R430" s="171"/>
      <c r="S430" s="171"/>
      <c r="T430" s="62"/>
      <c r="U430" s="170"/>
      <c r="V430" s="181">
        <f>IF(R430&lt;&gt;"IA",0,IF(R430="IA",IF(T430=20,(U430*'Uniformity Codes Help'!C470),IF(T430=25,(U430*'Uniformity Codes Help'!C471),0))))</f>
        <v>0</v>
      </c>
      <c r="W430" s="183"/>
      <c r="X430" s="171"/>
      <c r="Y430" s="62"/>
      <c r="Z430" s="170"/>
      <c r="AA430" s="182">
        <f>IF(W430&lt;&gt;"IA",0,IF(W430="IA",IF(Y430=20,(Z430*'Uniformity Codes Help'!C470),IF(Y430=25,(Z430*'Uniformity Codes Help'!C471),0))))</f>
        <v>0</v>
      </c>
      <c r="AB430" s="183"/>
      <c r="AC430" s="171"/>
      <c r="AD430" s="62"/>
      <c r="AE430" s="170"/>
      <c r="AF430" s="184">
        <f>IF(AB430&lt;&gt;"IA",0,IF(AB430="IA",IF(AD430=20,(AE430*'Uniformity Codes Help'!C470),IF(AD430=25,(AE430*'Uniformity Codes Help'!C471),0))))</f>
        <v>0</v>
      </c>
    </row>
    <row r="431" spans="1:32" x14ac:dyDescent="0.25">
      <c r="A431" s="158"/>
      <c r="B431" s="64"/>
      <c r="C431" s="64"/>
      <c r="D431" s="62"/>
      <c r="E431" s="170"/>
      <c r="F431" s="181">
        <f>IF(B431&lt;&gt;"IA",0,IF(B431="IA",IF(D431=20,(E431*'Uniformity Codes Help'!C471),IF(D431=25,(E431*'Uniformity Codes Help'!C472),0))))</f>
        <v>0</v>
      </c>
      <c r="G431" s="180"/>
      <c r="H431" s="101"/>
      <c r="I431" s="64"/>
      <c r="J431" s="64"/>
      <c r="K431" s="64"/>
      <c r="L431" s="62"/>
      <c r="M431" s="170"/>
      <c r="N431" s="181">
        <f>IF(J431&lt;&gt;"IA",0,IF(J431="IA",IF(L431=20,(M431*'Uniformity Codes Help'!C471),IF(L431=25,(M431*'Uniformity Codes Help'!C472),0))))</f>
        <v>0</v>
      </c>
      <c r="O431" s="180"/>
      <c r="P431" s="101"/>
      <c r="Q431" s="64"/>
      <c r="R431" s="171"/>
      <c r="S431" s="171"/>
      <c r="T431" s="62"/>
      <c r="U431" s="170"/>
      <c r="V431" s="181">
        <f>IF(R431&lt;&gt;"IA",0,IF(R431="IA",IF(T431=20,(U431*'Uniformity Codes Help'!C471),IF(T431=25,(U431*'Uniformity Codes Help'!C472),0))))</f>
        <v>0</v>
      </c>
      <c r="W431" s="183"/>
      <c r="X431" s="171"/>
      <c r="Y431" s="62"/>
      <c r="Z431" s="170"/>
      <c r="AA431" s="182">
        <f>IF(W431&lt;&gt;"IA",0,IF(W431="IA",IF(Y431=20,(Z431*'Uniformity Codes Help'!C471),IF(Y431=25,(Z431*'Uniformity Codes Help'!C472),0))))</f>
        <v>0</v>
      </c>
      <c r="AB431" s="183"/>
      <c r="AC431" s="171"/>
      <c r="AD431" s="62"/>
      <c r="AE431" s="170"/>
      <c r="AF431" s="184">
        <f>IF(AB431&lt;&gt;"IA",0,IF(AB431="IA",IF(AD431=20,(AE431*'Uniformity Codes Help'!C471),IF(AD431=25,(AE431*'Uniformity Codes Help'!C472),0))))</f>
        <v>0</v>
      </c>
    </row>
    <row r="432" spans="1:32" x14ac:dyDescent="0.25">
      <c r="A432" s="158"/>
      <c r="B432" s="64"/>
      <c r="C432" s="64"/>
      <c r="D432" s="62"/>
      <c r="E432" s="170"/>
      <c r="F432" s="181">
        <f>IF(B432&lt;&gt;"IA",0,IF(B432="IA",IF(D432=20,(E432*'Uniformity Codes Help'!C472),IF(D432=25,(E432*'Uniformity Codes Help'!C473),0))))</f>
        <v>0</v>
      </c>
      <c r="G432" s="180"/>
      <c r="H432" s="101"/>
      <c r="I432" s="64"/>
      <c r="J432" s="64"/>
      <c r="K432" s="64"/>
      <c r="L432" s="62"/>
      <c r="M432" s="170"/>
      <c r="N432" s="181">
        <f>IF(J432&lt;&gt;"IA",0,IF(J432="IA",IF(L432=20,(M432*'Uniformity Codes Help'!C472),IF(L432=25,(M432*'Uniformity Codes Help'!C473),0))))</f>
        <v>0</v>
      </c>
      <c r="O432" s="180"/>
      <c r="P432" s="101"/>
      <c r="Q432" s="64"/>
      <c r="R432" s="171"/>
      <c r="S432" s="171"/>
      <c r="T432" s="62"/>
      <c r="U432" s="170"/>
      <c r="V432" s="181">
        <f>IF(R432&lt;&gt;"IA",0,IF(R432="IA",IF(T432=20,(U432*'Uniformity Codes Help'!C472),IF(T432=25,(U432*'Uniformity Codes Help'!C473),0))))</f>
        <v>0</v>
      </c>
      <c r="W432" s="183"/>
      <c r="X432" s="171"/>
      <c r="Y432" s="62"/>
      <c r="Z432" s="170"/>
      <c r="AA432" s="182">
        <f>IF(W432&lt;&gt;"IA",0,IF(W432="IA",IF(Y432=20,(Z432*'Uniformity Codes Help'!C472),IF(Y432=25,(Z432*'Uniformity Codes Help'!C473),0))))</f>
        <v>0</v>
      </c>
      <c r="AB432" s="183"/>
      <c r="AC432" s="171"/>
      <c r="AD432" s="62"/>
      <c r="AE432" s="170"/>
      <c r="AF432" s="184">
        <f>IF(AB432&lt;&gt;"IA",0,IF(AB432="IA",IF(AD432=20,(AE432*'Uniformity Codes Help'!C472),IF(AD432=25,(AE432*'Uniformity Codes Help'!C473),0))))</f>
        <v>0</v>
      </c>
    </row>
    <row r="433" spans="1:32" x14ac:dyDescent="0.25">
      <c r="A433" s="158"/>
      <c r="B433" s="64"/>
      <c r="C433" s="64"/>
      <c r="D433" s="62"/>
      <c r="E433" s="170"/>
      <c r="F433" s="181">
        <f>IF(B433&lt;&gt;"IA",0,IF(B433="IA",IF(D433=20,(E433*'Uniformity Codes Help'!C473),IF(D433=25,(E433*'Uniformity Codes Help'!C474),0))))</f>
        <v>0</v>
      </c>
      <c r="G433" s="180"/>
      <c r="H433" s="101"/>
      <c r="I433" s="64"/>
      <c r="J433" s="64"/>
      <c r="K433" s="64"/>
      <c r="L433" s="62"/>
      <c r="M433" s="170"/>
      <c r="N433" s="181">
        <f>IF(J433&lt;&gt;"IA",0,IF(J433="IA",IF(L433=20,(M433*'Uniformity Codes Help'!C473),IF(L433=25,(M433*'Uniformity Codes Help'!C474),0))))</f>
        <v>0</v>
      </c>
      <c r="O433" s="180"/>
      <c r="P433" s="101"/>
      <c r="Q433" s="64"/>
      <c r="R433" s="171"/>
      <c r="S433" s="171"/>
      <c r="T433" s="62"/>
      <c r="U433" s="170"/>
      <c r="V433" s="181">
        <f>IF(R433&lt;&gt;"IA",0,IF(R433="IA",IF(T433=20,(U433*'Uniformity Codes Help'!C473),IF(T433=25,(U433*'Uniformity Codes Help'!C474),0))))</f>
        <v>0</v>
      </c>
      <c r="W433" s="183"/>
      <c r="X433" s="171"/>
      <c r="Y433" s="62"/>
      <c r="Z433" s="170"/>
      <c r="AA433" s="182">
        <f>IF(W433&lt;&gt;"IA",0,IF(W433="IA",IF(Y433=20,(Z433*'Uniformity Codes Help'!C473),IF(Y433=25,(Z433*'Uniformity Codes Help'!C474),0))))</f>
        <v>0</v>
      </c>
      <c r="AB433" s="183"/>
      <c r="AC433" s="171"/>
      <c r="AD433" s="62"/>
      <c r="AE433" s="170"/>
      <c r="AF433" s="184">
        <f>IF(AB433&lt;&gt;"IA",0,IF(AB433="IA",IF(AD433=20,(AE433*'Uniformity Codes Help'!C473),IF(AD433=25,(AE433*'Uniformity Codes Help'!C474),0))))</f>
        <v>0</v>
      </c>
    </row>
    <row r="434" spans="1:32" x14ac:dyDescent="0.25">
      <c r="A434" s="158"/>
      <c r="B434" s="64"/>
      <c r="C434" s="64"/>
      <c r="D434" s="62"/>
      <c r="E434" s="170"/>
      <c r="F434" s="181">
        <f>IF(B434&lt;&gt;"IA",0,IF(B434="IA",IF(D434=20,(E434*'Uniformity Codes Help'!C474),IF(D434=25,(E434*'Uniformity Codes Help'!C475),0))))</f>
        <v>0</v>
      </c>
      <c r="G434" s="180"/>
      <c r="H434" s="101"/>
      <c r="I434" s="64"/>
      <c r="J434" s="64"/>
      <c r="K434" s="64"/>
      <c r="L434" s="62"/>
      <c r="M434" s="170"/>
      <c r="N434" s="181">
        <f>IF(J434&lt;&gt;"IA",0,IF(J434="IA",IF(L434=20,(M434*'Uniformity Codes Help'!C474),IF(L434=25,(M434*'Uniformity Codes Help'!C475),0))))</f>
        <v>0</v>
      </c>
      <c r="O434" s="180"/>
      <c r="P434" s="101"/>
      <c r="Q434" s="64"/>
      <c r="R434" s="171"/>
      <c r="S434" s="171"/>
      <c r="T434" s="62"/>
      <c r="U434" s="170"/>
      <c r="V434" s="181">
        <f>IF(R434&lt;&gt;"IA",0,IF(R434="IA",IF(T434=20,(U434*'Uniformity Codes Help'!C474),IF(T434=25,(U434*'Uniformity Codes Help'!C475),0))))</f>
        <v>0</v>
      </c>
      <c r="W434" s="183"/>
      <c r="X434" s="171"/>
      <c r="Y434" s="62"/>
      <c r="Z434" s="170"/>
      <c r="AA434" s="182">
        <f>IF(W434&lt;&gt;"IA",0,IF(W434="IA",IF(Y434=20,(Z434*'Uniformity Codes Help'!C474),IF(Y434=25,(Z434*'Uniformity Codes Help'!C475),0))))</f>
        <v>0</v>
      </c>
      <c r="AB434" s="183"/>
      <c r="AC434" s="171"/>
      <c r="AD434" s="62"/>
      <c r="AE434" s="170"/>
      <c r="AF434" s="184">
        <f>IF(AB434&lt;&gt;"IA",0,IF(AB434="IA",IF(AD434=20,(AE434*'Uniformity Codes Help'!C474),IF(AD434=25,(AE434*'Uniformity Codes Help'!C475),0))))</f>
        <v>0</v>
      </c>
    </row>
    <row r="435" spans="1:32" x14ac:dyDescent="0.25">
      <c r="A435" s="158"/>
      <c r="B435" s="64"/>
      <c r="C435" s="64"/>
      <c r="D435" s="62"/>
      <c r="E435" s="170"/>
      <c r="F435" s="181">
        <f>IF(B435&lt;&gt;"IA",0,IF(B435="IA",IF(D435=20,(E435*'Uniformity Codes Help'!C475),IF(D435=25,(E435*'Uniformity Codes Help'!C476),0))))</f>
        <v>0</v>
      </c>
      <c r="G435" s="180"/>
      <c r="H435" s="101"/>
      <c r="I435" s="64"/>
      <c r="J435" s="64"/>
      <c r="K435" s="64"/>
      <c r="L435" s="62"/>
      <c r="M435" s="170"/>
      <c r="N435" s="181">
        <f>IF(J435&lt;&gt;"IA",0,IF(J435="IA",IF(L435=20,(M435*'Uniformity Codes Help'!C475),IF(L435=25,(M435*'Uniformity Codes Help'!C476),0))))</f>
        <v>0</v>
      </c>
      <c r="O435" s="180"/>
      <c r="P435" s="101"/>
      <c r="Q435" s="64"/>
      <c r="R435" s="171"/>
      <c r="S435" s="171"/>
      <c r="T435" s="62"/>
      <c r="U435" s="170"/>
      <c r="V435" s="181">
        <f>IF(R435&lt;&gt;"IA",0,IF(R435="IA",IF(T435=20,(U435*'Uniformity Codes Help'!C475),IF(T435=25,(U435*'Uniformity Codes Help'!C476),0))))</f>
        <v>0</v>
      </c>
      <c r="W435" s="183"/>
      <c r="X435" s="171"/>
      <c r="Y435" s="62"/>
      <c r="Z435" s="170"/>
      <c r="AA435" s="182">
        <f>IF(W435&lt;&gt;"IA",0,IF(W435="IA",IF(Y435=20,(Z435*'Uniformity Codes Help'!C475),IF(Y435=25,(Z435*'Uniformity Codes Help'!C476),0))))</f>
        <v>0</v>
      </c>
      <c r="AB435" s="183"/>
      <c r="AC435" s="171"/>
      <c r="AD435" s="62"/>
      <c r="AE435" s="170"/>
      <c r="AF435" s="184">
        <f>IF(AB435&lt;&gt;"IA",0,IF(AB435="IA",IF(AD435=20,(AE435*'Uniformity Codes Help'!C475),IF(AD435=25,(AE435*'Uniformity Codes Help'!C476),0))))</f>
        <v>0</v>
      </c>
    </row>
    <row r="436" spans="1:32" x14ac:dyDescent="0.25">
      <c r="A436" s="158"/>
      <c r="B436" s="64"/>
      <c r="C436" s="64"/>
      <c r="D436" s="62"/>
      <c r="E436" s="170"/>
      <c r="F436" s="181">
        <f>IF(B436&lt;&gt;"IA",0,IF(B436="IA",IF(D436=20,(E436*'Uniformity Codes Help'!C476),IF(D436=25,(E436*'Uniformity Codes Help'!C477),0))))</f>
        <v>0</v>
      </c>
      <c r="G436" s="180"/>
      <c r="H436" s="101"/>
      <c r="I436" s="64"/>
      <c r="J436" s="64"/>
      <c r="K436" s="64"/>
      <c r="L436" s="62"/>
      <c r="M436" s="170"/>
      <c r="N436" s="181">
        <f>IF(J436&lt;&gt;"IA",0,IF(J436="IA",IF(L436=20,(M436*'Uniformity Codes Help'!C476),IF(L436=25,(M436*'Uniformity Codes Help'!C477),0))))</f>
        <v>0</v>
      </c>
      <c r="O436" s="180"/>
      <c r="P436" s="101"/>
      <c r="Q436" s="64"/>
      <c r="R436" s="171"/>
      <c r="S436" s="171"/>
      <c r="T436" s="62"/>
      <c r="U436" s="170"/>
      <c r="V436" s="181">
        <f>IF(R436&lt;&gt;"IA",0,IF(R436="IA",IF(T436=20,(U436*'Uniformity Codes Help'!C476),IF(T436=25,(U436*'Uniformity Codes Help'!C477),0))))</f>
        <v>0</v>
      </c>
      <c r="W436" s="183"/>
      <c r="X436" s="171"/>
      <c r="Y436" s="62"/>
      <c r="Z436" s="170"/>
      <c r="AA436" s="182">
        <f>IF(W436&lt;&gt;"IA",0,IF(W436="IA",IF(Y436=20,(Z436*'Uniformity Codes Help'!C476),IF(Y436=25,(Z436*'Uniformity Codes Help'!C477),0))))</f>
        <v>0</v>
      </c>
      <c r="AB436" s="183"/>
      <c r="AC436" s="171"/>
      <c r="AD436" s="62"/>
      <c r="AE436" s="170"/>
      <c r="AF436" s="184">
        <f>IF(AB436&lt;&gt;"IA",0,IF(AB436="IA",IF(AD436=20,(AE436*'Uniformity Codes Help'!C476),IF(AD436=25,(AE436*'Uniformity Codes Help'!C477),0))))</f>
        <v>0</v>
      </c>
    </row>
    <row r="437" spans="1:32" x14ac:dyDescent="0.25">
      <c r="A437" s="158"/>
      <c r="B437" s="64"/>
      <c r="C437" s="64"/>
      <c r="D437" s="62"/>
      <c r="E437" s="170"/>
      <c r="F437" s="181">
        <f>IF(B437&lt;&gt;"IA",0,IF(B437="IA",IF(D437=20,(E437*'Uniformity Codes Help'!C477),IF(D437=25,(E437*'Uniformity Codes Help'!C478),0))))</f>
        <v>0</v>
      </c>
      <c r="G437" s="180"/>
      <c r="H437" s="101"/>
      <c r="I437" s="64"/>
      <c r="J437" s="64"/>
      <c r="K437" s="64"/>
      <c r="L437" s="62"/>
      <c r="M437" s="170"/>
      <c r="N437" s="181">
        <f>IF(J437&lt;&gt;"IA",0,IF(J437="IA",IF(L437=20,(M437*'Uniformity Codes Help'!C477),IF(L437=25,(M437*'Uniformity Codes Help'!C478),0))))</f>
        <v>0</v>
      </c>
      <c r="O437" s="180"/>
      <c r="P437" s="101"/>
      <c r="Q437" s="64"/>
      <c r="R437" s="171"/>
      <c r="S437" s="171"/>
      <c r="T437" s="62"/>
      <c r="U437" s="170"/>
      <c r="V437" s="181">
        <f>IF(R437&lt;&gt;"IA",0,IF(R437="IA",IF(T437=20,(U437*'Uniformity Codes Help'!C477),IF(T437=25,(U437*'Uniformity Codes Help'!C478),0))))</f>
        <v>0</v>
      </c>
      <c r="W437" s="183"/>
      <c r="X437" s="171"/>
      <c r="Y437" s="62"/>
      <c r="Z437" s="170"/>
      <c r="AA437" s="182">
        <f>IF(W437&lt;&gt;"IA",0,IF(W437="IA",IF(Y437=20,(Z437*'Uniformity Codes Help'!C477),IF(Y437=25,(Z437*'Uniformity Codes Help'!C478),0))))</f>
        <v>0</v>
      </c>
      <c r="AB437" s="183"/>
      <c r="AC437" s="171"/>
      <c r="AD437" s="62"/>
      <c r="AE437" s="170"/>
      <c r="AF437" s="184">
        <f>IF(AB437&lt;&gt;"IA",0,IF(AB437="IA",IF(AD437=20,(AE437*'Uniformity Codes Help'!C477),IF(AD437=25,(AE437*'Uniformity Codes Help'!C478),0))))</f>
        <v>0</v>
      </c>
    </row>
    <row r="438" spans="1:32" x14ac:dyDescent="0.25">
      <c r="A438" s="158"/>
      <c r="B438" s="64"/>
      <c r="C438" s="64"/>
      <c r="D438" s="62"/>
      <c r="E438" s="170"/>
      <c r="F438" s="181">
        <f>IF(B438&lt;&gt;"IA",0,IF(B438="IA",IF(D438=20,(E438*'Uniformity Codes Help'!C478),IF(D438=25,(E438*'Uniformity Codes Help'!C479),0))))</f>
        <v>0</v>
      </c>
      <c r="G438" s="180"/>
      <c r="H438" s="101"/>
      <c r="I438" s="64"/>
      <c r="J438" s="64"/>
      <c r="K438" s="64"/>
      <c r="L438" s="62"/>
      <c r="M438" s="170"/>
      <c r="N438" s="181">
        <f>IF(J438&lt;&gt;"IA",0,IF(J438="IA",IF(L438=20,(M438*'Uniformity Codes Help'!C478),IF(L438=25,(M438*'Uniformity Codes Help'!C479),0))))</f>
        <v>0</v>
      </c>
      <c r="O438" s="180"/>
      <c r="P438" s="101"/>
      <c r="Q438" s="64"/>
      <c r="R438" s="171"/>
      <c r="S438" s="171"/>
      <c r="T438" s="62"/>
      <c r="U438" s="170"/>
      <c r="V438" s="181">
        <f>IF(R438&lt;&gt;"IA",0,IF(R438="IA",IF(T438=20,(U438*'Uniformity Codes Help'!C478),IF(T438=25,(U438*'Uniformity Codes Help'!C479),0))))</f>
        <v>0</v>
      </c>
      <c r="W438" s="183"/>
      <c r="X438" s="171"/>
      <c r="Y438" s="62"/>
      <c r="Z438" s="170"/>
      <c r="AA438" s="182">
        <f>IF(W438&lt;&gt;"IA",0,IF(W438="IA",IF(Y438=20,(Z438*'Uniformity Codes Help'!C478),IF(Y438=25,(Z438*'Uniformity Codes Help'!C479),0))))</f>
        <v>0</v>
      </c>
      <c r="AB438" s="183"/>
      <c r="AC438" s="171"/>
      <c r="AD438" s="62"/>
      <c r="AE438" s="170"/>
      <c r="AF438" s="184">
        <f>IF(AB438&lt;&gt;"IA",0,IF(AB438="IA",IF(AD438=20,(AE438*'Uniformity Codes Help'!C478),IF(AD438=25,(AE438*'Uniformity Codes Help'!C479),0))))</f>
        <v>0</v>
      </c>
    </row>
    <row r="439" spans="1:32" x14ac:dyDescent="0.25">
      <c r="A439" s="158"/>
      <c r="B439" s="64"/>
      <c r="C439" s="64"/>
      <c r="D439" s="62"/>
      <c r="E439" s="170"/>
      <c r="F439" s="181">
        <f>IF(B439&lt;&gt;"IA",0,IF(B439="IA",IF(D439=20,(E439*'Uniformity Codes Help'!C479),IF(D439=25,(E439*'Uniformity Codes Help'!C480),0))))</f>
        <v>0</v>
      </c>
      <c r="G439" s="180"/>
      <c r="H439" s="101"/>
      <c r="I439" s="64"/>
      <c r="J439" s="64"/>
      <c r="K439" s="64"/>
      <c r="L439" s="62"/>
      <c r="M439" s="170"/>
      <c r="N439" s="181">
        <f>IF(J439&lt;&gt;"IA",0,IF(J439="IA",IF(L439=20,(M439*'Uniformity Codes Help'!C479),IF(L439=25,(M439*'Uniformity Codes Help'!C480),0))))</f>
        <v>0</v>
      </c>
      <c r="O439" s="180"/>
      <c r="P439" s="101"/>
      <c r="Q439" s="64"/>
      <c r="R439" s="171"/>
      <c r="S439" s="171"/>
      <c r="T439" s="62"/>
      <c r="U439" s="170"/>
      <c r="V439" s="181">
        <f>IF(R439&lt;&gt;"IA",0,IF(R439="IA",IF(T439=20,(U439*'Uniformity Codes Help'!C479),IF(T439=25,(U439*'Uniformity Codes Help'!C480),0))))</f>
        <v>0</v>
      </c>
      <c r="W439" s="183"/>
      <c r="X439" s="171"/>
      <c r="Y439" s="62"/>
      <c r="Z439" s="170"/>
      <c r="AA439" s="182">
        <f>IF(W439&lt;&gt;"IA",0,IF(W439="IA",IF(Y439=20,(Z439*'Uniformity Codes Help'!C479),IF(Y439=25,(Z439*'Uniformity Codes Help'!C480),0))))</f>
        <v>0</v>
      </c>
      <c r="AB439" s="183"/>
      <c r="AC439" s="171"/>
      <c r="AD439" s="62"/>
      <c r="AE439" s="170"/>
      <c r="AF439" s="184">
        <f>IF(AB439&lt;&gt;"IA",0,IF(AB439="IA",IF(AD439=20,(AE439*'Uniformity Codes Help'!C479),IF(AD439=25,(AE439*'Uniformity Codes Help'!C480),0))))</f>
        <v>0</v>
      </c>
    </row>
    <row r="440" spans="1:32" x14ac:dyDescent="0.25">
      <c r="A440" s="158"/>
      <c r="B440" s="64"/>
      <c r="C440" s="64"/>
      <c r="D440" s="62"/>
      <c r="E440" s="170"/>
      <c r="F440" s="181">
        <f>IF(B440&lt;&gt;"IA",0,IF(B440="IA",IF(D440=20,(E440*'Uniformity Codes Help'!C480),IF(D440=25,(E440*'Uniformity Codes Help'!C481),0))))</f>
        <v>0</v>
      </c>
      <c r="G440" s="180"/>
      <c r="H440" s="101"/>
      <c r="I440" s="64"/>
      <c r="J440" s="64"/>
      <c r="K440" s="64"/>
      <c r="L440" s="62"/>
      <c r="M440" s="170"/>
      <c r="N440" s="181">
        <f>IF(J440&lt;&gt;"IA",0,IF(J440="IA",IF(L440=20,(M440*'Uniformity Codes Help'!C480),IF(L440=25,(M440*'Uniformity Codes Help'!C481),0))))</f>
        <v>0</v>
      </c>
      <c r="O440" s="180"/>
      <c r="P440" s="101"/>
      <c r="Q440" s="64"/>
      <c r="R440" s="171"/>
      <c r="S440" s="171"/>
      <c r="T440" s="62"/>
      <c r="U440" s="170"/>
      <c r="V440" s="181">
        <f>IF(R440&lt;&gt;"IA",0,IF(R440="IA",IF(T440=20,(U440*'Uniformity Codes Help'!C480),IF(T440=25,(U440*'Uniformity Codes Help'!C481),0))))</f>
        <v>0</v>
      </c>
      <c r="W440" s="183"/>
      <c r="X440" s="171"/>
      <c r="Y440" s="62"/>
      <c r="Z440" s="170"/>
      <c r="AA440" s="182">
        <f>IF(W440&lt;&gt;"IA",0,IF(W440="IA",IF(Y440=20,(Z440*'Uniformity Codes Help'!C480),IF(Y440=25,(Z440*'Uniformity Codes Help'!C481),0))))</f>
        <v>0</v>
      </c>
      <c r="AB440" s="183"/>
      <c r="AC440" s="171"/>
      <c r="AD440" s="62"/>
      <c r="AE440" s="170"/>
      <c r="AF440" s="184">
        <f>IF(AB440&lt;&gt;"IA",0,IF(AB440="IA",IF(AD440=20,(AE440*'Uniformity Codes Help'!C480),IF(AD440=25,(AE440*'Uniformity Codes Help'!C481),0))))</f>
        <v>0</v>
      </c>
    </row>
    <row r="441" spans="1:32" x14ac:dyDescent="0.25">
      <c r="A441" s="158"/>
      <c r="B441" s="64"/>
      <c r="C441" s="64"/>
      <c r="D441" s="62"/>
      <c r="E441" s="170"/>
      <c r="F441" s="181">
        <f>IF(B441&lt;&gt;"IA",0,IF(B441="IA",IF(D441=20,(E441*'Uniformity Codes Help'!C481),IF(D441=25,(E441*'Uniformity Codes Help'!C482),0))))</f>
        <v>0</v>
      </c>
      <c r="G441" s="180"/>
      <c r="H441" s="101"/>
      <c r="I441" s="64"/>
      <c r="J441" s="64"/>
      <c r="K441" s="64"/>
      <c r="L441" s="62"/>
      <c r="M441" s="170"/>
      <c r="N441" s="181">
        <f>IF(J441&lt;&gt;"IA",0,IF(J441="IA",IF(L441=20,(M441*'Uniformity Codes Help'!C481),IF(L441=25,(M441*'Uniformity Codes Help'!C482),0))))</f>
        <v>0</v>
      </c>
      <c r="O441" s="180"/>
      <c r="P441" s="101"/>
      <c r="Q441" s="64"/>
      <c r="R441" s="171"/>
      <c r="S441" s="171"/>
      <c r="T441" s="62"/>
      <c r="U441" s="170"/>
      <c r="V441" s="181">
        <f>IF(R441&lt;&gt;"IA",0,IF(R441="IA",IF(T441=20,(U441*'Uniformity Codes Help'!C481),IF(T441=25,(U441*'Uniformity Codes Help'!C482),0))))</f>
        <v>0</v>
      </c>
      <c r="W441" s="183"/>
      <c r="X441" s="171"/>
      <c r="Y441" s="62"/>
      <c r="Z441" s="170"/>
      <c r="AA441" s="182">
        <f>IF(W441&lt;&gt;"IA",0,IF(W441="IA",IF(Y441=20,(Z441*'Uniformity Codes Help'!C481),IF(Y441=25,(Z441*'Uniformity Codes Help'!C482),0))))</f>
        <v>0</v>
      </c>
      <c r="AB441" s="183"/>
      <c r="AC441" s="171"/>
      <c r="AD441" s="62"/>
      <c r="AE441" s="170"/>
      <c r="AF441" s="184">
        <f>IF(AB441&lt;&gt;"IA",0,IF(AB441="IA",IF(AD441=20,(AE441*'Uniformity Codes Help'!C481),IF(AD441=25,(AE441*'Uniformity Codes Help'!C482),0))))</f>
        <v>0</v>
      </c>
    </row>
    <row r="442" spans="1:32" x14ac:dyDescent="0.25">
      <c r="A442" s="158"/>
      <c r="B442" s="64"/>
      <c r="C442" s="64"/>
      <c r="D442" s="62"/>
      <c r="E442" s="170"/>
      <c r="F442" s="181">
        <f>IF(B442&lt;&gt;"IA",0,IF(B442="IA",IF(D442=20,(E442*'Uniformity Codes Help'!C482),IF(D442=25,(E442*'Uniformity Codes Help'!C483),0))))</f>
        <v>0</v>
      </c>
      <c r="G442" s="180"/>
      <c r="H442" s="101"/>
      <c r="I442" s="64"/>
      <c r="J442" s="64"/>
      <c r="K442" s="64"/>
      <c r="L442" s="62"/>
      <c r="M442" s="170"/>
      <c r="N442" s="181">
        <f>IF(J442&lt;&gt;"IA",0,IF(J442="IA",IF(L442=20,(M442*'Uniformity Codes Help'!C482),IF(L442=25,(M442*'Uniformity Codes Help'!C483),0))))</f>
        <v>0</v>
      </c>
      <c r="O442" s="180"/>
      <c r="P442" s="101"/>
      <c r="Q442" s="64"/>
      <c r="R442" s="171"/>
      <c r="S442" s="171"/>
      <c r="T442" s="62"/>
      <c r="U442" s="170"/>
      <c r="V442" s="181">
        <f>IF(R442&lt;&gt;"IA",0,IF(R442="IA",IF(T442=20,(U442*'Uniformity Codes Help'!C482),IF(T442=25,(U442*'Uniformity Codes Help'!C483),0))))</f>
        <v>0</v>
      </c>
      <c r="W442" s="183"/>
      <c r="X442" s="171"/>
      <c r="Y442" s="62"/>
      <c r="Z442" s="170"/>
      <c r="AA442" s="182">
        <f>IF(W442&lt;&gt;"IA",0,IF(W442="IA",IF(Y442=20,(Z442*'Uniformity Codes Help'!C482),IF(Y442=25,(Z442*'Uniformity Codes Help'!C483),0))))</f>
        <v>0</v>
      </c>
      <c r="AB442" s="183"/>
      <c r="AC442" s="171"/>
      <c r="AD442" s="62"/>
      <c r="AE442" s="170"/>
      <c r="AF442" s="184">
        <f>IF(AB442&lt;&gt;"IA",0,IF(AB442="IA",IF(AD442=20,(AE442*'Uniformity Codes Help'!C482),IF(AD442=25,(AE442*'Uniformity Codes Help'!C483),0))))</f>
        <v>0</v>
      </c>
    </row>
    <row r="443" spans="1:32" x14ac:dyDescent="0.25">
      <c r="A443" s="158"/>
      <c r="B443" s="64"/>
      <c r="C443" s="64"/>
      <c r="D443" s="62"/>
      <c r="E443" s="170"/>
      <c r="F443" s="181">
        <f>IF(B443&lt;&gt;"IA",0,IF(B443="IA",IF(D443=20,(E443*'Uniformity Codes Help'!C483),IF(D443=25,(E443*'Uniformity Codes Help'!C484),0))))</f>
        <v>0</v>
      </c>
      <c r="G443" s="180"/>
      <c r="H443" s="101"/>
      <c r="I443" s="64"/>
      <c r="J443" s="64"/>
      <c r="K443" s="64"/>
      <c r="L443" s="62"/>
      <c r="M443" s="170"/>
      <c r="N443" s="181">
        <f>IF(J443&lt;&gt;"IA",0,IF(J443="IA",IF(L443=20,(M443*'Uniformity Codes Help'!C483),IF(L443=25,(M443*'Uniformity Codes Help'!C484),0))))</f>
        <v>0</v>
      </c>
      <c r="O443" s="180"/>
      <c r="P443" s="101"/>
      <c r="Q443" s="64"/>
      <c r="R443" s="171"/>
      <c r="S443" s="171"/>
      <c r="T443" s="62"/>
      <c r="U443" s="170"/>
      <c r="V443" s="181">
        <f>IF(R443&lt;&gt;"IA",0,IF(R443="IA",IF(T443=20,(U443*'Uniformity Codes Help'!C483),IF(T443=25,(U443*'Uniformity Codes Help'!C484),0))))</f>
        <v>0</v>
      </c>
      <c r="W443" s="183"/>
      <c r="X443" s="171"/>
      <c r="Y443" s="62"/>
      <c r="Z443" s="170"/>
      <c r="AA443" s="182">
        <f>IF(W443&lt;&gt;"IA",0,IF(W443="IA",IF(Y443=20,(Z443*'Uniformity Codes Help'!C483),IF(Y443=25,(Z443*'Uniformity Codes Help'!C484),0))))</f>
        <v>0</v>
      </c>
      <c r="AB443" s="183"/>
      <c r="AC443" s="171"/>
      <c r="AD443" s="62"/>
      <c r="AE443" s="170"/>
      <c r="AF443" s="184">
        <f>IF(AB443&lt;&gt;"IA",0,IF(AB443="IA",IF(AD443=20,(AE443*'Uniformity Codes Help'!C483),IF(AD443=25,(AE443*'Uniformity Codes Help'!C484),0))))</f>
        <v>0</v>
      </c>
    </row>
    <row r="444" spans="1:32" x14ac:dyDescent="0.25">
      <c r="A444" s="158"/>
      <c r="B444" s="64"/>
      <c r="C444" s="64"/>
      <c r="D444" s="62"/>
      <c r="E444" s="170"/>
      <c r="F444" s="181">
        <f>IF(B444&lt;&gt;"IA",0,IF(B444="IA",IF(D444=20,(E444*'Uniformity Codes Help'!C484),IF(D444=25,(E444*'Uniformity Codes Help'!C485),0))))</f>
        <v>0</v>
      </c>
      <c r="G444" s="180"/>
      <c r="H444" s="101"/>
      <c r="I444" s="64"/>
      <c r="J444" s="64"/>
      <c r="K444" s="64"/>
      <c r="L444" s="62"/>
      <c r="M444" s="170"/>
      <c r="N444" s="181">
        <f>IF(J444&lt;&gt;"IA",0,IF(J444="IA",IF(L444=20,(M444*'Uniformity Codes Help'!C484),IF(L444=25,(M444*'Uniformity Codes Help'!C485),0))))</f>
        <v>0</v>
      </c>
      <c r="O444" s="180"/>
      <c r="P444" s="101"/>
      <c r="Q444" s="64"/>
      <c r="R444" s="171"/>
      <c r="S444" s="171"/>
      <c r="T444" s="62"/>
      <c r="U444" s="170"/>
      <c r="V444" s="181">
        <f>IF(R444&lt;&gt;"IA",0,IF(R444="IA",IF(T444=20,(U444*'Uniformity Codes Help'!C484),IF(T444=25,(U444*'Uniformity Codes Help'!C485),0))))</f>
        <v>0</v>
      </c>
      <c r="W444" s="183"/>
      <c r="X444" s="171"/>
      <c r="Y444" s="62"/>
      <c r="Z444" s="170"/>
      <c r="AA444" s="182">
        <f>IF(W444&lt;&gt;"IA",0,IF(W444="IA",IF(Y444=20,(Z444*'Uniformity Codes Help'!C484),IF(Y444=25,(Z444*'Uniformity Codes Help'!C485),0))))</f>
        <v>0</v>
      </c>
      <c r="AB444" s="183"/>
      <c r="AC444" s="171"/>
      <c r="AD444" s="62"/>
      <c r="AE444" s="170"/>
      <c r="AF444" s="184">
        <f>IF(AB444&lt;&gt;"IA",0,IF(AB444="IA",IF(AD444=20,(AE444*'Uniformity Codes Help'!C484),IF(AD444=25,(AE444*'Uniformity Codes Help'!C485),0))))</f>
        <v>0</v>
      </c>
    </row>
    <row r="445" spans="1:32" x14ac:dyDescent="0.25">
      <c r="A445" s="158"/>
      <c r="B445" s="64"/>
      <c r="C445" s="64"/>
      <c r="D445" s="62"/>
      <c r="E445" s="170"/>
      <c r="F445" s="181">
        <f>IF(B445&lt;&gt;"IA",0,IF(B445="IA",IF(D445=20,(E445*'Uniformity Codes Help'!C485),IF(D445=25,(E445*'Uniformity Codes Help'!C486),0))))</f>
        <v>0</v>
      </c>
      <c r="G445" s="180"/>
      <c r="H445" s="101"/>
      <c r="I445" s="64"/>
      <c r="J445" s="64"/>
      <c r="K445" s="64"/>
      <c r="L445" s="62"/>
      <c r="M445" s="170"/>
      <c r="N445" s="181">
        <f>IF(J445&lt;&gt;"IA",0,IF(J445="IA",IF(L445=20,(M445*'Uniformity Codes Help'!C485),IF(L445=25,(M445*'Uniformity Codes Help'!C486),0))))</f>
        <v>0</v>
      </c>
      <c r="O445" s="180"/>
      <c r="P445" s="101"/>
      <c r="Q445" s="64"/>
      <c r="R445" s="171"/>
      <c r="S445" s="171"/>
      <c r="T445" s="62"/>
      <c r="U445" s="170"/>
      <c r="V445" s="181">
        <f>IF(R445&lt;&gt;"IA",0,IF(R445="IA",IF(T445=20,(U445*'Uniformity Codes Help'!C485),IF(T445=25,(U445*'Uniformity Codes Help'!C486),0))))</f>
        <v>0</v>
      </c>
      <c r="W445" s="183"/>
      <c r="X445" s="171"/>
      <c r="Y445" s="62"/>
      <c r="Z445" s="170"/>
      <c r="AA445" s="182">
        <f>IF(W445&lt;&gt;"IA",0,IF(W445="IA",IF(Y445=20,(Z445*'Uniformity Codes Help'!C485),IF(Y445=25,(Z445*'Uniformity Codes Help'!C486),0))))</f>
        <v>0</v>
      </c>
      <c r="AB445" s="183"/>
      <c r="AC445" s="171"/>
      <c r="AD445" s="62"/>
      <c r="AE445" s="170"/>
      <c r="AF445" s="184">
        <f>IF(AB445&lt;&gt;"IA",0,IF(AB445="IA",IF(AD445=20,(AE445*'Uniformity Codes Help'!C485),IF(AD445=25,(AE445*'Uniformity Codes Help'!C486),0))))</f>
        <v>0</v>
      </c>
    </row>
    <row r="446" spans="1:32" x14ac:dyDescent="0.25">
      <c r="A446" s="158"/>
      <c r="B446" s="64"/>
      <c r="C446" s="64"/>
      <c r="D446" s="62"/>
      <c r="E446" s="170"/>
      <c r="F446" s="181">
        <f>IF(B446&lt;&gt;"IA",0,IF(B446="IA",IF(D446=20,(E446*'Uniformity Codes Help'!C486),IF(D446=25,(E446*'Uniformity Codes Help'!C487),0))))</f>
        <v>0</v>
      </c>
      <c r="G446" s="180"/>
      <c r="H446" s="101"/>
      <c r="I446" s="64"/>
      <c r="J446" s="64"/>
      <c r="K446" s="64"/>
      <c r="L446" s="62"/>
      <c r="M446" s="170"/>
      <c r="N446" s="181">
        <f>IF(J446&lt;&gt;"IA",0,IF(J446="IA",IF(L446=20,(M446*'Uniformity Codes Help'!C486),IF(L446=25,(M446*'Uniformity Codes Help'!C487),0))))</f>
        <v>0</v>
      </c>
      <c r="O446" s="180"/>
      <c r="P446" s="101"/>
      <c r="Q446" s="64"/>
      <c r="R446" s="171"/>
      <c r="S446" s="171"/>
      <c r="T446" s="62"/>
      <c r="U446" s="170"/>
      <c r="V446" s="181">
        <f>IF(R446&lt;&gt;"IA",0,IF(R446="IA",IF(T446=20,(U446*'Uniformity Codes Help'!C486),IF(T446=25,(U446*'Uniformity Codes Help'!C487),0))))</f>
        <v>0</v>
      </c>
      <c r="W446" s="183"/>
      <c r="X446" s="171"/>
      <c r="Y446" s="62"/>
      <c r="Z446" s="170"/>
      <c r="AA446" s="182">
        <f>IF(W446&lt;&gt;"IA",0,IF(W446="IA",IF(Y446=20,(Z446*'Uniformity Codes Help'!C486),IF(Y446=25,(Z446*'Uniformity Codes Help'!C487),0))))</f>
        <v>0</v>
      </c>
      <c r="AB446" s="183"/>
      <c r="AC446" s="171"/>
      <c r="AD446" s="62"/>
      <c r="AE446" s="170"/>
      <c r="AF446" s="184">
        <f>IF(AB446&lt;&gt;"IA",0,IF(AB446="IA",IF(AD446=20,(AE446*'Uniformity Codes Help'!C486),IF(AD446=25,(AE446*'Uniformity Codes Help'!C487),0))))</f>
        <v>0</v>
      </c>
    </row>
    <row r="447" spans="1:32" x14ac:dyDescent="0.25">
      <c r="A447" s="158"/>
      <c r="B447" s="64"/>
      <c r="C447" s="64"/>
      <c r="D447" s="62"/>
      <c r="E447" s="170"/>
      <c r="F447" s="181">
        <f>IF(B447&lt;&gt;"IA",0,IF(B447="IA",IF(D447=20,(E447*'Uniformity Codes Help'!C487),IF(D447=25,(E447*'Uniformity Codes Help'!C488),0))))</f>
        <v>0</v>
      </c>
      <c r="G447" s="180"/>
      <c r="H447" s="101"/>
      <c r="I447" s="64"/>
      <c r="J447" s="64"/>
      <c r="K447" s="64"/>
      <c r="L447" s="62"/>
      <c r="M447" s="170"/>
      <c r="N447" s="181">
        <f>IF(J447&lt;&gt;"IA",0,IF(J447="IA",IF(L447=20,(M447*'Uniformity Codes Help'!C487),IF(L447=25,(M447*'Uniformity Codes Help'!C488),0))))</f>
        <v>0</v>
      </c>
      <c r="O447" s="180"/>
      <c r="P447" s="101"/>
      <c r="Q447" s="64"/>
      <c r="R447" s="171"/>
      <c r="S447" s="171"/>
      <c r="T447" s="62"/>
      <c r="U447" s="170"/>
      <c r="V447" s="181">
        <f>IF(R447&lt;&gt;"IA",0,IF(R447="IA",IF(T447=20,(U447*'Uniformity Codes Help'!C487),IF(T447=25,(U447*'Uniformity Codes Help'!C488),0))))</f>
        <v>0</v>
      </c>
      <c r="W447" s="183"/>
      <c r="X447" s="171"/>
      <c r="Y447" s="62"/>
      <c r="Z447" s="170"/>
      <c r="AA447" s="182">
        <f>IF(W447&lt;&gt;"IA",0,IF(W447="IA",IF(Y447=20,(Z447*'Uniformity Codes Help'!C487),IF(Y447=25,(Z447*'Uniformity Codes Help'!C488),0))))</f>
        <v>0</v>
      </c>
      <c r="AB447" s="183"/>
      <c r="AC447" s="171"/>
      <c r="AD447" s="62"/>
      <c r="AE447" s="170"/>
      <c r="AF447" s="184">
        <f>IF(AB447&lt;&gt;"IA",0,IF(AB447="IA",IF(AD447=20,(AE447*'Uniformity Codes Help'!C487),IF(AD447=25,(AE447*'Uniformity Codes Help'!C488),0))))</f>
        <v>0</v>
      </c>
    </row>
    <row r="448" spans="1:32" x14ac:dyDescent="0.25">
      <c r="A448" s="158"/>
      <c r="B448" s="64"/>
      <c r="C448" s="64"/>
      <c r="D448" s="62"/>
      <c r="E448" s="170"/>
      <c r="F448" s="181">
        <f>IF(B448&lt;&gt;"IA",0,IF(B448="IA",IF(D448=20,(E448*'Uniformity Codes Help'!C488),IF(D448=25,(E448*'Uniformity Codes Help'!C489),0))))</f>
        <v>0</v>
      </c>
      <c r="G448" s="180"/>
      <c r="H448" s="101"/>
      <c r="I448" s="64"/>
      <c r="J448" s="64"/>
      <c r="K448" s="64"/>
      <c r="L448" s="62"/>
      <c r="M448" s="170"/>
      <c r="N448" s="181">
        <f>IF(J448&lt;&gt;"IA",0,IF(J448="IA",IF(L448=20,(M448*'Uniformity Codes Help'!C488),IF(L448=25,(M448*'Uniformity Codes Help'!C489),0))))</f>
        <v>0</v>
      </c>
      <c r="O448" s="180"/>
      <c r="P448" s="101"/>
      <c r="Q448" s="64"/>
      <c r="R448" s="171"/>
      <c r="S448" s="171"/>
      <c r="T448" s="62"/>
      <c r="U448" s="170"/>
      <c r="V448" s="181">
        <f>IF(R448&lt;&gt;"IA",0,IF(R448="IA",IF(T448=20,(U448*'Uniformity Codes Help'!C488),IF(T448=25,(U448*'Uniformity Codes Help'!C489),0))))</f>
        <v>0</v>
      </c>
      <c r="W448" s="183"/>
      <c r="X448" s="171"/>
      <c r="Y448" s="62"/>
      <c r="Z448" s="170"/>
      <c r="AA448" s="182">
        <f>IF(W448&lt;&gt;"IA",0,IF(W448="IA",IF(Y448=20,(Z448*'Uniformity Codes Help'!C488),IF(Y448=25,(Z448*'Uniformity Codes Help'!C489),0))))</f>
        <v>0</v>
      </c>
      <c r="AB448" s="183"/>
      <c r="AC448" s="171"/>
      <c r="AD448" s="62"/>
      <c r="AE448" s="170"/>
      <c r="AF448" s="184">
        <f>IF(AB448&lt;&gt;"IA",0,IF(AB448="IA",IF(AD448=20,(AE448*'Uniformity Codes Help'!C488),IF(AD448=25,(AE448*'Uniformity Codes Help'!C489),0))))</f>
        <v>0</v>
      </c>
    </row>
    <row r="449" spans="1:32" x14ac:dyDescent="0.25">
      <c r="A449" s="158"/>
      <c r="B449" s="64"/>
      <c r="C449" s="64"/>
      <c r="D449" s="62"/>
      <c r="E449" s="170"/>
      <c r="F449" s="181">
        <f>IF(B449&lt;&gt;"IA",0,IF(B449="IA",IF(D449=20,(E449*'Uniformity Codes Help'!C489),IF(D449=25,(E449*'Uniformity Codes Help'!C490),0))))</f>
        <v>0</v>
      </c>
      <c r="G449" s="180"/>
      <c r="H449" s="101"/>
      <c r="I449" s="64"/>
      <c r="J449" s="64"/>
      <c r="K449" s="64"/>
      <c r="L449" s="62"/>
      <c r="M449" s="170"/>
      <c r="N449" s="181">
        <f>IF(J449&lt;&gt;"IA",0,IF(J449="IA",IF(L449=20,(M449*'Uniformity Codes Help'!C489),IF(L449=25,(M449*'Uniformity Codes Help'!C490),0))))</f>
        <v>0</v>
      </c>
      <c r="O449" s="180"/>
      <c r="P449" s="101"/>
      <c r="Q449" s="64"/>
      <c r="R449" s="171"/>
      <c r="S449" s="171"/>
      <c r="T449" s="62"/>
      <c r="U449" s="170"/>
      <c r="V449" s="181">
        <f>IF(R449&lt;&gt;"IA",0,IF(R449="IA",IF(T449=20,(U449*'Uniformity Codes Help'!C489),IF(T449=25,(U449*'Uniformity Codes Help'!C490),0))))</f>
        <v>0</v>
      </c>
      <c r="W449" s="183"/>
      <c r="X449" s="171"/>
      <c r="Y449" s="62"/>
      <c r="Z449" s="170"/>
      <c r="AA449" s="182">
        <f>IF(W449&lt;&gt;"IA",0,IF(W449="IA",IF(Y449=20,(Z449*'Uniformity Codes Help'!C489),IF(Y449=25,(Z449*'Uniformity Codes Help'!C490),0))))</f>
        <v>0</v>
      </c>
      <c r="AB449" s="183"/>
      <c r="AC449" s="171"/>
      <c r="AD449" s="62"/>
      <c r="AE449" s="170"/>
      <c r="AF449" s="184">
        <f>IF(AB449&lt;&gt;"IA",0,IF(AB449="IA",IF(AD449=20,(AE449*'Uniformity Codes Help'!C489),IF(AD449=25,(AE449*'Uniformity Codes Help'!C490),0))))</f>
        <v>0</v>
      </c>
    </row>
    <row r="450" spans="1:32" x14ac:dyDescent="0.25">
      <c r="A450" s="158"/>
      <c r="B450" s="64"/>
      <c r="C450" s="64"/>
      <c r="D450" s="62"/>
      <c r="E450" s="170"/>
      <c r="F450" s="181">
        <f>IF(B450&lt;&gt;"IA",0,IF(B450="IA",IF(D450=20,(E450*'Uniformity Codes Help'!C490),IF(D450=25,(E450*'Uniformity Codes Help'!C491),0))))</f>
        <v>0</v>
      </c>
      <c r="G450" s="180"/>
      <c r="H450" s="101"/>
      <c r="I450" s="64"/>
      <c r="J450" s="64"/>
      <c r="K450" s="64"/>
      <c r="L450" s="62"/>
      <c r="M450" s="170"/>
      <c r="N450" s="181">
        <f>IF(J450&lt;&gt;"IA",0,IF(J450="IA",IF(L450=20,(M450*'Uniformity Codes Help'!C490),IF(L450=25,(M450*'Uniformity Codes Help'!C491),0))))</f>
        <v>0</v>
      </c>
      <c r="O450" s="180"/>
      <c r="P450" s="101"/>
      <c r="Q450" s="64"/>
      <c r="R450" s="171"/>
      <c r="S450" s="171"/>
      <c r="T450" s="62"/>
      <c r="U450" s="170"/>
      <c r="V450" s="181">
        <f>IF(R450&lt;&gt;"IA",0,IF(R450="IA",IF(T450=20,(U450*'Uniformity Codes Help'!C490),IF(T450=25,(U450*'Uniformity Codes Help'!C491),0))))</f>
        <v>0</v>
      </c>
      <c r="W450" s="183"/>
      <c r="X450" s="171"/>
      <c r="Y450" s="62"/>
      <c r="Z450" s="170"/>
      <c r="AA450" s="182">
        <f>IF(W450&lt;&gt;"IA",0,IF(W450="IA",IF(Y450=20,(Z450*'Uniformity Codes Help'!C490),IF(Y450=25,(Z450*'Uniformity Codes Help'!C491),0))))</f>
        <v>0</v>
      </c>
      <c r="AB450" s="183"/>
      <c r="AC450" s="171"/>
      <c r="AD450" s="62"/>
      <c r="AE450" s="170"/>
      <c r="AF450" s="184">
        <f>IF(AB450&lt;&gt;"IA",0,IF(AB450="IA",IF(AD450=20,(AE450*'Uniformity Codes Help'!C490),IF(AD450=25,(AE450*'Uniformity Codes Help'!C491),0))))</f>
        <v>0</v>
      </c>
    </row>
    <row r="451" spans="1:32" x14ac:dyDescent="0.25">
      <c r="A451" s="158"/>
      <c r="B451" s="64"/>
      <c r="C451" s="64"/>
      <c r="D451" s="62"/>
      <c r="E451" s="170"/>
      <c r="F451" s="181">
        <f>IF(B451&lt;&gt;"IA",0,IF(B451="IA",IF(D451=20,(E451*'Uniformity Codes Help'!C491),IF(D451=25,(E451*'Uniformity Codes Help'!C492),0))))</f>
        <v>0</v>
      </c>
      <c r="G451" s="180"/>
      <c r="H451" s="101"/>
      <c r="I451" s="64"/>
      <c r="J451" s="64"/>
      <c r="K451" s="64"/>
      <c r="L451" s="62"/>
      <c r="M451" s="170"/>
      <c r="N451" s="181">
        <f>IF(J451&lt;&gt;"IA",0,IF(J451="IA",IF(L451=20,(M451*'Uniformity Codes Help'!C491),IF(L451=25,(M451*'Uniformity Codes Help'!C492),0))))</f>
        <v>0</v>
      </c>
      <c r="O451" s="180"/>
      <c r="P451" s="101"/>
      <c r="Q451" s="64"/>
      <c r="R451" s="171"/>
      <c r="S451" s="171"/>
      <c r="T451" s="62"/>
      <c r="U451" s="170"/>
      <c r="V451" s="181">
        <f>IF(R451&lt;&gt;"IA",0,IF(R451="IA",IF(T451=20,(U451*'Uniformity Codes Help'!C491),IF(T451=25,(U451*'Uniformity Codes Help'!C492),0))))</f>
        <v>0</v>
      </c>
      <c r="W451" s="183"/>
      <c r="X451" s="171"/>
      <c r="Y451" s="62"/>
      <c r="Z451" s="170"/>
      <c r="AA451" s="182">
        <f>IF(W451&lt;&gt;"IA",0,IF(W451="IA",IF(Y451=20,(Z451*'Uniformity Codes Help'!C491),IF(Y451=25,(Z451*'Uniformity Codes Help'!C492),0))))</f>
        <v>0</v>
      </c>
      <c r="AB451" s="183"/>
      <c r="AC451" s="171"/>
      <c r="AD451" s="62"/>
      <c r="AE451" s="170"/>
      <c r="AF451" s="184">
        <f>IF(AB451&lt;&gt;"IA",0,IF(AB451="IA",IF(AD451=20,(AE451*'Uniformity Codes Help'!C491),IF(AD451=25,(AE451*'Uniformity Codes Help'!C492),0))))</f>
        <v>0</v>
      </c>
    </row>
    <row r="452" spans="1:32" x14ac:dyDescent="0.25">
      <c r="A452" s="158"/>
      <c r="B452" s="64"/>
      <c r="C452" s="64"/>
      <c r="D452" s="62"/>
      <c r="E452" s="170"/>
      <c r="F452" s="181">
        <f>IF(B452&lt;&gt;"IA",0,IF(B452="IA",IF(D452=20,(E452*'Uniformity Codes Help'!C492),IF(D452=25,(E452*'Uniformity Codes Help'!C493),0))))</f>
        <v>0</v>
      </c>
      <c r="G452" s="180"/>
      <c r="H452" s="101"/>
      <c r="I452" s="64"/>
      <c r="J452" s="64"/>
      <c r="K452" s="64"/>
      <c r="L452" s="62"/>
      <c r="M452" s="170"/>
      <c r="N452" s="181">
        <f>IF(J452&lt;&gt;"IA",0,IF(J452="IA",IF(L452=20,(M452*'Uniformity Codes Help'!C492),IF(L452=25,(M452*'Uniformity Codes Help'!C493),0))))</f>
        <v>0</v>
      </c>
      <c r="O452" s="180"/>
      <c r="P452" s="101"/>
      <c r="Q452" s="64"/>
      <c r="R452" s="171"/>
      <c r="S452" s="171"/>
      <c r="T452" s="62"/>
      <c r="U452" s="170"/>
      <c r="V452" s="181">
        <f>IF(R452&lt;&gt;"IA",0,IF(R452="IA",IF(T452=20,(U452*'Uniformity Codes Help'!C492),IF(T452=25,(U452*'Uniformity Codes Help'!C493),0))))</f>
        <v>0</v>
      </c>
      <c r="W452" s="183"/>
      <c r="X452" s="171"/>
      <c r="Y452" s="62"/>
      <c r="Z452" s="170"/>
      <c r="AA452" s="182">
        <f>IF(W452&lt;&gt;"IA",0,IF(W452="IA",IF(Y452=20,(Z452*'Uniformity Codes Help'!C492),IF(Y452=25,(Z452*'Uniformity Codes Help'!C493),0))))</f>
        <v>0</v>
      </c>
      <c r="AB452" s="183"/>
      <c r="AC452" s="171"/>
      <c r="AD452" s="62"/>
      <c r="AE452" s="170"/>
      <c r="AF452" s="184">
        <f>IF(AB452&lt;&gt;"IA",0,IF(AB452="IA",IF(AD452=20,(AE452*'Uniformity Codes Help'!C492),IF(AD452=25,(AE452*'Uniformity Codes Help'!C493),0))))</f>
        <v>0</v>
      </c>
    </row>
    <row r="453" spans="1:32" x14ac:dyDescent="0.25">
      <c r="A453" s="158"/>
      <c r="B453" s="64"/>
      <c r="C453" s="64"/>
      <c r="D453" s="62"/>
      <c r="E453" s="170"/>
      <c r="F453" s="181">
        <f>IF(B453&lt;&gt;"IA",0,IF(B453="IA",IF(D453=20,(E453*'Uniformity Codes Help'!C493),IF(D453=25,(E453*'Uniformity Codes Help'!C494),0))))</f>
        <v>0</v>
      </c>
      <c r="G453" s="180"/>
      <c r="H453" s="101"/>
      <c r="I453" s="64"/>
      <c r="J453" s="64"/>
      <c r="K453" s="64"/>
      <c r="L453" s="62"/>
      <c r="M453" s="170"/>
      <c r="N453" s="181">
        <f>IF(J453&lt;&gt;"IA",0,IF(J453="IA",IF(L453=20,(M453*'Uniformity Codes Help'!C493),IF(L453=25,(M453*'Uniformity Codes Help'!C494),0))))</f>
        <v>0</v>
      </c>
      <c r="O453" s="180"/>
      <c r="P453" s="101"/>
      <c r="Q453" s="64"/>
      <c r="R453" s="171"/>
      <c r="S453" s="171"/>
      <c r="T453" s="62"/>
      <c r="U453" s="170"/>
      <c r="V453" s="181">
        <f>IF(R453&lt;&gt;"IA",0,IF(R453="IA",IF(T453=20,(U453*'Uniformity Codes Help'!C493),IF(T453=25,(U453*'Uniformity Codes Help'!C494),0))))</f>
        <v>0</v>
      </c>
      <c r="W453" s="183"/>
      <c r="X453" s="171"/>
      <c r="Y453" s="62"/>
      <c r="Z453" s="170"/>
      <c r="AA453" s="182">
        <f>IF(W453&lt;&gt;"IA",0,IF(W453="IA",IF(Y453=20,(Z453*'Uniformity Codes Help'!C493),IF(Y453=25,(Z453*'Uniformity Codes Help'!C494),0))))</f>
        <v>0</v>
      </c>
      <c r="AB453" s="183"/>
      <c r="AC453" s="171"/>
      <c r="AD453" s="62"/>
      <c r="AE453" s="170"/>
      <c r="AF453" s="184">
        <f>IF(AB453&lt;&gt;"IA",0,IF(AB453="IA",IF(AD453=20,(AE453*'Uniformity Codes Help'!C493),IF(AD453=25,(AE453*'Uniformity Codes Help'!C494),0))))</f>
        <v>0</v>
      </c>
    </row>
    <row r="454" spans="1:32" x14ac:dyDescent="0.25">
      <c r="A454" s="158"/>
      <c r="B454" s="64"/>
      <c r="C454" s="64"/>
      <c r="D454" s="62"/>
      <c r="E454" s="170"/>
      <c r="F454" s="181">
        <f>IF(B454&lt;&gt;"IA",0,IF(B454="IA",IF(D454=20,(E454*'Uniformity Codes Help'!C494),IF(D454=25,(E454*'Uniformity Codes Help'!C495),0))))</f>
        <v>0</v>
      </c>
      <c r="G454" s="180"/>
      <c r="H454" s="101"/>
      <c r="I454" s="64"/>
      <c r="J454" s="64"/>
      <c r="K454" s="64"/>
      <c r="L454" s="62"/>
      <c r="M454" s="170"/>
      <c r="N454" s="181">
        <f>IF(J454&lt;&gt;"IA",0,IF(J454="IA",IF(L454=20,(M454*'Uniformity Codes Help'!C494),IF(L454=25,(M454*'Uniformity Codes Help'!C495),0))))</f>
        <v>0</v>
      </c>
      <c r="O454" s="180"/>
      <c r="P454" s="101"/>
      <c r="Q454" s="64"/>
      <c r="R454" s="171"/>
      <c r="S454" s="171"/>
      <c r="T454" s="62"/>
      <c r="U454" s="170"/>
      <c r="V454" s="181">
        <f>IF(R454&lt;&gt;"IA",0,IF(R454="IA",IF(T454=20,(U454*'Uniformity Codes Help'!C494),IF(T454=25,(U454*'Uniformity Codes Help'!C495),0))))</f>
        <v>0</v>
      </c>
      <c r="W454" s="183"/>
      <c r="X454" s="171"/>
      <c r="Y454" s="62"/>
      <c r="Z454" s="170"/>
      <c r="AA454" s="182">
        <f>IF(W454&lt;&gt;"IA",0,IF(W454="IA",IF(Y454=20,(Z454*'Uniformity Codes Help'!C494),IF(Y454=25,(Z454*'Uniformity Codes Help'!C495),0))))</f>
        <v>0</v>
      </c>
      <c r="AB454" s="183"/>
      <c r="AC454" s="171"/>
      <c r="AD454" s="62"/>
      <c r="AE454" s="170"/>
      <c r="AF454" s="184">
        <f>IF(AB454&lt;&gt;"IA",0,IF(AB454="IA",IF(AD454=20,(AE454*'Uniformity Codes Help'!C494),IF(AD454=25,(AE454*'Uniformity Codes Help'!C495),0))))</f>
        <v>0</v>
      </c>
    </row>
    <row r="455" spans="1:32" x14ac:dyDescent="0.25">
      <c r="A455" s="158"/>
      <c r="B455" s="64"/>
      <c r="C455" s="64"/>
      <c r="D455" s="62"/>
      <c r="E455" s="170"/>
      <c r="F455" s="181">
        <f>IF(B455&lt;&gt;"IA",0,IF(B455="IA",IF(D455=20,(E455*'Uniformity Codes Help'!C495),IF(D455=25,(E455*'Uniformity Codes Help'!C496),0))))</f>
        <v>0</v>
      </c>
      <c r="G455" s="180"/>
      <c r="H455" s="101"/>
      <c r="I455" s="64"/>
      <c r="J455" s="64"/>
      <c r="K455" s="64"/>
      <c r="L455" s="62"/>
      <c r="M455" s="170"/>
      <c r="N455" s="181">
        <f>IF(J455&lt;&gt;"IA",0,IF(J455="IA",IF(L455=20,(M455*'Uniformity Codes Help'!C495),IF(L455=25,(M455*'Uniformity Codes Help'!C496),0))))</f>
        <v>0</v>
      </c>
      <c r="O455" s="180"/>
      <c r="P455" s="101"/>
      <c r="Q455" s="64"/>
      <c r="R455" s="171"/>
      <c r="S455" s="171"/>
      <c r="T455" s="62"/>
      <c r="U455" s="170"/>
      <c r="V455" s="181">
        <f>IF(R455&lt;&gt;"IA",0,IF(R455="IA",IF(T455=20,(U455*'Uniformity Codes Help'!C495),IF(T455=25,(U455*'Uniformity Codes Help'!C496),0))))</f>
        <v>0</v>
      </c>
      <c r="W455" s="183"/>
      <c r="X455" s="171"/>
      <c r="Y455" s="62"/>
      <c r="Z455" s="170"/>
      <c r="AA455" s="182">
        <f>IF(W455&lt;&gt;"IA",0,IF(W455="IA",IF(Y455=20,(Z455*'Uniformity Codes Help'!C495),IF(Y455=25,(Z455*'Uniformity Codes Help'!C496),0))))</f>
        <v>0</v>
      </c>
      <c r="AB455" s="183"/>
      <c r="AC455" s="171"/>
      <c r="AD455" s="62"/>
      <c r="AE455" s="170"/>
      <c r="AF455" s="184">
        <f>IF(AB455&lt;&gt;"IA",0,IF(AB455="IA",IF(AD455=20,(AE455*'Uniformity Codes Help'!C495),IF(AD455=25,(AE455*'Uniformity Codes Help'!C496),0))))</f>
        <v>0</v>
      </c>
    </row>
    <row r="456" spans="1:32" x14ac:dyDescent="0.25">
      <c r="A456" s="158"/>
      <c r="B456" s="64"/>
      <c r="C456" s="64"/>
      <c r="D456" s="62"/>
      <c r="E456" s="170"/>
      <c r="F456" s="181">
        <f>IF(B456&lt;&gt;"IA",0,IF(B456="IA",IF(D456=20,(E456*'Uniformity Codes Help'!C496),IF(D456=25,(E456*'Uniformity Codes Help'!C497),0))))</f>
        <v>0</v>
      </c>
      <c r="G456" s="180"/>
      <c r="H456" s="101"/>
      <c r="I456" s="64"/>
      <c r="J456" s="64"/>
      <c r="K456" s="64"/>
      <c r="L456" s="62"/>
      <c r="M456" s="170"/>
      <c r="N456" s="181">
        <f>IF(J456&lt;&gt;"IA",0,IF(J456="IA",IF(L456=20,(M456*'Uniformity Codes Help'!C496),IF(L456=25,(M456*'Uniformity Codes Help'!C497),0))))</f>
        <v>0</v>
      </c>
      <c r="O456" s="180"/>
      <c r="P456" s="101"/>
      <c r="Q456" s="64"/>
      <c r="R456" s="171"/>
      <c r="S456" s="171"/>
      <c r="T456" s="62"/>
      <c r="U456" s="170"/>
      <c r="V456" s="181">
        <f>IF(R456&lt;&gt;"IA",0,IF(R456="IA",IF(T456=20,(U456*'Uniformity Codes Help'!C496),IF(T456=25,(U456*'Uniformity Codes Help'!C497),0))))</f>
        <v>0</v>
      </c>
      <c r="W456" s="183"/>
      <c r="X456" s="171"/>
      <c r="Y456" s="62"/>
      <c r="Z456" s="170"/>
      <c r="AA456" s="182">
        <f>IF(W456&lt;&gt;"IA",0,IF(W456="IA",IF(Y456=20,(Z456*'Uniformity Codes Help'!C496),IF(Y456=25,(Z456*'Uniformity Codes Help'!C497),0))))</f>
        <v>0</v>
      </c>
      <c r="AB456" s="183"/>
      <c r="AC456" s="171"/>
      <c r="AD456" s="62"/>
      <c r="AE456" s="170"/>
      <c r="AF456" s="184">
        <f>IF(AB456&lt;&gt;"IA",0,IF(AB456="IA",IF(AD456=20,(AE456*'Uniformity Codes Help'!C496),IF(AD456=25,(AE456*'Uniformity Codes Help'!C497),0))))</f>
        <v>0</v>
      </c>
    </row>
    <row r="457" spans="1:32" x14ac:dyDescent="0.25">
      <c r="A457" s="158"/>
      <c r="B457" s="64"/>
      <c r="C457" s="64"/>
      <c r="D457" s="62"/>
      <c r="E457" s="170"/>
      <c r="F457" s="181">
        <f>IF(B457&lt;&gt;"IA",0,IF(B457="IA",IF(D457=20,(E457*'Uniformity Codes Help'!C497),IF(D457=25,(E457*'Uniformity Codes Help'!C498),0))))</f>
        <v>0</v>
      </c>
      <c r="G457" s="180"/>
      <c r="H457" s="101"/>
      <c r="I457" s="64"/>
      <c r="J457" s="64"/>
      <c r="K457" s="64"/>
      <c r="L457" s="62"/>
      <c r="M457" s="170"/>
      <c r="N457" s="181">
        <f>IF(J457&lt;&gt;"IA",0,IF(J457="IA",IF(L457=20,(M457*'Uniformity Codes Help'!C497),IF(L457=25,(M457*'Uniformity Codes Help'!C498),0))))</f>
        <v>0</v>
      </c>
      <c r="O457" s="180"/>
      <c r="P457" s="101"/>
      <c r="Q457" s="64"/>
      <c r="R457" s="171"/>
      <c r="S457" s="171"/>
      <c r="T457" s="62"/>
      <c r="U457" s="170"/>
      <c r="V457" s="181">
        <f>IF(R457&lt;&gt;"IA",0,IF(R457="IA",IF(T457=20,(U457*'Uniformity Codes Help'!C497),IF(T457=25,(U457*'Uniformity Codes Help'!C498),0))))</f>
        <v>0</v>
      </c>
      <c r="W457" s="183"/>
      <c r="X457" s="171"/>
      <c r="Y457" s="62"/>
      <c r="Z457" s="170"/>
      <c r="AA457" s="182">
        <f>IF(W457&lt;&gt;"IA",0,IF(W457="IA",IF(Y457=20,(Z457*'Uniformity Codes Help'!C497),IF(Y457=25,(Z457*'Uniformity Codes Help'!C498),0))))</f>
        <v>0</v>
      </c>
      <c r="AB457" s="183"/>
      <c r="AC457" s="171"/>
      <c r="AD457" s="62"/>
      <c r="AE457" s="170"/>
      <c r="AF457" s="184">
        <f>IF(AB457&lt;&gt;"IA",0,IF(AB457="IA",IF(AD457=20,(AE457*'Uniformity Codes Help'!C497),IF(AD457=25,(AE457*'Uniformity Codes Help'!C498),0))))</f>
        <v>0</v>
      </c>
    </row>
    <row r="458" spans="1:32" x14ac:dyDescent="0.25">
      <c r="A458" s="158"/>
      <c r="B458" s="64"/>
      <c r="C458" s="64"/>
      <c r="D458" s="62"/>
      <c r="E458" s="170"/>
      <c r="F458" s="181">
        <f>IF(B458&lt;&gt;"IA",0,IF(B458="IA",IF(D458=20,(E458*'Uniformity Codes Help'!C498),IF(D458=25,(E458*'Uniformity Codes Help'!C499),0))))</f>
        <v>0</v>
      </c>
      <c r="G458" s="180"/>
      <c r="H458" s="101"/>
      <c r="I458" s="64"/>
      <c r="J458" s="64"/>
      <c r="K458" s="64"/>
      <c r="L458" s="62"/>
      <c r="M458" s="170"/>
      <c r="N458" s="181">
        <f>IF(J458&lt;&gt;"IA",0,IF(J458="IA",IF(L458=20,(M458*'Uniformity Codes Help'!C498),IF(L458=25,(M458*'Uniformity Codes Help'!C499),0))))</f>
        <v>0</v>
      </c>
      <c r="O458" s="180"/>
      <c r="P458" s="101"/>
      <c r="Q458" s="64"/>
      <c r="R458" s="171"/>
      <c r="S458" s="171"/>
      <c r="T458" s="62"/>
      <c r="U458" s="170"/>
      <c r="V458" s="181">
        <f>IF(R458&lt;&gt;"IA",0,IF(R458="IA",IF(T458=20,(U458*'Uniformity Codes Help'!C498),IF(T458=25,(U458*'Uniformity Codes Help'!C499),0))))</f>
        <v>0</v>
      </c>
      <c r="W458" s="183"/>
      <c r="X458" s="171"/>
      <c r="Y458" s="62"/>
      <c r="Z458" s="170"/>
      <c r="AA458" s="182">
        <f>IF(W458&lt;&gt;"IA",0,IF(W458="IA",IF(Y458=20,(Z458*'Uniformity Codes Help'!C498),IF(Y458=25,(Z458*'Uniformity Codes Help'!C499),0))))</f>
        <v>0</v>
      </c>
      <c r="AB458" s="183"/>
      <c r="AC458" s="171"/>
      <c r="AD458" s="62"/>
      <c r="AE458" s="170"/>
      <c r="AF458" s="184">
        <f>IF(AB458&lt;&gt;"IA",0,IF(AB458="IA",IF(AD458=20,(AE458*'Uniformity Codes Help'!C498),IF(AD458=25,(AE458*'Uniformity Codes Help'!C499),0))))</f>
        <v>0</v>
      </c>
    </row>
    <row r="459" spans="1:32" x14ac:dyDescent="0.25">
      <c r="A459" s="158"/>
      <c r="B459" s="64"/>
      <c r="C459" s="64"/>
      <c r="D459" s="62"/>
      <c r="E459" s="170"/>
      <c r="F459" s="181">
        <f>IF(B459&lt;&gt;"IA",0,IF(B459="IA",IF(D459=20,(E459*'Uniformity Codes Help'!C499),IF(D459=25,(E459*'Uniformity Codes Help'!C500),0))))</f>
        <v>0</v>
      </c>
      <c r="G459" s="180"/>
      <c r="H459" s="101"/>
      <c r="I459" s="64"/>
      <c r="J459" s="64"/>
      <c r="K459" s="64"/>
      <c r="L459" s="62"/>
      <c r="M459" s="170"/>
      <c r="N459" s="181">
        <f>IF(J459&lt;&gt;"IA",0,IF(J459="IA",IF(L459=20,(M459*'Uniformity Codes Help'!C499),IF(L459=25,(M459*'Uniformity Codes Help'!C500),0))))</f>
        <v>0</v>
      </c>
      <c r="O459" s="180"/>
      <c r="P459" s="101"/>
      <c r="Q459" s="64"/>
      <c r="R459" s="171"/>
      <c r="S459" s="171"/>
      <c r="T459" s="62"/>
      <c r="U459" s="170"/>
      <c r="V459" s="181">
        <f>IF(R459&lt;&gt;"IA",0,IF(R459="IA",IF(T459=20,(U459*'Uniformity Codes Help'!C499),IF(T459=25,(U459*'Uniformity Codes Help'!C500),0))))</f>
        <v>0</v>
      </c>
      <c r="W459" s="183"/>
      <c r="X459" s="171"/>
      <c r="Y459" s="62"/>
      <c r="Z459" s="170"/>
      <c r="AA459" s="182">
        <f>IF(W459&lt;&gt;"IA",0,IF(W459="IA",IF(Y459=20,(Z459*'Uniformity Codes Help'!C499),IF(Y459=25,(Z459*'Uniformity Codes Help'!C500),0))))</f>
        <v>0</v>
      </c>
      <c r="AB459" s="183"/>
      <c r="AC459" s="171"/>
      <c r="AD459" s="62"/>
      <c r="AE459" s="170"/>
      <c r="AF459" s="184">
        <f>IF(AB459&lt;&gt;"IA",0,IF(AB459="IA",IF(AD459=20,(AE459*'Uniformity Codes Help'!C499),IF(AD459=25,(AE459*'Uniformity Codes Help'!C500),0))))</f>
        <v>0</v>
      </c>
    </row>
    <row r="460" spans="1:32" x14ac:dyDescent="0.25">
      <c r="A460" s="158"/>
      <c r="B460" s="64"/>
      <c r="C460" s="64"/>
      <c r="D460" s="62"/>
      <c r="E460" s="170"/>
      <c r="F460" s="181">
        <f>IF(B460&lt;&gt;"IA",0,IF(B460="IA",IF(D460=20,(E460*'Uniformity Codes Help'!C500),IF(D460=25,(E460*'Uniformity Codes Help'!C501),0))))</f>
        <v>0</v>
      </c>
      <c r="G460" s="180"/>
      <c r="H460" s="101"/>
      <c r="I460" s="64"/>
      <c r="J460" s="64"/>
      <c r="K460" s="64"/>
      <c r="L460" s="62"/>
      <c r="M460" s="170"/>
      <c r="N460" s="181">
        <f>IF(J460&lt;&gt;"IA",0,IF(J460="IA",IF(L460=20,(M460*'Uniformity Codes Help'!C500),IF(L460=25,(M460*'Uniformity Codes Help'!C501),0))))</f>
        <v>0</v>
      </c>
      <c r="O460" s="180"/>
      <c r="P460" s="101"/>
      <c r="Q460" s="64"/>
      <c r="R460" s="171"/>
      <c r="S460" s="171"/>
      <c r="T460" s="62"/>
      <c r="U460" s="170"/>
      <c r="V460" s="181">
        <f>IF(R460&lt;&gt;"IA",0,IF(R460="IA",IF(T460=20,(U460*'Uniformity Codes Help'!C500),IF(T460=25,(U460*'Uniformity Codes Help'!C501),0))))</f>
        <v>0</v>
      </c>
      <c r="W460" s="183"/>
      <c r="X460" s="171"/>
      <c r="Y460" s="62"/>
      <c r="Z460" s="170"/>
      <c r="AA460" s="182">
        <f>IF(W460&lt;&gt;"IA",0,IF(W460="IA",IF(Y460=20,(Z460*'Uniformity Codes Help'!C500),IF(Y460=25,(Z460*'Uniformity Codes Help'!C501),0))))</f>
        <v>0</v>
      </c>
      <c r="AB460" s="183"/>
      <c r="AC460" s="171"/>
      <c r="AD460" s="62"/>
      <c r="AE460" s="170"/>
      <c r="AF460" s="184">
        <f>IF(AB460&lt;&gt;"IA",0,IF(AB460="IA",IF(AD460=20,(AE460*'Uniformity Codes Help'!C500),IF(AD460=25,(AE460*'Uniformity Codes Help'!C501),0))))</f>
        <v>0</v>
      </c>
    </row>
    <row r="461" spans="1:32" x14ac:dyDescent="0.25">
      <c r="A461" s="158"/>
      <c r="B461" s="64"/>
      <c r="C461" s="64"/>
      <c r="D461" s="62"/>
      <c r="E461" s="170"/>
      <c r="F461" s="181">
        <f>IF(B461&lt;&gt;"IA",0,IF(B461="IA",IF(D461=20,(E461*'Uniformity Codes Help'!C501),IF(D461=25,(E461*'Uniformity Codes Help'!C502),0))))</f>
        <v>0</v>
      </c>
      <c r="G461" s="180"/>
      <c r="H461" s="101"/>
      <c r="I461" s="64"/>
      <c r="J461" s="64"/>
      <c r="K461" s="64"/>
      <c r="L461" s="62"/>
      <c r="M461" s="170"/>
      <c r="N461" s="181">
        <f>IF(J461&lt;&gt;"IA",0,IF(J461="IA",IF(L461=20,(M461*'Uniformity Codes Help'!C501),IF(L461=25,(M461*'Uniformity Codes Help'!C502),0))))</f>
        <v>0</v>
      </c>
      <c r="O461" s="180"/>
      <c r="P461" s="101"/>
      <c r="Q461" s="64"/>
      <c r="R461" s="171"/>
      <c r="S461" s="171"/>
      <c r="T461" s="62"/>
      <c r="U461" s="170"/>
      <c r="V461" s="181">
        <f>IF(R461&lt;&gt;"IA",0,IF(R461="IA",IF(T461=20,(U461*'Uniformity Codes Help'!C501),IF(T461=25,(U461*'Uniformity Codes Help'!C502),0))))</f>
        <v>0</v>
      </c>
      <c r="W461" s="183"/>
      <c r="X461" s="171"/>
      <c r="Y461" s="62"/>
      <c r="Z461" s="170"/>
      <c r="AA461" s="182">
        <f>IF(W461&lt;&gt;"IA",0,IF(W461="IA",IF(Y461=20,(Z461*'Uniformity Codes Help'!C501),IF(Y461=25,(Z461*'Uniformity Codes Help'!C502),0))))</f>
        <v>0</v>
      </c>
      <c r="AB461" s="183"/>
      <c r="AC461" s="171"/>
      <c r="AD461" s="62"/>
      <c r="AE461" s="170"/>
      <c r="AF461" s="184">
        <f>IF(AB461&lt;&gt;"IA",0,IF(AB461="IA",IF(AD461=20,(AE461*'Uniformity Codes Help'!C501),IF(AD461=25,(AE461*'Uniformity Codes Help'!C502),0))))</f>
        <v>0</v>
      </c>
    </row>
    <row r="462" spans="1:32" x14ac:dyDescent="0.25">
      <c r="A462" s="158"/>
      <c r="B462" s="64"/>
      <c r="C462" s="64"/>
      <c r="D462" s="62"/>
      <c r="E462" s="170"/>
      <c r="F462" s="181">
        <f>IF(B462&lt;&gt;"IA",0,IF(B462="IA",IF(D462=20,(E462*'Uniformity Codes Help'!C502),IF(D462=25,(E462*'Uniformity Codes Help'!C503),0))))</f>
        <v>0</v>
      </c>
      <c r="G462" s="180"/>
      <c r="H462" s="101"/>
      <c r="I462" s="64"/>
      <c r="J462" s="64"/>
      <c r="K462" s="64"/>
      <c r="L462" s="62"/>
      <c r="M462" s="170"/>
      <c r="N462" s="181">
        <f>IF(J462&lt;&gt;"IA",0,IF(J462="IA",IF(L462=20,(M462*'Uniformity Codes Help'!C502),IF(L462=25,(M462*'Uniformity Codes Help'!C503),0))))</f>
        <v>0</v>
      </c>
      <c r="O462" s="180"/>
      <c r="P462" s="101"/>
      <c r="Q462" s="64"/>
      <c r="R462" s="171"/>
      <c r="S462" s="171"/>
      <c r="T462" s="62"/>
      <c r="U462" s="170"/>
      <c r="V462" s="181">
        <f>IF(R462&lt;&gt;"IA",0,IF(R462="IA",IF(T462=20,(U462*'Uniformity Codes Help'!C502),IF(T462=25,(U462*'Uniformity Codes Help'!C503),0))))</f>
        <v>0</v>
      </c>
      <c r="W462" s="183"/>
      <c r="X462" s="171"/>
      <c r="Y462" s="62"/>
      <c r="Z462" s="170"/>
      <c r="AA462" s="182">
        <f>IF(W462&lt;&gt;"IA",0,IF(W462="IA",IF(Y462=20,(Z462*'Uniformity Codes Help'!C502),IF(Y462=25,(Z462*'Uniformity Codes Help'!C503),0))))</f>
        <v>0</v>
      </c>
      <c r="AB462" s="183"/>
      <c r="AC462" s="171"/>
      <c r="AD462" s="62"/>
      <c r="AE462" s="170"/>
      <c r="AF462" s="184">
        <f>IF(AB462&lt;&gt;"IA",0,IF(AB462="IA",IF(AD462=20,(AE462*'Uniformity Codes Help'!C502),IF(AD462=25,(AE462*'Uniformity Codes Help'!C503),0))))</f>
        <v>0</v>
      </c>
    </row>
    <row r="463" spans="1:32" x14ac:dyDescent="0.25">
      <c r="A463" s="158"/>
      <c r="B463" s="64"/>
      <c r="C463" s="64"/>
      <c r="D463" s="62"/>
      <c r="E463" s="170"/>
      <c r="F463" s="181">
        <f>IF(B463&lt;&gt;"IA",0,IF(B463="IA",IF(D463=20,(E463*'Uniformity Codes Help'!C503),IF(D463=25,(E463*'Uniformity Codes Help'!C504),0))))</f>
        <v>0</v>
      </c>
      <c r="G463" s="180"/>
      <c r="H463" s="101"/>
      <c r="I463" s="64"/>
      <c r="J463" s="64"/>
      <c r="K463" s="64"/>
      <c r="L463" s="62"/>
      <c r="M463" s="170"/>
      <c r="N463" s="181">
        <f>IF(J463&lt;&gt;"IA",0,IF(J463="IA",IF(L463=20,(M463*'Uniformity Codes Help'!C503),IF(L463=25,(M463*'Uniformity Codes Help'!C504),0))))</f>
        <v>0</v>
      </c>
      <c r="O463" s="180"/>
      <c r="P463" s="101"/>
      <c r="Q463" s="64"/>
      <c r="R463" s="171"/>
      <c r="S463" s="171"/>
      <c r="T463" s="62"/>
      <c r="U463" s="170"/>
      <c r="V463" s="181">
        <f>IF(R463&lt;&gt;"IA",0,IF(R463="IA",IF(T463=20,(U463*'Uniformity Codes Help'!C503),IF(T463=25,(U463*'Uniformity Codes Help'!C504),0))))</f>
        <v>0</v>
      </c>
      <c r="W463" s="183"/>
      <c r="X463" s="171"/>
      <c r="Y463" s="62"/>
      <c r="Z463" s="170"/>
      <c r="AA463" s="182">
        <f>IF(W463&lt;&gt;"IA",0,IF(W463="IA",IF(Y463=20,(Z463*'Uniformity Codes Help'!C503),IF(Y463=25,(Z463*'Uniformity Codes Help'!C504),0))))</f>
        <v>0</v>
      </c>
      <c r="AB463" s="183"/>
      <c r="AC463" s="171"/>
      <c r="AD463" s="62"/>
      <c r="AE463" s="170"/>
      <c r="AF463" s="184">
        <f>IF(AB463&lt;&gt;"IA",0,IF(AB463="IA",IF(AD463=20,(AE463*'Uniformity Codes Help'!C503),IF(AD463=25,(AE463*'Uniformity Codes Help'!C504),0))))</f>
        <v>0</v>
      </c>
    </row>
    <row r="464" spans="1:32" x14ac:dyDescent="0.25">
      <c r="A464" s="158"/>
      <c r="B464" s="64"/>
      <c r="C464" s="64"/>
      <c r="D464" s="62"/>
      <c r="E464" s="170"/>
      <c r="F464" s="181">
        <f>IF(B464&lt;&gt;"IA",0,IF(B464="IA",IF(D464=20,(E464*'Uniformity Codes Help'!C504),IF(D464=25,(E464*'Uniformity Codes Help'!C505),0))))</f>
        <v>0</v>
      </c>
      <c r="G464" s="180"/>
      <c r="H464" s="101"/>
      <c r="I464" s="64"/>
      <c r="J464" s="64"/>
      <c r="K464" s="64"/>
      <c r="L464" s="62"/>
      <c r="M464" s="170"/>
      <c r="N464" s="181">
        <f>IF(J464&lt;&gt;"IA",0,IF(J464="IA",IF(L464=20,(M464*'Uniformity Codes Help'!C504),IF(L464=25,(M464*'Uniformity Codes Help'!C505),0))))</f>
        <v>0</v>
      </c>
      <c r="O464" s="180"/>
      <c r="P464" s="101"/>
      <c r="Q464" s="64"/>
      <c r="R464" s="171"/>
      <c r="S464" s="171"/>
      <c r="T464" s="62"/>
      <c r="U464" s="170"/>
      <c r="V464" s="181">
        <f>IF(R464&lt;&gt;"IA",0,IF(R464="IA",IF(T464=20,(U464*'Uniformity Codes Help'!C504),IF(T464=25,(U464*'Uniformity Codes Help'!C505),0))))</f>
        <v>0</v>
      </c>
      <c r="W464" s="183"/>
      <c r="X464" s="171"/>
      <c r="Y464" s="62"/>
      <c r="Z464" s="170"/>
      <c r="AA464" s="182">
        <f>IF(W464&lt;&gt;"IA",0,IF(W464="IA",IF(Y464=20,(Z464*'Uniformity Codes Help'!C504),IF(Y464=25,(Z464*'Uniformity Codes Help'!C505),0))))</f>
        <v>0</v>
      </c>
      <c r="AB464" s="183"/>
      <c r="AC464" s="171"/>
      <c r="AD464" s="62"/>
      <c r="AE464" s="170"/>
      <c r="AF464" s="184">
        <f>IF(AB464&lt;&gt;"IA",0,IF(AB464="IA",IF(AD464=20,(AE464*'Uniformity Codes Help'!C504),IF(AD464=25,(AE464*'Uniformity Codes Help'!C505),0))))</f>
        <v>0</v>
      </c>
    </row>
    <row r="465" spans="1:32" x14ac:dyDescent="0.25">
      <c r="A465" s="158"/>
      <c r="B465" s="64"/>
      <c r="C465" s="64"/>
      <c r="D465" s="62"/>
      <c r="E465" s="170"/>
      <c r="F465" s="181">
        <f>IF(B465&lt;&gt;"IA",0,IF(B465="IA",IF(D465=20,(E465*'Uniformity Codes Help'!C505),IF(D465=25,(E465*'Uniformity Codes Help'!C506),0))))</f>
        <v>0</v>
      </c>
      <c r="G465" s="180"/>
      <c r="H465" s="101"/>
      <c r="I465" s="64"/>
      <c r="J465" s="64"/>
      <c r="K465" s="64"/>
      <c r="L465" s="62"/>
      <c r="M465" s="170"/>
      <c r="N465" s="181">
        <f>IF(J465&lt;&gt;"IA",0,IF(J465="IA",IF(L465=20,(M465*'Uniformity Codes Help'!C505),IF(L465=25,(M465*'Uniformity Codes Help'!C506),0))))</f>
        <v>0</v>
      </c>
      <c r="O465" s="180"/>
      <c r="P465" s="101"/>
      <c r="Q465" s="64"/>
      <c r="R465" s="171"/>
      <c r="S465" s="171"/>
      <c r="T465" s="62"/>
      <c r="U465" s="170"/>
      <c r="V465" s="181">
        <f>IF(R465&lt;&gt;"IA",0,IF(R465="IA",IF(T465=20,(U465*'Uniformity Codes Help'!C505),IF(T465=25,(U465*'Uniformity Codes Help'!C506),0))))</f>
        <v>0</v>
      </c>
      <c r="W465" s="183"/>
      <c r="X465" s="171"/>
      <c r="Y465" s="62"/>
      <c r="Z465" s="170"/>
      <c r="AA465" s="182">
        <f>IF(W465&lt;&gt;"IA",0,IF(W465="IA",IF(Y465=20,(Z465*'Uniformity Codes Help'!C505),IF(Y465=25,(Z465*'Uniformity Codes Help'!C506),0))))</f>
        <v>0</v>
      </c>
      <c r="AB465" s="183"/>
      <c r="AC465" s="171"/>
      <c r="AD465" s="62"/>
      <c r="AE465" s="170"/>
      <c r="AF465" s="184">
        <f>IF(AB465&lt;&gt;"IA",0,IF(AB465="IA",IF(AD465=20,(AE465*'Uniformity Codes Help'!C505),IF(AD465=25,(AE465*'Uniformity Codes Help'!C506),0))))</f>
        <v>0</v>
      </c>
    </row>
    <row r="466" spans="1:32" x14ac:dyDescent="0.25">
      <c r="A466" s="158"/>
      <c r="B466" s="64"/>
      <c r="C466" s="64"/>
      <c r="D466" s="62"/>
      <c r="E466" s="170"/>
      <c r="F466" s="181">
        <f>IF(B466&lt;&gt;"IA",0,IF(B466="IA",IF(D466=20,(E466*'Uniformity Codes Help'!C506),IF(D466=25,(E466*'Uniformity Codes Help'!C507),0))))</f>
        <v>0</v>
      </c>
      <c r="G466" s="180"/>
      <c r="H466" s="101"/>
      <c r="I466" s="64"/>
      <c r="J466" s="64"/>
      <c r="K466" s="64"/>
      <c r="L466" s="62"/>
      <c r="M466" s="170"/>
      <c r="N466" s="181">
        <f>IF(J466&lt;&gt;"IA",0,IF(J466="IA",IF(L466=20,(M466*'Uniformity Codes Help'!C506),IF(L466=25,(M466*'Uniformity Codes Help'!C507),0))))</f>
        <v>0</v>
      </c>
      <c r="O466" s="180"/>
      <c r="P466" s="101"/>
      <c r="Q466" s="64"/>
      <c r="R466" s="171"/>
      <c r="S466" s="171"/>
      <c r="T466" s="62"/>
      <c r="U466" s="170"/>
      <c r="V466" s="181">
        <f>IF(R466&lt;&gt;"IA",0,IF(R466="IA",IF(T466=20,(U466*'Uniformity Codes Help'!C506),IF(T466=25,(U466*'Uniformity Codes Help'!C507),0))))</f>
        <v>0</v>
      </c>
      <c r="W466" s="183"/>
      <c r="X466" s="171"/>
      <c r="Y466" s="62"/>
      <c r="Z466" s="170"/>
      <c r="AA466" s="182">
        <f>IF(W466&lt;&gt;"IA",0,IF(W466="IA",IF(Y466=20,(Z466*'Uniformity Codes Help'!C506),IF(Y466=25,(Z466*'Uniformity Codes Help'!C507),0))))</f>
        <v>0</v>
      </c>
      <c r="AB466" s="183"/>
      <c r="AC466" s="171"/>
      <c r="AD466" s="62"/>
      <c r="AE466" s="170"/>
      <c r="AF466" s="184">
        <f>IF(AB466&lt;&gt;"IA",0,IF(AB466="IA",IF(AD466=20,(AE466*'Uniformity Codes Help'!C506),IF(AD466=25,(AE466*'Uniformity Codes Help'!C507),0))))</f>
        <v>0</v>
      </c>
    </row>
    <row r="467" spans="1:32" x14ac:dyDescent="0.25">
      <c r="A467" s="158"/>
      <c r="B467" s="64"/>
      <c r="C467" s="64"/>
      <c r="D467" s="62"/>
      <c r="E467" s="170"/>
      <c r="F467" s="181">
        <f>IF(B467&lt;&gt;"IA",0,IF(B467="IA",IF(D467=20,(E467*'Uniformity Codes Help'!C507),IF(D467=25,(E467*'Uniformity Codes Help'!C508),0))))</f>
        <v>0</v>
      </c>
      <c r="G467" s="180"/>
      <c r="H467" s="101"/>
      <c r="I467" s="64"/>
      <c r="J467" s="64"/>
      <c r="K467" s="64"/>
      <c r="L467" s="62"/>
      <c r="M467" s="170"/>
      <c r="N467" s="181">
        <f>IF(J467&lt;&gt;"IA",0,IF(J467="IA",IF(L467=20,(M467*'Uniformity Codes Help'!C507),IF(L467=25,(M467*'Uniformity Codes Help'!C508),0))))</f>
        <v>0</v>
      </c>
      <c r="O467" s="180"/>
      <c r="P467" s="101"/>
      <c r="Q467" s="64"/>
      <c r="R467" s="171"/>
      <c r="S467" s="171"/>
      <c r="T467" s="62"/>
      <c r="U467" s="170"/>
      <c r="V467" s="181">
        <f>IF(R467&lt;&gt;"IA",0,IF(R467="IA",IF(T467=20,(U467*'Uniformity Codes Help'!C507),IF(T467=25,(U467*'Uniformity Codes Help'!C508),0))))</f>
        <v>0</v>
      </c>
      <c r="W467" s="183"/>
      <c r="X467" s="171"/>
      <c r="Y467" s="62"/>
      <c r="Z467" s="170"/>
      <c r="AA467" s="182">
        <f>IF(W467&lt;&gt;"IA",0,IF(W467="IA",IF(Y467=20,(Z467*'Uniformity Codes Help'!C507),IF(Y467=25,(Z467*'Uniformity Codes Help'!C508),0))))</f>
        <v>0</v>
      </c>
      <c r="AB467" s="183"/>
      <c r="AC467" s="171"/>
      <c r="AD467" s="62"/>
      <c r="AE467" s="170"/>
      <c r="AF467" s="184">
        <f>IF(AB467&lt;&gt;"IA",0,IF(AB467="IA",IF(AD467=20,(AE467*'Uniformity Codes Help'!C507),IF(AD467=25,(AE467*'Uniformity Codes Help'!C508),0))))</f>
        <v>0</v>
      </c>
    </row>
    <row r="468" spans="1:32" x14ac:dyDescent="0.25">
      <c r="A468" s="158"/>
      <c r="B468" s="64"/>
      <c r="C468" s="64"/>
      <c r="D468" s="62"/>
      <c r="E468" s="170"/>
      <c r="F468" s="181">
        <f>IF(B468&lt;&gt;"IA",0,IF(B468="IA",IF(D468=20,(E468*'Uniformity Codes Help'!C508),IF(D468=25,(E468*'Uniformity Codes Help'!C509),0))))</f>
        <v>0</v>
      </c>
      <c r="G468" s="180"/>
      <c r="H468" s="101"/>
      <c r="I468" s="64"/>
      <c r="J468" s="64"/>
      <c r="K468" s="64"/>
      <c r="L468" s="62"/>
      <c r="M468" s="170"/>
      <c r="N468" s="181">
        <f>IF(J468&lt;&gt;"IA",0,IF(J468="IA",IF(L468=20,(M468*'Uniformity Codes Help'!C508),IF(L468=25,(M468*'Uniformity Codes Help'!C509),0))))</f>
        <v>0</v>
      </c>
      <c r="O468" s="180"/>
      <c r="P468" s="101"/>
      <c r="Q468" s="64"/>
      <c r="R468" s="171"/>
      <c r="S468" s="171"/>
      <c r="T468" s="62"/>
      <c r="U468" s="170"/>
      <c r="V468" s="181">
        <f>IF(R468&lt;&gt;"IA",0,IF(R468="IA",IF(T468=20,(U468*'Uniformity Codes Help'!C508),IF(T468=25,(U468*'Uniformity Codes Help'!C509),0))))</f>
        <v>0</v>
      </c>
      <c r="W468" s="183"/>
      <c r="X468" s="171"/>
      <c r="Y468" s="62"/>
      <c r="Z468" s="170"/>
      <c r="AA468" s="182">
        <f>IF(W468&lt;&gt;"IA",0,IF(W468="IA",IF(Y468=20,(Z468*'Uniformity Codes Help'!C508),IF(Y468=25,(Z468*'Uniformity Codes Help'!C509),0))))</f>
        <v>0</v>
      </c>
      <c r="AB468" s="183"/>
      <c r="AC468" s="171"/>
      <c r="AD468" s="62"/>
      <c r="AE468" s="170"/>
      <c r="AF468" s="184">
        <f>IF(AB468&lt;&gt;"IA",0,IF(AB468="IA",IF(AD468=20,(AE468*'Uniformity Codes Help'!C508),IF(AD468=25,(AE468*'Uniformity Codes Help'!C509),0))))</f>
        <v>0</v>
      </c>
    </row>
    <row r="469" spans="1:32" x14ac:dyDescent="0.25">
      <c r="A469" s="158"/>
      <c r="B469" s="64"/>
      <c r="C469" s="64"/>
      <c r="D469" s="62"/>
      <c r="E469" s="170"/>
      <c r="F469" s="181">
        <f>IF(B469&lt;&gt;"IA",0,IF(B469="IA",IF(D469=20,(E469*'Uniformity Codes Help'!C509),IF(D469=25,(E469*'Uniformity Codes Help'!C510),0))))</f>
        <v>0</v>
      </c>
      <c r="G469" s="180"/>
      <c r="H469" s="101"/>
      <c r="I469" s="64"/>
      <c r="J469" s="64"/>
      <c r="K469" s="64"/>
      <c r="L469" s="62"/>
      <c r="M469" s="170"/>
      <c r="N469" s="181">
        <f>IF(J469&lt;&gt;"IA",0,IF(J469="IA",IF(L469=20,(M469*'Uniformity Codes Help'!C509),IF(L469=25,(M469*'Uniformity Codes Help'!C510),0))))</f>
        <v>0</v>
      </c>
      <c r="O469" s="180"/>
      <c r="P469" s="101"/>
      <c r="Q469" s="64"/>
      <c r="R469" s="171"/>
      <c r="S469" s="171"/>
      <c r="T469" s="62"/>
      <c r="U469" s="170"/>
      <c r="V469" s="181">
        <f>IF(R469&lt;&gt;"IA",0,IF(R469="IA",IF(T469=20,(U469*'Uniformity Codes Help'!C509),IF(T469=25,(U469*'Uniformity Codes Help'!C510),0))))</f>
        <v>0</v>
      </c>
      <c r="W469" s="183"/>
      <c r="X469" s="171"/>
      <c r="Y469" s="62"/>
      <c r="Z469" s="170"/>
      <c r="AA469" s="182">
        <f>IF(W469&lt;&gt;"IA",0,IF(W469="IA",IF(Y469=20,(Z469*'Uniformity Codes Help'!C509),IF(Y469=25,(Z469*'Uniformity Codes Help'!C510),0))))</f>
        <v>0</v>
      </c>
      <c r="AB469" s="183"/>
      <c r="AC469" s="171"/>
      <c r="AD469" s="62"/>
      <c r="AE469" s="170"/>
      <c r="AF469" s="184">
        <f>IF(AB469&lt;&gt;"IA",0,IF(AB469="IA",IF(AD469=20,(AE469*'Uniformity Codes Help'!C509),IF(AD469=25,(AE469*'Uniformity Codes Help'!C510),0))))</f>
        <v>0</v>
      </c>
    </row>
    <row r="470" spans="1:32" x14ac:dyDescent="0.25">
      <c r="A470" s="158"/>
      <c r="B470" s="64"/>
      <c r="C470" s="64"/>
      <c r="D470" s="62"/>
      <c r="E470" s="170"/>
      <c r="F470" s="181">
        <f>IF(B470&lt;&gt;"IA",0,IF(B470="IA",IF(D470=20,(E470*'Uniformity Codes Help'!C510),IF(D470=25,(E470*'Uniformity Codes Help'!C511),0))))</f>
        <v>0</v>
      </c>
      <c r="G470" s="180"/>
      <c r="H470" s="101"/>
      <c r="I470" s="64"/>
      <c r="J470" s="64"/>
      <c r="K470" s="64"/>
      <c r="L470" s="62"/>
      <c r="M470" s="170"/>
      <c r="N470" s="181">
        <f>IF(J470&lt;&gt;"IA",0,IF(J470="IA",IF(L470=20,(M470*'Uniformity Codes Help'!C510),IF(L470=25,(M470*'Uniformity Codes Help'!C511),0))))</f>
        <v>0</v>
      </c>
      <c r="O470" s="180"/>
      <c r="P470" s="101"/>
      <c r="Q470" s="64"/>
      <c r="R470" s="171"/>
      <c r="S470" s="171"/>
      <c r="T470" s="62"/>
      <c r="U470" s="170"/>
      <c r="V470" s="181">
        <f>IF(R470&lt;&gt;"IA",0,IF(R470="IA",IF(T470=20,(U470*'Uniformity Codes Help'!C510),IF(T470=25,(U470*'Uniformity Codes Help'!C511),0))))</f>
        <v>0</v>
      </c>
      <c r="W470" s="183"/>
      <c r="X470" s="171"/>
      <c r="Y470" s="62"/>
      <c r="Z470" s="170"/>
      <c r="AA470" s="182">
        <f>IF(W470&lt;&gt;"IA",0,IF(W470="IA",IF(Y470=20,(Z470*'Uniformity Codes Help'!C510),IF(Y470=25,(Z470*'Uniformity Codes Help'!C511),0))))</f>
        <v>0</v>
      </c>
      <c r="AB470" s="183"/>
      <c r="AC470" s="171"/>
      <c r="AD470" s="62"/>
      <c r="AE470" s="170"/>
      <c r="AF470" s="184">
        <f>IF(AB470&lt;&gt;"IA",0,IF(AB470="IA",IF(AD470=20,(AE470*'Uniformity Codes Help'!C510),IF(AD470=25,(AE470*'Uniformity Codes Help'!C511),0))))</f>
        <v>0</v>
      </c>
    </row>
    <row r="471" spans="1:32" x14ac:dyDescent="0.25">
      <c r="A471" s="158"/>
      <c r="B471" s="64"/>
      <c r="C471" s="64"/>
      <c r="D471" s="62"/>
      <c r="E471" s="170"/>
      <c r="F471" s="181">
        <f>IF(B471&lt;&gt;"IA",0,IF(B471="IA",IF(D471=20,(E471*'Uniformity Codes Help'!C511),IF(D471=25,(E471*'Uniformity Codes Help'!C512),0))))</f>
        <v>0</v>
      </c>
      <c r="G471" s="180"/>
      <c r="H471" s="101"/>
      <c r="I471" s="64"/>
      <c r="J471" s="64"/>
      <c r="K471" s="64"/>
      <c r="L471" s="62"/>
      <c r="M471" s="170"/>
      <c r="N471" s="181">
        <f>IF(J471&lt;&gt;"IA",0,IF(J471="IA",IF(L471=20,(M471*'Uniformity Codes Help'!C511),IF(L471=25,(M471*'Uniformity Codes Help'!C512),0))))</f>
        <v>0</v>
      </c>
      <c r="O471" s="180"/>
      <c r="P471" s="101"/>
      <c r="Q471" s="64"/>
      <c r="R471" s="171"/>
      <c r="S471" s="171"/>
      <c r="T471" s="62"/>
      <c r="U471" s="170"/>
      <c r="V471" s="181">
        <f>IF(R471&lt;&gt;"IA",0,IF(R471="IA",IF(T471=20,(U471*'Uniformity Codes Help'!C511),IF(T471=25,(U471*'Uniformity Codes Help'!C512),0))))</f>
        <v>0</v>
      </c>
      <c r="W471" s="183"/>
      <c r="X471" s="171"/>
      <c r="Y471" s="62"/>
      <c r="Z471" s="170"/>
      <c r="AA471" s="182">
        <f>IF(W471&lt;&gt;"IA",0,IF(W471="IA",IF(Y471=20,(Z471*'Uniformity Codes Help'!C511),IF(Y471=25,(Z471*'Uniformity Codes Help'!C512),0))))</f>
        <v>0</v>
      </c>
      <c r="AB471" s="183"/>
      <c r="AC471" s="171"/>
      <c r="AD471" s="62"/>
      <c r="AE471" s="170"/>
      <c r="AF471" s="184">
        <f>IF(AB471&lt;&gt;"IA",0,IF(AB471="IA",IF(AD471=20,(AE471*'Uniformity Codes Help'!C511),IF(AD471=25,(AE471*'Uniformity Codes Help'!C512),0))))</f>
        <v>0</v>
      </c>
    </row>
    <row r="472" spans="1:32" x14ac:dyDescent="0.25">
      <c r="A472" s="158"/>
      <c r="B472" s="64"/>
      <c r="C472" s="64"/>
      <c r="D472" s="62"/>
      <c r="E472" s="170"/>
      <c r="F472" s="181">
        <f>IF(B472&lt;&gt;"IA",0,IF(B472="IA",IF(D472=20,(E472*'Uniformity Codes Help'!C512),IF(D472=25,(E472*'Uniformity Codes Help'!C513),0))))</f>
        <v>0</v>
      </c>
      <c r="G472" s="180"/>
      <c r="H472" s="101"/>
      <c r="I472" s="64"/>
      <c r="J472" s="64"/>
      <c r="K472" s="64"/>
      <c r="L472" s="62"/>
      <c r="M472" s="170"/>
      <c r="N472" s="181">
        <f>IF(J472&lt;&gt;"IA",0,IF(J472="IA",IF(L472=20,(M472*'Uniformity Codes Help'!C512),IF(L472=25,(M472*'Uniformity Codes Help'!C513),0))))</f>
        <v>0</v>
      </c>
      <c r="O472" s="180"/>
      <c r="P472" s="101"/>
      <c r="Q472" s="64"/>
      <c r="R472" s="171"/>
      <c r="S472" s="171"/>
      <c r="T472" s="62"/>
      <c r="U472" s="170"/>
      <c r="V472" s="181">
        <f>IF(R472&lt;&gt;"IA",0,IF(R472="IA",IF(T472=20,(U472*'Uniformity Codes Help'!C512),IF(T472=25,(U472*'Uniformity Codes Help'!C513),0))))</f>
        <v>0</v>
      </c>
      <c r="W472" s="183"/>
      <c r="X472" s="171"/>
      <c r="Y472" s="62"/>
      <c r="Z472" s="170"/>
      <c r="AA472" s="182">
        <f>IF(W472&lt;&gt;"IA",0,IF(W472="IA",IF(Y472=20,(Z472*'Uniformity Codes Help'!C512),IF(Y472=25,(Z472*'Uniformity Codes Help'!C513),0))))</f>
        <v>0</v>
      </c>
      <c r="AB472" s="183"/>
      <c r="AC472" s="171"/>
      <c r="AD472" s="62"/>
      <c r="AE472" s="170"/>
      <c r="AF472" s="184">
        <f>IF(AB472&lt;&gt;"IA",0,IF(AB472="IA",IF(AD472=20,(AE472*'Uniformity Codes Help'!C512),IF(AD472=25,(AE472*'Uniformity Codes Help'!C513),0))))</f>
        <v>0</v>
      </c>
    </row>
    <row r="473" spans="1:32" x14ac:dyDescent="0.25">
      <c r="A473" s="158"/>
      <c r="B473" s="64"/>
      <c r="C473" s="64"/>
      <c r="D473" s="62"/>
      <c r="E473" s="170"/>
      <c r="F473" s="181">
        <f>IF(B473&lt;&gt;"IA",0,IF(B473="IA",IF(D473=20,(E473*'Uniformity Codes Help'!C513),IF(D473=25,(E473*'Uniformity Codes Help'!C514),0))))</f>
        <v>0</v>
      </c>
      <c r="G473" s="180"/>
      <c r="H473" s="101"/>
      <c r="I473" s="64"/>
      <c r="J473" s="64"/>
      <c r="K473" s="64"/>
      <c r="L473" s="62"/>
      <c r="M473" s="170"/>
      <c r="N473" s="181">
        <f>IF(J473&lt;&gt;"IA",0,IF(J473="IA",IF(L473=20,(M473*'Uniformity Codes Help'!C513),IF(L473=25,(M473*'Uniformity Codes Help'!C514),0))))</f>
        <v>0</v>
      </c>
      <c r="O473" s="180"/>
      <c r="P473" s="101"/>
      <c r="Q473" s="64"/>
      <c r="R473" s="171"/>
      <c r="S473" s="171"/>
      <c r="T473" s="62"/>
      <c r="U473" s="170"/>
      <c r="V473" s="181">
        <f>IF(R473&lt;&gt;"IA",0,IF(R473="IA",IF(T473=20,(U473*'Uniformity Codes Help'!C513),IF(T473=25,(U473*'Uniformity Codes Help'!C514),0))))</f>
        <v>0</v>
      </c>
      <c r="W473" s="183"/>
      <c r="X473" s="171"/>
      <c r="Y473" s="62"/>
      <c r="Z473" s="170"/>
      <c r="AA473" s="182">
        <f>IF(W473&lt;&gt;"IA",0,IF(W473="IA",IF(Y473=20,(Z473*'Uniformity Codes Help'!C513),IF(Y473=25,(Z473*'Uniformity Codes Help'!C514),0))))</f>
        <v>0</v>
      </c>
      <c r="AB473" s="183"/>
      <c r="AC473" s="171"/>
      <c r="AD473" s="62"/>
      <c r="AE473" s="170"/>
      <c r="AF473" s="184">
        <f>IF(AB473&lt;&gt;"IA",0,IF(AB473="IA",IF(AD473=20,(AE473*'Uniformity Codes Help'!C513),IF(AD473=25,(AE473*'Uniformity Codes Help'!C514),0))))</f>
        <v>0</v>
      </c>
    </row>
    <row r="474" spans="1:32" x14ac:dyDescent="0.25">
      <c r="A474" s="158"/>
      <c r="B474" s="64"/>
      <c r="C474" s="64"/>
      <c r="D474" s="62"/>
      <c r="E474" s="170"/>
      <c r="F474" s="181">
        <f>IF(B474&lt;&gt;"IA",0,IF(B474="IA",IF(D474=20,(E474*'Uniformity Codes Help'!C514),IF(D474=25,(E474*'Uniformity Codes Help'!C515),0))))</f>
        <v>0</v>
      </c>
      <c r="G474" s="180"/>
      <c r="H474" s="101"/>
      <c r="I474" s="64"/>
      <c r="J474" s="64"/>
      <c r="K474" s="64"/>
      <c r="L474" s="62"/>
      <c r="M474" s="170"/>
      <c r="N474" s="181">
        <f>IF(J474&lt;&gt;"IA",0,IF(J474="IA",IF(L474=20,(M474*'Uniformity Codes Help'!C514),IF(L474=25,(M474*'Uniformity Codes Help'!C515),0))))</f>
        <v>0</v>
      </c>
      <c r="O474" s="180"/>
      <c r="P474" s="101"/>
      <c r="Q474" s="64"/>
      <c r="R474" s="171"/>
      <c r="S474" s="171"/>
      <c r="T474" s="62"/>
      <c r="U474" s="170"/>
      <c r="V474" s="181">
        <f>IF(R474&lt;&gt;"IA",0,IF(R474="IA",IF(T474=20,(U474*'Uniformity Codes Help'!C514),IF(T474=25,(U474*'Uniformity Codes Help'!C515),0))))</f>
        <v>0</v>
      </c>
      <c r="W474" s="183"/>
      <c r="X474" s="171"/>
      <c r="Y474" s="62"/>
      <c r="Z474" s="170"/>
      <c r="AA474" s="182">
        <f>IF(W474&lt;&gt;"IA",0,IF(W474="IA",IF(Y474=20,(Z474*'Uniformity Codes Help'!C514),IF(Y474=25,(Z474*'Uniformity Codes Help'!C515),0))))</f>
        <v>0</v>
      </c>
      <c r="AB474" s="183"/>
      <c r="AC474" s="171"/>
      <c r="AD474" s="62"/>
      <c r="AE474" s="170"/>
      <c r="AF474" s="184">
        <f>IF(AB474&lt;&gt;"IA",0,IF(AB474="IA",IF(AD474=20,(AE474*'Uniformity Codes Help'!C514),IF(AD474=25,(AE474*'Uniformity Codes Help'!C515),0))))</f>
        <v>0</v>
      </c>
    </row>
    <row r="475" spans="1:32" x14ac:dyDescent="0.25">
      <c r="A475" s="158"/>
      <c r="B475" s="64"/>
      <c r="C475" s="64"/>
      <c r="D475" s="62"/>
      <c r="E475" s="170"/>
      <c r="F475" s="181">
        <f>IF(B475&lt;&gt;"IA",0,IF(B475="IA",IF(D475=20,(E475*'Uniformity Codes Help'!C515),IF(D475=25,(E475*'Uniformity Codes Help'!C516),0))))</f>
        <v>0</v>
      </c>
      <c r="G475" s="180"/>
      <c r="H475" s="101"/>
      <c r="I475" s="64"/>
      <c r="J475" s="64"/>
      <c r="K475" s="64"/>
      <c r="L475" s="62"/>
      <c r="M475" s="170"/>
      <c r="N475" s="181">
        <f>IF(J475&lt;&gt;"IA",0,IF(J475="IA",IF(L475=20,(M475*'Uniformity Codes Help'!C515),IF(L475=25,(M475*'Uniformity Codes Help'!C516),0))))</f>
        <v>0</v>
      </c>
      <c r="O475" s="180"/>
      <c r="P475" s="101"/>
      <c r="Q475" s="64"/>
      <c r="R475" s="171"/>
      <c r="S475" s="171"/>
      <c r="T475" s="62"/>
      <c r="U475" s="170"/>
      <c r="V475" s="181">
        <f>IF(R475&lt;&gt;"IA",0,IF(R475="IA",IF(T475=20,(U475*'Uniformity Codes Help'!C515),IF(T475=25,(U475*'Uniformity Codes Help'!C516),0))))</f>
        <v>0</v>
      </c>
      <c r="W475" s="183"/>
      <c r="X475" s="171"/>
      <c r="Y475" s="62"/>
      <c r="Z475" s="170"/>
      <c r="AA475" s="182">
        <f>IF(W475&lt;&gt;"IA",0,IF(W475="IA",IF(Y475=20,(Z475*'Uniformity Codes Help'!C515),IF(Y475=25,(Z475*'Uniformity Codes Help'!C516),0))))</f>
        <v>0</v>
      </c>
      <c r="AB475" s="183"/>
      <c r="AC475" s="171"/>
      <c r="AD475" s="62"/>
      <c r="AE475" s="170"/>
      <c r="AF475" s="184">
        <f>IF(AB475&lt;&gt;"IA",0,IF(AB475="IA",IF(AD475=20,(AE475*'Uniformity Codes Help'!C515),IF(AD475=25,(AE475*'Uniformity Codes Help'!C516),0))))</f>
        <v>0</v>
      </c>
    </row>
    <row r="476" spans="1:32" x14ac:dyDescent="0.25">
      <c r="A476" s="158"/>
      <c r="B476" s="64"/>
      <c r="C476" s="64"/>
      <c r="D476" s="62"/>
      <c r="E476" s="170"/>
      <c r="F476" s="181">
        <f>IF(B476&lt;&gt;"IA",0,IF(B476="IA",IF(D476=20,(E476*'Uniformity Codes Help'!C516),IF(D476=25,(E476*'Uniformity Codes Help'!C517),0))))</f>
        <v>0</v>
      </c>
      <c r="G476" s="180"/>
      <c r="H476" s="101"/>
      <c r="I476" s="64"/>
      <c r="J476" s="64"/>
      <c r="K476" s="64"/>
      <c r="L476" s="62"/>
      <c r="M476" s="170"/>
      <c r="N476" s="181">
        <f>IF(J476&lt;&gt;"IA",0,IF(J476="IA",IF(L476=20,(M476*'Uniformity Codes Help'!C516),IF(L476=25,(M476*'Uniformity Codes Help'!C517),0))))</f>
        <v>0</v>
      </c>
      <c r="O476" s="180"/>
      <c r="P476" s="101"/>
      <c r="Q476" s="64"/>
      <c r="R476" s="171"/>
      <c r="S476" s="171"/>
      <c r="T476" s="62"/>
      <c r="U476" s="170"/>
      <c r="V476" s="181">
        <f>IF(R476&lt;&gt;"IA",0,IF(R476="IA",IF(T476=20,(U476*'Uniformity Codes Help'!C516),IF(T476=25,(U476*'Uniformity Codes Help'!C517),0))))</f>
        <v>0</v>
      </c>
      <c r="W476" s="183"/>
      <c r="X476" s="171"/>
      <c r="Y476" s="62"/>
      <c r="Z476" s="170"/>
      <c r="AA476" s="182">
        <f>IF(W476&lt;&gt;"IA",0,IF(W476="IA",IF(Y476=20,(Z476*'Uniformity Codes Help'!C516),IF(Y476=25,(Z476*'Uniformity Codes Help'!C517),0))))</f>
        <v>0</v>
      </c>
      <c r="AB476" s="183"/>
      <c r="AC476" s="171"/>
      <c r="AD476" s="62"/>
      <c r="AE476" s="170"/>
      <c r="AF476" s="184">
        <f>IF(AB476&lt;&gt;"IA",0,IF(AB476="IA",IF(AD476=20,(AE476*'Uniformity Codes Help'!C516),IF(AD476=25,(AE476*'Uniformity Codes Help'!C517),0))))</f>
        <v>0</v>
      </c>
    </row>
    <row r="477" spans="1:32" x14ac:dyDescent="0.25">
      <c r="A477" s="158"/>
      <c r="B477" s="64"/>
      <c r="C477" s="64"/>
      <c r="D477" s="62"/>
      <c r="E477" s="170"/>
      <c r="F477" s="181">
        <f>IF(B477&lt;&gt;"IA",0,IF(B477="IA",IF(D477=20,(E477*'Uniformity Codes Help'!C517),IF(D477=25,(E477*'Uniformity Codes Help'!C518),0))))</f>
        <v>0</v>
      </c>
      <c r="G477" s="180"/>
      <c r="H477" s="101"/>
      <c r="I477" s="64"/>
      <c r="J477" s="64"/>
      <c r="K477" s="64"/>
      <c r="L477" s="62"/>
      <c r="M477" s="170"/>
      <c r="N477" s="181">
        <f>IF(J477&lt;&gt;"IA",0,IF(J477="IA",IF(L477=20,(M477*'Uniformity Codes Help'!C517),IF(L477=25,(M477*'Uniformity Codes Help'!C518),0))))</f>
        <v>0</v>
      </c>
      <c r="O477" s="180"/>
      <c r="P477" s="101"/>
      <c r="Q477" s="64"/>
      <c r="R477" s="171"/>
      <c r="S477" s="171"/>
      <c r="T477" s="62"/>
      <c r="U477" s="170"/>
      <c r="V477" s="181">
        <f>IF(R477&lt;&gt;"IA",0,IF(R477="IA",IF(T477=20,(U477*'Uniformity Codes Help'!C517),IF(T477=25,(U477*'Uniformity Codes Help'!C518),0))))</f>
        <v>0</v>
      </c>
      <c r="W477" s="183"/>
      <c r="X477" s="171"/>
      <c r="Y477" s="62"/>
      <c r="Z477" s="170"/>
      <c r="AA477" s="182">
        <f>IF(W477&lt;&gt;"IA",0,IF(W477="IA",IF(Y477=20,(Z477*'Uniformity Codes Help'!C517),IF(Y477=25,(Z477*'Uniformity Codes Help'!C518),0))))</f>
        <v>0</v>
      </c>
      <c r="AB477" s="183"/>
      <c r="AC477" s="171"/>
      <c r="AD477" s="62"/>
      <c r="AE477" s="170"/>
      <c r="AF477" s="184">
        <f>IF(AB477&lt;&gt;"IA",0,IF(AB477="IA",IF(AD477=20,(AE477*'Uniformity Codes Help'!C517),IF(AD477=25,(AE477*'Uniformity Codes Help'!C518),0))))</f>
        <v>0</v>
      </c>
    </row>
    <row r="478" spans="1:32" x14ac:dyDescent="0.25">
      <c r="A478" s="158"/>
      <c r="B478" s="64"/>
      <c r="C478" s="64"/>
      <c r="D478" s="62"/>
      <c r="E478" s="170"/>
      <c r="F478" s="181">
        <f>IF(B478&lt;&gt;"IA",0,IF(B478="IA",IF(D478=20,(E478*'Uniformity Codes Help'!C518),IF(D478=25,(E478*'Uniformity Codes Help'!C519),0))))</f>
        <v>0</v>
      </c>
      <c r="G478" s="180"/>
      <c r="H478" s="101"/>
      <c r="I478" s="64"/>
      <c r="J478" s="64"/>
      <c r="K478" s="64"/>
      <c r="L478" s="62"/>
      <c r="M478" s="170"/>
      <c r="N478" s="181">
        <f>IF(J478&lt;&gt;"IA",0,IF(J478="IA",IF(L478=20,(M478*'Uniformity Codes Help'!C518),IF(L478=25,(M478*'Uniformity Codes Help'!C519),0))))</f>
        <v>0</v>
      </c>
      <c r="O478" s="180"/>
      <c r="P478" s="101"/>
      <c r="Q478" s="64"/>
      <c r="R478" s="171"/>
      <c r="S478" s="171"/>
      <c r="T478" s="62"/>
      <c r="U478" s="170"/>
      <c r="V478" s="181">
        <f>IF(R478&lt;&gt;"IA",0,IF(R478="IA",IF(T478=20,(U478*'Uniformity Codes Help'!C518),IF(T478=25,(U478*'Uniformity Codes Help'!C519),0))))</f>
        <v>0</v>
      </c>
      <c r="W478" s="183"/>
      <c r="X478" s="171"/>
      <c r="Y478" s="62"/>
      <c r="Z478" s="170"/>
      <c r="AA478" s="182">
        <f>IF(W478&lt;&gt;"IA",0,IF(W478="IA",IF(Y478=20,(Z478*'Uniformity Codes Help'!C518),IF(Y478=25,(Z478*'Uniformity Codes Help'!C519),0))))</f>
        <v>0</v>
      </c>
      <c r="AB478" s="183"/>
      <c r="AC478" s="171"/>
      <c r="AD478" s="62"/>
      <c r="AE478" s="170"/>
      <c r="AF478" s="184">
        <f>IF(AB478&lt;&gt;"IA",0,IF(AB478="IA",IF(AD478=20,(AE478*'Uniformity Codes Help'!C518),IF(AD478=25,(AE478*'Uniformity Codes Help'!C519),0))))</f>
        <v>0</v>
      </c>
    </row>
    <row r="479" spans="1:32" x14ac:dyDescent="0.25">
      <c r="A479" s="158"/>
      <c r="B479" s="64"/>
      <c r="C479" s="64"/>
      <c r="D479" s="62"/>
      <c r="E479" s="170"/>
      <c r="F479" s="181">
        <f>IF(B479&lt;&gt;"IA",0,IF(B479="IA",IF(D479=20,(E479*'Uniformity Codes Help'!C519),IF(D479=25,(E479*'Uniformity Codes Help'!C520),0))))</f>
        <v>0</v>
      </c>
      <c r="G479" s="180"/>
      <c r="H479" s="101"/>
      <c r="I479" s="64"/>
      <c r="J479" s="64"/>
      <c r="K479" s="64"/>
      <c r="L479" s="62"/>
      <c r="M479" s="170"/>
      <c r="N479" s="181">
        <f>IF(J479&lt;&gt;"IA",0,IF(J479="IA",IF(L479=20,(M479*'Uniformity Codes Help'!C519),IF(L479=25,(M479*'Uniformity Codes Help'!C520),0))))</f>
        <v>0</v>
      </c>
      <c r="O479" s="180"/>
      <c r="P479" s="101"/>
      <c r="Q479" s="64"/>
      <c r="R479" s="171"/>
      <c r="S479" s="171"/>
      <c r="T479" s="62"/>
      <c r="U479" s="170"/>
      <c r="V479" s="181">
        <f>IF(R479&lt;&gt;"IA",0,IF(R479="IA",IF(T479=20,(U479*'Uniformity Codes Help'!C519),IF(T479=25,(U479*'Uniformity Codes Help'!C520),0))))</f>
        <v>0</v>
      </c>
      <c r="W479" s="183"/>
      <c r="X479" s="171"/>
      <c r="Y479" s="62"/>
      <c r="Z479" s="170"/>
      <c r="AA479" s="182">
        <f>IF(W479&lt;&gt;"IA",0,IF(W479="IA",IF(Y479=20,(Z479*'Uniformity Codes Help'!C519),IF(Y479=25,(Z479*'Uniformity Codes Help'!C520),0))))</f>
        <v>0</v>
      </c>
      <c r="AB479" s="183"/>
      <c r="AC479" s="171"/>
      <c r="AD479" s="62"/>
      <c r="AE479" s="170"/>
      <c r="AF479" s="184">
        <f>IF(AB479&lt;&gt;"IA",0,IF(AB479="IA",IF(AD479=20,(AE479*'Uniformity Codes Help'!C519),IF(AD479=25,(AE479*'Uniformity Codes Help'!C520),0))))</f>
        <v>0</v>
      </c>
    </row>
    <row r="480" spans="1:32" x14ac:dyDescent="0.25">
      <c r="A480" s="158"/>
      <c r="B480" s="64"/>
      <c r="C480" s="64"/>
      <c r="D480" s="62"/>
      <c r="E480" s="170"/>
      <c r="F480" s="181">
        <f>IF(B480&lt;&gt;"IA",0,IF(B480="IA",IF(D480=20,(E480*'Uniformity Codes Help'!C520),IF(D480=25,(E480*'Uniformity Codes Help'!C521),0))))</f>
        <v>0</v>
      </c>
      <c r="G480" s="180"/>
      <c r="H480" s="101"/>
      <c r="I480" s="64"/>
      <c r="J480" s="64"/>
      <c r="K480" s="64"/>
      <c r="L480" s="62"/>
      <c r="M480" s="170"/>
      <c r="N480" s="181">
        <f>IF(J480&lt;&gt;"IA",0,IF(J480="IA",IF(L480=20,(M480*'Uniformity Codes Help'!C520),IF(L480=25,(M480*'Uniformity Codes Help'!C521),0))))</f>
        <v>0</v>
      </c>
      <c r="O480" s="180"/>
      <c r="P480" s="101"/>
      <c r="Q480" s="64"/>
      <c r="R480" s="171"/>
      <c r="S480" s="171"/>
      <c r="T480" s="62"/>
      <c r="U480" s="170"/>
      <c r="V480" s="181">
        <f>IF(R480&lt;&gt;"IA",0,IF(R480="IA",IF(T480=20,(U480*'Uniformity Codes Help'!C520),IF(T480=25,(U480*'Uniformity Codes Help'!C521),0))))</f>
        <v>0</v>
      </c>
      <c r="W480" s="183"/>
      <c r="X480" s="171"/>
      <c r="Y480" s="62"/>
      <c r="Z480" s="170"/>
      <c r="AA480" s="182">
        <f>IF(W480&lt;&gt;"IA",0,IF(W480="IA",IF(Y480=20,(Z480*'Uniformity Codes Help'!C520),IF(Y480=25,(Z480*'Uniformity Codes Help'!C521),0))))</f>
        <v>0</v>
      </c>
      <c r="AB480" s="183"/>
      <c r="AC480" s="171"/>
      <c r="AD480" s="62"/>
      <c r="AE480" s="170"/>
      <c r="AF480" s="184">
        <f>IF(AB480&lt;&gt;"IA",0,IF(AB480="IA",IF(AD480=20,(AE480*'Uniformity Codes Help'!C520),IF(AD480=25,(AE480*'Uniformity Codes Help'!C521),0))))</f>
        <v>0</v>
      </c>
    </row>
    <row r="481" spans="1:32" x14ac:dyDescent="0.25">
      <c r="A481" s="158"/>
      <c r="B481" s="64"/>
      <c r="C481" s="64"/>
      <c r="D481" s="62"/>
      <c r="E481" s="170"/>
      <c r="F481" s="181">
        <f>IF(B481&lt;&gt;"IA",0,IF(B481="IA",IF(D481=20,(E481*'Uniformity Codes Help'!C521),IF(D481=25,(E481*'Uniformity Codes Help'!C522),0))))</f>
        <v>0</v>
      </c>
      <c r="G481" s="180"/>
      <c r="H481" s="101"/>
      <c r="I481" s="64"/>
      <c r="J481" s="64"/>
      <c r="K481" s="64"/>
      <c r="L481" s="62"/>
      <c r="M481" s="170"/>
      <c r="N481" s="181">
        <f>IF(J481&lt;&gt;"IA",0,IF(J481="IA",IF(L481=20,(M481*'Uniformity Codes Help'!C521),IF(L481=25,(M481*'Uniformity Codes Help'!C522),0))))</f>
        <v>0</v>
      </c>
      <c r="O481" s="180"/>
      <c r="P481" s="101"/>
      <c r="Q481" s="64"/>
      <c r="R481" s="171"/>
      <c r="S481" s="171"/>
      <c r="T481" s="62"/>
      <c r="U481" s="170"/>
      <c r="V481" s="181">
        <f>IF(R481&lt;&gt;"IA",0,IF(R481="IA",IF(T481=20,(U481*'Uniformity Codes Help'!C521),IF(T481=25,(U481*'Uniformity Codes Help'!C522),0))))</f>
        <v>0</v>
      </c>
      <c r="W481" s="183"/>
      <c r="X481" s="171"/>
      <c r="Y481" s="62"/>
      <c r="Z481" s="170"/>
      <c r="AA481" s="182">
        <f>IF(W481&lt;&gt;"IA",0,IF(W481="IA",IF(Y481=20,(Z481*'Uniformity Codes Help'!C521),IF(Y481=25,(Z481*'Uniformity Codes Help'!C522),0))))</f>
        <v>0</v>
      </c>
      <c r="AB481" s="183"/>
      <c r="AC481" s="171"/>
      <c r="AD481" s="62"/>
      <c r="AE481" s="170"/>
      <c r="AF481" s="184">
        <f>IF(AB481&lt;&gt;"IA",0,IF(AB481="IA",IF(AD481=20,(AE481*'Uniformity Codes Help'!C521),IF(AD481=25,(AE481*'Uniformity Codes Help'!C522),0))))</f>
        <v>0</v>
      </c>
    </row>
    <row r="482" spans="1:32" x14ac:dyDescent="0.25">
      <c r="A482" s="158"/>
      <c r="B482" s="64"/>
      <c r="C482" s="64"/>
      <c r="D482" s="62"/>
      <c r="E482" s="170"/>
      <c r="F482" s="181">
        <f>IF(B482&lt;&gt;"IA",0,IF(B482="IA",IF(D482=20,(E482*'Uniformity Codes Help'!C522),IF(D482=25,(E482*'Uniformity Codes Help'!C523),0))))</f>
        <v>0</v>
      </c>
      <c r="G482" s="180"/>
      <c r="H482" s="101"/>
      <c r="I482" s="64"/>
      <c r="J482" s="64"/>
      <c r="K482" s="64"/>
      <c r="L482" s="62"/>
      <c r="M482" s="170"/>
      <c r="N482" s="181">
        <f>IF(J482&lt;&gt;"IA",0,IF(J482="IA",IF(L482=20,(M482*'Uniformity Codes Help'!C522),IF(L482=25,(M482*'Uniformity Codes Help'!C523),0))))</f>
        <v>0</v>
      </c>
      <c r="O482" s="180"/>
      <c r="P482" s="101"/>
      <c r="Q482" s="64"/>
      <c r="R482" s="171"/>
      <c r="S482" s="171"/>
      <c r="T482" s="62"/>
      <c r="U482" s="170"/>
      <c r="V482" s="181">
        <f>IF(R482&lt;&gt;"IA",0,IF(R482="IA",IF(T482=20,(U482*'Uniformity Codes Help'!C522),IF(T482=25,(U482*'Uniformity Codes Help'!C523),0))))</f>
        <v>0</v>
      </c>
      <c r="W482" s="183"/>
      <c r="X482" s="171"/>
      <c r="Y482" s="62"/>
      <c r="Z482" s="170"/>
      <c r="AA482" s="182">
        <f>IF(W482&lt;&gt;"IA",0,IF(W482="IA",IF(Y482=20,(Z482*'Uniformity Codes Help'!C522),IF(Y482=25,(Z482*'Uniformity Codes Help'!C523),0))))</f>
        <v>0</v>
      </c>
      <c r="AB482" s="183"/>
      <c r="AC482" s="171"/>
      <c r="AD482" s="62"/>
      <c r="AE482" s="170"/>
      <c r="AF482" s="184">
        <f>IF(AB482&lt;&gt;"IA",0,IF(AB482="IA",IF(AD482=20,(AE482*'Uniformity Codes Help'!C522),IF(AD482=25,(AE482*'Uniformity Codes Help'!C523),0))))</f>
        <v>0</v>
      </c>
    </row>
    <row r="483" spans="1:32" x14ac:dyDescent="0.25">
      <c r="A483" s="158"/>
      <c r="B483" s="64"/>
      <c r="C483" s="64"/>
      <c r="D483" s="62"/>
      <c r="E483" s="170"/>
      <c r="F483" s="181">
        <f>IF(B483&lt;&gt;"IA",0,IF(B483="IA",IF(D483=20,(E483*'Uniformity Codes Help'!C523),IF(D483=25,(E483*'Uniformity Codes Help'!C524),0))))</f>
        <v>0</v>
      </c>
      <c r="G483" s="180"/>
      <c r="H483" s="101"/>
      <c r="I483" s="64"/>
      <c r="J483" s="64"/>
      <c r="K483" s="64"/>
      <c r="L483" s="62"/>
      <c r="M483" s="170"/>
      <c r="N483" s="181">
        <f>IF(J483&lt;&gt;"IA",0,IF(J483="IA",IF(L483=20,(M483*'Uniformity Codes Help'!C523),IF(L483=25,(M483*'Uniformity Codes Help'!C524),0))))</f>
        <v>0</v>
      </c>
      <c r="O483" s="180"/>
      <c r="P483" s="101"/>
      <c r="Q483" s="64"/>
      <c r="R483" s="171"/>
      <c r="S483" s="171"/>
      <c r="T483" s="62"/>
      <c r="U483" s="170"/>
      <c r="V483" s="181">
        <f>IF(R483&lt;&gt;"IA",0,IF(R483="IA",IF(T483=20,(U483*'Uniformity Codes Help'!C523),IF(T483=25,(U483*'Uniformity Codes Help'!C524),0))))</f>
        <v>0</v>
      </c>
      <c r="W483" s="183"/>
      <c r="X483" s="171"/>
      <c r="Y483" s="62"/>
      <c r="Z483" s="170"/>
      <c r="AA483" s="182">
        <f>IF(W483&lt;&gt;"IA",0,IF(W483="IA",IF(Y483=20,(Z483*'Uniformity Codes Help'!C523),IF(Y483=25,(Z483*'Uniformity Codes Help'!C524),0))))</f>
        <v>0</v>
      </c>
      <c r="AB483" s="183"/>
      <c r="AC483" s="171"/>
      <c r="AD483" s="62"/>
      <c r="AE483" s="170"/>
      <c r="AF483" s="184">
        <f>IF(AB483&lt;&gt;"IA",0,IF(AB483="IA",IF(AD483=20,(AE483*'Uniformity Codes Help'!C523),IF(AD483=25,(AE483*'Uniformity Codes Help'!C524),0))))</f>
        <v>0</v>
      </c>
    </row>
    <row r="484" spans="1:32" x14ac:dyDescent="0.25">
      <c r="A484" s="158"/>
      <c r="B484" s="64"/>
      <c r="C484" s="64"/>
      <c r="D484" s="62"/>
      <c r="E484" s="170"/>
      <c r="F484" s="181">
        <f>IF(B484&lt;&gt;"IA",0,IF(B484="IA",IF(D484=20,(E484*'Uniformity Codes Help'!C524),IF(D484=25,(E484*'Uniformity Codes Help'!C525),0))))</f>
        <v>0</v>
      </c>
      <c r="G484" s="180"/>
      <c r="H484" s="101"/>
      <c r="I484" s="64"/>
      <c r="J484" s="64"/>
      <c r="K484" s="64"/>
      <c r="L484" s="62"/>
      <c r="M484" s="170"/>
      <c r="N484" s="181">
        <f>IF(J484&lt;&gt;"IA",0,IF(J484="IA",IF(L484=20,(M484*'Uniformity Codes Help'!C524),IF(L484=25,(M484*'Uniformity Codes Help'!C525),0))))</f>
        <v>0</v>
      </c>
      <c r="O484" s="180"/>
      <c r="P484" s="101"/>
      <c r="Q484" s="64"/>
      <c r="R484" s="171"/>
      <c r="S484" s="171"/>
      <c r="T484" s="62"/>
      <c r="U484" s="170"/>
      <c r="V484" s="181">
        <f>IF(R484&lt;&gt;"IA",0,IF(R484="IA",IF(T484=20,(U484*'Uniformity Codes Help'!C524),IF(T484=25,(U484*'Uniformity Codes Help'!C525),0))))</f>
        <v>0</v>
      </c>
      <c r="W484" s="183"/>
      <c r="X484" s="171"/>
      <c r="Y484" s="62"/>
      <c r="Z484" s="170"/>
      <c r="AA484" s="182">
        <f>IF(W484&lt;&gt;"IA",0,IF(W484="IA",IF(Y484=20,(Z484*'Uniformity Codes Help'!C524),IF(Y484=25,(Z484*'Uniformity Codes Help'!C525),0))))</f>
        <v>0</v>
      </c>
      <c r="AB484" s="183"/>
      <c r="AC484" s="171"/>
      <c r="AD484" s="62"/>
      <c r="AE484" s="170"/>
      <c r="AF484" s="184">
        <f>IF(AB484&lt;&gt;"IA",0,IF(AB484="IA",IF(AD484=20,(AE484*'Uniformity Codes Help'!C524),IF(AD484=25,(AE484*'Uniformity Codes Help'!C525),0))))</f>
        <v>0</v>
      </c>
    </row>
    <row r="485" spans="1:32" x14ac:dyDescent="0.25">
      <c r="A485" s="158"/>
      <c r="B485" s="64"/>
      <c r="C485" s="64"/>
      <c r="D485" s="62"/>
      <c r="E485" s="170"/>
      <c r="F485" s="181">
        <f>IF(B485&lt;&gt;"IA",0,IF(B485="IA",IF(D485=20,(E485*'Uniformity Codes Help'!C525),IF(D485=25,(E485*'Uniformity Codes Help'!C526),0))))</f>
        <v>0</v>
      </c>
      <c r="G485" s="180"/>
      <c r="H485" s="101"/>
      <c r="I485" s="64"/>
      <c r="J485" s="64"/>
      <c r="K485" s="64"/>
      <c r="L485" s="62"/>
      <c r="M485" s="170"/>
      <c r="N485" s="181">
        <f>IF(J485&lt;&gt;"IA",0,IF(J485="IA",IF(L485=20,(M485*'Uniformity Codes Help'!C525),IF(L485=25,(M485*'Uniformity Codes Help'!C526),0))))</f>
        <v>0</v>
      </c>
      <c r="O485" s="180"/>
      <c r="P485" s="101"/>
      <c r="Q485" s="64"/>
      <c r="R485" s="171"/>
      <c r="S485" s="171"/>
      <c r="T485" s="62"/>
      <c r="U485" s="170"/>
      <c r="V485" s="181">
        <f>IF(R485&lt;&gt;"IA",0,IF(R485="IA",IF(T485=20,(U485*'Uniformity Codes Help'!C525),IF(T485=25,(U485*'Uniformity Codes Help'!C526),0))))</f>
        <v>0</v>
      </c>
      <c r="W485" s="183"/>
      <c r="X485" s="171"/>
      <c r="Y485" s="62"/>
      <c r="Z485" s="170"/>
      <c r="AA485" s="182">
        <f>IF(W485&lt;&gt;"IA",0,IF(W485="IA",IF(Y485=20,(Z485*'Uniformity Codes Help'!C525),IF(Y485=25,(Z485*'Uniformity Codes Help'!C526),0))))</f>
        <v>0</v>
      </c>
      <c r="AB485" s="183"/>
      <c r="AC485" s="171"/>
      <c r="AD485" s="62"/>
      <c r="AE485" s="170"/>
      <c r="AF485" s="184">
        <f>IF(AB485&lt;&gt;"IA",0,IF(AB485="IA",IF(AD485=20,(AE485*'Uniformity Codes Help'!C525),IF(AD485=25,(AE485*'Uniformity Codes Help'!C526),0))))</f>
        <v>0</v>
      </c>
    </row>
    <row r="486" spans="1:32" x14ac:dyDescent="0.25">
      <c r="A486" s="158"/>
      <c r="B486" s="64"/>
      <c r="C486" s="64"/>
      <c r="D486" s="62"/>
      <c r="E486" s="170"/>
      <c r="F486" s="181">
        <f>IF(B486&lt;&gt;"IA",0,IF(B486="IA",IF(D486=20,(E486*'Uniformity Codes Help'!C526),IF(D486=25,(E486*'Uniformity Codes Help'!C527),0))))</f>
        <v>0</v>
      </c>
      <c r="G486" s="180"/>
      <c r="H486" s="101"/>
      <c r="I486" s="64"/>
      <c r="J486" s="64"/>
      <c r="K486" s="64"/>
      <c r="L486" s="62"/>
      <c r="M486" s="170"/>
      <c r="N486" s="181">
        <f>IF(J486&lt;&gt;"IA",0,IF(J486="IA",IF(L486=20,(M486*'Uniformity Codes Help'!C526),IF(L486=25,(M486*'Uniformity Codes Help'!C527),0))))</f>
        <v>0</v>
      </c>
      <c r="O486" s="180"/>
      <c r="P486" s="101"/>
      <c r="Q486" s="64"/>
      <c r="R486" s="171"/>
      <c r="S486" s="171"/>
      <c r="T486" s="62"/>
      <c r="U486" s="170"/>
      <c r="V486" s="181">
        <f>IF(R486&lt;&gt;"IA",0,IF(R486="IA",IF(T486=20,(U486*'Uniformity Codes Help'!C526),IF(T486=25,(U486*'Uniformity Codes Help'!C527),0))))</f>
        <v>0</v>
      </c>
      <c r="W486" s="183"/>
      <c r="X486" s="171"/>
      <c r="Y486" s="62"/>
      <c r="Z486" s="170"/>
      <c r="AA486" s="182">
        <f>IF(W486&lt;&gt;"IA",0,IF(W486="IA",IF(Y486=20,(Z486*'Uniformity Codes Help'!C526),IF(Y486=25,(Z486*'Uniformity Codes Help'!C527),0))))</f>
        <v>0</v>
      </c>
      <c r="AB486" s="183"/>
      <c r="AC486" s="171"/>
      <c r="AD486" s="62"/>
      <c r="AE486" s="170"/>
      <c r="AF486" s="184">
        <f>IF(AB486&lt;&gt;"IA",0,IF(AB486="IA",IF(AD486=20,(AE486*'Uniformity Codes Help'!C526),IF(AD486=25,(AE486*'Uniformity Codes Help'!C527),0))))</f>
        <v>0</v>
      </c>
    </row>
    <row r="487" spans="1:32" x14ac:dyDescent="0.25">
      <c r="A487" s="158"/>
      <c r="B487" s="64"/>
      <c r="C487" s="64"/>
      <c r="D487" s="62"/>
      <c r="E487" s="170"/>
      <c r="F487" s="181">
        <f>IF(B487&lt;&gt;"IA",0,IF(B487="IA",IF(D487=20,(E487*'Uniformity Codes Help'!C527),IF(D487=25,(E487*'Uniformity Codes Help'!C528),0))))</f>
        <v>0</v>
      </c>
      <c r="G487" s="180"/>
      <c r="H487" s="101"/>
      <c r="I487" s="64"/>
      <c r="J487" s="64"/>
      <c r="K487" s="64"/>
      <c r="L487" s="62"/>
      <c r="M487" s="170"/>
      <c r="N487" s="181">
        <f>IF(J487&lt;&gt;"IA",0,IF(J487="IA",IF(L487=20,(M487*'Uniformity Codes Help'!C527),IF(L487=25,(M487*'Uniformity Codes Help'!C528),0))))</f>
        <v>0</v>
      </c>
      <c r="O487" s="180"/>
      <c r="P487" s="101"/>
      <c r="Q487" s="64"/>
      <c r="R487" s="171"/>
      <c r="S487" s="171"/>
      <c r="T487" s="62"/>
      <c r="U487" s="170"/>
      <c r="V487" s="181">
        <f>IF(R487&lt;&gt;"IA",0,IF(R487="IA",IF(T487=20,(U487*'Uniformity Codes Help'!C527),IF(T487=25,(U487*'Uniformity Codes Help'!C528),0))))</f>
        <v>0</v>
      </c>
      <c r="W487" s="183"/>
      <c r="X487" s="171"/>
      <c r="Y487" s="62"/>
      <c r="Z487" s="170"/>
      <c r="AA487" s="182">
        <f>IF(W487&lt;&gt;"IA",0,IF(W487="IA",IF(Y487=20,(Z487*'Uniformity Codes Help'!C527),IF(Y487=25,(Z487*'Uniformity Codes Help'!C528),0))))</f>
        <v>0</v>
      </c>
      <c r="AB487" s="183"/>
      <c r="AC487" s="171"/>
      <c r="AD487" s="62"/>
      <c r="AE487" s="170"/>
      <c r="AF487" s="184">
        <f>IF(AB487&lt;&gt;"IA",0,IF(AB487="IA",IF(AD487=20,(AE487*'Uniformity Codes Help'!C527),IF(AD487=25,(AE487*'Uniformity Codes Help'!C528),0))))</f>
        <v>0</v>
      </c>
    </row>
    <row r="488" spans="1:32" x14ac:dyDescent="0.25">
      <c r="A488" s="158"/>
      <c r="B488" s="64"/>
      <c r="C488" s="64"/>
      <c r="D488" s="62"/>
      <c r="E488" s="170"/>
      <c r="F488" s="181">
        <f>IF(B488&lt;&gt;"IA",0,IF(B488="IA",IF(D488=20,(E488*'Uniformity Codes Help'!C528),IF(D488=25,(E488*'Uniformity Codes Help'!C529),0))))</f>
        <v>0</v>
      </c>
      <c r="G488" s="180"/>
      <c r="H488" s="101"/>
      <c r="I488" s="64"/>
      <c r="J488" s="64"/>
      <c r="K488" s="64"/>
      <c r="L488" s="62"/>
      <c r="M488" s="170"/>
      <c r="N488" s="181">
        <f>IF(J488&lt;&gt;"IA",0,IF(J488="IA",IF(L488=20,(M488*'Uniformity Codes Help'!C528),IF(L488=25,(M488*'Uniformity Codes Help'!C529),0))))</f>
        <v>0</v>
      </c>
      <c r="O488" s="180"/>
      <c r="P488" s="101"/>
      <c r="Q488" s="64"/>
      <c r="R488" s="171"/>
      <c r="S488" s="171"/>
      <c r="T488" s="62"/>
      <c r="U488" s="170"/>
      <c r="V488" s="181">
        <f>IF(R488&lt;&gt;"IA",0,IF(R488="IA",IF(T488=20,(U488*'Uniformity Codes Help'!C528),IF(T488=25,(U488*'Uniformity Codes Help'!C529),0))))</f>
        <v>0</v>
      </c>
      <c r="W488" s="183"/>
      <c r="X488" s="171"/>
      <c r="Y488" s="62"/>
      <c r="Z488" s="170"/>
      <c r="AA488" s="182">
        <f>IF(W488&lt;&gt;"IA",0,IF(W488="IA",IF(Y488=20,(Z488*'Uniformity Codes Help'!C528),IF(Y488=25,(Z488*'Uniformity Codes Help'!C529),0))))</f>
        <v>0</v>
      </c>
      <c r="AB488" s="183"/>
      <c r="AC488" s="171"/>
      <c r="AD488" s="62"/>
      <c r="AE488" s="170"/>
      <c r="AF488" s="184">
        <f>IF(AB488&lt;&gt;"IA",0,IF(AB488="IA",IF(AD488=20,(AE488*'Uniformity Codes Help'!C528),IF(AD488=25,(AE488*'Uniformity Codes Help'!C529),0))))</f>
        <v>0</v>
      </c>
    </row>
    <row r="489" spans="1:32" x14ac:dyDescent="0.25">
      <c r="A489" s="158"/>
      <c r="B489" s="64"/>
      <c r="C489" s="64"/>
      <c r="D489" s="62"/>
      <c r="E489" s="170"/>
      <c r="F489" s="181">
        <f>IF(B489&lt;&gt;"IA",0,IF(B489="IA",IF(D489=20,(E489*'Uniformity Codes Help'!C529),IF(D489=25,(E489*'Uniformity Codes Help'!C530),0))))</f>
        <v>0</v>
      </c>
      <c r="G489" s="180"/>
      <c r="H489" s="101"/>
      <c r="I489" s="64"/>
      <c r="J489" s="64"/>
      <c r="K489" s="64"/>
      <c r="L489" s="62"/>
      <c r="M489" s="170"/>
      <c r="N489" s="181">
        <f>IF(J489&lt;&gt;"IA",0,IF(J489="IA",IF(L489=20,(M489*'Uniformity Codes Help'!C529),IF(L489=25,(M489*'Uniformity Codes Help'!C530),0))))</f>
        <v>0</v>
      </c>
      <c r="O489" s="180"/>
      <c r="P489" s="101"/>
      <c r="Q489" s="64"/>
      <c r="R489" s="171"/>
      <c r="S489" s="171"/>
      <c r="T489" s="62"/>
      <c r="U489" s="170"/>
      <c r="V489" s="181">
        <f>IF(R489&lt;&gt;"IA",0,IF(R489="IA",IF(T489=20,(U489*'Uniformity Codes Help'!C529),IF(T489=25,(U489*'Uniformity Codes Help'!C530),0))))</f>
        <v>0</v>
      </c>
      <c r="W489" s="183"/>
      <c r="X489" s="171"/>
      <c r="Y489" s="62"/>
      <c r="Z489" s="170"/>
      <c r="AA489" s="182">
        <f>IF(W489&lt;&gt;"IA",0,IF(W489="IA",IF(Y489=20,(Z489*'Uniformity Codes Help'!C529),IF(Y489=25,(Z489*'Uniformity Codes Help'!C530),0))))</f>
        <v>0</v>
      </c>
      <c r="AB489" s="183"/>
      <c r="AC489" s="171"/>
      <c r="AD489" s="62"/>
      <c r="AE489" s="170"/>
      <c r="AF489" s="184">
        <f>IF(AB489&lt;&gt;"IA",0,IF(AB489="IA",IF(AD489=20,(AE489*'Uniformity Codes Help'!C529),IF(AD489=25,(AE489*'Uniformity Codes Help'!C530),0))))</f>
        <v>0</v>
      </c>
    </row>
    <row r="490" spans="1:32" x14ac:dyDescent="0.25">
      <c r="A490" s="158"/>
      <c r="B490" s="64"/>
      <c r="C490" s="64"/>
      <c r="D490" s="62"/>
      <c r="E490" s="170"/>
      <c r="F490" s="181">
        <f>IF(B490&lt;&gt;"IA",0,IF(B490="IA",IF(D490=20,(E490*'Uniformity Codes Help'!C530),IF(D490=25,(E490*'Uniformity Codes Help'!C531),0))))</f>
        <v>0</v>
      </c>
      <c r="G490" s="180"/>
      <c r="H490" s="101"/>
      <c r="I490" s="64"/>
      <c r="J490" s="64"/>
      <c r="K490" s="64"/>
      <c r="L490" s="62"/>
      <c r="M490" s="170"/>
      <c r="N490" s="181">
        <f>IF(J490&lt;&gt;"IA",0,IF(J490="IA",IF(L490=20,(M490*'Uniformity Codes Help'!C530),IF(L490=25,(M490*'Uniformity Codes Help'!C531),0))))</f>
        <v>0</v>
      </c>
      <c r="O490" s="180"/>
      <c r="P490" s="101"/>
      <c r="Q490" s="64"/>
      <c r="R490" s="171"/>
      <c r="S490" s="171"/>
      <c r="T490" s="62"/>
      <c r="U490" s="170"/>
      <c r="V490" s="181">
        <f>IF(R490&lt;&gt;"IA",0,IF(R490="IA",IF(T490=20,(U490*'Uniformity Codes Help'!C530),IF(T490=25,(U490*'Uniformity Codes Help'!C531),0))))</f>
        <v>0</v>
      </c>
      <c r="W490" s="183"/>
      <c r="X490" s="171"/>
      <c r="Y490" s="62"/>
      <c r="Z490" s="170"/>
      <c r="AA490" s="182">
        <f>IF(W490&lt;&gt;"IA",0,IF(W490="IA",IF(Y490=20,(Z490*'Uniformity Codes Help'!C530),IF(Y490=25,(Z490*'Uniformity Codes Help'!C531),0))))</f>
        <v>0</v>
      </c>
      <c r="AB490" s="183"/>
      <c r="AC490" s="171"/>
      <c r="AD490" s="62"/>
      <c r="AE490" s="170"/>
      <c r="AF490" s="184">
        <f>IF(AB490&lt;&gt;"IA",0,IF(AB490="IA",IF(AD490=20,(AE490*'Uniformity Codes Help'!C530),IF(AD490=25,(AE490*'Uniformity Codes Help'!C531),0))))</f>
        <v>0</v>
      </c>
    </row>
    <row r="491" spans="1:32" x14ac:dyDescent="0.25">
      <c r="A491" s="158"/>
      <c r="B491" s="64"/>
      <c r="C491" s="64"/>
      <c r="D491" s="62"/>
      <c r="E491" s="170"/>
      <c r="F491" s="181">
        <f>IF(B491&lt;&gt;"IA",0,IF(B491="IA",IF(D491=20,(E491*'Uniformity Codes Help'!C531),IF(D491=25,(E491*'Uniformity Codes Help'!C532),0))))</f>
        <v>0</v>
      </c>
      <c r="G491" s="180"/>
      <c r="H491" s="101"/>
      <c r="I491" s="64"/>
      <c r="J491" s="64"/>
      <c r="K491" s="64"/>
      <c r="L491" s="62"/>
      <c r="M491" s="170"/>
      <c r="N491" s="181">
        <f>IF(J491&lt;&gt;"IA",0,IF(J491="IA",IF(L491=20,(M491*'Uniformity Codes Help'!C531),IF(L491=25,(M491*'Uniformity Codes Help'!C532),0))))</f>
        <v>0</v>
      </c>
      <c r="O491" s="180"/>
      <c r="P491" s="101"/>
      <c r="Q491" s="64"/>
      <c r="R491" s="171"/>
      <c r="S491" s="171"/>
      <c r="T491" s="62"/>
      <c r="U491" s="170"/>
      <c r="V491" s="181">
        <f>IF(R491&lt;&gt;"IA",0,IF(R491="IA",IF(T491=20,(U491*'Uniformity Codes Help'!C531),IF(T491=25,(U491*'Uniformity Codes Help'!C532),0))))</f>
        <v>0</v>
      </c>
      <c r="W491" s="183"/>
      <c r="X491" s="171"/>
      <c r="Y491" s="62"/>
      <c r="Z491" s="170"/>
      <c r="AA491" s="182">
        <f>IF(W491&lt;&gt;"IA",0,IF(W491="IA",IF(Y491=20,(Z491*'Uniformity Codes Help'!C531),IF(Y491=25,(Z491*'Uniformity Codes Help'!C532),0))))</f>
        <v>0</v>
      </c>
      <c r="AB491" s="183"/>
      <c r="AC491" s="171"/>
      <c r="AD491" s="62"/>
      <c r="AE491" s="170"/>
      <c r="AF491" s="184">
        <f>IF(AB491&lt;&gt;"IA",0,IF(AB491="IA",IF(AD491=20,(AE491*'Uniformity Codes Help'!C531),IF(AD491=25,(AE491*'Uniformity Codes Help'!C532),0))))</f>
        <v>0</v>
      </c>
    </row>
    <row r="492" spans="1:32" x14ac:dyDescent="0.25">
      <c r="A492" s="158"/>
      <c r="B492" s="64"/>
      <c r="C492" s="64"/>
      <c r="D492" s="62"/>
      <c r="E492" s="170"/>
      <c r="F492" s="181">
        <f>IF(B492&lt;&gt;"IA",0,IF(B492="IA",IF(D492=20,(E492*'Uniformity Codes Help'!C532),IF(D492=25,(E492*'Uniformity Codes Help'!C533),0))))</f>
        <v>0</v>
      </c>
      <c r="G492" s="180"/>
      <c r="H492" s="101"/>
      <c r="I492" s="64"/>
      <c r="J492" s="64"/>
      <c r="K492" s="64"/>
      <c r="L492" s="62"/>
      <c r="M492" s="170"/>
      <c r="N492" s="181">
        <f>IF(J492&lt;&gt;"IA",0,IF(J492="IA",IF(L492=20,(M492*'Uniformity Codes Help'!C532),IF(L492=25,(M492*'Uniformity Codes Help'!C533),0))))</f>
        <v>0</v>
      </c>
      <c r="O492" s="180"/>
      <c r="P492" s="101"/>
      <c r="Q492" s="64"/>
      <c r="R492" s="171"/>
      <c r="S492" s="171"/>
      <c r="T492" s="62"/>
      <c r="U492" s="170"/>
      <c r="V492" s="181">
        <f>IF(R492&lt;&gt;"IA",0,IF(R492="IA",IF(T492=20,(U492*'Uniformity Codes Help'!C532),IF(T492=25,(U492*'Uniformity Codes Help'!C533),0))))</f>
        <v>0</v>
      </c>
      <c r="W492" s="183"/>
      <c r="X492" s="171"/>
      <c r="Y492" s="62"/>
      <c r="Z492" s="170"/>
      <c r="AA492" s="182">
        <f>IF(W492&lt;&gt;"IA",0,IF(W492="IA",IF(Y492=20,(Z492*'Uniformity Codes Help'!C532),IF(Y492=25,(Z492*'Uniformity Codes Help'!C533),0))))</f>
        <v>0</v>
      </c>
      <c r="AB492" s="183"/>
      <c r="AC492" s="171"/>
      <c r="AD492" s="62"/>
      <c r="AE492" s="170"/>
      <c r="AF492" s="184">
        <f>IF(AB492&lt;&gt;"IA",0,IF(AB492="IA",IF(AD492=20,(AE492*'Uniformity Codes Help'!C532),IF(AD492=25,(AE492*'Uniformity Codes Help'!C533),0))))</f>
        <v>0</v>
      </c>
    </row>
    <row r="493" spans="1:32" x14ac:dyDescent="0.25">
      <c r="A493" s="158"/>
      <c r="B493" s="64"/>
      <c r="C493" s="64"/>
      <c r="D493" s="62"/>
      <c r="E493" s="170"/>
      <c r="F493" s="181">
        <f>IF(B493&lt;&gt;"IA",0,IF(B493="IA",IF(D493=20,(E493*'Uniformity Codes Help'!C533),IF(D493=25,(E493*'Uniformity Codes Help'!C534),0))))</f>
        <v>0</v>
      </c>
      <c r="G493" s="180"/>
      <c r="H493" s="101"/>
      <c r="I493" s="64"/>
      <c r="J493" s="64"/>
      <c r="K493" s="64"/>
      <c r="L493" s="62"/>
      <c r="M493" s="170"/>
      <c r="N493" s="181">
        <f>IF(J493&lt;&gt;"IA",0,IF(J493="IA",IF(L493=20,(M493*'Uniformity Codes Help'!C533),IF(L493=25,(M493*'Uniformity Codes Help'!C534),0))))</f>
        <v>0</v>
      </c>
      <c r="O493" s="180"/>
      <c r="P493" s="101"/>
      <c r="Q493" s="64"/>
      <c r="R493" s="171"/>
      <c r="S493" s="171"/>
      <c r="T493" s="62"/>
      <c r="U493" s="170"/>
      <c r="V493" s="181">
        <f>IF(R493&lt;&gt;"IA",0,IF(R493="IA",IF(T493=20,(U493*'Uniformity Codes Help'!C533),IF(T493=25,(U493*'Uniformity Codes Help'!C534),0))))</f>
        <v>0</v>
      </c>
      <c r="W493" s="183"/>
      <c r="X493" s="171"/>
      <c r="Y493" s="62"/>
      <c r="Z493" s="170"/>
      <c r="AA493" s="182">
        <f>IF(W493&lt;&gt;"IA",0,IF(W493="IA",IF(Y493=20,(Z493*'Uniformity Codes Help'!C533),IF(Y493=25,(Z493*'Uniformity Codes Help'!C534),0))))</f>
        <v>0</v>
      </c>
      <c r="AB493" s="183"/>
      <c r="AC493" s="171"/>
      <c r="AD493" s="62"/>
      <c r="AE493" s="170"/>
      <c r="AF493" s="184">
        <f>IF(AB493&lt;&gt;"IA",0,IF(AB493="IA",IF(AD493=20,(AE493*'Uniformity Codes Help'!C533),IF(AD493=25,(AE493*'Uniformity Codes Help'!C534),0))))</f>
        <v>0</v>
      </c>
    </row>
    <row r="494" spans="1:32" x14ac:dyDescent="0.25">
      <c r="A494" s="158"/>
      <c r="B494" s="64"/>
      <c r="C494" s="64"/>
      <c r="D494" s="62"/>
      <c r="E494" s="170"/>
      <c r="F494" s="181">
        <f>IF(B494&lt;&gt;"IA",0,IF(B494="IA",IF(D494=20,(E494*'Uniformity Codes Help'!C534),IF(D494=25,(E494*'Uniformity Codes Help'!C535),0))))</f>
        <v>0</v>
      </c>
      <c r="G494" s="180"/>
      <c r="H494" s="101"/>
      <c r="I494" s="64"/>
      <c r="J494" s="64"/>
      <c r="K494" s="64"/>
      <c r="L494" s="62"/>
      <c r="M494" s="170"/>
      <c r="N494" s="181">
        <f>IF(J494&lt;&gt;"IA",0,IF(J494="IA",IF(L494=20,(M494*'Uniformity Codes Help'!C534),IF(L494=25,(M494*'Uniformity Codes Help'!C535),0))))</f>
        <v>0</v>
      </c>
      <c r="O494" s="180"/>
      <c r="P494" s="101"/>
      <c r="Q494" s="64"/>
      <c r="R494" s="171"/>
      <c r="S494" s="171"/>
      <c r="T494" s="62"/>
      <c r="U494" s="170"/>
      <c r="V494" s="181">
        <f>IF(R494&lt;&gt;"IA",0,IF(R494="IA",IF(T494=20,(U494*'Uniformity Codes Help'!C534),IF(T494=25,(U494*'Uniformity Codes Help'!C535),0))))</f>
        <v>0</v>
      </c>
      <c r="W494" s="183"/>
      <c r="X494" s="171"/>
      <c r="Y494" s="62"/>
      <c r="Z494" s="170"/>
      <c r="AA494" s="182">
        <f>IF(W494&lt;&gt;"IA",0,IF(W494="IA",IF(Y494=20,(Z494*'Uniformity Codes Help'!C534),IF(Y494=25,(Z494*'Uniformity Codes Help'!C535),0))))</f>
        <v>0</v>
      </c>
      <c r="AB494" s="183"/>
      <c r="AC494" s="171"/>
      <c r="AD494" s="62"/>
      <c r="AE494" s="170"/>
      <c r="AF494" s="184">
        <f>IF(AB494&lt;&gt;"IA",0,IF(AB494="IA",IF(AD494=20,(AE494*'Uniformity Codes Help'!C534),IF(AD494=25,(AE494*'Uniformity Codes Help'!C535),0))))</f>
        <v>0</v>
      </c>
    </row>
    <row r="495" spans="1:32" x14ac:dyDescent="0.25">
      <c r="A495" s="158"/>
      <c r="B495" s="64"/>
      <c r="C495" s="64"/>
      <c r="D495" s="62"/>
      <c r="E495" s="170"/>
      <c r="F495" s="181">
        <f>IF(B495&lt;&gt;"IA",0,IF(B495="IA",IF(D495=20,(E495*'Uniformity Codes Help'!C535),IF(D495=25,(E495*'Uniformity Codes Help'!C536),0))))</f>
        <v>0</v>
      </c>
      <c r="G495" s="180"/>
      <c r="H495" s="101"/>
      <c r="I495" s="64"/>
      <c r="J495" s="64"/>
      <c r="K495" s="64"/>
      <c r="L495" s="62"/>
      <c r="M495" s="170"/>
      <c r="N495" s="181">
        <f>IF(J495&lt;&gt;"IA",0,IF(J495="IA",IF(L495=20,(M495*'Uniformity Codes Help'!C535),IF(L495=25,(M495*'Uniformity Codes Help'!C536),0))))</f>
        <v>0</v>
      </c>
      <c r="O495" s="180"/>
      <c r="P495" s="101"/>
      <c r="Q495" s="64"/>
      <c r="R495" s="171"/>
      <c r="S495" s="171"/>
      <c r="T495" s="62"/>
      <c r="U495" s="170"/>
      <c r="V495" s="181">
        <f>IF(R495&lt;&gt;"IA",0,IF(R495="IA",IF(T495=20,(U495*'Uniformity Codes Help'!C535),IF(T495=25,(U495*'Uniformity Codes Help'!C536),0))))</f>
        <v>0</v>
      </c>
      <c r="W495" s="183"/>
      <c r="X495" s="171"/>
      <c r="Y495" s="62"/>
      <c r="Z495" s="170"/>
      <c r="AA495" s="182">
        <f>IF(W495&lt;&gt;"IA",0,IF(W495="IA",IF(Y495=20,(Z495*'Uniformity Codes Help'!C535),IF(Y495=25,(Z495*'Uniformity Codes Help'!C536),0))))</f>
        <v>0</v>
      </c>
      <c r="AB495" s="183"/>
      <c r="AC495" s="171"/>
      <c r="AD495" s="62"/>
      <c r="AE495" s="170"/>
      <c r="AF495" s="184">
        <f>IF(AB495&lt;&gt;"IA",0,IF(AB495="IA",IF(AD495=20,(AE495*'Uniformity Codes Help'!C535),IF(AD495=25,(AE495*'Uniformity Codes Help'!C536),0))))</f>
        <v>0</v>
      </c>
    </row>
    <row r="496" spans="1:32" x14ac:dyDescent="0.25">
      <c r="A496" s="158"/>
      <c r="B496" s="64"/>
      <c r="C496" s="64"/>
      <c r="D496" s="62"/>
      <c r="E496" s="170"/>
      <c r="F496" s="181">
        <f>IF(B496&lt;&gt;"IA",0,IF(B496="IA",IF(D496=20,(E496*'Uniformity Codes Help'!C536),IF(D496=25,(E496*'Uniformity Codes Help'!C537),0))))</f>
        <v>0</v>
      </c>
      <c r="G496" s="180"/>
      <c r="H496" s="101"/>
      <c r="I496" s="64"/>
      <c r="J496" s="64"/>
      <c r="K496" s="64"/>
      <c r="L496" s="62"/>
      <c r="M496" s="170"/>
      <c r="N496" s="181">
        <f>IF(J496&lt;&gt;"IA",0,IF(J496="IA",IF(L496=20,(M496*'Uniformity Codes Help'!C536),IF(L496=25,(M496*'Uniformity Codes Help'!C537),0))))</f>
        <v>0</v>
      </c>
      <c r="O496" s="180"/>
      <c r="P496" s="101"/>
      <c r="Q496" s="64"/>
      <c r="R496" s="171"/>
      <c r="S496" s="171"/>
      <c r="T496" s="62"/>
      <c r="U496" s="170"/>
      <c r="V496" s="181">
        <f>IF(R496&lt;&gt;"IA",0,IF(R496="IA",IF(T496=20,(U496*'Uniformity Codes Help'!C536),IF(T496=25,(U496*'Uniformity Codes Help'!C537),0))))</f>
        <v>0</v>
      </c>
      <c r="W496" s="183"/>
      <c r="X496" s="171"/>
      <c r="Y496" s="62"/>
      <c r="Z496" s="170"/>
      <c r="AA496" s="182">
        <f>IF(W496&lt;&gt;"IA",0,IF(W496="IA",IF(Y496=20,(Z496*'Uniformity Codes Help'!C536),IF(Y496=25,(Z496*'Uniformity Codes Help'!C537),0))))</f>
        <v>0</v>
      </c>
      <c r="AB496" s="183"/>
      <c r="AC496" s="171"/>
      <c r="AD496" s="62"/>
      <c r="AE496" s="170"/>
      <c r="AF496" s="184">
        <f>IF(AB496&lt;&gt;"IA",0,IF(AB496="IA",IF(AD496=20,(AE496*'Uniformity Codes Help'!C536),IF(AD496=25,(AE496*'Uniformity Codes Help'!C537),0))))</f>
        <v>0</v>
      </c>
    </row>
    <row r="497" spans="1:32" x14ac:dyDescent="0.25">
      <c r="A497" s="158"/>
      <c r="B497" s="64"/>
      <c r="C497" s="64"/>
      <c r="D497" s="62"/>
      <c r="E497" s="170"/>
      <c r="F497" s="181">
        <f>IF(B497&lt;&gt;"IA",0,IF(B497="IA",IF(D497=20,(E497*'Uniformity Codes Help'!C537),IF(D497=25,(E497*'Uniformity Codes Help'!C538),0))))</f>
        <v>0</v>
      </c>
      <c r="G497" s="180"/>
      <c r="H497" s="101"/>
      <c r="I497" s="64"/>
      <c r="J497" s="64"/>
      <c r="K497" s="64"/>
      <c r="L497" s="62"/>
      <c r="M497" s="170"/>
      <c r="N497" s="181">
        <f>IF(J497&lt;&gt;"IA",0,IF(J497="IA",IF(L497=20,(M497*'Uniformity Codes Help'!C537),IF(L497=25,(M497*'Uniformity Codes Help'!C538),0))))</f>
        <v>0</v>
      </c>
      <c r="O497" s="180"/>
      <c r="P497" s="101"/>
      <c r="Q497" s="64"/>
      <c r="R497" s="171"/>
      <c r="S497" s="171"/>
      <c r="T497" s="62"/>
      <c r="U497" s="170"/>
      <c r="V497" s="181">
        <f>IF(R497&lt;&gt;"IA",0,IF(R497="IA",IF(T497=20,(U497*'Uniformity Codes Help'!C537),IF(T497=25,(U497*'Uniformity Codes Help'!C538),0))))</f>
        <v>0</v>
      </c>
      <c r="W497" s="183"/>
      <c r="X497" s="171"/>
      <c r="Y497" s="62"/>
      <c r="Z497" s="170"/>
      <c r="AA497" s="182">
        <f>IF(W497&lt;&gt;"IA",0,IF(W497="IA",IF(Y497=20,(Z497*'Uniformity Codes Help'!C537),IF(Y497=25,(Z497*'Uniformity Codes Help'!C538),0))))</f>
        <v>0</v>
      </c>
      <c r="AB497" s="183"/>
      <c r="AC497" s="171"/>
      <c r="AD497" s="62"/>
      <c r="AE497" s="170"/>
      <c r="AF497" s="184">
        <f>IF(AB497&lt;&gt;"IA",0,IF(AB497="IA",IF(AD497=20,(AE497*'Uniformity Codes Help'!C537),IF(AD497=25,(AE497*'Uniformity Codes Help'!C538),0))))</f>
        <v>0</v>
      </c>
    </row>
    <row r="498" spans="1:32" x14ac:dyDescent="0.25">
      <c r="A498" s="158"/>
      <c r="B498" s="64"/>
      <c r="C498" s="64"/>
      <c r="D498" s="62"/>
      <c r="E498" s="170"/>
      <c r="F498" s="181">
        <f>IF(B498&lt;&gt;"IA",0,IF(B498="IA",IF(D498=20,(E498*'Uniformity Codes Help'!C538),IF(D498=25,(E498*'Uniformity Codes Help'!C539),0))))</f>
        <v>0</v>
      </c>
      <c r="G498" s="180"/>
      <c r="H498" s="101"/>
      <c r="I498" s="64"/>
      <c r="J498" s="64"/>
      <c r="K498" s="64"/>
      <c r="L498" s="62"/>
      <c r="M498" s="170"/>
      <c r="N498" s="181">
        <f>IF(J498&lt;&gt;"IA",0,IF(J498="IA",IF(L498=20,(M498*'Uniformity Codes Help'!C538),IF(L498=25,(M498*'Uniformity Codes Help'!C539),0))))</f>
        <v>0</v>
      </c>
      <c r="O498" s="180"/>
      <c r="P498" s="101"/>
      <c r="Q498" s="64"/>
      <c r="R498" s="171"/>
      <c r="S498" s="171"/>
      <c r="T498" s="62"/>
      <c r="U498" s="170"/>
      <c r="V498" s="181">
        <f>IF(R498&lt;&gt;"IA",0,IF(R498="IA",IF(T498=20,(U498*'Uniformity Codes Help'!C538),IF(T498=25,(U498*'Uniformity Codes Help'!C539),0))))</f>
        <v>0</v>
      </c>
      <c r="W498" s="183"/>
      <c r="X498" s="171"/>
      <c r="Y498" s="62"/>
      <c r="Z498" s="170"/>
      <c r="AA498" s="182">
        <f>IF(W498&lt;&gt;"IA",0,IF(W498="IA",IF(Y498=20,(Z498*'Uniformity Codes Help'!C538),IF(Y498=25,(Z498*'Uniformity Codes Help'!C539),0))))</f>
        <v>0</v>
      </c>
      <c r="AB498" s="183"/>
      <c r="AC498" s="171"/>
      <c r="AD498" s="62"/>
      <c r="AE498" s="170"/>
      <c r="AF498" s="184">
        <f>IF(AB498&lt;&gt;"IA",0,IF(AB498="IA",IF(AD498=20,(AE498*'Uniformity Codes Help'!C538),IF(AD498=25,(AE498*'Uniformity Codes Help'!C539),0))))</f>
        <v>0</v>
      </c>
    </row>
    <row r="499" spans="1:32" x14ac:dyDescent="0.25">
      <c r="A499" s="158"/>
      <c r="B499" s="64"/>
      <c r="C499" s="64"/>
      <c r="D499" s="62"/>
      <c r="E499" s="170"/>
      <c r="F499" s="181">
        <f>IF(B499&lt;&gt;"IA",0,IF(B499="IA",IF(D499=20,(E499*'Uniformity Codes Help'!C539),IF(D499=25,(E499*'Uniformity Codes Help'!C540),0))))</f>
        <v>0</v>
      </c>
      <c r="G499" s="180"/>
      <c r="H499" s="101"/>
      <c r="I499" s="64"/>
      <c r="J499" s="64"/>
      <c r="K499" s="64"/>
      <c r="L499" s="62"/>
      <c r="M499" s="170"/>
      <c r="N499" s="181">
        <f>IF(J499&lt;&gt;"IA",0,IF(J499="IA",IF(L499=20,(M499*'Uniformity Codes Help'!C539),IF(L499=25,(M499*'Uniformity Codes Help'!C540),0))))</f>
        <v>0</v>
      </c>
      <c r="O499" s="180"/>
      <c r="P499" s="101"/>
      <c r="Q499" s="64"/>
      <c r="R499" s="171"/>
      <c r="S499" s="171"/>
      <c r="T499" s="62"/>
      <c r="U499" s="170"/>
      <c r="V499" s="181">
        <f>IF(R499&lt;&gt;"IA",0,IF(R499="IA",IF(T499=20,(U499*'Uniformity Codes Help'!C539),IF(T499=25,(U499*'Uniformity Codes Help'!C540),0))))</f>
        <v>0</v>
      </c>
      <c r="W499" s="183"/>
      <c r="X499" s="171"/>
      <c r="Y499" s="62"/>
      <c r="Z499" s="170"/>
      <c r="AA499" s="182">
        <f>IF(W499&lt;&gt;"IA",0,IF(W499="IA",IF(Y499=20,(Z499*'Uniformity Codes Help'!C539),IF(Y499=25,(Z499*'Uniformity Codes Help'!C540),0))))</f>
        <v>0</v>
      </c>
      <c r="AB499" s="183"/>
      <c r="AC499" s="171"/>
      <c r="AD499" s="62"/>
      <c r="AE499" s="170"/>
      <c r="AF499" s="184">
        <f>IF(AB499&lt;&gt;"IA",0,IF(AB499="IA",IF(AD499=20,(AE499*'Uniformity Codes Help'!C539),IF(AD499=25,(AE499*'Uniformity Codes Help'!C540),0))))</f>
        <v>0</v>
      </c>
    </row>
    <row r="500" spans="1:32" x14ac:dyDescent="0.25">
      <c r="A500" s="158"/>
      <c r="B500" s="64"/>
      <c r="C500" s="64"/>
      <c r="D500" s="62"/>
      <c r="E500" s="170"/>
      <c r="F500" s="181">
        <f>IF(B500&lt;&gt;"IA",0,IF(B500="IA",IF(D500=20,(E500*'Uniformity Codes Help'!C540),IF(D500=25,(E500*'Uniformity Codes Help'!C541),0))))</f>
        <v>0</v>
      </c>
      <c r="G500" s="180"/>
      <c r="H500" s="101"/>
      <c r="I500" s="64"/>
      <c r="J500" s="64"/>
      <c r="K500" s="64"/>
      <c r="L500" s="62"/>
      <c r="M500" s="170"/>
      <c r="N500" s="181">
        <f>IF(J500&lt;&gt;"IA",0,IF(J500="IA",IF(L500=20,(M500*'Uniformity Codes Help'!C540),IF(L500=25,(M500*'Uniformity Codes Help'!C541),0))))</f>
        <v>0</v>
      </c>
      <c r="O500" s="180"/>
      <c r="P500" s="101"/>
      <c r="Q500" s="64"/>
      <c r="R500" s="171"/>
      <c r="S500" s="171"/>
      <c r="T500" s="62"/>
      <c r="U500" s="170"/>
      <c r="V500" s="181">
        <f>IF(R500&lt;&gt;"IA",0,IF(R500="IA",IF(T500=20,(U500*'Uniformity Codes Help'!C540),IF(T500=25,(U500*'Uniformity Codes Help'!C541),0))))</f>
        <v>0</v>
      </c>
      <c r="W500" s="183"/>
      <c r="X500" s="171"/>
      <c r="Y500" s="62"/>
      <c r="Z500" s="170"/>
      <c r="AA500" s="182">
        <f>IF(W500&lt;&gt;"IA",0,IF(W500="IA",IF(Y500=20,(Z500*'Uniformity Codes Help'!C540),IF(Y500=25,(Z500*'Uniformity Codes Help'!C541),0))))</f>
        <v>0</v>
      </c>
      <c r="AB500" s="183"/>
      <c r="AC500" s="171"/>
      <c r="AD500" s="62"/>
      <c r="AE500" s="170"/>
      <c r="AF500" s="184">
        <f>IF(AB500&lt;&gt;"IA",0,IF(AB500="IA",IF(AD500=20,(AE500*'Uniformity Codes Help'!C540),IF(AD500=25,(AE500*'Uniformity Codes Help'!C541),0))))</f>
        <v>0</v>
      </c>
    </row>
    <row r="501" spans="1:32" x14ac:dyDescent="0.25">
      <c r="A501" s="158"/>
      <c r="B501" s="64"/>
      <c r="C501" s="64"/>
      <c r="D501" s="62"/>
      <c r="E501" s="170"/>
      <c r="F501" s="181">
        <f>IF(B501&lt;&gt;"IA",0,IF(B501="IA",IF(D501=20,(E501*'Uniformity Codes Help'!C541),IF(D501=25,(E501*'Uniformity Codes Help'!C542),0))))</f>
        <v>0</v>
      </c>
      <c r="G501" s="180"/>
      <c r="H501" s="101"/>
      <c r="I501" s="64"/>
      <c r="J501" s="64"/>
      <c r="K501" s="64"/>
      <c r="L501" s="62"/>
      <c r="M501" s="170"/>
      <c r="N501" s="181">
        <f>IF(J501&lt;&gt;"IA",0,IF(J501="IA",IF(L501=20,(M501*'Uniformity Codes Help'!C541),IF(L501=25,(M501*'Uniformity Codes Help'!C542),0))))</f>
        <v>0</v>
      </c>
      <c r="O501" s="180"/>
      <c r="P501" s="101"/>
      <c r="Q501" s="64"/>
      <c r="R501" s="171"/>
      <c r="S501" s="171"/>
      <c r="T501" s="62"/>
      <c r="U501" s="170"/>
      <c r="V501" s="181">
        <f>IF(R501&lt;&gt;"IA",0,IF(R501="IA",IF(T501=20,(U501*'Uniformity Codes Help'!C541),IF(T501=25,(U501*'Uniformity Codes Help'!C542),0))))</f>
        <v>0</v>
      </c>
      <c r="W501" s="183"/>
      <c r="X501" s="171"/>
      <c r="Y501" s="62"/>
      <c r="Z501" s="170"/>
      <c r="AA501" s="182">
        <f>IF(W501&lt;&gt;"IA",0,IF(W501="IA",IF(Y501=20,(Z501*'Uniformity Codes Help'!C541),IF(Y501=25,(Z501*'Uniformity Codes Help'!C542),0))))</f>
        <v>0</v>
      </c>
      <c r="AB501" s="183"/>
      <c r="AC501" s="171"/>
      <c r="AD501" s="62"/>
      <c r="AE501" s="170"/>
      <c r="AF501" s="184">
        <f>IF(AB501&lt;&gt;"IA",0,IF(AB501="IA",IF(AD501=20,(AE501*'Uniformity Codes Help'!C541),IF(AD501=25,(AE501*'Uniformity Codes Help'!C542),0))))</f>
        <v>0</v>
      </c>
    </row>
    <row r="502" spans="1:32" x14ac:dyDescent="0.25">
      <c r="A502" s="158"/>
      <c r="B502" s="64"/>
      <c r="C502" s="64"/>
      <c r="D502" s="62"/>
      <c r="E502" s="170"/>
      <c r="F502" s="181">
        <f>IF(B502&lt;&gt;"IA",0,IF(B502="IA",IF(D502=20,(E502*'Uniformity Codes Help'!C542),IF(D502=25,(E502*'Uniformity Codes Help'!C543),0))))</f>
        <v>0</v>
      </c>
      <c r="G502" s="180"/>
      <c r="H502" s="101"/>
      <c r="I502" s="64"/>
      <c r="J502" s="64"/>
      <c r="K502" s="64"/>
      <c r="L502" s="62"/>
      <c r="M502" s="170"/>
      <c r="N502" s="181">
        <f>IF(J502&lt;&gt;"IA",0,IF(J502="IA",IF(L502=20,(M502*'Uniformity Codes Help'!C542),IF(L502=25,(M502*'Uniformity Codes Help'!C543),0))))</f>
        <v>0</v>
      </c>
      <c r="O502" s="180"/>
      <c r="P502" s="101"/>
      <c r="Q502" s="64"/>
      <c r="R502" s="171"/>
      <c r="S502" s="171"/>
      <c r="T502" s="62"/>
      <c r="U502" s="170"/>
      <c r="V502" s="181">
        <f>IF(R502&lt;&gt;"IA",0,IF(R502="IA",IF(T502=20,(U502*'Uniformity Codes Help'!C542),IF(T502=25,(U502*'Uniformity Codes Help'!C543),0))))</f>
        <v>0</v>
      </c>
      <c r="W502" s="183"/>
      <c r="X502" s="171"/>
      <c r="Y502" s="62"/>
      <c r="Z502" s="170"/>
      <c r="AA502" s="182">
        <f>IF(W502&lt;&gt;"IA",0,IF(W502="IA",IF(Y502=20,(Z502*'Uniformity Codes Help'!C542),IF(Y502=25,(Z502*'Uniformity Codes Help'!C543),0))))</f>
        <v>0</v>
      </c>
      <c r="AB502" s="183"/>
      <c r="AC502" s="171"/>
      <c r="AD502" s="62"/>
      <c r="AE502" s="170"/>
      <c r="AF502" s="184">
        <f>IF(AB502&lt;&gt;"IA",0,IF(AB502="IA",IF(AD502=20,(AE502*'Uniformity Codes Help'!C542),IF(AD502=25,(AE502*'Uniformity Codes Help'!C543),0))))</f>
        <v>0</v>
      </c>
    </row>
    <row r="503" spans="1:32" x14ac:dyDescent="0.25">
      <c r="A503" s="158"/>
      <c r="B503" s="64"/>
      <c r="C503" s="64"/>
      <c r="D503" s="62"/>
      <c r="E503" s="170"/>
      <c r="F503" s="181">
        <f>IF(B503&lt;&gt;"IA",0,IF(B503="IA",IF(D503=20,(E503*'Uniformity Codes Help'!C543),IF(D503=25,(E503*'Uniformity Codes Help'!C544),0))))</f>
        <v>0</v>
      </c>
      <c r="G503" s="180"/>
      <c r="H503" s="101"/>
      <c r="I503" s="64"/>
      <c r="J503" s="64"/>
      <c r="K503" s="64"/>
      <c r="L503" s="62"/>
      <c r="M503" s="170"/>
      <c r="N503" s="181">
        <f>IF(J503&lt;&gt;"IA",0,IF(J503="IA",IF(L503=20,(M503*'Uniformity Codes Help'!C543),IF(L503=25,(M503*'Uniformity Codes Help'!C544),0))))</f>
        <v>0</v>
      </c>
      <c r="O503" s="180"/>
      <c r="P503" s="101"/>
      <c r="Q503" s="64"/>
      <c r="R503" s="171"/>
      <c r="S503" s="171"/>
      <c r="T503" s="62"/>
      <c r="U503" s="170"/>
      <c r="V503" s="181">
        <f>IF(R503&lt;&gt;"IA",0,IF(R503="IA",IF(T503=20,(U503*'Uniformity Codes Help'!C543),IF(T503=25,(U503*'Uniformity Codes Help'!C544),0))))</f>
        <v>0</v>
      </c>
      <c r="W503" s="183"/>
      <c r="X503" s="171"/>
      <c r="Y503" s="62"/>
      <c r="Z503" s="170"/>
      <c r="AA503" s="182">
        <f>IF(W503&lt;&gt;"IA",0,IF(W503="IA",IF(Y503=20,(Z503*'Uniformity Codes Help'!C543),IF(Y503=25,(Z503*'Uniformity Codes Help'!C544),0))))</f>
        <v>0</v>
      </c>
      <c r="AB503" s="183"/>
      <c r="AC503" s="171"/>
      <c r="AD503" s="62"/>
      <c r="AE503" s="170"/>
      <c r="AF503" s="184">
        <f>IF(AB503&lt;&gt;"IA",0,IF(AB503="IA",IF(AD503=20,(AE503*'Uniformity Codes Help'!C543),IF(AD503=25,(AE503*'Uniformity Codes Help'!C544),0))))</f>
        <v>0</v>
      </c>
    </row>
    <row r="504" spans="1:32" x14ac:dyDescent="0.25">
      <c r="A504" s="158"/>
      <c r="B504" s="64"/>
      <c r="C504" s="64"/>
      <c r="D504" s="62"/>
      <c r="E504" s="170"/>
      <c r="F504" s="181">
        <f>IF(B504&lt;&gt;"IA",0,IF(B504="IA",IF(D504=20,(E504*'Uniformity Codes Help'!C544),IF(D504=25,(E504*'Uniformity Codes Help'!C545),0))))</f>
        <v>0</v>
      </c>
      <c r="G504" s="180"/>
      <c r="H504" s="101"/>
      <c r="I504" s="64"/>
      <c r="J504" s="64"/>
      <c r="K504" s="64"/>
      <c r="L504" s="62"/>
      <c r="M504" s="170"/>
      <c r="N504" s="181">
        <f>IF(J504&lt;&gt;"IA",0,IF(J504="IA",IF(L504=20,(M504*'Uniformity Codes Help'!C544),IF(L504=25,(M504*'Uniformity Codes Help'!C545),0))))</f>
        <v>0</v>
      </c>
      <c r="O504" s="180"/>
      <c r="P504" s="101"/>
      <c r="Q504" s="64"/>
      <c r="R504" s="171"/>
      <c r="S504" s="171"/>
      <c r="T504" s="62"/>
      <c r="U504" s="170"/>
      <c r="V504" s="181">
        <f>IF(R504&lt;&gt;"IA",0,IF(R504="IA",IF(T504=20,(U504*'Uniformity Codes Help'!C544),IF(T504=25,(U504*'Uniformity Codes Help'!C545),0))))</f>
        <v>0</v>
      </c>
      <c r="W504" s="183"/>
      <c r="X504" s="171"/>
      <c r="Y504" s="62"/>
      <c r="Z504" s="170"/>
      <c r="AA504" s="182">
        <f>IF(W504&lt;&gt;"IA",0,IF(W504="IA",IF(Y504=20,(Z504*'Uniformity Codes Help'!C544),IF(Y504=25,(Z504*'Uniformity Codes Help'!C545),0))))</f>
        <v>0</v>
      </c>
      <c r="AB504" s="183"/>
      <c r="AC504" s="171"/>
      <c r="AD504" s="62"/>
      <c r="AE504" s="170"/>
      <c r="AF504" s="184">
        <f>IF(AB504&lt;&gt;"IA",0,IF(AB504="IA",IF(AD504=20,(AE504*'Uniformity Codes Help'!C544),IF(AD504=25,(AE504*'Uniformity Codes Help'!C545),0))))</f>
        <v>0</v>
      </c>
    </row>
    <row r="505" spans="1:32" x14ac:dyDescent="0.25">
      <c r="A505" s="158"/>
      <c r="B505" s="64"/>
      <c r="C505" s="64"/>
      <c r="D505" s="62"/>
      <c r="E505" s="170"/>
      <c r="F505" s="181">
        <f>IF(B505&lt;&gt;"IA",0,IF(B505="IA",IF(D505=20,(E505*'Uniformity Codes Help'!C545),IF(D505=25,(E505*'Uniformity Codes Help'!C546),0))))</f>
        <v>0</v>
      </c>
      <c r="G505" s="180"/>
      <c r="H505" s="101"/>
      <c r="I505" s="64"/>
      <c r="J505" s="64"/>
      <c r="K505" s="64"/>
      <c r="L505" s="62"/>
      <c r="M505" s="170"/>
      <c r="N505" s="181">
        <f>IF(J505&lt;&gt;"IA",0,IF(J505="IA",IF(L505=20,(M505*'Uniformity Codes Help'!C545),IF(L505=25,(M505*'Uniformity Codes Help'!C546),0))))</f>
        <v>0</v>
      </c>
      <c r="O505" s="180"/>
      <c r="P505" s="101"/>
      <c r="Q505" s="64"/>
      <c r="R505" s="171"/>
      <c r="S505" s="171"/>
      <c r="T505" s="62"/>
      <c r="U505" s="170"/>
      <c r="V505" s="181">
        <f>IF(R505&lt;&gt;"IA",0,IF(R505="IA",IF(T505=20,(U505*'Uniformity Codes Help'!C545),IF(T505=25,(U505*'Uniformity Codes Help'!C546),0))))</f>
        <v>0</v>
      </c>
      <c r="W505" s="183"/>
      <c r="X505" s="171"/>
      <c r="Y505" s="62"/>
      <c r="Z505" s="170"/>
      <c r="AA505" s="182">
        <f>IF(W505&lt;&gt;"IA",0,IF(W505="IA",IF(Y505=20,(Z505*'Uniformity Codes Help'!C545),IF(Y505=25,(Z505*'Uniformity Codes Help'!C546),0))))</f>
        <v>0</v>
      </c>
      <c r="AB505" s="183"/>
      <c r="AC505" s="171"/>
      <c r="AD505" s="62"/>
      <c r="AE505" s="170"/>
      <c r="AF505" s="184">
        <f>IF(AB505&lt;&gt;"IA",0,IF(AB505="IA",IF(AD505=20,(AE505*'Uniformity Codes Help'!C545),IF(AD505=25,(AE505*'Uniformity Codes Help'!C546),0))))</f>
        <v>0</v>
      </c>
    </row>
    <row r="506" spans="1:32" x14ac:dyDescent="0.25">
      <c r="A506" s="158"/>
      <c r="B506" s="64"/>
      <c r="C506" s="64"/>
      <c r="D506" s="62"/>
      <c r="E506" s="170"/>
      <c r="F506" s="181">
        <f>IF(B506&lt;&gt;"IA",0,IF(B506="IA",IF(D506=20,(E506*'Uniformity Codes Help'!C546),IF(D506=25,(E506*'Uniformity Codes Help'!C547),0))))</f>
        <v>0</v>
      </c>
      <c r="G506" s="180"/>
      <c r="H506" s="101"/>
      <c r="I506" s="64"/>
      <c r="J506" s="64"/>
      <c r="K506" s="64"/>
      <c r="L506" s="62"/>
      <c r="M506" s="170"/>
      <c r="N506" s="181">
        <f>IF(J506&lt;&gt;"IA",0,IF(J506="IA",IF(L506=20,(M506*'Uniformity Codes Help'!C546),IF(L506=25,(M506*'Uniformity Codes Help'!C547),0))))</f>
        <v>0</v>
      </c>
      <c r="O506" s="180"/>
      <c r="P506" s="101"/>
      <c r="Q506" s="64"/>
      <c r="R506" s="171"/>
      <c r="S506" s="171"/>
      <c r="T506" s="62"/>
      <c r="U506" s="170"/>
      <c r="V506" s="181">
        <f>IF(R506&lt;&gt;"IA",0,IF(R506="IA",IF(T506=20,(U506*'Uniformity Codes Help'!C546),IF(T506=25,(U506*'Uniformity Codes Help'!C547),0))))</f>
        <v>0</v>
      </c>
      <c r="W506" s="183"/>
      <c r="X506" s="171"/>
      <c r="Y506" s="62"/>
      <c r="Z506" s="170"/>
      <c r="AA506" s="182">
        <f>IF(W506&lt;&gt;"IA",0,IF(W506="IA",IF(Y506=20,(Z506*'Uniformity Codes Help'!C546),IF(Y506=25,(Z506*'Uniformity Codes Help'!C547),0))))</f>
        <v>0</v>
      </c>
      <c r="AB506" s="183"/>
      <c r="AC506" s="171"/>
      <c r="AD506" s="62"/>
      <c r="AE506" s="170"/>
      <c r="AF506" s="184">
        <f>IF(AB506&lt;&gt;"IA",0,IF(AB506="IA",IF(AD506=20,(AE506*'Uniformity Codes Help'!C546),IF(AD506=25,(AE506*'Uniformity Codes Help'!C547),0))))</f>
        <v>0</v>
      </c>
    </row>
    <row r="507" spans="1:32" x14ac:dyDescent="0.25">
      <c r="A507" s="158"/>
      <c r="B507" s="64"/>
      <c r="C507" s="64"/>
      <c r="D507" s="62"/>
      <c r="E507" s="170"/>
      <c r="F507" s="181">
        <f>IF(B507&lt;&gt;"IA",0,IF(B507="IA",IF(D507=20,(E507*'Uniformity Codes Help'!C547),IF(D507=25,(E507*'Uniformity Codes Help'!C548),0))))</f>
        <v>0</v>
      </c>
      <c r="G507" s="180"/>
      <c r="H507" s="101"/>
      <c r="I507" s="64"/>
      <c r="J507" s="64"/>
      <c r="K507" s="64"/>
      <c r="L507" s="62"/>
      <c r="M507" s="170"/>
      <c r="N507" s="181">
        <f>IF(J507&lt;&gt;"IA",0,IF(J507="IA",IF(L507=20,(M507*'Uniformity Codes Help'!C547),IF(L507=25,(M507*'Uniformity Codes Help'!C548),0))))</f>
        <v>0</v>
      </c>
      <c r="O507" s="180"/>
      <c r="P507" s="101"/>
      <c r="Q507" s="64"/>
      <c r="R507" s="171"/>
      <c r="S507" s="171"/>
      <c r="T507" s="62"/>
      <c r="U507" s="170"/>
      <c r="V507" s="181">
        <f>IF(R507&lt;&gt;"IA",0,IF(R507="IA",IF(T507=20,(U507*'Uniformity Codes Help'!C547),IF(T507=25,(U507*'Uniformity Codes Help'!C548),0))))</f>
        <v>0</v>
      </c>
      <c r="W507" s="183"/>
      <c r="X507" s="171"/>
      <c r="Y507" s="62"/>
      <c r="Z507" s="170"/>
      <c r="AA507" s="182">
        <f>IF(W507&lt;&gt;"IA",0,IF(W507="IA",IF(Y507=20,(Z507*'Uniformity Codes Help'!C547),IF(Y507=25,(Z507*'Uniformity Codes Help'!C548),0))))</f>
        <v>0</v>
      </c>
      <c r="AB507" s="183"/>
      <c r="AC507" s="171"/>
      <c r="AD507" s="62"/>
      <c r="AE507" s="170"/>
      <c r="AF507" s="184">
        <f>IF(AB507&lt;&gt;"IA",0,IF(AB507="IA",IF(AD507=20,(AE507*'Uniformity Codes Help'!C547),IF(AD507=25,(AE507*'Uniformity Codes Help'!C548),0))))</f>
        <v>0</v>
      </c>
    </row>
    <row r="508" spans="1:32" x14ac:dyDescent="0.25">
      <c r="A508" s="158"/>
      <c r="B508" s="64"/>
      <c r="C508" s="64"/>
      <c r="D508" s="62"/>
      <c r="E508" s="170"/>
      <c r="F508" s="181">
        <f>IF(B508&lt;&gt;"IA",0,IF(B508="IA",IF(D508=20,(E508*'Uniformity Codes Help'!C548),IF(D508=25,(E508*'Uniformity Codes Help'!C549),0))))</f>
        <v>0</v>
      </c>
      <c r="G508" s="180"/>
      <c r="H508" s="101"/>
      <c r="I508" s="64"/>
      <c r="J508" s="64"/>
      <c r="K508" s="64"/>
      <c r="L508" s="62"/>
      <c r="M508" s="170"/>
      <c r="N508" s="181">
        <f>IF(J508&lt;&gt;"IA",0,IF(J508="IA",IF(L508=20,(M508*'Uniformity Codes Help'!C548),IF(L508=25,(M508*'Uniformity Codes Help'!C549),0))))</f>
        <v>0</v>
      </c>
      <c r="O508" s="180"/>
      <c r="P508" s="101"/>
      <c r="Q508" s="64"/>
      <c r="R508" s="171"/>
      <c r="S508" s="171"/>
      <c r="T508" s="62"/>
      <c r="U508" s="170"/>
      <c r="V508" s="181">
        <f>IF(R508&lt;&gt;"IA",0,IF(R508="IA",IF(T508=20,(U508*'Uniformity Codes Help'!C548),IF(T508=25,(U508*'Uniformity Codes Help'!C549),0))))</f>
        <v>0</v>
      </c>
      <c r="W508" s="183"/>
      <c r="X508" s="171"/>
      <c r="Y508" s="62"/>
      <c r="Z508" s="170"/>
      <c r="AA508" s="182">
        <f>IF(W508&lt;&gt;"IA",0,IF(W508="IA",IF(Y508=20,(Z508*'Uniformity Codes Help'!C548),IF(Y508=25,(Z508*'Uniformity Codes Help'!C549),0))))</f>
        <v>0</v>
      </c>
      <c r="AB508" s="183"/>
      <c r="AC508" s="171"/>
      <c r="AD508" s="62"/>
      <c r="AE508" s="170"/>
      <c r="AF508" s="184">
        <f>IF(AB508&lt;&gt;"IA",0,IF(AB508="IA",IF(AD508=20,(AE508*'Uniformity Codes Help'!C548),IF(AD508=25,(AE508*'Uniformity Codes Help'!C549),0))))</f>
        <v>0</v>
      </c>
    </row>
    <row r="509" spans="1:32" x14ac:dyDescent="0.25">
      <c r="A509" s="158"/>
      <c r="B509" s="64"/>
      <c r="C509" s="64"/>
      <c r="D509" s="62"/>
      <c r="E509" s="170"/>
      <c r="F509" s="181">
        <f>IF(B509&lt;&gt;"IA",0,IF(B509="IA",IF(D509=20,(E509*'Uniformity Codes Help'!C549),IF(D509=25,(E509*'Uniformity Codes Help'!C550),0))))</f>
        <v>0</v>
      </c>
      <c r="G509" s="180"/>
      <c r="H509" s="101"/>
      <c r="I509" s="64"/>
      <c r="J509" s="64"/>
      <c r="K509" s="64"/>
      <c r="L509" s="62"/>
      <c r="M509" s="170"/>
      <c r="N509" s="181">
        <f>IF(J509&lt;&gt;"IA",0,IF(J509="IA",IF(L509=20,(M509*'Uniformity Codes Help'!C549),IF(L509=25,(M509*'Uniformity Codes Help'!C550),0))))</f>
        <v>0</v>
      </c>
      <c r="O509" s="180"/>
      <c r="P509" s="101"/>
      <c r="Q509" s="64"/>
      <c r="R509" s="171"/>
      <c r="S509" s="171"/>
      <c r="T509" s="62"/>
      <c r="U509" s="170"/>
      <c r="V509" s="181">
        <f>IF(R509&lt;&gt;"IA",0,IF(R509="IA",IF(T509=20,(U509*'Uniformity Codes Help'!C549),IF(T509=25,(U509*'Uniformity Codes Help'!C550),0))))</f>
        <v>0</v>
      </c>
      <c r="W509" s="183"/>
      <c r="X509" s="171"/>
      <c r="Y509" s="62"/>
      <c r="Z509" s="170"/>
      <c r="AA509" s="182">
        <f>IF(W509&lt;&gt;"IA",0,IF(W509="IA",IF(Y509=20,(Z509*'Uniformity Codes Help'!C549),IF(Y509=25,(Z509*'Uniformity Codes Help'!C550),0))))</f>
        <v>0</v>
      </c>
      <c r="AB509" s="183"/>
      <c r="AC509" s="171"/>
      <c r="AD509" s="62"/>
      <c r="AE509" s="170"/>
      <c r="AF509" s="184">
        <f>IF(AB509&lt;&gt;"IA",0,IF(AB509="IA",IF(AD509=20,(AE509*'Uniformity Codes Help'!C549),IF(AD509=25,(AE509*'Uniformity Codes Help'!C550),0))))</f>
        <v>0</v>
      </c>
    </row>
    <row r="510" spans="1:32" x14ac:dyDescent="0.25">
      <c r="A510" s="158"/>
      <c r="B510" s="64"/>
      <c r="C510" s="64"/>
      <c r="D510" s="62"/>
      <c r="E510" s="170"/>
      <c r="F510" s="181">
        <f>IF(B510&lt;&gt;"IA",0,IF(B510="IA",IF(D510=20,(E510*'Uniformity Codes Help'!C550),IF(D510=25,(E510*'Uniformity Codes Help'!C551),0))))</f>
        <v>0</v>
      </c>
      <c r="G510" s="180"/>
      <c r="H510" s="101"/>
      <c r="I510" s="64"/>
      <c r="J510" s="64"/>
      <c r="K510" s="64"/>
      <c r="L510" s="62"/>
      <c r="M510" s="170"/>
      <c r="N510" s="181">
        <f>IF(J510&lt;&gt;"IA",0,IF(J510="IA",IF(L510=20,(M510*'Uniformity Codes Help'!C550),IF(L510=25,(M510*'Uniformity Codes Help'!C551),0))))</f>
        <v>0</v>
      </c>
      <c r="O510" s="180"/>
      <c r="P510" s="101"/>
      <c r="Q510" s="64"/>
      <c r="R510" s="171"/>
      <c r="S510" s="171"/>
      <c r="T510" s="62"/>
      <c r="U510" s="170"/>
      <c r="V510" s="181">
        <f>IF(R510&lt;&gt;"IA",0,IF(R510="IA",IF(T510=20,(U510*'Uniformity Codes Help'!C550),IF(T510=25,(U510*'Uniformity Codes Help'!C551),0))))</f>
        <v>0</v>
      </c>
      <c r="W510" s="183"/>
      <c r="X510" s="171"/>
      <c r="Y510" s="62"/>
      <c r="Z510" s="170"/>
      <c r="AA510" s="182">
        <f>IF(W510&lt;&gt;"IA",0,IF(W510="IA",IF(Y510=20,(Z510*'Uniformity Codes Help'!C550),IF(Y510=25,(Z510*'Uniformity Codes Help'!C551),0))))</f>
        <v>0</v>
      </c>
      <c r="AB510" s="183"/>
      <c r="AC510" s="171"/>
      <c r="AD510" s="62"/>
      <c r="AE510" s="170"/>
      <c r="AF510" s="184">
        <f>IF(AB510&lt;&gt;"IA",0,IF(AB510="IA",IF(AD510=20,(AE510*'Uniformity Codes Help'!C550),IF(AD510=25,(AE510*'Uniformity Codes Help'!C551),0))))</f>
        <v>0</v>
      </c>
    </row>
    <row r="511" spans="1:32" x14ac:dyDescent="0.25">
      <c r="A511" s="158"/>
      <c r="B511" s="64"/>
      <c r="C511" s="64"/>
      <c r="D511" s="62"/>
      <c r="E511" s="170"/>
      <c r="F511" s="181">
        <f>IF(B511&lt;&gt;"IA",0,IF(B511="IA",IF(D511=20,(E511*'Uniformity Codes Help'!C551),IF(D511=25,(E511*'Uniformity Codes Help'!C552),0))))</f>
        <v>0</v>
      </c>
      <c r="G511" s="180"/>
      <c r="H511" s="101"/>
      <c r="I511" s="64"/>
      <c r="J511" s="64"/>
      <c r="K511" s="64"/>
      <c r="L511" s="62"/>
      <c r="M511" s="170"/>
      <c r="N511" s="181">
        <f>IF(J511&lt;&gt;"IA",0,IF(J511="IA",IF(L511=20,(M511*'Uniformity Codes Help'!C551),IF(L511=25,(M511*'Uniformity Codes Help'!C552),0))))</f>
        <v>0</v>
      </c>
      <c r="O511" s="180"/>
      <c r="P511" s="101"/>
      <c r="Q511" s="64"/>
      <c r="R511" s="171"/>
      <c r="S511" s="171"/>
      <c r="T511" s="62"/>
      <c r="U511" s="170"/>
      <c r="V511" s="181">
        <f>IF(R511&lt;&gt;"IA",0,IF(R511="IA",IF(T511=20,(U511*'Uniformity Codes Help'!C551),IF(T511=25,(U511*'Uniformity Codes Help'!C552),0))))</f>
        <v>0</v>
      </c>
      <c r="W511" s="183"/>
      <c r="X511" s="171"/>
      <c r="Y511" s="62"/>
      <c r="Z511" s="170"/>
      <c r="AA511" s="182">
        <f>IF(W511&lt;&gt;"IA",0,IF(W511="IA",IF(Y511=20,(Z511*'Uniformity Codes Help'!C551),IF(Y511=25,(Z511*'Uniformity Codes Help'!C552),0))))</f>
        <v>0</v>
      </c>
      <c r="AB511" s="183"/>
      <c r="AC511" s="171"/>
      <c r="AD511" s="62"/>
      <c r="AE511" s="170"/>
      <c r="AF511" s="184">
        <f>IF(AB511&lt;&gt;"IA",0,IF(AB511="IA",IF(AD511=20,(AE511*'Uniformity Codes Help'!C551),IF(AD511=25,(AE511*'Uniformity Codes Help'!C552),0))))</f>
        <v>0</v>
      </c>
    </row>
    <row r="512" spans="1:32" x14ac:dyDescent="0.25">
      <c r="A512" s="158"/>
      <c r="B512" s="64"/>
      <c r="C512" s="64"/>
      <c r="D512" s="62"/>
      <c r="E512" s="170"/>
      <c r="F512" s="181">
        <f>IF(B512&lt;&gt;"IA",0,IF(B512="IA",IF(D512=20,(E512*'Uniformity Codes Help'!C552),IF(D512=25,(E512*'Uniformity Codes Help'!C553),0))))</f>
        <v>0</v>
      </c>
      <c r="G512" s="180"/>
      <c r="H512" s="101"/>
      <c r="I512" s="64"/>
      <c r="J512" s="64"/>
      <c r="K512" s="64"/>
      <c r="L512" s="62"/>
      <c r="M512" s="170"/>
      <c r="N512" s="181">
        <f>IF(J512&lt;&gt;"IA",0,IF(J512="IA",IF(L512=20,(M512*'Uniformity Codes Help'!C552),IF(L512=25,(M512*'Uniformity Codes Help'!C553),0))))</f>
        <v>0</v>
      </c>
      <c r="O512" s="180"/>
      <c r="P512" s="101"/>
      <c r="Q512" s="64"/>
      <c r="R512" s="171"/>
      <c r="S512" s="171"/>
      <c r="T512" s="62"/>
      <c r="U512" s="170"/>
      <c r="V512" s="181">
        <f>IF(R512&lt;&gt;"IA",0,IF(R512="IA",IF(T512=20,(U512*'Uniformity Codes Help'!C552),IF(T512=25,(U512*'Uniformity Codes Help'!C553),0))))</f>
        <v>0</v>
      </c>
      <c r="W512" s="183"/>
      <c r="X512" s="171"/>
      <c r="Y512" s="62"/>
      <c r="Z512" s="170"/>
      <c r="AA512" s="182">
        <f>IF(W512&lt;&gt;"IA",0,IF(W512="IA",IF(Y512=20,(Z512*'Uniformity Codes Help'!C552),IF(Y512=25,(Z512*'Uniformity Codes Help'!C553),0))))</f>
        <v>0</v>
      </c>
      <c r="AB512" s="183"/>
      <c r="AC512" s="171"/>
      <c r="AD512" s="62"/>
      <c r="AE512" s="170"/>
      <c r="AF512" s="184">
        <f>IF(AB512&lt;&gt;"IA",0,IF(AB512="IA",IF(AD512=20,(AE512*'Uniformity Codes Help'!C552),IF(AD512=25,(AE512*'Uniformity Codes Help'!C553),0))))</f>
        <v>0</v>
      </c>
    </row>
    <row r="513" spans="1:32" x14ac:dyDescent="0.25">
      <c r="A513" s="158"/>
      <c r="B513" s="64"/>
      <c r="C513" s="64"/>
      <c r="D513" s="62"/>
      <c r="E513" s="170"/>
      <c r="F513" s="181">
        <f>IF(B513&lt;&gt;"IA",0,IF(B513="IA",IF(D513=20,(E513*'Uniformity Codes Help'!C553),IF(D513=25,(E513*'Uniformity Codes Help'!C554),0))))</f>
        <v>0</v>
      </c>
      <c r="G513" s="180"/>
      <c r="H513" s="101"/>
      <c r="I513" s="64"/>
      <c r="J513" s="64"/>
      <c r="K513" s="64"/>
      <c r="L513" s="62"/>
      <c r="M513" s="170"/>
      <c r="N513" s="181">
        <f>IF(J513&lt;&gt;"IA",0,IF(J513="IA",IF(L513=20,(M513*'Uniformity Codes Help'!C553),IF(L513=25,(M513*'Uniformity Codes Help'!C554),0))))</f>
        <v>0</v>
      </c>
      <c r="O513" s="180"/>
      <c r="P513" s="101"/>
      <c r="Q513" s="64"/>
      <c r="R513" s="171"/>
      <c r="S513" s="171"/>
      <c r="T513" s="62"/>
      <c r="U513" s="170"/>
      <c r="V513" s="181">
        <f>IF(R513&lt;&gt;"IA",0,IF(R513="IA",IF(T513=20,(U513*'Uniformity Codes Help'!C553),IF(T513=25,(U513*'Uniformity Codes Help'!C554),0))))</f>
        <v>0</v>
      </c>
      <c r="W513" s="183"/>
      <c r="X513" s="171"/>
      <c r="Y513" s="62"/>
      <c r="Z513" s="170"/>
      <c r="AA513" s="182">
        <f>IF(W513&lt;&gt;"IA",0,IF(W513="IA",IF(Y513=20,(Z513*'Uniformity Codes Help'!C553),IF(Y513=25,(Z513*'Uniformity Codes Help'!C554),0))))</f>
        <v>0</v>
      </c>
      <c r="AB513" s="183"/>
      <c r="AC513" s="171"/>
      <c r="AD513" s="62"/>
      <c r="AE513" s="170"/>
      <c r="AF513" s="184">
        <f>IF(AB513&lt;&gt;"IA",0,IF(AB513="IA",IF(AD513=20,(AE513*'Uniformity Codes Help'!C553),IF(AD513=25,(AE513*'Uniformity Codes Help'!C554),0))))</f>
        <v>0</v>
      </c>
    </row>
    <row r="514" spans="1:32" x14ac:dyDescent="0.25">
      <c r="A514" s="158"/>
      <c r="B514" s="64"/>
      <c r="C514" s="64"/>
      <c r="D514" s="62"/>
      <c r="E514" s="170"/>
      <c r="F514" s="181">
        <f>IF(B514&lt;&gt;"IA",0,IF(B514="IA",IF(D514=20,(E514*'Uniformity Codes Help'!C554),IF(D514=25,(E514*'Uniformity Codes Help'!C555),0))))</f>
        <v>0</v>
      </c>
      <c r="G514" s="180"/>
      <c r="H514" s="101"/>
      <c r="I514" s="64"/>
      <c r="J514" s="64"/>
      <c r="K514" s="64"/>
      <c r="L514" s="62"/>
      <c r="M514" s="170"/>
      <c r="N514" s="181">
        <f>IF(J514&lt;&gt;"IA",0,IF(J514="IA",IF(L514=20,(M514*'Uniformity Codes Help'!C554),IF(L514=25,(M514*'Uniformity Codes Help'!C555),0))))</f>
        <v>0</v>
      </c>
      <c r="O514" s="180"/>
      <c r="P514" s="101"/>
      <c r="Q514" s="64"/>
      <c r="R514" s="171"/>
      <c r="S514" s="171"/>
      <c r="T514" s="62"/>
      <c r="U514" s="170"/>
      <c r="V514" s="181">
        <f>IF(R514&lt;&gt;"IA",0,IF(R514="IA",IF(T514=20,(U514*'Uniformity Codes Help'!C554),IF(T514=25,(U514*'Uniformity Codes Help'!C555),0))))</f>
        <v>0</v>
      </c>
      <c r="W514" s="183"/>
      <c r="X514" s="171"/>
      <c r="Y514" s="62"/>
      <c r="Z514" s="170"/>
      <c r="AA514" s="182">
        <f>IF(W514&lt;&gt;"IA",0,IF(W514="IA",IF(Y514=20,(Z514*'Uniformity Codes Help'!C554),IF(Y514=25,(Z514*'Uniformity Codes Help'!C555),0))))</f>
        <v>0</v>
      </c>
      <c r="AB514" s="183"/>
      <c r="AC514" s="171"/>
      <c r="AD514" s="62"/>
      <c r="AE514" s="170"/>
      <c r="AF514" s="184">
        <f>IF(AB514&lt;&gt;"IA",0,IF(AB514="IA",IF(AD514=20,(AE514*'Uniformity Codes Help'!C554),IF(AD514=25,(AE514*'Uniformity Codes Help'!C555),0))))</f>
        <v>0</v>
      </c>
    </row>
    <row r="515" spans="1:32" x14ac:dyDescent="0.25">
      <c r="A515" s="158"/>
      <c r="B515" s="64"/>
      <c r="C515" s="64"/>
      <c r="D515" s="62"/>
      <c r="E515" s="170"/>
      <c r="F515" s="181">
        <f>IF(B515&lt;&gt;"IA",0,IF(B515="IA",IF(D515=20,(E515*'Uniformity Codes Help'!C555),IF(D515=25,(E515*'Uniformity Codes Help'!C556),0))))</f>
        <v>0</v>
      </c>
      <c r="G515" s="180"/>
      <c r="H515" s="101"/>
      <c r="I515" s="64"/>
      <c r="J515" s="64"/>
      <c r="K515" s="64"/>
      <c r="L515" s="62"/>
      <c r="M515" s="170"/>
      <c r="N515" s="181">
        <f>IF(J515&lt;&gt;"IA",0,IF(J515="IA",IF(L515=20,(M515*'Uniformity Codes Help'!C555),IF(L515=25,(M515*'Uniformity Codes Help'!C556),0))))</f>
        <v>0</v>
      </c>
      <c r="O515" s="180"/>
      <c r="P515" s="101"/>
      <c r="Q515" s="64"/>
      <c r="R515" s="171"/>
      <c r="S515" s="171"/>
      <c r="T515" s="62"/>
      <c r="U515" s="170"/>
      <c r="V515" s="181">
        <f>IF(R515&lt;&gt;"IA",0,IF(R515="IA",IF(T515=20,(U515*'Uniformity Codes Help'!C555),IF(T515=25,(U515*'Uniformity Codes Help'!C556),0))))</f>
        <v>0</v>
      </c>
      <c r="W515" s="183"/>
      <c r="X515" s="171"/>
      <c r="Y515" s="62"/>
      <c r="Z515" s="170"/>
      <c r="AA515" s="182">
        <f>IF(W515&lt;&gt;"IA",0,IF(W515="IA",IF(Y515=20,(Z515*'Uniformity Codes Help'!C555),IF(Y515=25,(Z515*'Uniformity Codes Help'!C556),0))))</f>
        <v>0</v>
      </c>
      <c r="AB515" s="183"/>
      <c r="AC515" s="171"/>
      <c r="AD515" s="62"/>
      <c r="AE515" s="170"/>
      <c r="AF515" s="184">
        <f>IF(AB515&lt;&gt;"IA",0,IF(AB515="IA",IF(AD515=20,(AE515*'Uniformity Codes Help'!C555),IF(AD515=25,(AE515*'Uniformity Codes Help'!C556),0))))</f>
        <v>0</v>
      </c>
    </row>
    <row r="516" spans="1:32" x14ac:dyDescent="0.25">
      <c r="A516" s="158"/>
      <c r="B516" s="64"/>
      <c r="C516" s="64"/>
      <c r="D516" s="62"/>
      <c r="E516" s="170"/>
      <c r="F516" s="181">
        <f>IF(B516&lt;&gt;"IA",0,IF(B516="IA",IF(D516=20,(E516*'Uniformity Codes Help'!C556),IF(D516=25,(E516*'Uniformity Codes Help'!C557),0))))</f>
        <v>0</v>
      </c>
      <c r="G516" s="180"/>
      <c r="H516" s="101"/>
      <c r="I516" s="64"/>
      <c r="J516" s="64"/>
      <c r="K516" s="64"/>
      <c r="L516" s="62"/>
      <c r="M516" s="170"/>
      <c r="N516" s="181">
        <f>IF(J516&lt;&gt;"IA",0,IF(J516="IA",IF(L516=20,(M516*'Uniformity Codes Help'!C556),IF(L516=25,(M516*'Uniformity Codes Help'!C557),0))))</f>
        <v>0</v>
      </c>
      <c r="O516" s="180"/>
      <c r="P516" s="101"/>
      <c r="Q516" s="64"/>
      <c r="R516" s="171"/>
      <c r="S516" s="171"/>
      <c r="T516" s="62"/>
      <c r="U516" s="170"/>
      <c r="V516" s="181">
        <f>IF(R516&lt;&gt;"IA",0,IF(R516="IA",IF(T516=20,(U516*'Uniformity Codes Help'!C556),IF(T516=25,(U516*'Uniformity Codes Help'!C557),0))))</f>
        <v>0</v>
      </c>
      <c r="W516" s="183"/>
      <c r="X516" s="171"/>
      <c r="Y516" s="62"/>
      <c r="Z516" s="170"/>
      <c r="AA516" s="182">
        <f>IF(W516&lt;&gt;"IA",0,IF(W516="IA",IF(Y516=20,(Z516*'Uniformity Codes Help'!C556),IF(Y516=25,(Z516*'Uniformity Codes Help'!C557),0))))</f>
        <v>0</v>
      </c>
      <c r="AB516" s="183"/>
      <c r="AC516" s="171"/>
      <c r="AD516" s="62"/>
      <c r="AE516" s="170"/>
      <c r="AF516" s="184">
        <f>IF(AB516&lt;&gt;"IA",0,IF(AB516="IA",IF(AD516=20,(AE516*'Uniformity Codes Help'!C556),IF(AD516=25,(AE516*'Uniformity Codes Help'!C557),0))))</f>
        <v>0</v>
      </c>
    </row>
    <row r="517" spans="1:32" x14ac:dyDescent="0.25">
      <c r="A517" s="158"/>
      <c r="B517" s="64"/>
      <c r="C517" s="64"/>
      <c r="D517" s="62"/>
      <c r="E517" s="170"/>
      <c r="F517" s="181">
        <f>IF(B517&lt;&gt;"IA",0,IF(B517="IA",IF(D517=20,(E517*'Uniformity Codes Help'!C557),IF(D517=25,(E517*'Uniformity Codes Help'!C558),0))))</f>
        <v>0</v>
      </c>
      <c r="G517" s="180"/>
      <c r="H517" s="101"/>
      <c r="I517" s="64"/>
      <c r="J517" s="64"/>
      <c r="K517" s="64"/>
      <c r="L517" s="62"/>
      <c r="M517" s="170"/>
      <c r="N517" s="181">
        <f>IF(J517&lt;&gt;"IA",0,IF(J517="IA",IF(L517=20,(M517*'Uniformity Codes Help'!C557),IF(L517=25,(M517*'Uniformity Codes Help'!C558),0))))</f>
        <v>0</v>
      </c>
      <c r="O517" s="180"/>
      <c r="P517" s="101"/>
      <c r="Q517" s="64"/>
      <c r="R517" s="171"/>
      <c r="S517" s="171"/>
      <c r="T517" s="62"/>
      <c r="U517" s="170"/>
      <c r="V517" s="181">
        <f>IF(R517&lt;&gt;"IA",0,IF(R517="IA",IF(T517=20,(U517*'Uniformity Codes Help'!C557),IF(T517=25,(U517*'Uniformity Codes Help'!C558),0))))</f>
        <v>0</v>
      </c>
      <c r="W517" s="183"/>
      <c r="X517" s="171"/>
      <c r="Y517" s="62"/>
      <c r="Z517" s="170"/>
      <c r="AA517" s="182">
        <f>IF(W517&lt;&gt;"IA",0,IF(W517="IA",IF(Y517=20,(Z517*'Uniformity Codes Help'!C557),IF(Y517=25,(Z517*'Uniformity Codes Help'!C558),0))))</f>
        <v>0</v>
      </c>
      <c r="AB517" s="183"/>
      <c r="AC517" s="171"/>
      <c r="AD517" s="62"/>
      <c r="AE517" s="170"/>
      <c r="AF517" s="184">
        <f>IF(AB517&lt;&gt;"IA",0,IF(AB517="IA",IF(AD517=20,(AE517*'Uniformity Codes Help'!C557),IF(AD517=25,(AE517*'Uniformity Codes Help'!C558),0))))</f>
        <v>0</v>
      </c>
    </row>
    <row r="518" spans="1:32" x14ac:dyDescent="0.25">
      <c r="A518" s="158"/>
      <c r="B518" s="64"/>
      <c r="C518" s="64"/>
      <c r="D518" s="62"/>
      <c r="E518" s="170"/>
      <c r="F518" s="181">
        <f>IF(B518&lt;&gt;"IA",0,IF(B518="IA",IF(D518=20,(E518*'Uniformity Codes Help'!C558),IF(D518=25,(E518*'Uniformity Codes Help'!C559),0))))</f>
        <v>0</v>
      </c>
      <c r="G518" s="180"/>
      <c r="H518" s="101"/>
      <c r="I518" s="64"/>
      <c r="J518" s="64"/>
      <c r="K518" s="64"/>
      <c r="L518" s="62"/>
      <c r="M518" s="170"/>
      <c r="N518" s="181">
        <f>IF(J518&lt;&gt;"IA",0,IF(J518="IA",IF(L518=20,(M518*'Uniformity Codes Help'!C558),IF(L518=25,(M518*'Uniformity Codes Help'!C559),0))))</f>
        <v>0</v>
      </c>
      <c r="O518" s="180"/>
      <c r="P518" s="101"/>
      <c r="Q518" s="64"/>
      <c r="R518" s="171"/>
      <c r="S518" s="171"/>
      <c r="T518" s="62"/>
      <c r="U518" s="170"/>
      <c r="V518" s="181">
        <f>IF(R518&lt;&gt;"IA",0,IF(R518="IA",IF(T518=20,(U518*'Uniformity Codes Help'!C558),IF(T518=25,(U518*'Uniformity Codes Help'!C559),0))))</f>
        <v>0</v>
      </c>
      <c r="W518" s="183"/>
      <c r="X518" s="171"/>
      <c r="Y518" s="62"/>
      <c r="Z518" s="170"/>
      <c r="AA518" s="182">
        <f>IF(W518&lt;&gt;"IA",0,IF(W518="IA",IF(Y518=20,(Z518*'Uniformity Codes Help'!C558),IF(Y518=25,(Z518*'Uniformity Codes Help'!C559),0))))</f>
        <v>0</v>
      </c>
      <c r="AB518" s="183"/>
      <c r="AC518" s="171"/>
      <c r="AD518" s="62"/>
      <c r="AE518" s="170"/>
      <c r="AF518" s="184">
        <f>IF(AB518&lt;&gt;"IA",0,IF(AB518="IA",IF(AD518=20,(AE518*'Uniformity Codes Help'!C558),IF(AD518=25,(AE518*'Uniformity Codes Help'!C559),0))))</f>
        <v>0</v>
      </c>
    </row>
    <row r="519" spans="1:32" x14ac:dyDescent="0.25">
      <c r="A519" s="158"/>
      <c r="B519" s="64"/>
      <c r="C519" s="64"/>
      <c r="D519" s="62"/>
      <c r="E519" s="170"/>
      <c r="F519" s="181">
        <f>IF(B519&lt;&gt;"IA",0,IF(B519="IA",IF(D519=20,(E519*'Uniformity Codes Help'!C559),IF(D519=25,(E519*'Uniformity Codes Help'!C560),0))))</f>
        <v>0</v>
      </c>
      <c r="G519" s="180"/>
      <c r="H519" s="101"/>
      <c r="I519" s="64"/>
      <c r="J519" s="64"/>
      <c r="K519" s="64"/>
      <c r="L519" s="62"/>
      <c r="M519" s="170"/>
      <c r="N519" s="181">
        <f>IF(J519&lt;&gt;"IA",0,IF(J519="IA",IF(L519=20,(M519*'Uniformity Codes Help'!C559),IF(L519=25,(M519*'Uniformity Codes Help'!C560),0))))</f>
        <v>0</v>
      </c>
      <c r="O519" s="180"/>
      <c r="P519" s="101"/>
      <c r="Q519" s="64"/>
      <c r="R519" s="171"/>
      <c r="S519" s="171"/>
      <c r="T519" s="62"/>
      <c r="U519" s="170"/>
      <c r="V519" s="181">
        <f>IF(R519&lt;&gt;"IA",0,IF(R519="IA",IF(T519=20,(U519*'Uniformity Codes Help'!C559),IF(T519=25,(U519*'Uniformity Codes Help'!C560),0))))</f>
        <v>0</v>
      </c>
      <c r="W519" s="183"/>
      <c r="X519" s="171"/>
      <c r="Y519" s="62"/>
      <c r="Z519" s="170"/>
      <c r="AA519" s="182">
        <f>IF(W519&lt;&gt;"IA",0,IF(W519="IA",IF(Y519=20,(Z519*'Uniformity Codes Help'!C559),IF(Y519=25,(Z519*'Uniformity Codes Help'!C560),0))))</f>
        <v>0</v>
      </c>
      <c r="AB519" s="183"/>
      <c r="AC519" s="171"/>
      <c r="AD519" s="62"/>
      <c r="AE519" s="170"/>
      <c r="AF519" s="184">
        <f>IF(AB519&lt;&gt;"IA",0,IF(AB519="IA",IF(AD519=20,(AE519*'Uniformity Codes Help'!C559),IF(AD519=25,(AE519*'Uniformity Codes Help'!C560),0))))</f>
        <v>0</v>
      </c>
    </row>
    <row r="520" spans="1:32" x14ac:dyDescent="0.25">
      <c r="A520" s="158"/>
      <c r="B520" s="64"/>
      <c r="C520" s="64"/>
      <c r="D520" s="62"/>
      <c r="E520" s="170"/>
      <c r="F520" s="181">
        <f>IF(B520&lt;&gt;"IA",0,IF(B520="IA",IF(D520=20,(E520*'Uniformity Codes Help'!C560),IF(D520=25,(E520*'Uniformity Codes Help'!C561),0))))</f>
        <v>0</v>
      </c>
      <c r="G520" s="180"/>
      <c r="H520" s="101"/>
      <c r="I520" s="64"/>
      <c r="J520" s="64"/>
      <c r="K520" s="64"/>
      <c r="L520" s="62"/>
      <c r="M520" s="170"/>
      <c r="N520" s="181">
        <f>IF(J520&lt;&gt;"IA",0,IF(J520="IA",IF(L520=20,(M520*'Uniformity Codes Help'!C560),IF(L520=25,(M520*'Uniformity Codes Help'!C561),0))))</f>
        <v>0</v>
      </c>
      <c r="O520" s="180"/>
      <c r="P520" s="101"/>
      <c r="Q520" s="64"/>
      <c r="R520" s="171"/>
      <c r="S520" s="171"/>
      <c r="T520" s="62"/>
      <c r="U520" s="170"/>
      <c r="V520" s="181">
        <f>IF(R520&lt;&gt;"IA",0,IF(R520="IA",IF(T520=20,(U520*'Uniformity Codes Help'!C560),IF(T520=25,(U520*'Uniformity Codes Help'!C561),0))))</f>
        <v>0</v>
      </c>
      <c r="W520" s="183"/>
      <c r="X520" s="171"/>
      <c r="Y520" s="62"/>
      <c r="Z520" s="170"/>
      <c r="AA520" s="182">
        <f>IF(W520&lt;&gt;"IA",0,IF(W520="IA",IF(Y520=20,(Z520*'Uniformity Codes Help'!C560),IF(Y520=25,(Z520*'Uniformity Codes Help'!C561),0))))</f>
        <v>0</v>
      </c>
      <c r="AB520" s="183"/>
      <c r="AC520" s="171"/>
      <c r="AD520" s="62"/>
      <c r="AE520" s="170"/>
      <c r="AF520" s="184">
        <f>IF(AB520&lt;&gt;"IA",0,IF(AB520="IA",IF(AD520=20,(AE520*'Uniformity Codes Help'!C560),IF(AD520=25,(AE520*'Uniformity Codes Help'!C561),0))))</f>
        <v>0</v>
      </c>
    </row>
    <row r="521" spans="1:32" x14ac:dyDescent="0.25">
      <c r="A521" s="158"/>
      <c r="B521" s="64"/>
      <c r="C521" s="64"/>
      <c r="D521" s="62"/>
      <c r="E521" s="170"/>
      <c r="F521" s="181">
        <f>IF(B521&lt;&gt;"IA",0,IF(B521="IA",IF(D521=20,(E521*'Uniformity Codes Help'!C561),IF(D521=25,(E521*'Uniformity Codes Help'!C562),0))))</f>
        <v>0</v>
      </c>
      <c r="G521" s="180"/>
      <c r="H521" s="101"/>
      <c r="I521" s="64"/>
      <c r="J521" s="64"/>
      <c r="K521" s="64"/>
      <c r="L521" s="62"/>
      <c r="M521" s="170"/>
      <c r="N521" s="181">
        <f>IF(J521&lt;&gt;"IA",0,IF(J521="IA",IF(L521=20,(M521*'Uniformity Codes Help'!C561),IF(L521=25,(M521*'Uniformity Codes Help'!C562),0))))</f>
        <v>0</v>
      </c>
      <c r="O521" s="180"/>
      <c r="P521" s="101"/>
      <c r="Q521" s="64"/>
      <c r="R521" s="171"/>
      <c r="S521" s="171"/>
      <c r="T521" s="62"/>
      <c r="U521" s="170"/>
      <c r="V521" s="181">
        <f>IF(R521&lt;&gt;"IA",0,IF(R521="IA",IF(T521=20,(U521*'Uniformity Codes Help'!C561),IF(T521=25,(U521*'Uniformity Codes Help'!C562),0))))</f>
        <v>0</v>
      </c>
      <c r="W521" s="183"/>
      <c r="X521" s="171"/>
      <c r="Y521" s="62"/>
      <c r="Z521" s="170"/>
      <c r="AA521" s="182">
        <f>IF(W521&lt;&gt;"IA",0,IF(W521="IA",IF(Y521=20,(Z521*'Uniformity Codes Help'!C561),IF(Y521=25,(Z521*'Uniformity Codes Help'!C562),0))))</f>
        <v>0</v>
      </c>
      <c r="AB521" s="183"/>
      <c r="AC521" s="171"/>
      <c r="AD521" s="62"/>
      <c r="AE521" s="170"/>
      <c r="AF521" s="184">
        <f>IF(AB521&lt;&gt;"IA",0,IF(AB521="IA",IF(AD521=20,(AE521*'Uniformity Codes Help'!C561),IF(AD521=25,(AE521*'Uniformity Codes Help'!C562),0))))</f>
        <v>0</v>
      </c>
    </row>
    <row r="522" spans="1:32" x14ac:dyDescent="0.25">
      <c r="A522" s="158"/>
      <c r="B522" s="64"/>
      <c r="C522" s="64"/>
      <c r="D522" s="62"/>
      <c r="E522" s="170"/>
      <c r="F522" s="181">
        <f>IF(B522&lt;&gt;"IA",0,IF(B522="IA",IF(D522=20,(E522*'Uniformity Codes Help'!C562),IF(D522=25,(E522*'Uniformity Codes Help'!C563),0))))</f>
        <v>0</v>
      </c>
      <c r="G522" s="180"/>
      <c r="H522" s="101"/>
      <c r="I522" s="64"/>
      <c r="J522" s="64"/>
      <c r="K522" s="64"/>
      <c r="L522" s="62"/>
      <c r="M522" s="170"/>
      <c r="N522" s="181">
        <f>IF(J522&lt;&gt;"IA",0,IF(J522="IA",IF(L522=20,(M522*'Uniformity Codes Help'!C562),IF(L522=25,(M522*'Uniformity Codes Help'!C563),0))))</f>
        <v>0</v>
      </c>
      <c r="O522" s="180"/>
      <c r="P522" s="101"/>
      <c r="Q522" s="64"/>
      <c r="R522" s="171"/>
      <c r="S522" s="171"/>
      <c r="T522" s="62"/>
      <c r="U522" s="170"/>
      <c r="V522" s="181">
        <f>IF(R522&lt;&gt;"IA",0,IF(R522="IA",IF(T522=20,(U522*'Uniformity Codes Help'!C562),IF(T522=25,(U522*'Uniformity Codes Help'!C563),0))))</f>
        <v>0</v>
      </c>
      <c r="W522" s="183"/>
      <c r="X522" s="171"/>
      <c r="Y522" s="62"/>
      <c r="Z522" s="170"/>
      <c r="AA522" s="182">
        <f>IF(W522&lt;&gt;"IA",0,IF(W522="IA",IF(Y522=20,(Z522*'Uniformity Codes Help'!C562),IF(Y522=25,(Z522*'Uniformity Codes Help'!C563),0))))</f>
        <v>0</v>
      </c>
      <c r="AB522" s="183"/>
      <c r="AC522" s="171"/>
      <c r="AD522" s="62"/>
      <c r="AE522" s="170"/>
      <c r="AF522" s="184">
        <f>IF(AB522&lt;&gt;"IA",0,IF(AB522="IA",IF(AD522=20,(AE522*'Uniformity Codes Help'!C562),IF(AD522=25,(AE522*'Uniformity Codes Help'!C563),0))))</f>
        <v>0</v>
      </c>
    </row>
    <row r="523" spans="1:32" x14ac:dyDescent="0.25">
      <c r="A523" s="158"/>
      <c r="B523" s="64"/>
      <c r="C523" s="64"/>
      <c r="D523" s="62"/>
      <c r="E523" s="170"/>
      <c r="F523" s="181">
        <f>IF(B523&lt;&gt;"IA",0,IF(B523="IA",IF(D523=20,(E523*'Uniformity Codes Help'!C563),IF(D523=25,(E523*'Uniformity Codes Help'!C564),0))))</f>
        <v>0</v>
      </c>
      <c r="G523" s="180"/>
      <c r="H523" s="101"/>
      <c r="I523" s="64"/>
      <c r="J523" s="64"/>
      <c r="K523" s="64"/>
      <c r="L523" s="62"/>
      <c r="M523" s="170"/>
      <c r="N523" s="181">
        <f>IF(J523&lt;&gt;"IA",0,IF(J523="IA",IF(L523=20,(M523*'Uniformity Codes Help'!C563),IF(L523=25,(M523*'Uniformity Codes Help'!C564),0))))</f>
        <v>0</v>
      </c>
      <c r="O523" s="180"/>
      <c r="P523" s="101"/>
      <c r="Q523" s="64"/>
      <c r="R523" s="171"/>
      <c r="S523" s="171"/>
      <c r="T523" s="62"/>
      <c r="U523" s="170"/>
      <c r="V523" s="181">
        <f>IF(R523&lt;&gt;"IA",0,IF(R523="IA",IF(T523=20,(U523*'Uniformity Codes Help'!C563),IF(T523=25,(U523*'Uniformity Codes Help'!C564),0))))</f>
        <v>0</v>
      </c>
      <c r="W523" s="183"/>
      <c r="X523" s="171"/>
      <c r="Y523" s="62"/>
      <c r="Z523" s="170"/>
      <c r="AA523" s="182">
        <f>IF(W523&lt;&gt;"IA",0,IF(W523="IA",IF(Y523=20,(Z523*'Uniformity Codes Help'!C563),IF(Y523=25,(Z523*'Uniformity Codes Help'!C564),0))))</f>
        <v>0</v>
      </c>
      <c r="AB523" s="183"/>
      <c r="AC523" s="171"/>
      <c r="AD523" s="62"/>
      <c r="AE523" s="170"/>
      <c r="AF523" s="184">
        <f>IF(AB523&lt;&gt;"IA",0,IF(AB523="IA",IF(AD523=20,(AE523*'Uniformity Codes Help'!C563),IF(AD523=25,(AE523*'Uniformity Codes Help'!C564),0))))</f>
        <v>0</v>
      </c>
    </row>
    <row r="524" spans="1:32" x14ac:dyDescent="0.25">
      <c r="A524" s="158"/>
      <c r="B524" s="64"/>
      <c r="C524" s="64"/>
      <c r="D524" s="62"/>
      <c r="E524" s="170"/>
      <c r="F524" s="181">
        <f>IF(B524&lt;&gt;"IA",0,IF(B524="IA",IF(D524=20,(E524*'Uniformity Codes Help'!C564),IF(D524=25,(E524*'Uniformity Codes Help'!C565),0))))</f>
        <v>0</v>
      </c>
      <c r="G524" s="180"/>
      <c r="H524" s="101"/>
      <c r="I524" s="64"/>
      <c r="J524" s="64"/>
      <c r="K524" s="64"/>
      <c r="L524" s="62"/>
      <c r="M524" s="170"/>
      <c r="N524" s="181">
        <f>IF(J524&lt;&gt;"IA",0,IF(J524="IA",IF(L524=20,(M524*'Uniformity Codes Help'!C564),IF(L524=25,(M524*'Uniformity Codes Help'!C565),0))))</f>
        <v>0</v>
      </c>
      <c r="O524" s="180"/>
      <c r="P524" s="101"/>
      <c r="Q524" s="64"/>
      <c r="R524" s="171"/>
      <c r="S524" s="171"/>
      <c r="T524" s="62"/>
      <c r="U524" s="170"/>
      <c r="V524" s="181">
        <f>IF(R524&lt;&gt;"IA",0,IF(R524="IA",IF(T524=20,(U524*'Uniformity Codes Help'!C564),IF(T524=25,(U524*'Uniformity Codes Help'!C565),0))))</f>
        <v>0</v>
      </c>
      <c r="W524" s="183"/>
      <c r="X524" s="171"/>
      <c r="Y524" s="62"/>
      <c r="Z524" s="170"/>
      <c r="AA524" s="182">
        <f>IF(W524&lt;&gt;"IA",0,IF(W524="IA",IF(Y524=20,(Z524*'Uniformity Codes Help'!C564),IF(Y524=25,(Z524*'Uniformity Codes Help'!C565),0))))</f>
        <v>0</v>
      </c>
      <c r="AB524" s="183"/>
      <c r="AC524" s="171"/>
      <c r="AD524" s="62"/>
      <c r="AE524" s="170"/>
      <c r="AF524" s="184">
        <f>IF(AB524&lt;&gt;"IA",0,IF(AB524="IA",IF(AD524=20,(AE524*'Uniformity Codes Help'!C564),IF(AD524=25,(AE524*'Uniformity Codes Help'!C565),0))))</f>
        <v>0</v>
      </c>
    </row>
    <row r="525" spans="1:32" x14ac:dyDescent="0.25">
      <c r="A525" s="158"/>
      <c r="B525" s="64"/>
      <c r="C525" s="64"/>
      <c r="D525" s="62"/>
      <c r="E525" s="170"/>
      <c r="F525" s="181">
        <f>IF(B525&lt;&gt;"IA",0,IF(B525="IA",IF(D525=20,(E525*'Uniformity Codes Help'!C565),IF(D525=25,(E525*'Uniformity Codes Help'!C566),0))))</f>
        <v>0</v>
      </c>
      <c r="G525" s="180"/>
      <c r="H525" s="101"/>
      <c r="I525" s="64"/>
      <c r="J525" s="64"/>
      <c r="K525" s="64"/>
      <c r="L525" s="62"/>
      <c r="M525" s="170"/>
      <c r="N525" s="181">
        <f>IF(J525&lt;&gt;"IA",0,IF(J525="IA",IF(L525=20,(M525*'Uniformity Codes Help'!C565),IF(L525=25,(M525*'Uniformity Codes Help'!C566),0))))</f>
        <v>0</v>
      </c>
      <c r="O525" s="180"/>
      <c r="P525" s="101"/>
      <c r="Q525" s="64"/>
      <c r="R525" s="171"/>
      <c r="S525" s="171"/>
      <c r="T525" s="62"/>
      <c r="U525" s="170"/>
      <c r="V525" s="181">
        <f>IF(R525&lt;&gt;"IA",0,IF(R525="IA",IF(T525=20,(U525*'Uniformity Codes Help'!C565),IF(T525=25,(U525*'Uniformity Codes Help'!C566),0))))</f>
        <v>0</v>
      </c>
      <c r="W525" s="183"/>
      <c r="X525" s="171"/>
      <c r="Y525" s="62"/>
      <c r="Z525" s="170"/>
      <c r="AA525" s="182">
        <f>IF(W525&lt;&gt;"IA",0,IF(W525="IA",IF(Y525=20,(Z525*'Uniformity Codes Help'!C565),IF(Y525=25,(Z525*'Uniformity Codes Help'!C566),0))))</f>
        <v>0</v>
      </c>
      <c r="AB525" s="183"/>
      <c r="AC525" s="171"/>
      <c r="AD525" s="62"/>
      <c r="AE525" s="170"/>
      <c r="AF525" s="184">
        <f>IF(AB525&lt;&gt;"IA",0,IF(AB525="IA",IF(AD525=20,(AE525*'Uniformity Codes Help'!C565),IF(AD525=25,(AE525*'Uniformity Codes Help'!C566),0))))</f>
        <v>0</v>
      </c>
    </row>
    <row r="526" spans="1:32" x14ac:dyDescent="0.25">
      <c r="A526" s="158"/>
      <c r="B526" s="64"/>
      <c r="C526" s="64"/>
      <c r="D526" s="62"/>
      <c r="E526" s="170"/>
      <c r="F526" s="181">
        <f>IF(B526&lt;&gt;"IA",0,IF(B526="IA",IF(D526=20,(E526*'Uniformity Codes Help'!C566),IF(D526=25,(E526*'Uniformity Codes Help'!C567),0))))</f>
        <v>0</v>
      </c>
      <c r="G526" s="180"/>
      <c r="H526" s="101"/>
      <c r="I526" s="64"/>
      <c r="J526" s="64"/>
      <c r="K526" s="64"/>
      <c r="L526" s="62"/>
      <c r="M526" s="170"/>
      <c r="N526" s="181">
        <f>IF(J526&lt;&gt;"IA",0,IF(J526="IA",IF(L526=20,(M526*'Uniformity Codes Help'!C566),IF(L526=25,(M526*'Uniformity Codes Help'!C567),0))))</f>
        <v>0</v>
      </c>
      <c r="O526" s="180"/>
      <c r="P526" s="101"/>
      <c r="Q526" s="64"/>
      <c r="R526" s="171"/>
      <c r="S526" s="171"/>
      <c r="T526" s="62"/>
      <c r="U526" s="170"/>
      <c r="V526" s="181">
        <f>IF(R526&lt;&gt;"IA",0,IF(R526="IA",IF(T526=20,(U526*'Uniformity Codes Help'!C566),IF(T526=25,(U526*'Uniformity Codes Help'!C567),0))))</f>
        <v>0</v>
      </c>
      <c r="W526" s="183"/>
      <c r="X526" s="171"/>
      <c r="Y526" s="62"/>
      <c r="Z526" s="170"/>
      <c r="AA526" s="182">
        <f>IF(W526&lt;&gt;"IA",0,IF(W526="IA",IF(Y526=20,(Z526*'Uniformity Codes Help'!C566),IF(Y526=25,(Z526*'Uniformity Codes Help'!C567),0))))</f>
        <v>0</v>
      </c>
      <c r="AB526" s="183"/>
      <c r="AC526" s="171"/>
      <c r="AD526" s="62"/>
      <c r="AE526" s="170"/>
      <c r="AF526" s="184">
        <f>IF(AB526&lt;&gt;"IA",0,IF(AB526="IA",IF(AD526=20,(AE526*'Uniformity Codes Help'!C566),IF(AD526=25,(AE526*'Uniformity Codes Help'!C567),0))))</f>
        <v>0</v>
      </c>
    </row>
    <row r="527" spans="1:32" x14ac:dyDescent="0.25">
      <c r="A527" s="158"/>
      <c r="B527" s="64"/>
      <c r="C527" s="64"/>
      <c r="D527" s="62"/>
      <c r="E527" s="170"/>
      <c r="F527" s="181">
        <f>IF(B527&lt;&gt;"IA",0,IF(B527="IA",IF(D527=20,(E527*'Uniformity Codes Help'!C567),IF(D527=25,(E527*'Uniformity Codes Help'!C568),0))))</f>
        <v>0</v>
      </c>
      <c r="G527" s="180"/>
      <c r="H527" s="101"/>
      <c r="I527" s="64"/>
      <c r="J527" s="64"/>
      <c r="K527" s="64"/>
      <c r="L527" s="62"/>
      <c r="M527" s="170"/>
      <c r="N527" s="181">
        <f>IF(J527&lt;&gt;"IA",0,IF(J527="IA",IF(L527=20,(M527*'Uniformity Codes Help'!C567),IF(L527=25,(M527*'Uniformity Codes Help'!C568),0))))</f>
        <v>0</v>
      </c>
      <c r="O527" s="180"/>
      <c r="P527" s="101"/>
      <c r="Q527" s="64"/>
      <c r="R527" s="171"/>
      <c r="S527" s="171"/>
      <c r="T527" s="62"/>
      <c r="U527" s="170"/>
      <c r="V527" s="181">
        <f>IF(R527&lt;&gt;"IA",0,IF(R527="IA",IF(T527=20,(U527*'Uniformity Codes Help'!C567),IF(T527=25,(U527*'Uniformity Codes Help'!C568),0))))</f>
        <v>0</v>
      </c>
      <c r="W527" s="183"/>
      <c r="X527" s="171"/>
      <c r="Y527" s="62"/>
      <c r="Z527" s="170"/>
      <c r="AA527" s="182">
        <f>IF(W527&lt;&gt;"IA",0,IF(W527="IA",IF(Y527=20,(Z527*'Uniformity Codes Help'!C567),IF(Y527=25,(Z527*'Uniformity Codes Help'!C568),0))))</f>
        <v>0</v>
      </c>
      <c r="AB527" s="183"/>
      <c r="AC527" s="171"/>
      <c r="AD527" s="62"/>
      <c r="AE527" s="170"/>
      <c r="AF527" s="184">
        <f>IF(AB527&lt;&gt;"IA",0,IF(AB527="IA",IF(AD527=20,(AE527*'Uniformity Codes Help'!C567),IF(AD527=25,(AE527*'Uniformity Codes Help'!C568),0))))</f>
        <v>0</v>
      </c>
    </row>
    <row r="528" spans="1:32" x14ac:dyDescent="0.25">
      <c r="A528" s="158"/>
      <c r="B528" s="64"/>
      <c r="C528" s="64"/>
      <c r="D528" s="62"/>
      <c r="E528" s="170"/>
      <c r="F528" s="181">
        <f>IF(B528&lt;&gt;"IA",0,IF(B528="IA",IF(D528=20,(E528*'Uniformity Codes Help'!C568),IF(D528=25,(E528*'Uniformity Codes Help'!C569),0))))</f>
        <v>0</v>
      </c>
      <c r="G528" s="180"/>
      <c r="H528" s="101"/>
      <c r="I528" s="64"/>
      <c r="J528" s="64"/>
      <c r="K528" s="64"/>
      <c r="L528" s="62"/>
      <c r="M528" s="170"/>
      <c r="N528" s="181">
        <f>IF(J528&lt;&gt;"IA",0,IF(J528="IA",IF(L528=20,(M528*'Uniformity Codes Help'!C568),IF(L528=25,(M528*'Uniformity Codes Help'!C569),0))))</f>
        <v>0</v>
      </c>
      <c r="O528" s="180"/>
      <c r="P528" s="101"/>
      <c r="Q528" s="64"/>
      <c r="R528" s="171"/>
      <c r="S528" s="171"/>
      <c r="T528" s="62"/>
      <c r="U528" s="170"/>
      <c r="V528" s="181">
        <f>IF(R528&lt;&gt;"IA",0,IF(R528="IA",IF(T528=20,(U528*'Uniformity Codes Help'!C568),IF(T528=25,(U528*'Uniformity Codes Help'!C569),0))))</f>
        <v>0</v>
      </c>
      <c r="W528" s="183"/>
      <c r="X528" s="171"/>
      <c r="Y528" s="62"/>
      <c r="Z528" s="170"/>
      <c r="AA528" s="182">
        <f>IF(W528&lt;&gt;"IA",0,IF(W528="IA",IF(Y528=20,(Z528*'Uniformity Codes Help'!C568),IF(Y528=25,(Z528*'Uniformity Codes Help'!C569),0))))</f>
        <v>0</v>
      </c>
      <c r="AB528" s="183"/>
      <c r="AC528" s="171"/>
      <c r="AD528" s="62"/>
      <c r="AE528" s="170"/>
      <c r="AF528" s="184">
        <f>IF(AB528&lt;&gt;"IA",0,IF(AB528="IA",IF(AD528=20,(AE528*'Uniformity Codes Help'!C568),IF(AD528=25,(AE528*'Uniformity Codes Help'!C569),0))))</f>
        <v>0</v>
      </c>
    </row>
    <row r="529" spans="1:32" x14ac:dyDescent="0.25">
      <c r="A529" s="158"/>
      <c r="B529" s="64"/>
      <c r="C529" s="64"/>
      <c r="D529" s="62"/>
      <c r="E529" s="170"/>
      <c r="F529" s="181">
        <f>IF(B529&lt;&gt;"IA",0,IF(B529="IA",IF(D529=20,(E529*'Uniformity Codes Help'!C569),IF(D529=25,(E529*'Uniformity Codes Help'!C570),0))))</f>
        <v>0</v>
      </c>
      <c r="G529" s="180"/>
      <c r="H529" s="101"/>
      <c r="I529" s="64"/>
      <c r="J529" s="64"/>
      <c r="K529" s="64"/>
      <c r="L529" s="62"/>
      <c r="M529" s="170"/>
      <c r="N529" s="181">
        <f>IF(J529&lt;&gt;"IA",0,IF(J529="IA",IF(L529=20,(M529*'Uniformity Codes Help'!C569),IF(L529=25,(M529*'Uniformity Codes Help'!C570),0))))</f>
        <v>0</v>
      </c>
      <c r="O529" s="180"/>
      <c r="P529" s="101"/>
      <c r="Q529" s="64"/>
      <c r="R529" s="171"/>
      <c r="S529" s="171"/>
      <c r="T529" s="62"/>
      <c r="U529" s="170"/>
      <c r="V529" s="181">
        <f>IF(R529&lt;&gt;"IA",0,IF(R529="IA",IF(T529=20,(U529*'Uniformity Codes Help'!C569),IF(T529=25,(U529*'Uniformity Codes Help'!C570),0))))</f>
        <v>0</v>
      </c>
      <c r="W529" s="183"/>
      <c r="X529" s="171"/>
      <c r="Y529" s="62"/>
      <c r="Z529" s="170"/>
      <c r="AA529" s="182">
        <f>IF(W529&lt;&gt;"IA",0,IF(W529="IA",IF(Y529=20,(Z529*'Uniformity Codes Help'!C569),IF(Y529=25,(Z529*'Uniformity Codes Help'!C570),0))))</f>
        <v>0</v>
      </c>
      <c r="AB529" s="183"/>
      <c r="AC529" s="171"/>
      <c r="AD529" s="62"/>
      <c r="AE529" s="170"/>
      <c r="AF529" s="184">
        <f>IF(AB529&lt;&gt;"IA",0,IF(AB529="IA",IF(AD529=20,(AE529*'Uniformity Codes Help'!C569),IF(AD529=25,(AE529*'Uniformity Codes Help'!C570),0))))</f>
        <v>0</v>
      </c>
    </row>
    <row r="530" spans="1:32" x14ac:dyDescent="0.25">
      <c r="A530" s="158"/>
      <c r="B530" s="64"/>
      <c r="C530" s="64"/>
      <c r="D530" s="62"/>
      <c r="E530" s="170"/>
      <c r="F530" s="181">
        <f>IF(B530&lt;&gt;"IA",0,IF(B530="IA",IF(D530=20,(E530*'Uniformity Codes Help'!C570),IF(D530=25,(E530*'Uniformity Codes Help'!C571),0))))</f>
        <v>0</v>
      </c>
      <c r="G530" s="180"/>
      <c r="H530" s="101"/>
      <c r="I530" s="64"/>
      <c r="J530" s="64"/>
      <c r="K530" s="64"/>
      <c r="L530" s="62"/>
      <c r="M530" s="170"/>
      <c r="N530" s="181">
        <f>IF(J530&lt;&gt;"IA",0,IF(J530="IA",IF(L530=20,(M530*'Uniformity Codes Help'!C570),IF(L530=25,(M530*'Uniformity Codes Help'!C571),0))))</f>
        <v>0</v>
      </c>
      <c r="O530" s="180"/>
      <c r="P530" s="101"/>
      <c r="Q530" s="64"/>
      <c r="R530" s="171"/>
      <c r="S530" s="171"/>
      <c r="T530" s="62"/>
      <c r="U530" s="170"/>
      <c r="V530" s="181">
        <f>IF(R530&lt;&gt;"IA",0,IF(R530="IA",IF(T530=20,(U530*'Uniformity Codes Help'!C570),IF(T530=25,(U530*'Uniformity Codes Help'!C571),0))))</f>
        <v>0</v>
      </c>
      <c r="W530" s="183"/>
      <c r="X530" s="171"/>
      <c r="Y530" s="62"/>
      <c r="Z530" s="170"/>
      <c r="AA530" s="182">
        <f>IF(W530&lt;&gt;"IA",0,IF(W530="IA",IF(Y530=20,(Z530*'Uniformity Codes Help'!C570),IF(Y530=25,(Z530*'Uniformity Codes Help'!C571),0))))</f>
        <v>0</v>
      </c>
      <c r="AB530" s="183"/>
      <c r="AC530" s="171"/>
      <c r="AD530" s="62"/>
      <c r="AE530" s="170"/>
      <c r="AF530" s="184">
        <f>IF(AB530&lt;&gt;"IA",0,IF(AB530="IA",IF(AD530=20,(AE530*'Uniformity Codes Help'!C570),IF(AD530=25,(AE530*'Uniformity Codes Help'!C571),0))))</f>
        <v>0</v>
      </c>
    </row>
    <row r="531" spans="1:32" x14ac:dyDescent="0.25">
      <c r="A531" s="158"/>
      <c r="B531" s="64"/>
      <c r="C531" s="64"/>
      <c r="D531" s="62"/>
      <c r="E531" s="170"/>
      <c r="F531" s="181">
        <f>IF(B531&lt;&gt;"IA",0,IF(B531="IA",IF(D531=20,(E531*'Uniformity Codes Help'!C571),IF(D531=25,(E531*'Uniformity Codes Help'!C572),0))))</f>
        <v>0</v>
      </c>
      <c r="G531" s="180"/>
      <c r="H531" s="101"/>
      <c r="I531" s="64"/>
      <c r="J531" s="64"/>
      <c r="K531" s="64"/>
      <c r="L531" s="62"/>
      <c r="M531" s="170"/>
      <c r="N531" s="181">
        <f>IF(J531&lt;&gt;"IA",0,IF(J531="IA",IF(L531=20,(M531*'Uniformity Codes Help'!C571),IF(L531=25,(M531*'Uniformity Codes Help'!C572),0))))</f>
        <v>0</v>
      </c>
      <c r="O531" s="180"/>
      <c r="P531" s="101"/>
      <c r="Q531" s="64"/>
      <c r="R531" s="171"/>
      <c r="S531" s="171"/>
      <c r="T531" s="62"/>
      <c r="U531" s="170"/>
      <c r="V531" s="181">
        <f>IF(R531&lt;&gt;"IA",0,IF(R531="IA",IF(T531=20,(U531*'Uniformity Codes Help'!C571),IF(T531=25,(U531*'Uniformity Codes Help'!C572),0))))</f>
        <v>0</v>
      </c>
      <c r="W531" s="183"/>
      <c r="X531" s="171"/>
      <c r="Y531" s="62"/>
      <c r="Z531" s="170"/>
      <c r="AA531" s="182">
        <f>IF(W531&lt;&gt;"IA",0,IF(W531="IA",IF(Y531=20,(Z531*'Uniformity Codes Help'!C571),IF(Y531=25,(Z531*'Uniformity Codes Help'!C572),0))))</f>
        <v>0</v>
      </c>
      <c r="AB531" s="183"/>
      <c r="AC531" s="171"/>
      <c r="AD531" s="62"/>
      <c r="AE531" s="170"/>
      <c r="AF531" s="184">
        <f>IF(AB531&lt;&gt;"IA",0,IF(AB531="IA",IF(AD531=20,(AE531*'Uniformity Codes Help'!C571),IF(AD531=25,(AE531*'Uniformity Codes Help'!C572),0))))</f>
        <v>0</v>
      </c>
    </row>
    <row r="532" spans="1:32" x14ac:dyDescent="0.25">
      <c r="A532" s="158"/>
      <c r="B532" s="64"/>
      <c r="C532" s="64"/>
      <c r="D532" s="62"/>
      <c r="E532" s="170"/>
      <c r="F532" s="181">
        <f>IF(B532&lt;&gt;"IA",0,IF(B532="IA",IF(D532=20,(E532*'Uniformity Codes Help'!C572),IF(D532=25,(E532*'Uniformity Codes Help'!C573),0))))</f>
        <v>0</v>
      </c>
      <c r="G532" s="180"/>
      <c r="H532" s="101"/>
      <c r="I532" s="64"/>
      <c r="J532" s="64"/>
      <c r="K532" s="64"/>
      <c r="L532" s="62"/>
      <c r="M532" s="170"/>
      <c r="N532" s="181">
        <f>IF(J532&lt;&gt;"IA",0,IF(J532="IA",IF(L532=20,(M532*'Uniformity Codes Help'!C572),IF(L532=25,(M532*'Uniformity Codes Help'!C573),0))))</f>
        <v>0</v>
      </c>
      <c r="O532" s="180"/>
      <c r="P532" s="101"/>
      <c r="Q532" s="64"/>
      <c r="R532" s="171"/>
      <c r="S532" s="171"/>
      <c r="T532" s="62"/>
      <c r="U532" s="170"/>
      <c r="V532" s="181">
        <f>IF(R532&lt;&gt;"IA",0,IF(R532="IA",IF(T532=20,(U532*'Uniformity Codes Help'!C572),IF(T532=25,(U532*'Uniformity Codes Help'!C573),0))))</f>
        <v>0</v>
      </c>
      <c r="W532" s="183"/>
      <c r="X532" s="171"/>
      <c r="Y532" s="62"/>
      <c r="Z532" s="170"/>
      <c r="AA532" s="182">
        <f>IF(W532&lt;&gt;"IA",0,IF(W532="IA",IF(Y532=20,(Z532*'Uniformity Codes Help'!C572),IF(Y532=25,(Z532*'Uniformity Codes Help'!C573),0))))</f>
        <v>0</v>
      </c>
      <c r="AB532" s="183"/>
      <c r="AC532" s="171"/>
      <c r="AD532" s="62"/>
      <c r="AE532" s="170"/>
      <c r="AF532" s="184">
        <f>IF(AB532&lt;&gt;"IA",0,IF(AB532="IA",IF(AD532=20,(AE532*'Uniformity Codes Help'!C572),IF(AD532=25,(AE532*'Uniformity Codes Help'!C573),0))))</f>
        <v>0</v>
      </c>
    </row>
    <row r="533" spans="1:32" x14ac:dyDescent="0.25">
      <c r="A533" s="158"/>
      <c r="B533" s="64"/>
      <c r="C533" s="64"/>
      <c r="D533" s="62"/>
      <c r="E533" s="170"/>
      <c r="F533" s="181">
        <f>IF(B533&lt;&gt;"IA",0,IF(B533="IA",IF(D533=20,(E533*'Uniformity Codes Help'!C573),IF(D533=25,(E533*'Uniformity Codes Help'!C574),0))))</f>
        <v>0</v>
      </c>
      <c r="G533" s="180"/>
      <c r="H533" s="101"/>
      <c r="I533" s="64"/>
      <c r="J533" s="64"/>
      <c r="K533" s="64"/>
      <c r="L533" s="62"/>
      <c r="M533" s="170"/>
      <c r="N533" s="181">
        <f>IF(J533&lt;&gt;"IA",0,IF(J533="IA",IF(L533=20,(M533*'Uniformity Codes Help'!C573),IF(L533=25,(M533*'Uniformity Codes Help'!C574),0))))</f>
        <v>0</v>
      </c>
      <c r="O533" s="180"/>
      <c r="P533" s="101"/>
      <c r="Q533" s="64"/>
      <c r="R533" s="171"/>
      <c r="S533" s="171"/>
      <c r="T533" s="62"/>
      <c r="U533" s="170"/>
      <c r="V533" s="181">
        <f>IF(R533&lt;&gt;"IA",0,IF(R533="IA",IF(T533=20,(U533*'Uniformity Codes Help'!C573),IF(T533=25,(U533*'Uniformity Codes Help'!C574),0))))</f>
        <v>0</v>
      </c>
      <c r="W533" s="183"/>
      <c r="X533" s="171"/>
      <c r="Y533" s="62"/>
      <c r="Z533" s="170"/>
      <c r="AA533" s="182">
        <f>IF(W533&lt;&gt;"IA",0,IF(W533="IA",IF(Y533=20,(Z533*'Uniformity Codes Help'!C573),IF(Y533=25,(Z533*'Uniformity Codes Help'!C574),0))))</f>
        <v>0</v>
      </c>
      <c r="AB533" s="183"/>
      <c r="AC533" s="171"/>
      <c r="AD533" s="62"/>
      <c r="AE533" s="170"/>
      <c r="AF533" s="184">
        <f>IF(AB533&lt;&gt;"IA",0,IF(AB533="IA",IF(AD533=20,(AE533*'Uniformity Codes Help'!C573),IF(AD533=25,(AE533*'Uniformity Codes Help'!C574),0))))</f>
        <v>0</v>
      </c>
    </row>
    <row r="534" spans="1:32" x14ac:dyDescent="0.25">
      <c r="A534" s="158"/>
      <c r="B534" s="64"/>
      <c r="C534" s="64"/>
      <c r="D534" s="62"/>
      <c r="E534" s="170"/>
      <c r="F534" s="181">
        <f>IF(B534&lt;&gt;"IA",0,IF(B534="IA",IF(D534=20,(E534*'Uniformity Codes Help'!C574),IF(D534=25,(E534*'Uniformity Codes Help'!C575),0))))</f>
        <v>0</v>
      </c>
      <c r="G534" s="180"/>
      <c r="H534" s="101"/>
      <c r="I534" s="64"/>
      <c r="J534" s="64"/>
      <c r="K534" s="64"/>
      <c r="L534" s="62"/>
      <c r="M534" s="170"/>
      <c r="N534" s="181">
        <f>IF(J534&lt;&gt;"IA",0,IF(J534="IA",IF(L534=20,(M534*'Uniformity Codes Help'!C574),IF(L534=25,(M534*'Uniformity Codes Help'!C575),0))))</f>
        <v>0</v>
      </c>
      <c r="O534" s="180"/>
      <c r="P534" s="101"/>
      <c r="Q534" s="64"/>
      <c r="R534" s="171"/>
      <c r="S534" s="171"/>
      <c r="T534" s="62"/>
      <c r="U534" s="170"/>
      <c r="V534" s="181">
        <f>IF(R534&lt;&gt;"IA",0,IF(R534="IA",IF(T534=20,(U534*'Uniformity Codes Help'!C574),IF(T534=25,(U534*'Uniformity Codes Help'!C575),0))))</f>
        <v>0</v>
      </c>
      <c r="W534" s="183"/>
      <c r="X534" s="171"/>
      <c r="Y534" s="62"/>
      <c r="Z534" s="170"/>
      <c r="AA534" s="182">
        <f>IF(W534&lt;&gt;"IA",0,IF(W534="IA",IF(Y534=20,(Z534*'Uniformity Codes Help'!C574),IF(Y534=25,(Z534*'Uniformity Codes Help'!C575),0))))</f>
        <v>0</v>
      </c>
      <c r="AB534" s="183"/>
      <c r="AC534" s="171"/>
      <c r="AD534" s="62"/>
      <c r="AE534" s="170"/>
      <c r="AF534" s="184">
        <f>IF(AB534&lt;&gt;"IA",0,IF(AB534="IA",IF(AD534=20,(AE534*'Uniformity Codes Help'!C574),IF(AD534=25,(AE534*'Uniformity Codes Help'!C575),0))))</f>
        <v>0</v>
      </c>
    </row>
    <row r="535" spans="1:32" x14ac:dyDescent="0.25">
      <c r="A535" s="158"/>
      <c r="B535" s="64"/>
      <c r="C535" s="64"/>
      <c r="D535" s="62"/>
      <c r="E535" s="170"/>
      <c r="F535" s="181">
        <f>IF(B535&lt;&gt;"IA",0,IF(B535="IA",IF(D535=20,(E535*'Uniformity Codes Help'!C575),IF(D535=25,(E535*'Uniformity Codes Help'!C576),0))))</f>
        <v>0</v>
      </c>
      <c r="G535" s="180"/>
      <c r="H535" s="101"/>
      <c r="I535" s="64"/>
      <c r="J535" s="64"/>
      <c r="K535" s="64"/>
      <c r="L535" s="62"/>
      <c r="M535" s="170"/>
      <c r="N535" s="181">
        <f>IF(J535&lt;&gt;"IA",0,IF(J535="IA",IF(L535=20,(M535*'Uniformity Codes Help'!C575),IF(L535=25,(M535*'Uniformity Codes Help'!C576),0))))</f>
        <v>0</v>
      </c>
      <c r="O535" s="180"/>
      <c r="P535" s="101"/>
      <c r="Q535" s="64"/>
      <c r="R535" s="171"/>
      <c r="S535" s="171"/>
      <c r="T535" s="62"/>
      <c r="U535" s="170"/>
      <c r="V535" s="181">
        <f>IF(R535&lt;&gt;"IA",0,IF(R535="IA",IF(T535=20,(U535*'Uniformity Codes Help'!C575),IF(T535=25,(U535*'Uniformity Codes Help'!C576),0))))</f>
        <v>0</v>
      </c>
      <c r="W535" s="183"/>
      <c r="X535" s="171"/>
      <c r="Y535" s="62"/>
      <c r="Z535" s="170"/>
      <c r="AA535" s="182">
        <f>IF(W535&lt;&gt;"IA",0,IF(W535="IA",IF(Y535=20,(Z535*'Uniformity Codes Help'!C575),IF(Y535=25,(Z535*'Uniformity Codes Help'!C576),0))))</f>
        <v>0</v>
      </c>
      <c r="AB535" s="183"/>
      <c r="AC535" s="171"/>
      <c r="AD535" s="62"/>
      <c r="AE535" s="170"/>
      <c r="AF535" s="184">
        <f>IF(AB535&lt;&gt;"IA",0,IF(AB535="IA",IF(AD535=20,(AE535*'Uniformity Codes Help'!C575),IF(AD535=25,(AE535*'Uniformity Codes Help'!C576),0))))</f>
        <v>0</v>
      </c>
    </row>
    <row r="536" spans="1:32" x14ac:dyDescent="0.25">
      <c r="A536" s="158"/>
      <c r="B536" s="64"/>
      <c r="C536" s="64"/>
      <c r="D536" s="62"/>
      <c r="E536" s="170"/>
      <c r="F536" s="181">
        <f>IF(B536&lt;&gt;"IA",0,IF(B536="IA",IF(D536=20,(E536*'Uniformity Codes Help'!C576),IF(D536=25,(E536*'Uniformity Codes Help'!C577),0))))</f>
        <v>0</v>
      </c>
      <c r="G536" s="180"/>
      <c r="H536" s="101"/>
      <c r="I536" s="64"/>
      <c r="J536" s="64"/>
      <c r="K536" s="64"/>
      <c r="L536" s="62"/>
      <c r="M536" s="170"/>
      <c r="N536" s="181">
        <f>IF(J536&lt;&gt;"IA",0,IF(J536="IA",IF(L536=20,(M536*'Uniformity Codes Help'!C576),IF(L536=25,(M536*'Uniformity Codes Help'!C577),0))))</f>
        <v>0</v>
      </c>
      <c r="O536" s="180"/>
      <c r="P536" s="101"/>
      <c r="Q536" s="64"/>
      <c r="R536" s="171"/>
      <c r="S536" s="171"/>
      <c r="T536" s="62"/>
      <c r="U536" s="170"/>
      <c r="V536" s="181">
        <f>IF(R536&lt;&gt;"IA",0,IF(R536="IA",IF(T536=20,(U536*'Uniformity Codes Help'!C576),IF(T536=25,(U536*'Uniformity Codes Help'!C577),0))))</f>
        <v>0</v>
      </c>
      <c r="W536" s="183"/>
      <c r="X536" s="171"/>
      <c r="Y536" s="62"/>
      <c r="Z536" s="170"/>
      <c r="AA536" s="182">
        <f>IF(W536&lt;&gt;"IA",0,IF(W536="IA",IF(Y536=20,(Z536*'Uniformity Codes Help'!C576),IF(Y536=25,(Z536*'Uniformity Codes Help'!C577),0))))</f>
        <v>0</v>
      </c>
      <c r="AB536" s="183"/>
      <c r="AC536" s="171"/>
      <c r="AD536" s="62"/>
      <c r="AE536" s="170"/>
      <c r="AF536" s="184">
        <f>IF(AB536&lt;&gt;"IA",0,IF(AB536="IA",IF(AD536=20,(AE536*'Uniformity Codes Help'!C576),IF(AD536=25,(AE536*'Uniformity Codes Help'!C577),0))))</f>
        <v>0</v>
      </c>
    </row>
    <row r="537" spans="1:32" x14ac:dyDescent="0.25">
      <c r="A537" s="158"/>
      <c r="B537" s="64"/>
      <c r="C537" s="64"/>
      <c r="D537" s="62"/>
      <c r="E537" s="170"/>
      <c r="F537" s="181">
        <f>IF(B537&lt;&gt;"IA",0,IF(B537="IA",IF(D537=20,(E537*'Uniformity Codes Help'!C577),IF(D537=25,(E537*'Uniformity Codes Help'!C578),0))))</f>
        <v>0</v>
      </c>
      <c r="G537" s="180"/>
      <c r="H537" s="101"/>
      <c r="I537" s="64"/>
      <c r="J537" s="64"/>
      <c r="K537" s="64"/>
      <c r="L537" s="62"/>
      <c r="M537" s="170"/>
      <c r="N537" s="181">
        <f>IF(J537&lt;&gt;"IA",0,IF(J537="IA",IF(L537=20,(M537*'Uniformity Codes Help'!C577),IF(L537=25,(M537*'Uniformity Codes Help'!C578),0))))</f>
        <v>0</v>
      </c>
      <c r="O537" s="180"/>
      <c r="P537" s="101"/>
      <c r="Q537" s="64"/>
      <c r="R537" s="171"/>
      <c r="S537" s="171"/>
      <c r="T537" s="62"/>
      <c r="U537" s="170"/>
      <c r="V537" s="181">
        <f>IF(R537&lt;&gt;"IA",0,IF(R537="IA",IF(T537=20,(U537*'Uniformity Codes Help'!C577),IF(T537=25,(U537*'Uniformity Codes Help'!C578),0))))</f>
        <v>0</v>
      </c>
      <c r="W537" s="183"/>
      <c r="X537" s="171"/>
      <c r="Y537" s="62"/>
      <c r="Z537" s="170"/>
      <c r="AA537" s="182">
        <f>IF(W537&lt;&gt;"IA",0,IF(W537="IA",IF(Y537=20,(Z537*'Uniformity Codes Help'!C577),IF(Y537=25,(Z537*'Uniformity Codes Help'!C578),0))))</f>
        <v>0</v>
      </c>
      <c r="AB537" s="183"/>
      <c r="AC537" s="171"/>
      <c r="AD537" s="62"/>
      <c r="AE537" s="170"/>
      <c r="AF537" s="184">
        <f>IF(AB537&lt;&gt;"IA",0,IF(AB537="IA",IF(AD537=20,(AE537*'Uniformity Codes Help'!C577),IF(AD537=25,(AE537*'Uniformity Codes Help'!C578),0))))</f>
        <v>0</v>
      </c>
    </row>
    <row r="538" spans="1:32" x14ac:dyDescent="0.25">
      <c r="A538" s="158"/>
      <c r="B538" s="64"/>
      <c r="C538" s="64"/>
      <c r="D538" s="62"/>
      <c r="E538" s="170"/>
      <c r="F538" s="181">
        <f>IF(B538&lt;&gt;"IA",0,IF(B538="IA",IF(D538=20,(E538*'Uniformity Codes Help'!C578),IF(D538=25,(E538*'Uniformity Codes Help'!C579),0))))</f>
        <v>0</v>
      </c>
      <c r="G538" s="180"/>
      <c r="H538" s="101"/>
      <c r="I538" s="64"/>
      <c r="J538" s="64"/>
      <c r="K538" s="64"/>
      <c r="L538" s="62"/>
      <c r="M538" s="170"/>
      <c r="N538" s="181">
        <f>IF(J538&lt;&gt;"IA",0,IF(J538="IA",IF(L538=20,(M538*'Uniformity Codes Help'!C578),IF(L538=25,(M538*'Uniformity Codes Help'!C579),0))))</f>
        <v>0</v>
      </c>
      <c r="O538" s="180"/>
      <c r="P538" s="101"/>
      <c r="Q538" s="64"/>
      <c r="R538" s="171"/>
      <c r="S538" s="171"/>
      <c r="T538" s="62"/>
      <c r="U538" s="170"/>
      <c r="V538" s="181">
        <f>IF(R538&lt;&gt;"IA",0,IF(R538="IA",IF(T538=20,(U538*'Uniformity Codes Help'!C578),IF(T538=25,(U538*'Uniformity Codes Help'!C579),0))))</f>
        <v>0</v>
      </c>
      <c r="W538" s="183"/>
      <c r="X538" s="171"/>
      <c r="Y538" s="62"/>
      <c r="Z538" s="170"/>
      <c r="AA538" s="182">
        <f>IF(W538&lt;&gt;"IA",0,IF(W538="IA",IF(Y538=20,(Z538*'Uniformity Codes Help'!C578),IF(Y538=25,(Z538*'Uniformity Codes Help'!C579),0))))</f>
        <v>0</v>
      </c>
      <c r="AB538" s="183"/>
      <c r="AC538" s="171"/>
      <c r="AD538" s="62"/>
      <c r="AE538" s="170"/>
      <c r="AF538" s="184">
        <f>IF(AB538&lt;&gt;"IA",0,IF(AB538="IA",IF(AD538=20,(AE538*'Uniformity Codes Help'!C578),IF(AD538=25,(AE538*'Uniformity Codes Help'!C579),0))))</f>
        <v>0</v>
      </c>
    </row>
    <row r="539" spans="1:32" x14ac:dyDescent="0.25">
      <c r="A539" s="158"/>
      <c r="B539" s="64"/>
      <c r="C539" s="64"/>
      <c r="D539" s="62"/>
      <c r="E539" s="170"/>
      <c r="F539" s="181">
        <f>IF(B539&lt;&gt;"IA",0,IF(B539="IA",IF(D539=20,(E539*'Uniformity Codes Help'!C579),IF(D539=25,(E539*'Uniformity Codes Help'!C580),0))))</f>
        <v>0</v>
      </c>
      <c r="G539" s="180"/>
      <c r="H539" s="101"/>
      <c r="I539" s="64"/>
      <c r="J539" s="64"/>
      <c r="K539" s="64"/>
      <c r="L539" s="62"/>
      <c r="M539" s="170"/>
      <c r="N539" s="181">
        <f>IF(J539&lt;&gt;"IA",0,IF(J539="IA",IF(L539=20,(M539*'Uniformity Codes Help'!C579),IF(L539=25,(M539*'Uniformity Codes Help'!C580),0))))</f>
        <v>0</v>
      </c>
      <c r="O539" s="180"/>
      <c r="P539" s="101"/>
      <c r="Q539" s="64"/>
      <c r="R539" s="171"/>
      <c r="S539" s="171"/>
      <c r="T539" s="62"/>
      <c r="U539" s="170"/>
      <c r="V539" s="181">
        <f>IF(R539&lt;&gt;"IA",0,IF(R539="IA",IF(T539=20,(U539*'Uniformity Codes Help'!C579),IF(T539=25,(U539*'Uniformity Codes Help'!C580),0))))</f>
        <v>0</v>
      </c>
      <c r="W539" s="183"/>
      <c r="X539" s="171"/>
      <c r="Y539" s="62"/>
      <c r="Z539" s="170"/>
      <c r="AA539" s="182">
        <f>IF(W539&lt;&gt;"IA",0,IF(W539="IA",IF(Y539=20,(Z539*'Uniformity Codes Help'!C579),IF(Y539=25,(Z539*'Uniformity Codes Help'!C580),0))))</f>
        <v>0</v>
      </c>
      <c r="AB539" s="183"/>
      <c r="AC539" s="171"/>
      <c r="AD539" s="62"/>
      <c r="AE539" s="170"/>
      <c r="AF539" s="184">
        <f>IF(AB539&lt;&gt;"IA",0,IF(AB539="IA",IF(AD539=20,(AE539*'Uniformity Codes Help'!C579),IF(AD539=25,(AE539*'Uniformity Codes Help'!C580),0))))</f>
        <v>0</v>
      </c>
    </row>
    <row r="540" spans="1:32" x14ac:dyDescent="0.25">
      <c r="A540" s="158"/>
      <c r="B540" s="64"/>
      <c r="C540" s="64"/>
      <c r="D540" s="62"/>
      <c r="E540" s="170"/>
      <c r="F540" s="181">
        <f>IF(B540&lt;&gt;"IA",0,IF(B540="IA",IF(D540=20,(E540*'Uniformity Codes Help'!C580),IF(D540=25,(E540*'Uniformity Codes Help'!C581),0))))</f>
        <v>0</v>
      </c>
      <c r="G540" s="180"/>
      <c r="H540" s="101"/>
      <c r="I540" s="64"/>
      <c r="J540" s="64"/>
      <c r="K540" s="64"/>
      <c r="L540" s="62"/>
      <c r="M540" s="170"/>
      <c r="N540" s="181">
        <f>IF(J540&lt;&gt;"IA",0,IF(J540="IA",IF(L540=20,(M540*'Uniformity Codes Help'!C580),IF(L540=25,(M540*'Uniformity Codes Help'!C581),0))))</f>
        <v>0</v>
      </c>
      <c r="O540" s="180"/>
      <c r="P540" s="101"/>
      <c r="Q540" s="64"/>
      <c r="R540" s="171"/>
      <c r="S540" s="171"/>
      <c r="T540" s="62"/>
      <c r="U540" s="170"/>
      <c r="V540" s="181">
        <f>IF(R540&lt;&gt;"IA",0,IF(R540="IA",IF(T540=20,(U540*'Uniformity Codes Help'!C580),IF(T540=25,(U540*'Uniformity Codes Help'!C581),0))))</f>
        <v>0</v>
      </c>
      <c r="W540" s="183"/>
      <c r="X540" s="171"/>
      <c r="Y540" s="62"/>
      <c r="Z540" s="170"/>
      <c r="AA540" s="182">
        <f>IF(W540&lt;&gt;"IA",0,IF(W540="IA",IF(Y540=20,(Z540*'Uniformity Codes Help'!C580),IF(Y540=25,(Z540*'Uniformity Codes Help'!C581),0))))</f>
        <v>0</v>
      </c>
      <c r="AB540" s="183"/>
      <c r="AC540" s="171"/>
      <c r="AD540" s="62"/>
      <c r="AE540" s="170"/>
      <c r="AF540" s="184">
        <f>IF(AB540&lt;&gt;"IA",0,IF(AB540="IA",IF(AD540=20,(AE540*'Uniformity Codes Help'!C580),IF(AD540=25,(AE540*'Uniformity Codes Help'!C581),0))))</f>
        <v>0</v>
      </c>
    </row>
    <row r="541" spans="1:32" x14ac:dyDescent="0.25">
      <c r="A541" s="158"/>
      <c r="B541" s="64"/>
      <c r="C541" s="64"/>
      <c r="D541" s="62"/>
      <c r="E541" s="170"/>
      <c r="F541" s="181">
        <f>IF(B541&lt;&gt;"IA",0,IF(B541="IA",IF(D541=20,(E541*'Uniformity Codes Help'!C581),IF(D541=25,(E541*'Uniformity Codes Help'!C582),0))))</f>
        <v>0</v>
      </c>
      <c r="G541" s="180"/>
      <c r="H541" s="101"/>
      <c r="I541" s="64"/>
      <c r="J541" s="64"/>
      <c r="K541" s="64"/>
      <c r="L541" s="62"/>
      <c r="M541" s="170"/>
      <c r="N541" s="181">
        <f>IF(J541&lt;&gt;"IA",0,IF(J541="IA",IF(L541=20,(M541*'Uniformity Codes Help'!C581),IF(L541=25,(M541*'Uniformity Codes Help'!C582),0))))</f>
        <v>0</v>
      </c>
      <c r="O541" s="180"/>
      <c r="P541" s="101"/>
      <c r="Q541" s="64"/>
      <c r="R541" s="171"/>
      <c r="S541" s="171"/>
      <c r="T541" s="62"/>
      <c r="U541" s="170"/>
      <c r="V541" s="181">
        <f>IF(R541&lt;&gt;"IA",0,IF(R541="IA",IF(T541=20,(U541*'Uniformity Codes Help'!C581),IF(T541=25,(U541*'Uniformity Codes Help'!C582),0))))</f>
        <v>0</v>
      </c>
      <c r="W541" s="183"/>
      <c r="X541" s="171"/>
      <c r="Y541" s="62"/>
      <c r="Z541" s="170"/>
      <c r="AA541" s="182">
        <f>IF(W541&lt;&gt;"IA",0,IF(W541="IA",IF(Y541=20,(Z541*'Uniformity Codes Help'!C581),IF(Y541=25,(Z541*'Uniformity Codes Help'!C582),0))))</f>
        <v>0</v>
      </c>
      <c r="AB541" s="183"/>
      <c r="AC541" s="171"/>
      <c r="AD541" s="62"/>
      <c r="AE541" s="170"/>
      <c r="AF541" s="184">
        <f>IF(AB541&lt;&gt;"IA",0,IF(AB541="IA",IF(AD541=20,(AE541*'Uniformity Codes Help'!C581),IF(AD541=25,(AE541*'Uniformity Codes Help'!C582),0))))</f>
        <v>0</v>
      </c>
    </row>
    <row r="542" spans="1:32" x14ac:dyDescent="0.25">
      <c r="A542" s="158"/>
      <c r="B542" s="64"/>
      <c r="C542" s="64"/>
      <c r="D542" s="62"/>
      <c r="E542" s="170"/>
      <c r="F542" s="181">
        <f>IF(B542&lt;&gt;"IA",0,IF(B542="IA",IF(D542=20,(E542*'Uniformity Codes Help'!C582),IF(D542=25,(E542*'Uniformity Codes Help'!C583),0))))</f>
        <v>0</v>
      </c>
      <c r="G542" s="180"/>
      <c r="H542" s="101"/>
      <c r="I542" s="64"/>
      <c r="J542" s="64"/>
      <c r="K542" s="64"/>
      <c r="L542" s="62"/>
      <c r="M542" s="170"/>
      <c r="N542" s="181">
        <f>IF(J542&lt;&gt;"IA",0,IF(J542="IA",IF(L542=20,(M542*'Uniformity Codes Help'!C582),IF(L542=25,(M542*'Uniformity Codes Help'!C583),0))))</f>
        <v>0</v>
      </c>
      <c r="O542" s="180"/>
      <c r="P542" s="101"/>
      <c r="Q542" s="64"/>
      <c r="R542" s="171"/>
      <c r="S542" s="171"/>
      <c r="T542" s="62"/>
      <c r="U542" s="170"/>
      <c r="V542" s="181">
        <f>IF(R542&lt;&gt;"IA",0,IF(R542="IA",IF(T542=20,(U542*'Uniformity Codes Help'!C582),IF(T542=25,(U542*'Uniformity Codes Help'!C583),0))))</f>
        <v>0</v>
      </c>
      <c r="W542" s="183"/>
      <c r="X542" s="171"/>
      <c r="Y542" s="62"/>
      <c r="Z542" s="170"/>
      <c r="AA542" s="182">
        <f>IF(W542&lt;&gt;"IA",0,IF(W542="IA",IF(Y542=20,(Z542*'Uniformity Codes Help'!C582),IF(Y542=25,(Z542*'Uniformity Codes Help'!C583),0))))</f>
        <v>0</v>
      </c>
      <c r="AB542" s="183"/>
      <c r="AC542" s="171"/>
      <c r="AD542" s="62"/>
      <c r="AE542" s="170"/>
      <c r="AF542" s="184">
        <f>IF(AB542&lt;&gt;"IA",0,IF(AB542="IA",IF(AD542=20,(AE542*'Uniformity Codes Help'!C582),IF(AD542=25,(AE542*'Uniformity Codes Help'!C583),0))))</f>
        <v>0</v>
      </c>
    </row>
    <row r="543" spans="1:32" x14ac:dyDescent="0.25">
      <c r="A543" s="158"/>
      <c r="B543" s="64"/>
      <c r="C543" s="64"/>
      <c r="D543" s="62"/>
      <c r="E543" s="170"/>
      <c r="F543" s="181">
        <f>IF(B543&lt;&gt;"IA",0,IF(B543="IA",IF(D543=20,(E543*'Uniformity Codes Help'!C583),IF(D543=25,(E543*'Uniformity Codes Help'!C584),0))))</f>
        <v>0</v>
      </c>
      <c r="G543" s="180"/>
      <c r="H543" s="101"/>
      <c r="I543" s="64"/>
      <c r="J543" s="64"/>
      <c r="K543" s="64"/>
      <c r="L543" s="62"/>
      <c r="M543" s="170"/>
      <c r="N543" s="181">
        <f>IF(J543&lt;&gt;"IA",0,IF(J543="IA",IF(L543=20,(M543*'Uniformity Codes Help'!C583),IF(L543=25,(M543*'Uniformity Codes Help'!C584),0))))</f>
        <v>0</v>
      </c>
      <c r="O543" s="180"/>
      <c r="P543" s="101"/>
      <c r="Q543" s="64"/>
      <c r="R543" s="171"/>
      <c r="S543" s="171"/>
      <c r="T543" s="62"/>
      <c r="U543" s="170"/>
      <c r="V543" s="181">
        <f>IF(R543&lt;&gt;"IA",0,IF(R543="IA",IF(T543=20,(U543*'Uniformity Codes Help'!C583),IF(T543=25,(U543*'Uniformity Codes Help'!C584),0))))</f>
        <v>0</v>
      </c>
      <c r="W543" s="183"/>
      <c r="X543" s="171"/>
      <c r="Y543" s="62"/>
      <c r="Z543" s="170"/>
      <c r="AA543" s="182">
        <f>IF(W543&lt;&gt;"IA",0,IF(W543="IA",IF(Y543=20,(Z543*'Uniformity Codes Help'!C583),IF(Y543=25,(Z543*'Uniformity Codes Help'!C584),0))))</f>
        <v>0</v>
      </c>
      <c r="AB543" s="183"/>
      <c r="AC543" s="171"/>
      <c r="AD543" s="62"/>
      <c r="AE543" s="170"/>
      <c r="AF543" s="184">
        <f>IF(AB543&lt;&gt;"IA",0,IF(AB543="IA",IF(AD543=20,(AE543*'Uniformity Codes Help'!C583),IF(AD543=25,(AE543*'Uniformity Codes Help'!C584),0))))</f>
        <v>0</v>
      </c>
    </row>
    <row r="544" spans="1:32" x14ac:dyDescent="0.25">
      <c r="A544" s="158"/>
      <c r="B544" s="64"/>
      <c r="C544" s="64"/>
      <c r="D544" s="62"/>
      <c r="E544" s="170"/>
      <c r="F544" s="181">
        <f>IF(B544&lt;&gt;"IA",0,IF(B544="IA",IF(D544=20,(E544*'Uniformity Codes Help'!C584),IF(D544=25,(E544*'Uniformity Codes Help'!C585),0))))</f>
        <v>0</v>
      </c>
      <c r="G544" s="180"/>
      <c r="H544" s="101"/>
      <c r="I544" s="64"/>
      <c r="J544" s="64"/>
      <c r="K544" s="64"/>
      <c r="L544" s="62"/>
      <c r="M544" s="170"/>
      <c r="N544" s="181">
        <f>IF(J544&lt;&gt;"IA",0,IF(J544="IA",IF(L544=20,(M544*'Uniformity Codes Help'!C584),IF(L544=25,(M544*'Uniformity Codes Help'!C585),0))))</f>
        <v>0</v>
      </c>
      <c r="O544" s="180"/>
      <c r="P544" s="101"/>
      <c r="Q544" s="64"/>
      <c r="R544" s="171"/>
      <c r="S544" s="171"/>
      <c r="T544" s="62"/>
      <c r="U544" s="170"/>
      <c r="V544" s="181">
        <f>IF(R544&lt;&gt;"IA",0,IF(R544="IA",IF(T544=20,(U544*'Uniformity Codes Help'!C584),IF(T544=25,(U544*'Uniformity Codes Help'!C585),0))))</f>
        <v>0</v>
      </c>
      <c r="W544" s="183"/>
      <c r="X544" s="171"/>
      <c r="Y544" s="62"/>
      <c r="Z544" s="170"/>
      <c r="AA544" s="182">
        <f>IF(W544&lt;&gt;"IA",0,IF(W544="IA",IF(Y544=20,(Z544*'Uniformity Codes Help'!C584),IF(Y544=25,(Z544*'Uniformity Codes Help'!C585),0))))</f>
        <v>0</v>
      </c>
      <c r="AB544" s="183"/>
      <c r="AC544" s="171"/>
      <c r="AD544" s="62"/>
      <c r="AE544" s="170"/>
      <c r="AF544" s="184">
        <f>IF(AB544&lt;&gt;"IA",0,IF(AB544="IA",IF(AD544=20,(AE544*'Uniformity Codes Help'!C584),IF(AD544=25,(AE544*'Uniformity Codes Help'!C585),0))))</f>
        <v>0</v>
      </c>
    </row>
    <row r="545" spans="1:32" x14ac:dyDescent="0.25">
      <c r="A545" s="158"/>
      <c r="B545" s="64"/>
      <c r="C545" s="64"/>
      <c r="D545" s="62"/>
      <c r="E545" s="170"/>
      <c r="F545" s="181">
        <f>IF(B545&lt;&gt;"IA",0,IF(B545="IA",IF(D545=20,(E545*'Uniformity Codes Help'!C585),IF(D545=25,(E545*'Uniformity Codes Help'!C586),0))))</f>
        <v>0</v>
      </c>
      <c r="G545" s="180"/>
      <c r="H545" s="101"/>
      <c r="I545" s="64"/>
      <c r="J545" s="64"/>
      <c r="K545" s="64"/>
      <c r="L545" s="62"/>
      <c r="M545" s="170"/>
      <c r="N545" s="181">
        <f>IF(J545&lt;&gt;"IA",0,IF(J545="IA",IF(L545=20,(M545*'Uniformity Codes Help'!C585),IF(L545=25,(M545*'Uniformity Codes Help'!C586),0))))</f>
        <v>0</v>
      </c>
      <c r="O545" s="180"/>
      <c r="P545" s="101"/>
      <c r="Q545" s="64"/>
      <c r="R545" s="171"/>
      <c r="S545" s="171"/>
      <c r="T545" s="62"/>
      <c r="U545" s="170"/>
      <c r="V545" s="181">
        <f>IF(R545&lt;&gt;"IA",0,IF(R545="IA",IF(T545=20,(U545*'Uniformity Codes Help'!C585),IF(T545=25,(U545*'Uniformity Codes Help'!C586),0))))</f>
        <v>0</v>
      </c>
      <c r="W545" s="183"/>
      <c r="X545" s="171"/>
      <c r="Y545" s="62"/>
      <c r="Z545" s="170"/>
      <c r="AA545" s="182">
        <f>IF(W545&lt;&gt;"IA",0,IF(W545="IA",IF(Y545=20,(Z545*'Uniformity Codes Help'!C585),IF(Y545=25,(Z545*'Uniformity Codes Help'!C586),0))))</f>
        <v>0</v>
      </c>
      <c r="AB545" s="183"/>
      <c r="AC545" s="171"/>
      <c r="AD545" s="62"/>
      <c r="AE545" s="170"/>
      <c r="AF545" s="184">
        <f>IF(AB545&lt;&gt;"IA",0,IF(AB545="IA",IF(AD545=20,(AE545*'Uniformity Codes Help'!C585),IF(AD545=25,(AE545*'Uniformity Codes Help'!C586),0))))</f>
        <v>0</v>
      </c>
    </row>
    <row r="546" spans="1:32" x14ac:dyDescent="0.25">
      <c r="A546" s="158"/>
      <c r="B546" s="64"/>
      <c r="C546" s="64"/>
      <c r="D546" s="62"/>
      <c r="E546" s="170"/>
      <c r="F546" s="181">
        <f>IF(B546&lt;&gt;"IA",0,IF(B546="IA",IF(D546=20,(E546*'Uniformity Codes Help'!C586),IF(D546=25,(E546*'Uniformity Codes Help'!C587),0))))</f>
        <v>0</v>
      </c>
      <c r="G546" s="180"/>
      <c r="H546" s="101"/>
      <c r="I546" s="64"/>
      <c r="J546" s="64"/>
      <c r="K546" s="64"/>
      <c r="L546" s="62"/>
      <c r="M546" s="170"/>
      <c r="N546" s="181">
        <f>IF(J546&lt;&gt;"IA",0,IF(J546="IA",IF(L546=20,(M546*'Uniformity Codes Help'!C586),IF(L546=25,(M546*'Uniformity Codes Help'!C587),0))))</f>
        <v>0</v>
      </c>
      <c r="O546" s="180"/>
      <c r="P546" s="101"/>
      <c r="Q546" s="64"/>
      <c r="R546" s="171"/>
      <c r="S546" s="171"/>
      <c r="T546" s="62"/>
      <c r="U546" s="170"/>
      <c r="V546" s="181">
        <f>IF(R546&lt;&gt;"IA",0,IF(R546="IA",IF(T546=20,(U546*'Uniformity Codes Help'!C586),IF(T546=25,(U546*'Uniformity Codes Help'!C587),0))))</f>
        <v>0</v>
      </c>
      <c r="W546" s="183"/>
      <c r="X546" s="171"/>
      <c r="Y546" s="62"/>
      <c r="Z546" s="170"/>
      <c r="AA546" s="182">
        <f>IF(W546&lt;&gt;"IA",0,IF(W546="IA",IF(Y546=20,(Z546*'Uniformity Codes Help'!C586),IF(Y546=25,(Z546*'Uniformity Codes Help'!C587),0))))</f>
        <v>0</v>
      </c>
      <c r="AB546" s="183"/>
      <c r="AC546" s="171"/>
      <c r="AD546" s="62"/>
      <c r="AE546" s="170"/>
      <c r="AF546" s="184">
        <f>IF(AB546&lt;&gt;"IA",0,IF(AB546="IA",IF(AD546=20,(AE546*'Uniformity Codes Help'!C586),IF(AD546=25,(AE546*'Uniformity Codes Help'!C587),0))))</f>
        <v>0</v>
      </c>
    </row>
    <row r="547" spans="1:32" x14ac:dyDescent="0.25">
      <c r="A547" s="158"/>
      <c r="B547" s="64"/>
      <c r="C547" s="64"/>
      <c r="D547" s="62"/>
      <c r="E547" s="170"/>
      <c r="F547" s="181">
        <f>IF(B547&lt;&gt;"IA",0,IF(B547="IA",IF(D547=20,(E547*'Uniformity Codes Help'!C587),IF(D547=25,(E547*'Uniformity Codes Help'!C588),0))))</f>
        <v>0</v>
      </c>
      <c r="G547" s="180"/>
      <c r="H547" s="101"/>
      <c r="I547" s="64"/>
      <c r="J547" s="64"/>
      <c r="K547" s="64"/>
      <c r="L547" s="62"/>
      <c r="M547" s="170"/>
      <c r="N547" s="181">
        <f>IF(J547&lt;&gt;"IA",0,IF(J547="IA",IF(L547=20,(M547*'Uniformity Codes Help'!C587),IF(L547=25,(M547*'Uniformity Codes Help'!C588),0))))</f>
        <v>0</v>
      </c>
      <c r="O547" s="180"/>
      <c r="P547" s="101"/>
      <c r="Q547" s="64"/>
      <c r="R547" s="171"/>
      <c r="S547" s="171"/>
      <c r="T547" s="62"/>
      <c r="U547" s="170"/>
      <c r="V547" s="181">
        <f>IF(R547&lt;&gt;"IA",0,IF(R547="IA",IF(T547=20,(U547*'Uniformity Codes Help'!C587),IF(T547=25,(U547*'Uniformity Codes Help'!C588),0))))</f>
        <v>0</v>
      </c>
      <c r="W547" s="183"/>
      <c r="X547" s="171"/>
      <c r="Y547" s="62"/>
      <c r="Z547" s="170"/>
      <c r="AA547" s="182">
        <f>IF(W547&lt;&gt;"IA",0,IF(W547="IA",IF(Y547=20,(Z547*'Uniformity Codes Help'!C587),IF(Y547=25,(Z547*'Uniformity Codes Help'!C588),0))))</f>
        <v>0</v>
      </c>
      <c r="AB547" s="183"/>
      <c r="AC547" s="171"/>
      <c r="AD547" s="62"/>
      <c r="AE547" s="170"/>
      <c r="AF547" s="184">
        <f>IF(AB547&lt;&gt;"IA",0,IF(AB547="IA",IF(AD547=20,(AE547*'Uniformity Codes Help'!C587),IF(AD547=25,(AE547*'Uniformity Codes Help'!C588),0))))</f>
        <v>0</v>
      </c>
    </row>
    <row r="548" spans="1:32" x14ac:dyDescent="0.25">
      <c r="A548" s="158"/>
      <c r="B548" s="64"/>
      <c r="C548" s="64"/>
      <c r="D548" s="62"/>
      <c r="E548" s="170"/>
      <c r="F548" s="181">
        <f>IF(B548&lt;&gt;"IA",0,IF(B548="IA",IF(D548=20,(E548*'Uniformity Codes Help'!C588),IF(D548=25,(E548*'Uniformity Codes Help'!C589),0))))</f>
        <v>0</v>
      </c>
      <c r="G548" s="180"/>
      <c r="H548" s="101"/>
      <c r="I548" s="64"/>
      <c r="J548" s="64"/>
      <c r="K548" s="64"/>
      <c r="L548" s="62"/>
      <c r="M548" s="170"/>
      <c r="N548" s="181">
        <f>IF(J548&lt;&gt;"IA",0,IF(J548="IA",IF(L548=20,(M548*'Uniformity Codes Help'!C588),IF(L548=25,(M548*'Uniformity Codes Help'!C589),0))))</f>
        <v>0</v>
      </c>
      <c r="O548" s="180"/>
      <c r="P548" s="101"/>
      <c r="Q548" s="64"/>
      <c r="R548" s="171"/>
      <c r="S548" s="171"/>
      <c r="T548" s="62"/>
      <c r="U548" s="170"/>
      <c r="V548" s="181">
        <f>IF(R548&lt;&gt;"IA",0,IF(R548="IA",IF(T548=20,(U548*'Uniformity Codes Help'!C588),IF(T548=25,(U548*'Uniformity Codes Help'!C589),0))))</f>
        <v>0</v>
      </c>
      <c r="W548" s="183"/>
      <c r="X548" s="171"/>
      <c r="Y548" s="62"/>
      <c r="Z548" s="170"/>
      <c r="AA548" s="182">
        <f>IF(W548&lt;&gt;"IA",0,IF(W548="IA",IF(Y548=20,(Z548*'Uniformity Codes Help'!C588),IF(Y548=25,(Z548*'Uniformity Codes Help'!C589),0))))</f>
        <v>0</v>
      </c>
      <c r="AB548" s="183"/>
      <c r="AC548" s="171"/>
      <c r="AD548" s="62"/>
      <c r="AE548" s="170"/>
      <c r="AF548" s="184">
        <f>IF(AB548&lt;&gt;"IA",0,IF(AB548="IA",IF(AD548=20,(AE548*'Uniformity Codes Help'!C588),IF(AD548=25,(AE548*'Uniformity Codes Help'!C589),0))))</f>
        <v>0</v>
      </c>
    </row>
    <row r="549" spans="1:32" x14ac:dyDescent="0.25">
      <c r="A549" s="158"/>
      <c r="B549" s="64"/>
      <c r="C549" s="64"/>
      <c r="D549" s="62"/>
      <c r="E549" s="170"/>
      <c r="F549" s="181">
        <f>IF(B549&lt;&gt;"IA",0,IF(B549="IA",IF(D549=20,(E549*'Uniformity Codes Help'!C589),IF(D549=25,(E549*'Uniformity Codes Help'!C590),0))))</f>
        <v>0</v>
      </c>
      <c r="G549" s="180"/>
      <c r="H549" s="101"/>
      <c r="I549" s="64"/>
      <c r="J549" s="64"/>
      <c r="K549" s="64"/>
      <c r="L549" s="62"/>
      <c r="M549" s="170"/>
      <c r="N549" s="181">
        <f>IF(J549&lt;&gt;"IA",0,IF(J549="IA",IF(L549=20,(M549*'Uniformity Codes Help'!C589),IF(L549=25,(M549*'Uniformity Codes Help'!C590),0))))</f>
        <v>0</v>
      </c>
      <c r="O549" s="180"/>
      <c r="P549" s="101"/>
      <c r="Q549" s="64"/>
      <c r="R549" s="171"/>
      <c r="S549" s="171"/>
      <c r="T549" s="62"/>
      <c r="U549" s="170"/>
      <c r="V549" s="181">
        <f>IF(R549&lt;&gt;"IA",0,IF(R549="IA",IF(T549=20,(U549*'Uniformity Codes Help'!C589),IF(T549=25,(U549*'Uniformity Codes Help'!C590),0))))</f>
        <v>0</v>
      </c>
      <c r="W549" s="183"/>
      <c r="X549" s="171"/>
      <c r="Y549" s="62"/>
      <c r="Z549" s="170"/>
      <c r="AA549" s="182">
        <f>IF(W549&lt;&gt;"IA",0,IF(W549="IA",IF(Y549=20,(Z549*'Uniformity Codes Help'!C589),IF(Y549=25,(Z549*'Uniformity Codes Help'!C590),0))))</f>
        <v>0</v>
      </c>
      <c r="AB549" s="183"/>
      <c r="AC549" s="171"/>
      <c r="AD549" s="62"/>
      <c r="AE549" s="170"/>
      <c r="AF549" s="184">
        <f>IF(AB549&lt;&gt;"IA",0,IF(AB549="IA",IF(AD549=20,(AE549*'Uniformity Codes Help'!C589),IF(AD549=25,(AE549*'Uniformity Codes Help'!C590),0))))</f>
        <v>0</v>
      </c>
    </row>
    <row r="550" spans="1:32" x14ac:dyDescent="0.25">
      <c r="A550" s="158"/>
      <c r="B550" s="64"/>
      <c r="C550" s="64"/>
      <c r="D550" s="62"/>
      <c r="E550" s="170"/>
      <c r="F550" s="181">
        <f>IF(B550&lt;&gt;"IA",0,IF(B550="IA",IF(D550=20,(E550*'Uniformity Codes Help'!C590),IF(D550=25,(E550*'Uniformity Codes Help'!C591),0))))</f>
        <v>0</v>
      </c>
      <c r="G550" s="180"/>
      <c r="H550" s="101"/>
      <c r="I550" s="64"/>
      <c r="J550" s="64"/>
      <c r="K550" s="64"/>
      <c r="L550" s="62"/>
      <c r="M550" s="170"/>
      <c r="N550" s="181">
        <f>IF(J550&lt;&gt;"IA",0,IF(J550="IA",IF(L550=20,(M550*'Uniformity Codes Help'!C590),IF(L550=25,(M550*'Uniformity Codes Help'!C591),0))))</f>
        <v>0</v>
      </c>
      <c r="O550" s="180"/>
      <c r="P550" s="101"/>
      <c r="Q550" s="64"/>
      <c r="R550" s="171"/>
      <c r="S550" s="171"/>
      <c r="T550" s="62"/>
      <c r="U550" s="170"/>
      <c r="V550" s="181">
        <f>IF(R550&lt;&gt;"IA",0,IF(R550="IA",IF(T550=20,(U550*'Uniformity Codes Help'!C590),IF(T550=25,(U550*'Uniformity Codes Help'!C591),0))))</f>
        <v>0</v>
      </c>
      <c r="W550" s="183"/>
      <c r="X550" s="171"/>
      <c r="Y550" s="62"/>
      <c r="Z550" s="170"/>
      <c r="AA550" s="182">
        <f>IF(W550&lt;&gt;"IA",0,IF(W550="IA",IF(Y550=20,(Z550*'Uniformity Codes Help'!C590),IF(Y550=25,(Z550*'Uniformity Codes Help'!C591),0))))</f>
        <v>0</v>
      </c>
      <c r="AB550" s="183"/>
      <c r="AC550" s="171"/>
      <c r="AD550" s="62"/>
      <c r="AE550" s="170"/>
      <c r="AF550" s="184">
        <f>IF(AB550&lt;&gt;"IA",0,IF(AB550="IA",IF(AD550=20,(AE550*'Uniformity Codes Help'!C590),IF(AD550=25,(AE550*'Uniformity Codes Help'!C591),0))))</f>
        <v>0</v>
      </c>
    </row>
    <row r="551" spans="1:32" x14ac:dyDescent="0.25">
      <c r="A551" s="158"/>
      <c r="B551" s="64"/>
      <c r="C551" s="64"/>
      <c r="D551" s="62"/>
      <c r="E551" s="170"/>
      <c r="F551" s="181">
        <f>IF(B551&lt;&gt;"IA",0,IF(B551="IA",IF(D551=20,(E551*'Uniformity Codes Help'!C591),IF(D551=25,(E551*'Uniformity Codes Help'!C592),0))))</f>
        <v>0</v>
      </c>
      <c r="G551" s="180"/>
      <c r="H551" s="101"/>
      <c r="I551" s="64"/>
      <c r="J551" s="64"/>
      <c r="K551" s="64"/>
      <c r="L551" s="62"/>
      <c r="M551" s="170"/>
      <c r="N551" s="181">
        <f>IF(J551&lt;&gt;"IA",0,IF(J551="IA",IF(L551=20,(M551*'Uniformity Codes Help'!C591),IF(L551=25,(M551*'Uniformity Codes Help'!C592),0))))</f>
        <v>0</v>
      </c>
      <c r="O551" s="180"/>
      <c r="P551" s="101"/>
      <c r="Q551" s="64"/>
      <c r="R551" s="171"/>
      <c r="S551" s="171"/>
      <c r="T551" s="62"/>
      <c r="U551" s="170"/>
      <c r="V551" s="181">
        <f>IF(R551&lt;&gt;"IA",0,IF(R551="IA",IF(T551=20,(U551*'Uniformity Codes Help'!C591),IF(T551=25,(U551*'Uniformity Codes Help'!C592),0))))</f>
        <v>0</v>
      </c>
      <c r="W551" s="183"/>
      <c r="X551" s="171"/>
      <c r="Y551" s="62"/>
      <c r="Z551" s="170"/>
      <c r="AA551" s="182">
        <f>IF(W551&lt;&gt;"IA",0,IF(W551="IA",IF(Y551=20,(Z551*'Uniformity Codes Help'!C591),IF(Y551=25,(Z551*'Uniformity Codes Help'!C592),0))))</f>
        <v>0</v>
      </c>
      <c r="AB551" s="183"/>
      <c r="AC551" s="171"/>
      <c r="AD551" s="62"/>
      <c r="AE551" s="170"/>
      <c r="AF551" s="184">
        <f>IF(AB551&lt;&gt;"IA",0,IF(AB551="IA",IF(AD551=20,(AE551*'Uniformity Codes Help'!C591),IF(AD551=25,(AE551*'Uniformity Codes Help'!C592),0))))</f>
        <v>0</v>
      </c>
    </row>
    <row r="552" spans="1:32" x14ac:dyDescent="0.25">
      <c r="A552" s="158"/>
      <c r="B552" s="64"/>
      <c r="C552" s="64"/>
      <c r="D552" s="62"/>
      <c r="E552" s="170"/>
      <c r="F552" s="181">
        <f>IF(B552&lt;&gt;"IA",0,IF(B552="IA",IF(D552=20,(E552*'Uniformity Codes Help'!C592),IF(D552=25,(E552*'Uniformity Codes Help'!C593),0))))</f>
        <v>0</v>
      </c>
      <c r="G552" s="180"/>
      <c r="H552" s="101"/>
      <c r="I552" s="64"/>
      <c r="J552" s="64"/>
      <c r="K552" s="64"/>
      <c r="L552" s="62"/>
      <c r="M552" s="170"/>
      <c r="N552" s="181">
        <f>IF(J552&lt;&gt;"IA",0,IF(J552="IA",IF(L552=20,(M552*'Uniformity Codes Help'!C592),IF(L552=25,(M552*'Uniformity Codes Help'!C593),0))))</f>
        <v>0</v>
      </c>
      <c r="O552" s="180"/>
      <c r="P552" s="101"/>
      <c r="Q552" s="64"/>
      <c r="R552" s="171"/>
      <c r="S552" s="171"/>
      <c r="T552" s="62"/>
      <c r="U552" s="170"/>
      <c r="V552" s="181">
        <f>IF(R552&lt;&gt;"IA",0,IF(R552="IA",IF(T552=20,(U552*'Uniformity Codes Help'!C592),IF(T552=25,(U552*'Uniformity Codes Help'!C593),0))))</f>
        <v>0</v>
      </c>
      <c r="W552" s="183"/>
      <c r="X552" s="171"/>
      <c r="Y552" s="62"/>
      <c r="Z552" s="170"/>
      <c r="AA552" s="182">
        <f>IF(W552&lt;&gt;"IA",0,IF(W552="IA",IF(Y552=20,(Z552*'Uniformity Codes Help'!C592),IF(Y552=25,(Z552*'Uniformity Codes Help'!C593),0))))</f>
        <v>0</v>
      </c>
      <c r="AB552" s="183"/>
      <c r="AC552" s="171"/>
      <c r="AD552" s="62"/>
      <c r="AE552" s="170"/>
      <c r="AF552" s="184">
        <f>IF(AB552&lt;&gt;"IA",0,IF(AB552="IA",IF(AD552=20,(AE552*'Uniformity Codes Help'!C592),IF(AD552=25,(AE552*'Uniformity Codes Help'!C593),0))))</f>
        <v>0</v>
      </c>
    </row>
    <row r="553" spans="1:32" x14ac:dyDescent="0.25">
      <c r="A553" s="158"/>
      <c r="B553" s="64"/>
      <c r="C553" s="64"/>
      <c r="D553" s="62"/>
      <c r="E553" s="170"/>
      <c r="F553" s="181">
        <f>IF(B553&lt;&gt;"IA",0,IF(B553="IA",IF(D553=20,(E553*'Uniformity Codes Help'!C593),IF(D553=25,(E553*'Uniformity Codes Help'!C594),0))))</f>
        <v>0</v>
      </c>
      <c r="G553" s="180"/>
      <c r="H553" s="101"/>
      <c r="I553" s="64"/>
      <c r="J553" s="64"/>
      <c r="K553" s="64"/>
      <c r="L553" s="62"/>
      <c r="M553" s="170"/>
      <c r="N553" s="181">
        <f>IF(J553&lt;&gt;"IA",0,IF(J553="IA",IF(L553=20,(M553*'Uniformity Codes Help'!C593),IF(L553=25,(M553*'Uniformity Codes Help'!C594),0))))</f>
        <v>0</v>
      </c>
      <c r="O553" s="180"/>
      <c r="P553" s="101"/>
      <c r="Q553" s="64"/>
      <c r="R553" s="171"/>
      <c r="S553" s="171"/>
      <c r="T553" s="62"/>
      <c r="U553" s="170"/>
      <c r="V553" s="181">
        <f>IF(R553&lt;&gt;"IA",0,IF(R553="IA",IF(T553=20,(U553*'Uniformity Codes Help'!C593),IF(T553=25,(U553*'Uniformity Codes Help'!C594),0))))</f>
        <v>0</v>
      </c>
      <c r="W553" s="183"/>
      <c r="X553" s="171"/>
      <c r="Y553" s="62"/>
      <c r="Z553" s="170"/>
      <c r="AA553" s="182">
        <f>IF(W553&lt;&gt;"IA",0,IF(W553="IA",IF(Y553=20,(Z553*'Uniformity Codes Help'!C593),IF(Y553=25,(Z553*'Uniformity Codes Help'!C594),0))))</f>
        <v>0</v>
      </c>
      <c r="AB553" s="183"/>
      <c r="AC553" s="171"/>
      <c r="AD553" s="62"/>
      <c r="AE553" s="170"/>
      <c r="AF553" s="184">
        <f>IF(AB553&lt;&gt;"IA",0,IF(AB553="IA",IF(AD553=20,(AE553*'Uniformity Codes Help'!C593),IF(AD553=25,(AE553*'Uniformity Codes Help'!C594),0))))</f>
        <v>0</v>
      </c>
    </row>
    <row r="554" spans="1:32" x14ac:dyDescent="0.25">
      <c r="A554" s="158"/>
      <c r="B554" s="64"/>
      <c r="C554" s="64"/>
      <c r="D554" s="62"/>
      <c r="E554" s="170"/>
      <c r="F554" s="181">
        <f>IF(B554&lt;&gt;"IA",0,IF(B554="IA",IF(D554=20,(E554*'Uniformity Codes Help'!C594),IF(D554=25,(E554*'Uniformity Codes Help'!C595),0))))</f>
        <v>0</v>
      </c>
      <c r="G554" s="180"/>
      <c r="H554" s="101"/>
      <c r="I554" s="64"/>
      <c r="J554" s="64"/>
      <c r="K554" s="64"/>
      <c r="L554" s="62"/>
      <c r="M554" s="170"/>
      <c r="N554" s="181">
        <f>IF(J554&lt;&gt;"IA",0,IF(J554="IA",IF(L554=20,(M554*'Uniformity Codes Help'!C594),IF(L554=25,(M554*'Uniformity Codes Help'!C595),0))))</f>
        <v>0</v>
      </c>
      <c r="O554" s="180"/>
      <c r="P554" s="101"/>
      <c r="Q554" s="64"/>
      <c r="R554" s="171"/>
      <c r="S554" s="171"/>
      <c r="T554" s="62"/>
      <c r="U554" s="170"/>
      <c r="V554" s="181">
        <f>IF(R554&lt;&gt;"IA",0,IF(R554="IA",IF(T554=20,(U554*'Uniformity Codes Help'!C594),IF(T554=25,(U554*'Uniformity Codes Help'!C595),0))))</f>
        <v>0</v>
      </c>
      <c r="W554" s="183"/>
      <c r="X554" s="171"/>
      <c r="Y554" s="62"/>
      <c r="Z554" s="170"/>
      <c r="AA554" s="182">
        <f>IF(W554&lt;&gt;"IA",0,IF(W554="IA",IF(Y554=20,(Z554*'Uniformity Codes Help'!C594),IF(Y554=25,(Z554*'Uniformity Codes Help'!C595),0))))</f>
        <v>0</v>
      </c>
      <c r="AB554" s="183"/>
      <c r="AC554" s="171"/>
      <c r="AD554" s="62"/>
      <c r="AE554" s="170"/>
      <c r="AF554" s="184">
        <f>IF(AB554&lt;&gt;"IA",0,IF(AB554="IA",IF(AD554=20,(AE554*'Uniformity Codes Help'!C594),IF(AD554=25,(AE554*'Uniformity Codes Help'!C595),0))))</f>
        <v>0</v>
      </c>
    </row>
    <row r="555" spans="1:32" x14ac:dyDescent="0.25">
      <c r="A555" s="158"/>
      <c r="B555" s="64"/>
      <c r="C555" s="64"/>
      <c r="D555" s="62"/>
      <c r="E555" s="170"/>
      <c r="F555" s="181">
        <f>IF(B555&lt;&gt;"IA",0,IF(B555="IA",IF(D555=20,(E555*'Uniformity Codes Help'!C595),IF(D555=25,(E555*'Uniformity Codes Help'!C596),0))))</f>
        <v>0</v>
      </c>
      <c r="G555" s="180"/>
      <c r="H555" s="101"/>
      <c r="I555" s="64"/>
      <c r="J555" s="64"/>
      <c r="K555" s="64"/>
      <c r="L555" s="62"/>
      <c r="M555" s="170"/>
      <c r="N555" s="181">
        <f>IF(J555&lt;&gt;"IA",0,IF(J555="IA",IF(L555=20,(M555*'Uniformity Codes Help'!C595),IF(L555=25,(M555*'Uniformity Codes Help'!C596),0))))</f>
        <v>0</v>
      </c>
      <c r="O555" s="180"/>
      <c r="P555" s="101"/>
      <c r="Q555" s="64"/>
      <c r="R555" s="171"/>
      <c r="S555" s="171"/>
      <c r="T555" s="62"/>
      <c r="U555" s="170"/>
      <c r="V555" s="181">
        <f>IF(R555&lt;&gt;"IA",0,IF(R555="IA",IF(T555=20,(U555*'Uniformity Codes Help'!C595),IF(T555=25,(U555*'Uniformity Codes Help'!C596),0))))</f>
        <v>0</v>
      </c>
      <c r="W555" s="183"/>
      <c r="X555" s="171"/>
      <c r="Y555" s="62"/>
      <c r="Z555" s="170"/>
      <c r="AA555" s="182">
        <f>IF(W555&lt;&gt;"IA",0,IF(W555="IA",IF(Y555=20,(Z555*'Uniformity Codes Help'!C595),IF(Y555=25,(Z555*'Uniformity Codes Help'!C596),0))))</f>
        <v>0</v>
      </c>
      <c r="AB555" s="183"/>
      <c r="AC555" s="171"/>
      <c r="AD555" s="62"/>
      <c r="AE555" s="170"/>
      <c r="AF555" s="184">
        <f>IF(AB555&lt;&gt;"IA",0,IF(AB555="IA",IF(AD555=20,(AE555*'Uniformity Codes Help'!C595),IF(AD555=25,(AE555*'Uniformity Codes Help'!C596),0))))</f>
        <v>0</v>
      </c>
    </row>
    <row r="556" spans="1:32" x14ac:dyDescent="0.25">
      <c r="A556" s="158"/>
      <c r="B556" s="64"/>
      <c r="C556" s="64"/>
      <c r="D556" s="62"/>
      <c r="E556" s="170"/>
      <c r="F556" s="181">
        <f>IF(B556&lt;&gt;"IA",0,IF(B556="IA",IF(D556=20,(E556*'Uniformity Codes Help'!C596),IF(D556=25,(E556*'Uniformity Codes Help'!C597),0))))</f>
        <v>0</v>
      </c>
      <c r="G556" s="180"/>
      <c r="H556" s="101"/>
      <c r="I556" s="64"/>
      <c r="J556" s="64"/>
      <c r="K556" s="64"/>
      <c r="L556" s="62"/>
      <c r="M556" s="170"/>
      <c r="N556" s="181">
        <f>IF(J556&lt;&gt;"IA",0,IF(J556="IA",IF(L556=20,(M556*'Uniformity Codes Help'!C596),IF(L556=25,(M556*'Uniformity Codes Help'!C597),0))))</f>
        <v>0</v>
      </c>
      <c r="O556" s="180"/>
      <c r="P556" s="101"/>
      <c r="Q556" s="64"/>
      <c r="R556" s="171"/>
      <c r="S556" s="171"/>
      <c r="T556" s="62"/>
      <c r="U556" s="170"/>
      <c r="V556" s="181">
        <f>IF(R556&lt;&gt;"IA",0,IF(R556="IA",IF(T556=20,(U556*'Uniformity Codes Help'!C596),IF(T556=25,(U556*'Uniformity Codes Help'!C597),0))))</f>
        <v>0</v>
      </c>
      <c r="W556" s="183"/>
      <c r="X556" s="171"/>
      <c r="Y556" s="62"/>
      <c r="Z556" s="170"/>
      <c r="AA556" s="182">
        <f>IF(W556&lt;&gt;"IA",0,IF(W556="IA",IF(Y556=20,(Z556*'Uniformity Codes Help'!C596),IF(Y556=25,(Z556*'Uniformity Codes Help'!C597),0))))</f>
        <v>0</v>
      </c>
      <c r="AB556" s="183"/>
      <c r="AC556" s="171"/>
      <c r="AD556" s="62"/>
      <c r="AE556" s="170"/>
      <c r="AF556" s="184">
        <f>IF(AB556&lt;&gt;"IA",0,IF(AB556="IA",IF(AD556=20,(AE556*'Uniformity Codes Help'!C596),IF(AD556=25,(AE556*'Uniformity Codes Help'!C597),0))))</f>
        <v>0</v>
      </c>
    </row>
    <row r="557" spans="1:32" x14ac:dyDescent="0.25">
      <c r="A557" s="158"/>
      <c r="B557" s="64"/>
      <c r="C557" s="64"/>
      <c r="D557" s="62"/>
      <c r="E557" s="170"/>
      <c r="F557" s="181">
        <f>IF(B557&lt;&gt;"IA",0,IF(B557="IA",IF(D557=20,(E557*'Uniformity Codes Help'!C597),IF(D557=25,(E557*'Uniformity Codes Help'!C598),0))))</f>
        <v>0</v>
      </c>
      <c r="G557" s="180"/>
      <c r="H557" s="101"/>
      <c r="I557" s="64"/>
      <c r="J557" s="64"/>
      <c r="K557" s="64"/>
      <c r="L557" s="62"/>
      <c r="M557" s="170"/>
      <c r="N557" s="181">
        <f>IF(J557&lt;&gt;"IA",0,IF(J557="IA",IF(L557=20,(M557*'Uniformity Codes Help'!C597),IF(L557=25,(M557*'Uniformity Codes Help'!C598),0))))</f>
        <v>0</v>
      </c>
      <c r="O557" s="180"/>
      <c r="P557" s="101"/>
      <c r="Q557" s="64"/>
      <c r="R557" s="171"/>
      <c r="S557" s="171"/>
      <c r="T557" s="62"/>
      <c r="U557" s="170"/>
      <c r="V557" s="181">
        <f>IF(R557&lt;&gt;"IA",0,IF(R557="IA",IF(T557=20,(U557*'Uniformity Codes Help'!C597),IF(T557=25,(U557*'Uniformity Codes Help'!C598),0))))</f>
        <v>0</v>
      </c>
      <c r="W557" s="183"/>
      <c r="X557" s="171"/>
      <c r="Y557" s="62"/>
      <c r="Z557" s="170"/>
      <c r="AA557" s="182">
        <f>IF(W557&lt;&gt;"IA",0,IF(W557="IA",IF(Y557=20,(Z557*'Uniformity Codes Help'!C597),IF(Y557=25,(Z557*'Uniformity Codes Help'!C598),0))))</f>
        <v>0</v>
      </c>
      <c r="AB557" s="183"/>
      <c r="AC557" s="171"/>
      <c r="AD557" s="62"/>
      <c r="AE557" s="170"/>
      <c r="AF557" s="184">
        <f>IF(AB557&lt;&gt;"IA",0,IF(AB557="IA",IF(AD557=20,(AE557*'Uniformity Codes Help'!C597),IF(AD557=25,(AE557*'Uniformity Codes Help'!C598),0))))</f>
        <v>0</v>
      </c>
    </row>
    <row r="558" spans="1:32" x14ac:dyDescent="0.25">
      <c r="A558" s="158"/>
      <c r="B558" s="64"/>
      <c r="C558" s="64"/>
      <c r="D558" s="62"/>
      <c r="E558" s="170"/>
      <c r="F558" s="181">
        <f>IF(B558&lt;&gt;"IA",0,IF(B558="IA",IF(D558=20,(E558*'Uniformity Codes Help'!C598),IF(D558=25,(E558*'Uniformity Codes Help'!C599),0))))</f>
        <v>0</v>
      </c>
      <c r="G558" s="180"/>
      <c r="H558" s="101"/>
      <c r="I558" s="64"/>
      <c r="J558" s="64"/>
      <c r="K558" s="64"/>
      <c r="L558" s="62"/>
      <c r="M558" s="170"/>
      <c r="N558" s="181">
        <f>IF(J558&lt;&gt;"IA",0,IF(J558="IA",IF(L558=20,(M558*'Uniformity Codes Help'!C598),IF(L558=25,(M558*'Uniformity Codes Help'!C599),0))))</f>
        <v>0</v>
      </c>
      <c r="O558" s="180"/>
      <c r="P558" s="101"/>
      <c r="Q558" s="64"/>
      <c r="R558" s="171"/>
      <c r="S558" s="171"/>
      <c r="T558" s="62"/>
      <c r="U558" s="170"/>
      <c r="V558" s="181">
        <f>IF(R558&lt;&gt;"IA",0,IF(R558="IA",IF(T558=20,(U558*'Uniformity Codes Help'!C598),IF(T558=25,(U558*'Uniformity Codes Help'!C599),0))))</f>
        <v>0</v>
      </c>
      <c r="W558" s="183"/>
      <c r="X558" s="171"/>
      <c r="Y558" s="62"/>
      <c r="Z558" s="170"/>
      <c r="AA558" s="182">
        <f>IF(W558&lt;&gt;"IA",0,IF(W558="IA",IF(Y558=20,(Z558*'Uniformity Codes Help'!C598),IF(Y558=25,(Z558*'Uniformity Codes Help'!C599),0))))</f>
        <v>0</v>
      </c>
      <c r="AB558" s="183"/>
      <c r="AC558" s="171"/>
      <c r="AD558" s="62"/>
      <c r="AE558" s="170"/>
      <c r="AF558" s="184">
        <f>IF(AB558&lt;&gt;"IA",0,IF(AB558="IA",IF(AD558=20,(AE558*'Uniformity Codes Help'!C598),IF(AD558=25,(AE558*'Uniformity Codes Help'!C599),0))))</f>
        <v>0</v>
      </c>
    </row>
    <row r="559" spans="1:32" x14ac:dyDescent="0.25">
      <c r="A559" s="158"/>
      <c r="B559" s="64"/>
      <c r="C559" s="64"/>
      <c r="D559" s="62"/>
      <c r="E559" s="170"/>
      <c r="F559" s="181">
        <f>IF(B559&lt;&gt;"IA",0,IF(B559="IA",IF(D559=20,(E559*'Uniformity Codes Help'!C599),IF(D559=25,(E559*'Uniformity Codes Help'!C600),0))))</f>
        <v>0</v>
      </c>
      <c r="G559" s="180"/>
      <c r="H559" s="101"/>
      <c r="I559" s="64"/>
      <c r="J559" s="64"/>
      <c r="K559" s="64"/>
      <c r="L559" s="62"/>
      <c r="M559" s="170"/>
      <c r="N559" s="181">
        <f>IF(J559&lt;&gt;"IA",0,IF(J559="IA",IF(L559=20,(M559*'Uniformity Codes Help'!C599),IF(L559=25,(M559*'Uniformity Codes Help'!C600),0))))</f>
        <v>0</v>
      </c>
      <c r="O559" s="180"/>
      <c r="P559" s="101"/>
      <c r="Q559" s="64"/>
      <c r="R559" s="171"/>
      <c r="S559" s="171"/>
      <c r="T559" s="62"/>
      <c r="U559" s="170"/>
      <c r="V559" s="181">
        <f>IF(R559&lt;&gt;"IA",0,IF(R559="IA",IF(T559=20,(U559*'Uniformity Codes Help'!C599),IF(T559=25,(U559*'Uniformity Codes Help'!C600),0))))</f>
        <v>0</v>
      </c>
      <c r="W559" s="183"/>
      <c r="X559" s="171"/>
      <c r="Y559" s="62"/>
      <c r="Z559" s="170"/>
      <c r="AA559" s="182">
        <f>IF(W559&lt;&gt;"IA",0,IF(W559="IA",IF(Y559=20,(Z559*'Uniformity Codes Help'!C599),IF(Y559=25,(Z559*'Uniformity Codes Help'!C600),0))))</f>
        <v>0</v>
      </c>
      <c r="AB559" s="183"/>
      <c r="AC559" s="171"/>
      <c r="AD559" s="62"/>
      <c r="AE559" s="170"/>
      <c r="AF559" s="184">
        <f>IF(AB559&lt;&gt;"IA",0,IF(AB559="IA",IF(AD559=20,(AE559*'Uniformity Codes Help'!C599),IF(AD559=25,(AE559*'Uniformity Codes Help'!C600),0))))</f>
        <v>0</v>
      </c>
    </row>
    <row r="560" spans="1:32" x14ac:dyDescent="0.25">
      <c r="A560" s="158"/>
      <c r="B560" s="64"/>
      <c r="C560" s="64"/>
      <c r="D560" s="62"/>
      <c r="E560" s="170"/>
      <c r="F560" s="181">
        <f>IF(B560&lt;&gt;"IA",0,IF(B560="IA",IF(D560=20,(E560*'Uniformity Codes Help'!C600),IF(D560=25,(E560*'Uniformity Codes Help'!C601),0))))</f>
        <v>0</v>
      </c>
      <c r="G560" s="180"/>
      <c r="H560" s="101"/>
      <c r="I560" s="64"/>
      <c r="J560" s="64"/>
      <c r="K560" s="64"/>
      <c r="L560" s="62"/>
      <c r="M560" s="170"/>
      <c r="N560" s="181">
        <f>IF(J560&lt;&gt;"IA",0,IF(J560="IA",IF(L560=20,(M560*'Uniformity Codes Help'!C600),IF(L560=25,(M560*'Uniformity Codes Help'!C601),0))))</f>
        <v>0</v>
      </c>
      <c r="O560" s="180"/>
      <c r="P560" s="101"/>
      <c r="Q560" s="64"/>
      <c r="R560" s="171"/>
      <c r="S560" s="171"/>
      <c r="T560" s="62"/>
      <c r="U560" s="170"/>
      <c r="V560" s="181">
        <f>IF(R560&lt;&gt;"IA",0,IF(R560="IA",IF(T560=20,(U560*'Uniformity Codes Help'!C600),IF(T560=25,(U560*'Uniformity Codes Help'!C601),0))))</f>
        <v>0</v>
      </c>
      <c r="W560" s="183"/>
      <c r="X560" s="171"/>
      <c r="Y560" s="62"/>
      <c r="Z560" s="170"/>
      <c r="AA560" s="182">
        <f>IF(W560&lt;&gt;"IA",0,IF(W560="IA",IF(Y560=20,(Z560*'Uniformity Codes Help'!C600),IF(Y560=25,(Z560*'Uniformity Codes Help'!C601),0))))</f>
        <v>0</v>
      </c>
      <c r="AB560" s="183"/>
      <c r="AC560" s="171"/>
      <c r="AD560" s="62"/>
      <c r="AE560" s="170"/>
      <c r="AF560" s="184">
        <f>IF(AB560&lt;&gt;"IA",0,IF(AB560="IA",IF(AD560=20,(AE560*'Uniformity Codes Help'!C600),IF(AD560=25,(AE560*'Uniformity Codes Help'!C601),0))))</f>
        <v>0</v>
      </c>
    </row>
    <row r="561" spans="1:32" x14ac:dyDescent="0.25">
      <c r="A561" s="158"/>
      <c r="B561" s="64"/>
      <c r="C561" s="64"/>
      <c r="D561" s="62"/>
      <c r="E561" s="170"/>
      <c r="F561" s="181">
        <f>IF(B561&lt;&gt;"IA",0,IF(B561="IA",IF(D561=20,(E561*'Uniformity Codes Help'!C601),IF(D561=25,(E561*'Uniformity Codes Help'!C602),0))))</f>
        <v>0</v>
      </c>
      <c r="G561" s="180"/>
      <c r="H561" s="101"/>
      <c r="I561" s="64"/>
      <c r="J561" s="64"/>
      <c r="K561" s="64"/>
      <c r="L561" s="62"/>
      <c r="M561" s="170"/>
      <c r="N561" s="181">
        <f>IF(J561&lt;&gt;"IA",0,IF(J561="IA",IF(L561=20,(M561*'Uniformity Codes Help'!C601),IF(L561=25,(M561*'Uniformity Codes Help'!C602),0))))</f>
        <v>0</v>
      </c>
      <c r="O561" s="180"/>
      <c r="P561" s="101"/>
      <c r="Q561" s="64"/>
      <c r="R561" s="171"/>
      <c r="S561" s="171"/>
      <c r="T561" s="62"/>
      <c r="U561" s="170"/>
      <c r="V561" s="181">
        <f>IF(R561&lt;&gt;"IA",0,IF(R561="IA",IF(T561=20,(U561*'Uniformity Codes Help'!C601),IF(T561=25,(U561*'Uniformity Codes Help'!C602),0))))</f>
        <v>0</v>
      </c>
      <c r="W561" s="183"/>
      <c r="X561" s="171"/>
      <c r="Y561" s="62"/>
      <c r="Z561" s="170"/>
      <c r="AA561" s="182">
        <f>IF(W561&lt;&gt;"IA",0,IF(W561="IA",IF(Y561=20,(Z561*'Uniformity Codes Help'!C601),IF(Y561=25,(Z561*'Uniformity Codes Help'!C602),0))))</f>
        <v>0</v>
      </c>
      <c r="AB561" s="183"/>
      <c r="AC561" s="171"/>
      <c r="AD561" s="62"/>
      <c r="AE561" s="170"/>
      <c r="AF561" s="184">
        <f>IF(AB561&lt;&gt;"IA",0,IF(AB561="IA",IF(AD561=20,(AE561*'Uniformity Codes Help'!C601),IF(AD561=25,(AE561*'Uniformity Codes Help'!C602),0))))</f>
        <v>0</v>
      </c>
    </row>
    <row r="562" spans="1:32" x14ac:dyDescent="0.25">
      <c r="A562" s="158"/>
      <c r="B562" s="64"/>
      <c r="C562" s="64"/>
      <c r="D562" s="62"/>
      <c r="E562" s="170"/>
      <c r="F562" s="181">
        <f>IF(B562&lt;&gt;"IA",0,IF(B562="IA",IF(D562=20,(E562*'Uniformity Codes Help'!C602),IF(D562=25,(E562*'Uniformity Codes Help'!C603),0))))</f>
        <v>0</v>
      </c>
      <c r="G562" s="180"/>
      <c r="H562" s="101"/>
      <c r="I562" s="64"/>
      <c r="J562" s="64"/>
      <c r="K562" s="64"/>
      <c r="L562" s="62"/>
      <c r="M562" s="170"/>
      <c r="N562" s="181">
        <f>IF(J562&lt;&gt;"IA",0,IF(J562="IA",IF(L562=20,(M562*'Uniformity Codes Help'!C602),IF(L562=25,(M562*'Uniformity Codes Help'!C603),0))))</f>
        <v>0</v>
      </c>
      <c r="O562" s="180"/>
      <c r="P562" s="101"/>
      <c r="Q562" s="64"/>
      <c r="R562" s="171"/>
      <c r="S562" s="171"/>
      <c r="T562" s="62"/>
      <c r="U562" s="170"/>
      <c r="V562" s="181">
        <f>IF(R562&lt;&gt;"IA",0,IF(R562="IA",IF(T562=20,(U562*'Uniformity Codes Help'!C602),IF(T562=25,(U562*'Uniformity Codes Help'!C603),0))))</f>
        <v>0</v>
      </c>
      <c r="W562" s="183"/>
      <c r="X562" s="171"/>
      <c r="Y562" s="62"/>
      <c r="Z562" s="170"/>
      <c r="AA562" s="182">
        <f>IF(W562&lt;&gt;"IA",0,IF(W562="IA",IF(Y562=20,(Z562*'Uniformity Codes Help'!C602),IF(Y562=25,(Z562*'Uniformity Codes Help'!C603),0))))</f>
        <v>0</v>
      </c>
      <c r="AB562" s="183"/>
      <c r="AC562" s="171"/>
      <c r="AD562" s="62"/>
      <c r="AE562" s="170"/>
      <c r="AF562" s="184">
        <f>IF(AB562&lt;&gt;"IA",0,IF(AB562="IA",IF(AD562=20,(AE562*'Uniformity Codes Help'!C602),IF(AD562=25,(AE562*'Uniformity Codes Help'!C603),0))))</f>
        <v>0</v>
      </c>
    </row>
    <row r="563" spans="1:32" x14ac:dyDescent="0.25">
      <c r="A563" s="158"/>
      <c r="B563" s="64"/>
      <c r="C563" s="64"/>
      <c r="D563" s="62"/>
      <c r="E563" s="170"/>
      <c r="F563" s="181">
        <f>IF(B563&lt;&gt;"IA",0,IF(B563="IA",IF(D563=20,(E563*'Uniformity Codes Help'!C603),IF(D563=25,(E563*'Uniformity Codes Help'!C604),0))))</f>
        <v>0</v>
      </c>
      <c r="G563" s="180"/>
      <c r="H563" s="101"/>
      <c r="I563" s="64"/>
      <c r="J563" s="64"/>
      <c r="K563" s="64"/>
      <c r="L563" s="62"/>
      <c r="M563" s="170"/>
      <c r="N563" s="181">
        <f>IF(J563&lt;&gt;"IA",0,IF(J563="IA",IF(L563=20,(M563*'Uniformity Codes Help'!C603),IF(L563=25,(M563*'Uniformity Codes Help'!C604),0))))</f>
        <v>0</v>
      </c>
      <c r="O563" s="180"/>
      <c r="P563" s="101"/>
      <c r="Q563" s="64"/>
      <c r="R563" s="171"/>
      <c r="S563" s="171"/>
      <c r="T563" s="62"/>
      <c r="U563" s="170"/>
      <c r="V563" s="181">
        <f>IF(R563&lt;&gt;"IA",0,IF(R563="IA",IF(T563=20,(U563*'Uniformity Codes Help'!C603),IF(T563=25,(U563*'Uniformity Codes Help'!C604),0))))</f>
        <v>0</v>
      </c>
      <c r="W563" s="183"/>
      <c r="X563" s="171"/>
      <c r="Y563" s="62"/>
      <c r="Z563" s="170"/>
      <c r="AA563" s="182">
        <f>IF(W563&lt;&gt;"IA",0,IF(W563="IA",IF(Y563=20,(Z563*'Uniformity Codes Help'!C603),IF(Y563=25,(Z563*'Uniformity Codes Help'!C604),0))))</f>
        <v>0</v>
      </c>
      <c r="AB563" s="183"/>
      <c r="AC563" s="171"/>
      <c r="AD563" s="62"/>
      <c r="AE563" s="170"/>
      <c r="AF563" s="184">
        <f>IF(AB563&lt;&gt;"IA",0,IF(AB563="IA",IF(AD563=20,(AE563*'Uniformity Codes Help'!C603),IF(AD563=25,(AE563*'Uniformity Codes Help'!C604),0))))</f>
        <v>0</v>
      </c>
    </row>
    <row r="564" spans="1:32" x14ac:dyDescent="0.25">
      <c r="A564" s="158"/>
      <c r="B564" s="64"/>
      <c r="C564" s="64"/>
      <c r="D564" s="62"/>
      <c r="E564" s="170"/>
      <c r="F564" s="181">
        <f>IF(B564&lt;&gt;"IA",0,IF(B564="IA",IF(D564=20,(E564*'Uniformity Codes Help'!C604),IF(D564=25,(E564*'Uniformity Codes Help'!C605),0))))</f>
        <v>0</v>
      </c>
      <c r="G564" s="180"/>
      <c r="H564" s="101"/>
      <c r="I564" s="64"/>
      <c r="J564" s="64"/>
      <c r="K564" s="64"/>
      <c r="L564" s="62"/>
      <c r="M564" s="170"/>
      <c r="N564" s="181">
        <f>IF(J564&lt;&gt;"IA",0,IF(J564="IA",IF(L564=20,(M564*'Uniformity Codes Help'!C604),IF(L564=25,(M564*'Uniformity Codes Help'!C605),0))))</f>
        <v>0</v>
      </c>
      <c r="O564" s="180"/>
      <c r="P564" s="101"/>
      <c r="Q564" s="64"/>
      <c r="R564" s="171"/>
      <c r="S564" s="171"/>
      <c r="T564" s="62"/>
      <c r="U564" s="170"/>
      <c r="V564" s="181">
        <f>IF(R564&lt;&gt;"IA",0,IF(R564="IA",IF(T564=20,(U564*'Uniformity Codes Help'!C604),IF(T564=25,(U564*'Uniformity Codes Help'!C605),0))))</f>
        <v>0</v>
      </c>
      <c r="W564" s="183"/>
      <c r="X564" s="171"/>
      <c r="Y564" s="62"/>
      <c r="Z564" s="170"/>
      <c r="AA564" s="182">
        <f>IF(W564&lt;&gt;"IA",0,IF(W564="IA",IF(Y564=20,(Z564*'Uniformity Codes Help'!C604),IF(Y564=25,(Z564*'Uniformity Codes Help'!C605),0))))</f>
        <v>0</v>
      </c>
      <c r="AB564" s="183"/>
      <c r="AC564" s="171"/>
      <c r="AD564" s="62"/>
      <c r="AE564" s="170"/>
      <c r="AF564" s="184">
        <f>IF(AB564&lt;&gt;"IA",0,IF(AB564="IA",IF(AD564=20,(AE564*'Uniformity Codes Help'!C604),IF(AD564=25,(AE564*'Uniformity Codes Help'!C605),0))))</f>
        <v>0</v>
      </c>
    </row>
    <row r="565" spans="1:32" x14ac:dyDescent="0.25">
      <c r="A565" s="158"/>
      <c r="B565" s="64"/>
      <c r="C565" s="64"/>
      <c r="D565" s="62"/>
      <c r="E565" s="170"/>
      <c r="F565" s="181">
        <f>IF(B565&lt;&gt;"IA",0,IF(B565="IA",IF(D565=20,(E565*'Uniformity Codes Help'!C605),IF(D565=25,(E565*'Uniformity Codes Help'!C606),0))))</f>
        <v>0</v>
      </c>
      <c r="G565" s="180"/>
      <c r="H565" s="101"/>
      <c r="I565" s="64"/>
      <c r="J565" s="64"/>
      <c r="K565" s="64"/>
      <c r="L565" s="62"/>
      <c r="M565" s="170"/>
      <c r="N565" s="181">
        <f>IF(J565&lt;&gt;"IA",0,IF(J565="IA",IF(L565=20,(M565*'Uniformity Codes Help'!C605),IF(L565=25,(M565*'Uniformity Codes Help'!C606),0))))</f>
        <v>0</v>
      </c>
      <c r="O565" s="180"/>
      <c r="P565" s="101"/>
      <c r="Q565" s="64"/>
      <c r="R565" s="171"/>
      <c r="S565" s="171"/>
      <c r="T565" s="62"/>
      <c r="U565" s="170"/>
      <c r="V565" s="181">
        <f>IF(R565&lt;&gt;"IA",0,IF(R565="IA",IF(T565=20,(U565*'Uniformity Codes Help'!C605),IF(T565=25,(U565*'Uniformity Codes Help'!C606),0))))</f>
        <v>0</v>
      </c>
      <c r="W565" s="183"/>
      <c r="X565" s="171"/>
      <c r="Y565" s="62"/>
      <c r="Z565" s="170"/>
      <c r="AA565" s="182">
        <f>IF(W565&lt;&gt;"IA",0,IF(W565="IA",IF(Y565=20,(Z565*'Uniformity Codes Help'!C605),IF(Y565=25,(Z565*'Uniformity Codes Help'!C606),0))))</f>
        <v>0</v>
      </c>
      <c r="AB565" s="183"/>
      <c r="AC565" s="171"/>
      <c r="AD565" s="62"/>
      <c r="AE565" s="170"/>
      <c r="AF565" s="184">
        <f>IF(AB565&lt;&gt;"IA",0,IF(AB565="IA",IF(AD565=20,(AE565*'Uniformity Codes Help'!C605),IF(AD565=25,(AE565*'Uniformity Codes Help'!C606),0))))</f>
        <v>0</v>
      </c>
    </row>
    <row r="566" spans="1:32" x14ac:dyDescent="0.25">
      <c r="A566" s="158"/>
      <c r="B566" s="64"/>
      <c r="C566" s="64"/>
      <c r="D566" s="62"/>
      <c r="E566" s="170"/>
      <c r="F566" s="181">
        <f>IF(B566&lt;&gt;"IA",0,IF(B566="IA",IF(D566=20,(E566*'Uniformity Codes Help'!C606),IF(D566=25,(E566*'Uniformity Codes Help'!C607),0))))</f>
        <v>0</v>
      </c>
      <c r="G566" s="180"/>
      <c r="H566" s="101"/>
      <c r="I566" s="64"/>
      <c r="J566" s="64"/>
      <c r="K566" s="64"/>
      <c r="L566" s="62"/>
      <c r="M566" s="170"/>
      <c r="N566" s="181">
        <f>IF(J566&lt;&gt;"IA",0,IF(J566="IA",IF(L566=20,(M566*'Uniformity Codes Help'!C606),IF(L566=25,(M566*'Uniformity Codes Help'!C607),0))))</f>
        <v>0</v>
      </c>
      <c r="O566" s="180"/>
      <c r="P566" s="101"/>
      <c r="Q566" s="64"/>
      <c r="R566" s="171"/>
      <c r="S566" s="171"/>
      <c r="T566" s="62"/>
      <c r="U566" s="170"/>
      <c r="V566" s="181">
        <f>IF(R566&lt;&gt;"IA",0,IF(R566="IA",IF(T566=20,(U566*'Uniformity Codes Help'!C606),IF(T566=25,(U566*'Uniformity Codes Help'!C607),0))))</f>
        <v>0</v>
      </c>
      <c r="W566" s="183"/>
      <c r="X566" s="171"/>
      <c r="Y566" s="62"/>
      <c r="Z566" s="170"/>
      <c r="AA566" s="182">
        <f>IF(W566&lt;&gt;"IA",0,IF(W566="IA",IF(Y566=20,(Z566*'Uniformity Codes Help'!C606),IF(Y566=25,(Z566*'Uniformity Codes Help'!C607),0))))</f>
        <v>0</v>
      </c>
      <c r="AB566" s="183"/>
      <c r="AC566" s="171"/>
      <c r="AD566" s="62"/>
      <c r="AE566" s="170"/>
      <c r="AF566" s="184">
        <f>IF(AB566&lt;&gt;"IA",0,IF(AB566="IA",IF(AD566=20,(AE566*'Uniformity Codes Help'!C606),IF(AD566=25,(AE566*'Uniformity Codes Help'!C607),0))))</f>
        <v>0</v>
      </c>
    </row>
    <row r="567" spans="1:32" x14ac:dyDescent="0.25">
      <c r="A567" s="158"/>
      <c r="B567" s="64"/>
      <c r="C567" s="64"/>
      <c r="D567" s="62"/>
      <c r="E567" s="170"/>
      <c r="F567" s="181">
        <f>IF(B567&lt;&gt;"IA",0,IF(B567="IA",IF(D567=20,(E567*'Uniformity Codes Help'!C607),IF(D567=25,(E567*'Uniformity Codes Help'!C608),0))))</f>
        <v>0</v>
      </c>
      <c r="G567" s="180"/>
      <c r="H567" s="101"/>
      <c r="I567" s="64"/>
      <c r="J567" s="64"/>
      <c r="K567" s="64"/>
      <c r="L567" s="62"/>
      <c r="M567" s="170"/>
      <c r="N567" s="181">
        <f>IF(J567&lt;&gt;"IA",0,IF(J567="IA",IF(L567=20,(M567*'Uniformity Codes Help'!C607),IF(L567=25,(M567*'Uniformity Codes Help'!C608),0))))</f>
        <v>0</v>
      </c>
      <c r="O567" s="180"/>
      <c r="P567" s="101"/>
      <c r="Q567" s="64"/>
      <c r="R567" s="171"/>
      <c r="S567" s="171"/>
      <c r="T567" s="62"/>
      <c r="U567" s="170"/>
      <c r="V567" s="181">
        <f>IF(R567&lt;&gt;"IA",0,IF(R567="IA",IF(T567=20,(U567*'Uniformity Codes Help'!C607),IF(T567=25,(U567*'Uniformity Codes Help'!C608),0))))</f>
        <v>0</v>
      </c>
      <c r="W567" s="183"/>
      <c r="X567" s="171"/>
      <c r="Y567" s="62"/>
      <c r="Z567" s="170"/>
      <c r="AA567" s="182">
        <f>IF(W567&lt;&gt;"IA",0,IF(W567="IA",IF(Y567=20,(Z567*'Uniformity Codes Help'!C607),IF(Y567=25,(Z567*'Uniformity Codes Help'!C608),0))))</f>
        <v>0</v>
      </c>
      <c r="AB567" s="183"/>
      <c r="AC567" s="171"/>
      <c r="AD567" s="62"/>
      <c r="AE567" s="170"/>
      <c r="AF567" s="184">
        <f>IF(AB567&lt;&gt;"IA",0,IF(AB567="IA",IF(AD567=20,(AE567*'Uniformity Codes Help'!C607),IF(AD567=25,(AE567*'Uniformity Codes Help'!C608),0))))</f>
        <v>0</v>
      </c>
    </row>
    <row r="568" spans="1:32" x14ac:dyDescent="0.25">
      <c r="A568" s="158"/>
      <c r="B568" s="64"/>
      <c r="C568" s="64"/>
      <c r="D568" s="62"/>
      <c r="E568" s="170"/>
      <c r="F568" s="181">
        <f>IF(B568&lt;&gt;"IA",0,IF(B568="IA",IF(D568=20,(E568*'Uniformity Codes Help'!C608),IF(D568=25,(E568*'Uniformity Codes Help'!C609),0))))</f>
        <v>0</v>
      </c>
      <c r="G568" s="180"/>
      <c r="H568" s="101"/>
      <c r="I568" s="64"/>
      <c r="J568" s="64"/>
      <c r="K568" s="64"/>
      <c r="L568" s="62"/>
      <c r="M568" s="170"/>
      <c r="N568" s="181">
        <f>IF(J568&lt;&gt;"IA",0,IF(J568="IA",IF(L568=20,(M568*'Uniformity Codes Help'!C608),IF(L568=25,(M568*'Uniformity Codes Help'!C609),0))))</f>
        <v>0</v>
      </c>
      <c r="O568" s="180"/>
      <c r="P568" s="101"/>
      <c r="Q568" s="64"/>
      <c r="R568" s="171"/>
      <c r="S568" s="171"/>
      <c r="T568" s="62"/>
      <c r="U568" s="170"/>
      <c r="V568" s="181">
        <f>IF(R568&lt;&gt;"IA",0,IF(R568="IA",IF(T568=20,(U568*'Uniformity Codes Help'!C608),IF(T568=25,(U568*'Uniformity Codes Help'!C609),0))))</f>
        <v>0</v>
      </c>
      <c r="W568" s="183"/>
      <c r="X568" s="171"/>
      <c r="Y568" s="62"/>
      <c r="Z568" s="170"/>
      <c r="AA568" s="182">
        <f>IF(W568&lt;&gt;"IA",0,IF(W568="IA",IF(Y568=20,(Z568*'Uniformity Codes Help'!C608),IF(Y568=25,(Z568*'Uniformity Codes Help'!C609),0))))</f>
        <v>0</v>
      </c>
      <c r="AB568" s="183"/>
      <c r="AC568" s="171"/>
      <c r="AD568" s="62"/>
      <c r="AE568" s="170"/>
      <c r="AF568" s="184">
        <f>IF(AB568&lt;&gt;"IA",0,IF(AB568="IA",IF(AD568=20,(AE568*'Uniformity Codes Help'!C608),IF(AD568=25,(AE568*'Uniformity Codes Help'!C609),0))))</f>
        <v>0</v>
      </c>
    </row>
    <row r="569" spans="1:32" x14ac:dyDescent="0.25">
      <c r="A569" s="158"/>
      <c r="B569" s="64"/>
      <c r="C569" s="64"/>
      <c r="D569" s="62"/>
      <c r="E569" s="170"/>
      <c r="F569" s="181">
        <f>IF(B569&lt;&gt;"IA",0,IF(B569="IA",IF(D569=20,(E569*'Uniformity Codes Help'!C609),IF(D569=25,(E569*'Uniformity Codes Help'!C610),0))))</f>
        <v>0</v>
      </c>
      <c r="G569" s="180"/>
      <c r="H569" s="101"/>
      <c r="I569" s="64"/>
      <c r="J569" s="64"/>
      <c r="K569" s="64"/>
      <c r="L569" s="62"/>
      <c r="M569" s="170"/>
      <c r="N569" s="181">
        <f>IF(J569&lt;&gt;"IA",0,IF(J569="IA",IF(L569=20,(M569*'Uniformity Codes Help'!C609),IF(L569=25,(M569*'Uniformity Codes Help'!C610),0))))</f>
        <v>0</v>
      </c>
      <c r="O569" s="180"/>
      <c r="P569" s="101"/>
      <c r="Q569" s="64"/>
      <c r="R569" s="171"/>
      <c r="S569" s="171"/>
      <c r="T569" s="62"/>
      <c r="U569" s="170"/>
      <c r="V569" s="181">
        <f>IF(R569&lt;&gt;"IA",0,IF(R569="IA",IF(T569=20,(U569*'Uniformity Codes Help'!C609),IF(T569=25,(U569*'Uniformity Codes Help'!C610),0))))</f>
        <v>0</v>
      </c>
      <c r="W569" s="183"/>
      <c r="X569" s="171"/>
      <c r="Y569" s="62"/>
      <c r="Z569" s="170"/>
      <c r="AA569" s="182">
        <f>IF(W569&lt;&gt;"IA",0,IF(W569="IA",IF(Y569=20,(Z569*'Uniformity Codes Help'!C609),IF(Y569=25,(Z569*'Uniformity Codes Help'!C610),0))))</f>
        <v>0</v>
      </c>
      <c r="AB569" s="183"/>
      <c r="AC569" s="171"/>
      <c r="AD569" s="62"/>
      <c r="AE569" s="170"/>
      <c r="AF569" s="184">
        <f>IF(AB569&lt;&gt;"IA",0,IF(AB569="IA",IF(AD569=20,(AE569*'Uniformity Codes Help'!C609),IF(AD569=25,(AE569*'Uniformity Codes Help'!C610),0))))</f>
        <v>0</v>
      </c>
    </row>
    <row r="570" spans="1:32" x14ac:dyDescent="0.25">
      <c r="A570" s="158"/>
      <c r="B570" s="64"/>
      <c r="C570" s="64"/>
      <c r="D570" s="62"/>
      <c r="E570" s="170"/>
      <c r="F570" s="181">
        <f>IF(B570&lt;&gt;"IA",0,IF(B570="IA",IF(D570=20,(E570*'Uniformity Codes Help'!C610),IF(D570=25,(E570*'Uniformity Codes Help'!C611),0))))</f>
        <v>0</v>
      </c>
      <c r="G570" s="180"/>
      <c r="H570" s="101"/>
      <c r="I570" s="64"/>
      <c r="J570" s="64"/>
      <c r="K570" s="64"/>
      <c r="L570" s="62"/>
      <c r="M570" s="170"/>
      <c r="N570" s="181">
        <f>IF(J570&lt;&gt;"IA",0,IF(J570="IA",IF(L570=20,(M570*'Uniformity Codes Help'!C610),IF(L570=25,(M570*'Uniformity Codes Help'!C611),0))))</f>
        <v>0</v>
      </c>
      <c r="O570" s="180"/>
      <c r="P570" s="101"/>
      <c r="Q570" s="64"/>
      <c r="R570" s="171"/>
      <c r="S570" s="171"/>
      <c r="T570" s="62"/>
      <c r="U570" s="170"/>
      <c r="V570" s="181">
        <f>IF(R570&lt;&gt;"IA",0,IF(R570="IA",IF(T570=20,(U570*'Uniformity Codes Help'!C610),IF(T570=25,(U570*'Uniformity Codes Help'!C611),0))))</f>
        <v>0</v>
      </c>
      <c r="W570" s="183"/>
      <c r="X570" s="171"/>
      <c r="Y570" s="62"/>
      <c r="Z570" s="170"/>
      <c r="AA570" s="182">
        <f>IF(W570&lt;&gt;"IA",0,IF(W570="IA",IF(Y570=20,(Z570*'Uniformity Codes Help'!C610),IF(Y570=25,(Z570*'Uniformity Codes Help'!C611),0))))</f>
        <v>0</v>
      </c>
      <c r="AB570" s="183"/>
      <c r="AC570" s="171"/>
      <c r="AD570" s="62"/>
      <c r="AE570" s="170"/>
      <c r="AF570" s="184">
        <f>IF(AB570&lt;&gt;"IA",0,IF(AB570="IA",IF(AD570=20,(AE570*'Uniformity Codes Help'!C610),IF(AD570=25,(AE570*'Uniformity Codes Help'!C611),0))))</f>
        <v>0</v>
      </c>
    </row>
    <row r="571" spans="1:32" x14ac:dyDescent="0.25">
      <c r="A571" s="158"/>
      <c r="B571" s="64"/>
      <c r="C571" s="64"/>
      <c r="D571" s="62"/>
      <c r="E571" s="170"/>
      <c r="F571" s="181">
        <f>IF(B571&lt;&gt;"IA",0,IF(B571="IA",IF(D571=20,(E571*'Uniformity Codes Help'!C611),IF(D571=25,(E571*'Uniformity Codes Help'!C612),0))))</f>
        <v>0</v>
      </c>
      <c r="G571" s="180"/>
      <c r="H571" s="101"/>
      <c r="I571" s="64"/>
      <c r="J571" s="64"/>
      <c r="K571" s="64"/>
      <c r="L571" s="62"/>
      <c r="M571" s="170"/>
      <c r="N571" s="181">
        <f>IF(J571&lt;&gt;"IA",0,IF(J571="IA",IF(L571=20,(M571*'Uniformity Codes Help'!C611),IF(L571=25,(M571*'Uniformity Codes Help'!C612),0))))</f>
        <v>0</v>
      </c>
      <c r="O571" s="180"/>
      <c r="P571" s="101"/>
      <c r="Q571" s="64"/>
      <c r="R571" s="171"/>
      <c r="S571" s="171"/>
      <c r="T571" s="62"/>
      <c r="U571" s="170"/>
      <c r="V571" s="181">
        <f>IF(R571&lt;&gt;"IA",0,IF(R571="IA",IF(T571=20,(U571*'Uniformity Codes Help'!C611),IF(T571=25,(U571*'Uniformity Codes Help'!C612),0))))</f>
        <v>0</v>
      </c>
      <c r="W571" s="183"/>
      <c r="X571" s="171"/>
      <c r="Y571" s="62"/>
      <c r="Z571" s="170"/>
      <c r="AA571" s="182">
        <f>IF(W571&lt;&gt;"IA",0,IF(W571="IA",IF(Y571=20,(Z571*'Uniformity Codes Help'!C611),IF(Y571=25,(Z571*'Uniformity Codes Help'!C612),0))))</f>
        <v>0</v>
      </c>
      <c r="AB571" s="183"/>
      <c r="AC571" s="171"/>
      <c r="AD571" s="62"/>
      <c r="AE571" s="170"/>
      <c r="AF571" s="184">
        <f>IF(AB571&lt;&gt;"IA",0,IF(AB571="IA",IF(AD571=20,(AE571*'Uniformity Codes Help'!C611),IF(AD571=25,(AE571*'Uniformity Codes Help'!C612),0))))</f>
        <v>0</v>
      </c>
    </row>
    <row r="572" spans="1:32" x14ac:dyDescent="0.25">
      <c r="A572" s="158"/>
      <c r="B572" s="64"/>
      <c r="C572" s="64"/>
      <c r="D572" s="62"/>
      <c r="E572" s="170"/>
      <c r="F572" s="181">
        <f>IF(B572&lt;&gt;"IA",0,IF(B572="IA",IF(D572=20,(E572*'Uniformity Codes Help'!C612),IF(D572=25,(E572*'Uniformity Codes Help'!C613),0))))</f>
        <v>0</v>
      </c>
      <c r="G572" s="180"/>
      <c r="H572" s="101"/>
      <c r="I572" s="64"/>
      <c r="J572" s="64"/>
      <c r="K572" s="64"/>
      <c r="L572" s="62"/>
      <c r="M572" s="170"/>
      <c r="N572" s="181">
        <f>IF(J572&lt;&gt;"IA",0,IF(J572="IA",IF(L572=20,(M572*'Uniformity Codes Help'!C612),IF(L572=25,(M572*'Uniformity Codes Help'!C613),0))))</f>
        <v>0</v>
      </c>
      <c r="O572" s="180"/>
      <c r="P572" s="101"/>
      <c r="Q572" s="64"/>
      <c r="R572" s="171"/>
      <c r="S572" s="171"/>
      <c r="T572" s="62"/>
      <c r="U572" s="170"/>
      <c r="V572" s="181">
        <f>IF(R572&lt;&gt;"IA",0,IF(R572="IA",IF(T572=20,(U572*'Uniformity Codes Help'!C612),IF(T572=25,(U572*'Uniformity Codes Help'!C613),0))))</f>
        <v>0</v>
      </c>
      <c r="W572" s="183"/>
      <c r="X572" s="171"/>
      <c r="Y572" s="62"/>
      <c r="Z572" s="170"/>
      <c r="AA572" s="182">
        <f>IF(W572&lt;&gt;"IA",0,IF(W572="IA",IF(Y572=20,(Z572*'Uniformity Codes Help'!C612),IF(Y572=25,(Z572*'Uniformity Codes Help'!C613),0))))</f>
        <v>0</v>
      </c>
      <c r="AB572" s="183"/>
      <c r="AC572" s="171"/>
      <c r="AD572" s="62"/>
      <c r="AE572" s="170"/>
      <c r="AF572" s="184">
        <f>IF(AB572&lt;&gt;"IA",0,IF(AB572="IA",IF(AD572=20,(AE572*'Uniformity Codes Help'!C612),IF(AD572=25,(AE572*'Uniformity Codes Help'!C613),0))))</f>
        <v>0</v>
      </c>
    </row>
    <row r="573" spans="1:32" x14ac:dyDescent="0.25">
      <c r="A573" s="158"/>
      <c r="B573" s="64"/>
      <c r="C573" s="64"/>
      <c r="D573" s="62"/>
      <c r="E573" s="170"/>
      <c r="F573" s="181">
        <f>IF(B573&lt;&gt;"IA",0,IF(B573="IA",IF(D573=20,(E573*'Uniformity Codes Help'!C613),IF(D573=25,(E573*'Uniformity Codes Help'!C614),0))))</f>
        <v>0</v>
      </c>
      <c r="G573" s="180"/>
      <c r="H573" s="101"/>
      <c r="I573" s="64"/>
      <c r="J573" s="64"/>
      <c r="K573" s="64"/>
      <c r="L573" s="62"/>
      <c r="M573" s="170"/>
      <c r="N573" s="181">
        <f>IF(J573&lt;&gt;"IA",0,IF(J573="IA",IF(L573=20,(M573*'Uniformity Codes Help'!C613),IF(L573=25,(M573*'Uniformity Codes Help'!C614),0))))</f>
        <v>0</v>
      </c>
      <c r="O573" s="180"/>
      <c r="P573" s="101"/>
      <c r="Q573" s="64"/>
      <c r="R573" s="171"/>
      <c r="S573" s="171"/>
      <c r="T573" s="62"/>
      <c r="U573" s="170"/>
      <c r="V573" s="181">
        <f>IF(R573&lt;&gt;"IA",0,IF(R573="IA",IF(T573=20,(U573*'Uniformity Codes Help'!C613),IF(T573=25,(U573*'Uniformity Codes Help'!C614),0))))</f>
        <v>0</v>
      </c>
      <c r="W573" s="183"/>
      <c r="X573" s="171"/>
      <c r="Y573" s="62"/>
      <c r="Z573" s="170"/>
      <c r="AA573" s="182">
        <f>IF(W573&lt;&gt;"IA",0,IF(W573="IA",IF(Y573=20,(Z573*'Uniformity Codes Help'!C613),IF(Y573=25,(Z573*'Uniformity Codes Help'!C614),0))))</f>
        <v>0</v>
      </c>
      <c r="AB573" s="183"/>
      <c r="AC573" s="171"/>
      <c r="AD573" s="62"/>
      <c r="AE573" s="170"/>
      <c r="AF573" s="184">
        <f>IF(AB573&lt;&gt;"IA",0,IF(AB573="IA",IF(AD573=20,(AE573*'Uniformity Codes Help'!C613),IF(AD573=25,(AE573*'Uniformity Codes Help'!C614),0))))</f>
        <v>0</v>
      </c>
    </row>
    <row r="574" spans="1:32" x14ac:dyDescent="0.25">
      <c r="A574" s="158"/>
      <c r="B574" s="64"/>
      <c r="C574" s="64"/>
      <c r="D574" s="62"/>
      <c r="E574" s="170"/>
      <c r="F574" s="181">
        <f>IF(B574&lt;&gt;"IA",0,IF(B574="IA",IF(D574=20,(E574*'Uniformity Codes Help'!C614),IF(D574=25,(E574*'Uniformity Codes Help'!C615),0))))</f>
        <v>0</v>
      </c>
      <c r="G574" s="180"/>
      <c r="H574" s="101"/>
      <c r="I574" s="64"/>
      <c r="J574" s="64"/>
      <c r="K574" s="64"/>
      <c r="L574" s="62"/>
      <c r="M574" s="170"/>
      <c r="N574" s="181">
        <f>IF(J574&lt;&gt;"IA",0,IF(J574="IA",IF(L574=20,(M574*'Uniformity Codes Help'!C614),IF(L574=25,(M574*'Uniformity Codes Help'!C615),0))))</f>
        <v>0</v>
      </c>
      <c r="O574" s="180"/>
      <c r="P574" s="101"/>
      <c r="Q574" s="64"/>
      <c r="R574" s="171"/>
      <c r="S574" s="171"/>
      <c r="T574" s="62"/>
      <c r="U574" s="170"/>
      <c r="V574" s="181">
        <f>IF(R574&lt;&gt;"IA",0,IF(R574="IA",IF(T574=20,(U574*'Uniformity Codes Help'!C614),IF(T574=25,(U574*'Uniformity Codes Help'!C615),0))))</f>
        <v>0</v>
      </c>
      <c r="W574" s="183"/>
      <c r="X574" s="171"/>
      <c r="Y574" s="62"/>
      <c r="Z574" s="170"/>
      <c r="AA574" s="182">
        <f>IF(W574&lt;&gt;"IA",0,IF(W574="IA",IF(Y574=20,(Z574*'Uniformity Codes Help'!C614),IF(Y574=25,(Z574*'Uniformity Codes Help'!C615),0))))</f>
        <v>0</v>
      </c>
      <c r="AB574" s="183"/>
      <c r="AC574" s="171"/>
      <c r="AD574" s="62"/>
      <c r="AE574" s="170"/>
      <c r="AF574" s="184">
        <f>IF(AB574&lt;&gt;"IA",0,IF(AB574="IA",IF(AD574=20,(AE574*'Uniformity Codes Help'!C614),IF(AD574=25,(AE574*'Uniformity Codes Help'!C615),0))))</f>
        <v>0</v>
      </c>
    </row>
    <row r="575" spans="1:32" x14ac:dyDescent="0.25">
      <c r="A575" s="158"/>
      <c r="B575" s="64"/>
      <c r="C575" s="64"/>
      <c r="D575" s="62"/>
      <c r="E575" s="170"/>
      <c r="F575" s="181">
        <f>IF(B575&lt;&gt;"IA",0,IF(B575="IA",IF(D575=20,(E575*'Uniformity Codes Help'!C615),IF(D575=25,(E575*'Uniformity Codes Help'!C616),0))))</f>
        <v>0</v>
      </c>
      <c r="G575" s="180"/>
      <c r="H575" s="101"/>
      <c r="I575" s="64"/>
      <c r="J575" s="64"/>
      <c r="K575" s="64"/>
      <c r="L575" s="62"/>
      <c r="M575" s="170"/>
      <c r="N575" s="181">
        <f>IF(J575&lt;&gt;"IA",0,IF(J575="IA",IF(L575=20,(M575*'Uniformity Codes Help'!C615),IF(L575=25,(M575*'Uniformity Codes Help'!C616),0))))</f>
        <v>0</v>
      </c>
      <c r="O575" s="180"/>
      <c r="P575" s="101"/>
      <c r="Q575" s="64"/>
      <c r="R575" s="171"/>
      <c r="S575" s="171"/>
      <c r="T575" s="62"/>
      <c r="U575" s="170"/>
      <c r="V575" s="181">
        <f>IF(R575&lt;&gt;"IA",0,IF(R575="IA",IF(T575=20,(U575*'Uniformity Codes Help'!C615),IF(T575=25,(U575*'Uniformity Codes Help'!C616),0))))</f>
        <v>0</v>
      </c>
      <c r="W575" s="183"/>
      <c r="X575" s="171"/>
      <c r="Y575" s="62"/>
      <c r="Z575" s="170"/>
      <c r="AA575" s="182">
        <f>IF(W575&lt;&gt;"IA",0,IF(W575="IA",IF(Y575=20,(Z575*'Uniformity Codes Help'!C615),IF(Y575=25,(Z575*'Uniformity Codes Help'!C616),0))))</f>
        <v>0</v>
      </c>
      <c r="AB575" s="183"/>
      <c r="AC575" s="171"/>
      <c r="AD575" s="62"/>
      <c r="AE575" s="170"/>
      <c r="AF575" s="184">
        <f>IF(AB575&lt;&gt;"IA",0,IF(AB575="IA",IF(AD575=20,(AE575*'Uniformity Codes Help'!C615),IF(AD575=25,(AE575*'Uniformity Codes Help'!C616),0))))</f>
        <v>0</v>
      </c>
    </row>
    <row r="576" spans="1:32" x14ac:dyDescent="0.25">
      <c r="A576" s="158"/>
      <c r="B576" s="64"/>
      <c r="C576" s="64"/>
      <c r="D576" s="62"/>
      <c r="E576" s="170"/>
      <c r="F576" s="181">
        <f>IF(B576&lt;&gt;"IA",0,IF(B576="IA",IF(D576=20,(E576*'Uniformity Codes Help'!C616),IF(D576=25,(E576*'Uniformity Codes Help'!C617),0))))</f>
        <v>0</v>
      </c>
      <c r="G576" s="180"/>
      <c r="H576" s="101"/>
      <c r="I576" s="64"/>
      <c r="J576" s="64"/>
      <c r="K576" s="64"/>
      <c r="L576" s="62"/>
      <c r="M576" s="170"/>
      <c r="N576" s="181">
        <f>IF(J576&lt;&gt;"IA",0,IF(J576="IA",IF(L576=20,(M576*'Uniformity Codes Help'!C616),IF(L576=25,(M576*'Uniformity Codes Help'!C617),0))))</f>
        <v>0</v>
      </c>
      <c r="O576" s="180"/>
      <c r="P576" s="101"/>
      <c r="Q576" s="64"/>
      <c r="R576" s="171"/>
      <c r="S576" s="171"/>
      <c r="T576" s="62"/>
      <c r="U576" s="170"/>
      <c r="V576" s="181">
        <f>IF(R576&lt;&gt;"IA",0,IF(R576="IA",IF(T576=20,(U576*'Uniformity Codes Help'!C616),IF(T576=25,(U576*'Uniformity Codes Help'!C617),0))))</f>
        <v>0</v>
      </c>
      <c r="W576" s="183"/>
      <c r="X576" s="171"/>
      <c r="Y576" s="62"/>
      <c r="Z576" s="170"/>
      <c r="AA576" s="182">
        <f>IF(W576&lt;&gt;"IA",0,IF(W576="IA",IF(Y576=20,(Z576*'Uniformity Codes Help'!C616),IF(Y576=25,(Z576*'Uniformity Codes Help'!C617),0))))</f>
        <v>0</v>
      </c>
      <c r="AB576" s="183"/>
      <c r="AC576" s="171"/>
      <c r="AD576" s="62"/>
      <c r="AE576" s="170"/>
      <c r="AF576" s="184">
        <f>IF(AB576&lt;&gt;"IA",0,IF(AB576="IA",IF(AD576=20,(AE576*'Uniformity Codes Help'!C616),IF(AD576=25,(AE576*'Uniformity Codes Help'!C617),0))))</f>
        <v>0</v>
      </c>
    </row>
    <row r="577" spans="1:32" x14ac:dyDescent="0.25">
      <c r="A577" s="158"/>
      <c r="B577" s="64"/>
      <c r="C577" s="64"/>
      <c r="D577" s="62"/>
      <c r="E577" s="170"/>
      <c r="F577" s="181">
        <f>IF(B577&lt;&gt;"IA",0,IF(B577="IA",IF(D577=20,(E577*'Uniformity Codes Help'!C617),IF(D577=25,(E577*'Uniformity Codes Help'!C618),0))))</f>
        <v>0</v>
      </c>
      <c r="G577" s="180"/>
      <c r="H577" s="101"/>
      <c r="I577" s="64"/>
      <c r="J577" s="64"/>
      <c r="K577" s="64"/>
      <c r="L577" s="62"/>
      <c r="M577" s="170"/>
      <c r="N577" s="181">
        <f>IF(J577&lt;&gt;"IA",0,IF(J577="IA",IF(L577=20,(M577*'Uniformity Codes Help'!C617),IF(L577=25,(M577*'Uniformity Codes Help'!C618),0))))</f>
        <v>0</v>
      </c>
      <c r="O577" s="180"/>
      <c r="P577" s="101"/>
      <c r="Q577" s="64"/>
      <c r="R577" s="171"/>
      <c r="S577" s="171"/>
      <c r="T577" s="62"/>
      <c r="U577" s="170"/>
      <c r="V577" s="181">
        <f>IF(R577&lt;&gt;"IA",0,IF(R577="IA",IF(T577=20,(U577*'Uniformity Codes Help'!C617),IF(T577=25,(U577*'Uniformity Codes Help'!C618),0))))</f>
        <v>0</v>
      </c>
      <c r="W577" s="183"/>
      <c r="X577" s="171"/>
      <c r="Y577" s="62"/>
      <c r="Z577" s="170"/>
      <c r="AA577" s="182">
        <f>IF(W577&lt;&gt;"IA",0,IF(W577="IA",IF(Y577=20,(Z577*'Uniformity Codes Help'!C617),IF(Y577=25,(Z577*'Uniformity Codes Help'!C618),0))))</f>
        <v>0</v>
      </c>
      <c r="AB577" s="183"/>
      <c r="AC577" s="171"/>
      <c r="AD577" s="62"/>
      <c r="AE577" s="170"/>
      <c r="AF577" s="184">
        <f>IF(AB577&lt;&gt;"IA",0,IF(AB577="IA",IF(AD577=20,(AE577*'Uniformity Codes Help'!C617),IF(AD577=25,(AE577*'Uniformity Codes Help'!C618),0))))</f>
        <v>0</v>
      </c>
    </row>
    <row r="578" spans="1:32" x14ac:dyDescent="0.25">
      <c r="A578" s="158"/>
      <c r="B578" s="64"/>
      <c r="C578" s="64"/>
      <c r="D578" s="62"/>
      <c r="E578" s="170"/>
      <c r="F578" s="181">
        <f>IF(B578&lt;&gt;"IA",0,IF(B578="IA",IF(D578=20,(E578*'Uniformity Codes Help'!C618),IF(D578=25,(E578*'Uniformity Codes Help'!C619),0))))</f>
        <v>0</v>
      </c>
      <c r="G578" s="180"/>
      <c r="H578" s="101"/>
      <c r="I578" s="64"/>
      <c r="J578" s="64"/>
      <c r="K578" s="64"/>
      <c r="L578" s="62"/>
      <c r="M578" s="170"/>
      <c r="N578" s="181">
        <f>IF(J578&lt;&gt;"IA",0,IF(J578="IA",IF(L578=20,(M578*'Uniformity Codes Help'!C618),IF(L578=25,(M578*'Uniformity Codes Help'!C619),0))))</f>
        <v>0</v>
      </c>
      <c r="O578" s="180"/>
      <c r="P578" s="101"/>
      <c r="Q578" s="64"/>
      <c r="R578" s="171"/>
      <c r="S578" s="171"/>
      <c r="T578" s="62"/>
      <c r="U578" s="170"/>
      <c r="V578" s="181">
        <f>IF(R578&lt;&gt;"IA",0,IF(R578="IA",IF(T578=20,(U578*'Uniformity Codes Help'!C618),IF(T578=25,(U578*'Uniformity Codes Help'!C619),0))))</f>
        <v>0</v>
      </c>
      <c r="W578" s="183"/>
      <c r="X578" s="171"/>
      <c r="Y578" s="62"/>
      <c r="Z578" s="170"/>
      <c r="AA578" s="182">
        <f>IF(W578&lt;&gt;"IA",0,IF(W578="IA",IF(Y578=20,(Z578*'Uniformity Codes Help'!C618),IF(Y578=25,(Z578*'Uniformity Codes Help'!C619),0))))</f>
        <v>0</v>
      </c>
      <c r="AB578" s="183"/>
      <c r="AC578" s="171"/>
      <c r="AD578" s="62"/>
      <c r="AE578" s="170"/>
      <c r="AF578" s="184">
        <f>IF(AB578&lt;&gt;"IA",0,IF(AB578="IA",IF(AD578=20,(AE578*'Uniformity Codes Help'!C618),IF(AD578=25,(AE578*'Uniformity Codes Help'!C619),0))))</f>
        <v>0</v>
      </c>
    </row>
    <row r="579" spans="1:32" x14ac:dyDescent="0.25">
      <c r="A579" s="158"/>
      <c r="B579" s="64"/>
      <c r="C579" s="64"/>
      <c r="D579" s="62"/>
      <c r="E579" s="170"/>
      <c r="F579" s="181">
        <f>IF(B579&lt;&gt;"IA",0,IF(B579="IA",IF(D579=20,(E579*'Uniformity Codes Help'!C619),IF(D579=25,(E579*'Uniformity Codes Help'!C620),0))))</f>
        <v>0</v>
      </c>
      <c r="G579" s="180"/>
      <c r="H579" s="101"/>
      <c r="I579" s="64"/>
      <c r="J579" s="64"/>
      <c r="K579" s="64"/>
      <c r="L579" s="62"/>
      <c r="M579" s="170"/>
      <c r="N579" s="181">
        <f>IF(J579&lt;&gt;"IA",0,IF(J579="IA",IF(L579=20,(M579*'Uniformity Codes Help'!C619),IF(L579=25,(M579*'Uniformity Codes Help'!C620),0))))</f>
        <v>0</v>
      </c>
      <c r="O579" s="180"/>
      <c r="P579" s="101"/>
      <c r="Q579" s="64"/>
      <c r="R579" s="171"/>
      <c r="S579" s="171"/>
      <c r="T579" s="62"/>
      <c r="U579" s="170"/>
      <c r="V579" s="181">
        <f>IF(R579&lt;&gt;"IA",0,IF(R579="IA",IF(T579=20,(U579*'Uniformity Codes Help'!C619),IF(T579=25,(U579*'Uniformity Codes Help'!C620),0))))</f>
        <v>0</v>
      </c>
      <c r="W579" s="183"/>
      <c r="X579" s="171"/>
      <c r="Y579" s="62"/>
      <c r="Z579" s="170"/>
      <c r="AA579" s="182">
        <f>IF(W579&lt;&gt;"IA",0,IF(W579="IA",IF(Y579=20,(Z579*'Uniformity Codes Help'!C619),IF(Y579=25,(Z579*'Uniformity Codes Help'!C620),0))))</f>
        <v>0</v>
      </c>
      <c r="AB579" s="183"/>
      <c r="AC579" s="171"/>
      <c r="AD579" s="62"/>
      <c r="AE579" s="170"/>
      <c r="AF579" s="184">
        <f>IF(AB579&lt;&gt;"IA",0,IF(AB579="IA",IF(AD579=20,(AE579*'Uniformity Codes Help'!C619),IF(AD579=25,(AE579*'Uniformity Codes Help'!C620),0))))</f>
        <v>0</v>
      </c>
    </row>
    <row r="580" spans="1:32" x14ac:dyDescent="0.25">
      <c r="A580" s="158"/>
      <c r="B580" s="64"/>
      <c r="C580" s="64"/>
      <c r="D580" s="62"/>
      <c r="E580" s="170"/>
      <c r="F580" s="181">
        <f>IF(B580&lt;&gt;"IA",0,IF(B580="IA",IF(D580=20,(E580*'Uniformity Codes Help'!C620),IF(D580=25,(E580*'Uniformity Codes Help'!C621),0))))</f>
        <v>0</v>
      </c>
      <c r="G580" s="180"/>
      <c r="H580" s="101"/>
      <c r="I580" s="64"/>
      <c r="J580" s="64"/>
      <c r="K580" s="64"/>
      <c r="L580" s="62"/>
      <c r="M580" s="170"/>
      <c r="N580" s="181">
        <f>IF(J580&lt;&gt;"IA",0,IF(J580="IA",IF(L580=20,(M580*'Uniformity Codes Help'!C620),IF(L580=25,(M580*'Uniformity Codes Help'!C621),0))))</f>
        <v>0</v>
      </c>
      <c r="O580" s="180"/>
      <c r="P580" s="101"/>
      <c r="Q580" s="64"/>
      <c r="R580" s="171"/>
      <c r="S580" s="171"/>
      <c r="T580" s="62"/>
      <c r="U580" s="170"/>
      <c r="V580" s="181">
        <f>IF(R580&lt;&gt;"IA",0,IF(R580="IA",IF(T580=20,(U580*'Uniformity Codes Help'!C620),IF(T580=25,(U580*'Uniformity Codes Help'!C621),0))))</f>
        <v>0</v>
      </c>
      <c r="W580" s="183"/>
      <c r="X580" s="171"/>
      <c r="Y580" s="62"/>
      <c r="Z580" s="170"/>
      <c r="AA580" s="182">
        <f>IF(W580&lt;&gt;"IA",0,IF(W580="IA",IF(Y580=20,(Z580*'Uniformity Codes Help'!C620),IF(Y580=25,(Z580*'Uniformity Codes Help'!C621),0))))</f>
        <v>0</v>
      </c>
      <c r="AB580" s="183"/>
      <c r="AC580" s="171"/>
      <c r="AD580" s="62"/>
      <c r="AE580" s="170"/>
      <c r="AF580" s="184">
        <f>IF(AB580&lt;&gt;"IA",0,IF(AB580="IA",IF(AD580=20,(AE580*'Uniformity Codes Help'!C620),IF(AD580=25,(AE580*'Uniformity Codes Help'!C621),0))))</f>
        <v>0</v>
      </c>
    </row>
    <row r="581" spans="1:32" x14ac:dyDescent="0.25">
      <c r="A581" s="158"/>
      <c r="B581" s="64"/>
      <c r="C581" s="64"/>
      <c r="D581" s="62"/>
      <c r="E581" s="170"/>
      <c r="F581" s="181">
        <f>IF(B581&lt;&gt;"IA",0,IF(B581="IA",IF(D581=20,(E581*'Uniformity Codes Help'!C621),IF(D581=25,(E581*'Uniformity Codes Help'!C622),0))))</f>
        <v>0</v>
      </c>
      <c r="G581" s="180"/>
      <c r="H581" s="101"/>
      <c r="I581" s="64"/>
      <c r="J581" s="64"/>
      <c r="K581" s="64"/>
      <c r="L581" s="62"/>
      <c r="M581" s="170"/>
      <c r="N581" s="181">
        <f>IF(J581&lt;&gt;"IA",0,IF(J581="IA",IF(L581=20,(M581*'Uniformity Codes Help'!C621),IF(L581=25,(M581*'Uniformity Codes Help'!C622),0))))</f>
        <v>0</v>
      </c>
      <c r="O581" s="180"/>
      <c r="P581" s="101"/>
      <c r="Q581" s="64"/>
      <c r="R581" s="171"/>
      <c r="S581" s="171"/>
      <c r="T581" s="62"/>
      <c r="U581" s="170"/>
      <c r="V581" s="181">
        <f>IF(R581&lt;&gt;"IA",0,IF(R581="IA",IF(T581=20,(U581*'Uniformity Codes Help'!C621),IF(T581=25,(U581*'Uniformity Codes Help'!C622),0))))</f>
        <v>0</v>
      </c>
      <c r="W581" s="183"/>
      <c r="X581" s="171"/>
      <c r="Y581" s="62"/>
      <c r="Z581" s="170"/>
      <c r="AA581" s="182">
        <f>IF(W581&lt;&gt;"IA",0,IF(W581="IA",IF(Y581=20,(Z581*'Uniformity Codes Help'!C621),IF(Y581=25,(Z581*'Uniformity Codes Help'!C622),0))))</f>
        <v>0</v>
      </c>
      <c r="AB581" s="183"/>
      <c r="AC581" s="171"/>
      <c r="AD581" s="62"/>
      <c r="AE581" s="170"/>
      <c r="AF581" s="184">
        <f>IF(AB581&lt;&gt;"IA",0,IF(AB581="IA",IF(AD581=20,(AE581*'Uniformity Codes Help'!C621),IF(AD581=25,(AE581*'Uniformity Codes Help'!C622),0))))</f>
        <v>0</v>
      </c>
    </row>
    <row r="582" spans="1:32" x14ac:dyDescent="0.25">
      <c r="A582" s="158"/>
      <c r="B582" s="64"/>
      <c r="C582" s="64"/>
      <c r="D582" s="62"/>
      <c r="E582" s="170"/>
      <c r="F582" s="181">
        <f>IF(B582&lt;&gt;"IA",0,IF(B582="IA",IF(D582=20,(E582*'Uniformity Codes Help'!C622),IF(D582=25,(E582*'Uniformity Codes Help'!C623),0))))</f>
        <v>0</v>
      </c>
      <c r="G582" s="180"/>
      <c r="H582" s="101"/>
      <c r="I582" s="64"/>
      <c r="J582" s="64"/>
      <c r="K582" s="64"/>
      <c r="L582" s="62"/>
      <c r="M582" s="170"/>
      <c r="N582" s="181">
        <f>IF(J582&lt;&gt;"IA",0,IF(J582="IA",IF(L582=20,(M582*'Uniformity Codes Help'!C622),IF(L582=25,(M582*'Uniformity Codes Help'!C623),0))))</f>
        <v>0</v>
      </c>
      <c r="O582" s="180"/>
      <c r="P582" s="101"/>
      <c r="Q582" s="64"/>
      <c r="R582" s="171"/>
      <c r="S582" s="171"/>
      <c r="T582" s="62"/>
      <c r="U582" s="170"/>
      <c r="V582" s="181">
        <f>IF(R582&lt;&gt;"IA",0,IF(R582="IA",IF(T582=20,(U582*'Uniformity Codes Help'!C622),IF(T582=25,(U582*'Uniformity Codes Help'!C623),0))))</f>
        <v>0</v>
      </c>
      <c r="W582" s="183"/>
      <c r="X582" s="171"/>
      <c r="Y582" s="62"/>
      <c r="Z582" s="170"/>
      <c r="AA582" s="182">
        <f>IF(W582&lt;&gt;"IA",0,IF(W582="IA",IF(Y582=20,(Z582*'Uniformity Codes Help'!C622),IF(Y582=25,(Z582*'Uniformity Codes Help'!C623),0))))</f>
        <v>0</v>
      </c>
      <c r="AB582" s="183"/>
      <c r="AC582" s="171"/>
      <c r="AD582" s="62"/>
      <c r="AE582" s="170"/>
      <c r="AF582" s="184">
        <f>IF(AB582&lt;&gt;"IA",0,IF(AB582="IA",IF(AD582=20,(AE582*'Uniformity Codes Help'!C622),IF(AD582=25,(AE582*'Uniformity Codes Help'!C623),0))))</f>
        <v>0</v>
      </c>
    </row>
    <row r="583" spans="1:32" x14ac:dyDescent="0.25">
      <c r="A583" s="158"/>
      <c r="B583" s="64"/>
      <c r="C583" s="64"/>
      <c r="D583" s="62"/>
      <c r="E583" s="170"/>
      <c r="F583" s="181">
        <f>IF(B583&lt;&gt;"IA",0,IF(B583="IA",IF(D583=20,(E583*'Uniformity Codes Help'!C623),IF(D583=25,(E583*'Uniformity Codes Help'!C624),0))))</f>
        <v>0</v>
      </c>
      <c r="G583" s="180"/>
      <c r="H583" s="101"/>
      <c r="I583" s="64"/>
      <c r="J583" s="64"/>
      <c r="K583" s="64"/>
      <c r="L583" s="62"/>
      <c r="M583" s="170"/>
      <c r="N583" s="181">
        <f>IF(J583&lt;&gt;"IA",0,IF(J583="IA",IF(L583=20,(M583*'Uniformity Codes Help'!C623),IF(L583=25,(M583*'Uniformity Codes Help'!C624),0))))</f>
        <v>0</v>
      </c>
      <c r="O583" s="180"/>
      <c r="P583" s="101"/>
      <c r="Q583" s="64"/>
      <c r="R583" s="171"/>
      <c r="S583" s="171"/>
      <c r="T583" s="62"/>
      <c r="U583" s="170"/>
      <c r="V583" s="181">
        <f>IF(R583&lt;&gt;"IA",0,IF(R583="IA",IF(T583=20,(U583*'Uniformity Codes Help'!C623),IF(T583=25,(U583*'Uniformity Codes Help'!C624),0))))</f>
        <v>0</v>
      </c>
      <c r="W583" s="183"/>
      <c r="X583" s="171"/>
      <c r="Y583" s="62"/>
      <c r="Z583" s="170"/>
      <c r="AA583" s="182">
        <f>IF(W583&lt;&gt;"IA",0,IF(W583="IA",IF(Y583=20,(Z583*'Uniformity Codes Help'!C623),IF(Y583=25,(Z583*'Uniformity Codes Help'!C624),0))))</f>
        <v>0</v>
      </c>
      <c r="AB583" s="183"/>
      <c r="AC583" s="171"/>
      <c r="AD583" s="62"/>
      <c r="AE583" s="170"/>
      <c r="AF583" s="184">
        <f>IF(AB583&lt;&gt;"IA",0,IF(AB583="IA",IF(AD583=20,(AE583*'Uniformity Codes Help'!C623),IF(AD583=25,(AE583*'Uniformity Codes Help'!C624),0))))</f>
        <v>0</v>
      </c>
    </row>
    <row r="584" spans="1:32" x14ac:dyDescent="0.25">
      <c r="A584" s="158"/>
      <c r="B584" s="64"/>
      <c r="C584" s="64"/>
      <c r="D584" s="62"/>
      <c r="E584" s="170"/>
      <c r="F584" s="181">
        <f>IF(B584&lt;&gt;"IA",0,IF(B584="IA",IF(D584=20,(E584*'Uniformity Codes Help'!C624),IF(D584=25,(E584*'Uniformity Codes Help'!C625),0))))</f>
        <v>0</v>
      </c>
      <c r="G584" s="180"/>
      <c r="H584" s="101"/>
      <c r="I584" s="64"/>
      <c r="J584" s="64"/>
      <c r="K584" s="64"/>
      <c r="L584" s="62"/>
      <c r="M584" s="170"/>
      <c r="N584" s="181">
        <f>IF(J584&lt;&gt;"IA",0,IF(J584="IA",IF(L584=20,(M584*'Uniformity Codes Help'!C624),IF(L584=25,(M584*'Uniformity Codes Help'!C625),0))))</f>
        <v>0</v>
      </c>
      <c r="O584" s="180"/>
      <c r="P584" s="101"/>
      <c r="Q584" s="64"/>
      <c r="R584" s="171"/>
      <c r="S584" s="171"/>
      <c r="T584" s="62"/>
      <c r="U584" s="170"/>
      <c r="V584" s="181">
        <f>IF(R584&lt;&gt;"IA",0,IF(R584="IA",IF(T584=20,(U584*'Uniformity Codes Help'!C624),IF(T584=25,(U584*'Uniformity Codes Help'!C625),0))))</f>
        <v>0</v>
      </c>
      <c r="W584" s="183"/>
      <c r="X584" s="171"/>
      <c r="Y584" s="62"/>
      <c r="Z584" s="170"/>
      <c r="AA584" s="182">
        <f>IF(W584&lt;&gt;"IA",0,IF(W584="IA",IF(Y584=20,(Z584*'Uniformity Codes Help'!C624),IF(Y584=25,(Z584*'Uniformity Codes Help'!C625),0))))</f>
        <v>0</v>
      </c>
      <c r="AB584" s="183"/>
      <c r="AC584" s="171"/>
      <c r="AD584" s="62"/>
      <c r="AE584" s="170"/>
      <c r="AF584" s="184">
        <f>IF(AB584&lt;&gt;"IA",0,IF(AB584="IA",IF(AD584=20,(AE584*'Uniformity Codes Help'!C624),IF(AD584=25,(AE584*'Uniformity Codes Help'!C625),0))))</f>
        <v>0</v>
      </c>
    </row>
    <row r="585" spans="1:32" x14ac:dyDescent="0.25">
      <c r="A585" s="158"/>
      <c r="B585" s="64"/>
      <c r="C585" s="64"/>
      <c r="D585" s="62"/>
      <c r="E585" s="170"/>
      <c r="F585" s="181">
        <f>IF(B585&lt;&gt;"IA",0,IF(B585="IA",IF(D585=20,(E585*'Uniformity Codes Help'!C625),IF(D585=25,(E585*'Uniformity Codes Help'!C626),0))))</f>
        <v>0</v>
      </c>
      <c r="G585" s="180"/>
      <c r="H585" s="101"/>
      <c r="I585" s="64"/>
      <c r="J585" s="64"/>
      <c r="K585" s="64"/>
      <c r="L585" s="62"/>
      <c r="M585" s="170"/>
      <c r="N585" s="181">
        <f>IF(J585&lt;&gt;"IA",0,IF(J585="IA",IF(L585=20,(M585*'Uniformity Codes Help'!C625),IF(L585=25,(M585*'Uniformity Codes Help'!C626),0))))</f>
        <v>0</v>
      </c>
      <c r="O585" s="180"/>
      <c r="P585" s="101"/>
      <c r="Q585" s="64"/>
      <c r="R585" s="171"/>
      <c r="S585" s="171"/>
      <c r="T585" s="62"/>
      <c r="U585" s="170"/>
      <c r="V585" s="181">
        <f>IF(R585&lt;&gt;"IA",0,IF(R585="IA",IF(T585=20,(U585*'Uniformity Codes Help'!C625),IF(T585=25,(U585*'Uniformity Codes Help'!C626),0))))</f>
        <v>0</v>
      </c>
      <c r="W585" s="183"/>
      <c r="X585" s="171"/>
      <c r="Y585" s="62"/>
      <c r="Z585" s="170"/>
      <c r="AA585" s="182">
        <f>IF(W585&lt;&gt;"IA",0,IF(W585="IA",IF(Y585=20,(Z585*'Uniformity Codes Help'!C625),IF(Y585=25,(Z585*'Uniformity Codes Help'!C626),0))))</f>
        <v>0</v>
      </c>
      <c r="AB585" s="183"/>
      <c r="AC585" s="171"/>
      <c r="AD585" s="62"/>
      <c r="AE585" s="170"/>
      <c r="AF585" s="184">
        <f>IF(AB585&lt;&gt;"IA",0,IF(AB585="IA",IF(AD585=20,(AE585*'Uniformity Codes Help'!C625),IF(AD585=25,(AE585*'Uniformity Codes Help'!C626),0))))</f>
        <v>0</v>
      </c>
    </row>
    <row r="586" spans="1:32" x14ac:dyDescent="0.25">
      <c r="A586" s="158"/>
      <c r="B586" s="64"/>
      <c r="C586" s="64"/>
      <c r="D586" s="62"/>
      <c r="E586" s="170"/>
      <c r="F586" s="181">
        <f>IF(B586&lt;&gt;"IA",0,IF(B586="IA",IF(D586=20,(E586*'Uniformity Codes Help'!C626),IF(D586=25,(E586*'Uniformity Codes Help'!C627),0))))</f>
        <v>0</v>
      </c>
      <c r="G586" s="180"/>
      <c r="H586" s="101"/>
      <c r="I586" s="64"/>
      <c r="J586" s="64"/>
      <c r="K586" s="64"/>
      <c r="L586" s="62"/>
      <c r="M586" s="170"/>
      <c r="N586" s="181">
        <f>IF(J586&lt;&gt;"IA",0,IF(J586="IA",IF(L586=20,(M586*'Uniformity Codes Help'!C626),IF(L586=25,(M586*'Uniformity Codes Help'!C627),0))))</f>
        <v>0</v>
      </c>
      <c r="O586" s="180"/>
      <c r="P586" s="101"/>
      <c r="Q586" s="64"/>
      <c r="R586" s="171"/>
      <c r="S586" s="171"/>
      <c r="T586" s="62"/>
      <c r="U586" s="170"/>
      <c r="V586" s="181">
        <f>IF(R586&lt;&gt;"IA",0,IF(R586="IA",IF(T586=20,(U586*'Uniformity Codes Help'!C626),IF(T586=25,(U586*'Uniformity Codes Help'!C627),0))))</f>
        <v>0</v>
      </c>
      <c r="W586" s="183"/>
      <c r="X586" s="171"/>
      <c r="Y586" s="62"/>
      <c r="Z586" s="170"/>
      <c r="AA586" s="182">
        <f>IF(W586&lt;&gt;"IA",0,IF(W586="IA",IF(Y586=20,(Z586*'Uniformity Codes Help'!C626),IF(Y586=25,(Z586*'Uniformity Codes Help'!C627),0))))</f>
        <v>0</v>
      </c>
      <c r="AB586" s="183"/>
      <c r="AC586" s="171"/>
      <c r="AD586" s="62"/>
      <c r="AE586" s="170"/>
      <c r="AF586" s="184">
        <f>IF(AB586&lt;&gt;"IA",0,IF(AB586="IA",IF(AD586=20,(AE586*'Uniformity Codes Help'!C626),IF(AD586=25,(AE586*'Uniformity Codes Help'!C627),0))))</f>
        <v>0</v>
      </c>
    </row>
    <row r="587" spans="1:32" x14ac:dyDescent="0.25">
      <c r="A587" s="158"/>
      <c r="B587" s="64"/>
      <c r="C587" s="64"/>
      <c r="D587" s="62"/>
      <c r="E587" s="170"/>
      <c r="F587" s="181">
        <f>IF(B587&lt;&gt;"IA",0,IF(B587="IA",IF(D587=20,(E587*'Uniformity Codes Help'!C627),IF(D587=25,(E587*'Uniformity Codes Help'!C628),0))))</f>
        <v>0</v>
      </c>
      <c r="G587" s="180"/>
      <c r="H587" s="101"/>
      <c r="I587" s="64"/>
      <c r="J587" s="64"/>
      <c r="K587" s="64"/>
      <c r="L587" s="62"/>
      <c r="M587" s="170"/>
      <c r="N587" s="181">
        <f>IF(J587&lt;&gt;"IA",0,IF(J587="IA",IF(L587=20,(M587*'Uniformity Codes Help'!C627),IF(L587=25,(M587*'Uniformity Codes Help'!C628),0))))</f>
        <v>0</v>
      </c>
      <c r="O587" s="180"/>
      <c r="P587" s="101"/>
      <c r="Q587" s="64"/>
      <c r="R587" s="171"/>
      <c r="S587" s="171"/>
      <c r="T587" s="62"/>
      <c r="U587" s="170"/>
      <c r="V587" s="181">
        <f>IF(R587&lt;&gt;"IA",0,IF(R587="IA",IF(T587=20,(U587*'Uniformity Codes Help'!C627),IF(T587=25,(U587*'Uniformity Codes Help'!C628),0))))</f>
        <v>0</v>
      </c>
      <c r="W587" s="183"/>
      <c r="X587" s="171"/>
      <c r="Y587" s="62"/>
      <c r="Z587" s="170"/>
      <c r="AA587" s="182">
        <f>IF(W587&lt;&gt;"IA",0,IF(W587="IA",IF(Y587=20,(Z587*'Uniformity Codes Help'!C627),IF(Y587=25,(Z587*'Uniformity Codes Help'!C628),0))))</f>
        <v>0</v>
      </c>
      <c r="AB587" s="183"/>
      <c r="AC587" s="171"/>
      <c r="AD587" s="62"/>
      <c r="AE587" s="170"/>
      <c r="AF587" s="184">
        <f>IF(AB587&lt;&gt;"IA",0,IF(AB587="IA",IF(AD587=20,(AE587*'Uniformity Codes Help'!C627),IF(AD587=25,(AE587*'Uniformity Codes Help'!C628),0))))</f>
        <v>0</v>
      </c>
    </row>
    <row r="588" spans="1:32" x14ac:dyDescent="0.25">
      <c r="A588" s="158"/>
      <c r="B588" s="64"/>
      <c r="C588" s="64"/>
      <c r="D588" s="62"/>
      <c r="E588" s="170"/>
      <c r="F588" s="181">
        <f>IF(B588&lt;&gt;"IA",0,IF(B588="IA",IF(D588=20,(E588*'Uniformity Codes Help'!C628),IF(D588=25,(E588*'Uniformity Codes Help'!C629),0))))</f>
        <v>0</v>
      </c>
      <c r="G588" s="180"/>
      <c r="H588" s="101"/>
      <c r="I588" s="64"/>
      <c r="J588" s="64"/>
      <c r="K588" s="64"/>
      <c r="L588" s="62"/>
      <c r="M588" s="170"/>
      <c r="N588" s="181">
        <f>IF(J588&lt;&gt;"IA",0,IF(J588="IA",IF(L588=20,(M588*'Uniformity Codes Help'!C628),IF(L588=25,(M588*'Uniformity Codes Help'!C629),0))))</f>
        <v>0</v>
      </c>
      <c r="O588" s="180"/>
      <c r="P588" s="101"/>
      <c r="Q588" s="64"/>
      <c r="R588" s="171"/>
      <c r="S588" s="171"/>
      <c r="T588" s="62"/>
      <c r="U588" s="170"/>
      <c r="V588" s="181">
        <f>IF(R588&lt;&gt;"IA",0,IF(R588="IA",IF(T588=20,(U588*'Uniformity Codes Help'!C628),IF(T588=25,(U588*'Uniformity Codes Help'!C629),0))))</f>
        <v>0</v>
      </c>
      <c r="W588" s="183"/>
      <c r="X588" s="171"/>
      <c r="Y588" s="62"/>
      <c r="Z588" s="170"/>
      <c r="AA588" s="182">
        <f>IF(W588&lt;&gt;"IA",0,IF(W588="IA",IF(Y588=20,(Z588*'Uniformity Codes Help'!C628),IF(Y588=25,(Z588*'Uniformity Codes Help'!C629),0))))</f>
        <v>0</v>
      </c>
      <c r="AB588" s="183"/>
      <c r="AC588" s="171"/>
      <c r="AD588" s="62"/>
      <c r="AE588" s="170"/>
      <c r="AF588" s="184">
        <f>IF(AB588&lt;&gt;"IA",0,IF(AB588="IA",IF(AD588=20,(AE588*'Uniformity Codes Help'!C628),IF(AD588=25,(AE588*'Uniformity Codes Help'!C629),0))))</f>
        <v>0</v>
      </c>
    </row>
    <row r="589" spans="1:32" x14ac:dyDescent="0.25">
      <c r="A589" s="158"/>
      <c r="B589" s="64"/>
      <c r="C589" s="64"/>
      <c r="D589" s="62"/>
      <c r="E589" s="170"/>
      <c r="F589" s="181">
        <f>IF(B589&lt;&gt;"IA",0,IF(B589="IA",IF(D589=20,(E589*'Uniformity Codes Help'!C629),IF(D589=25,(E589*'Uniformity Codes Help'!C630),0))))</f>
        <v>0</v>
      </c>
      <c r="G589" s="180"/>
      <c r="H589" s="101"/>
      <c r="I589" s="64"/>
      <c r="J589" s="64"/>
      <c r="K589" s="64"/>
      <c r="L589" s="62"/>
      <c r="M589" s="170"/>
      <c r="N589" s="181">
        <f>IF(J589&lt;&gt;"IA",0,IF(J589="IA",IF(L589=20,(M589*'Uniformity Codes Help'!C629),IF(L589=25,(M589*'Uniformity Codes Help'!C630),0))))</f>
        <v>0</v>
      </c>
      <c r="O589" s="180"/>
      <c r="P589" s="101"/>
      <c r="Q589" s="64"/>
      <c r="R589" s="171"/>
      <c r="S589" s="171"/>
      <c r="T589" s="62"/>
      <c r="U589" s="170"/>
      <c r="V589" s="181">
        <f>IF(R589&lt;&gt;"IA",0,IF(R589="IA",IF(T589=20,(U589*'Uniformity Codes Help'!C629),IF(T589=25,(U589*'Uniformity Codes Help'!C630),0))))</f>
        <v>0</v>
      </c>
      <c r="W589" s="183"/>
      <c r="X589" s="171"/>
      <c r="Y589" s="62"/>
      <c r="Z589" s="170"/>
      <c r="AA589" s="182">
        <f>IF(W589&lt;&gt;"IA",0,IF(W589="IA",IF(Y589=20,(Z589*'Uniformity Codes Help'!C629),IF(Y589=25,(Z589*'Uniformity Codes Help'!C630),0))))</f>
        <v>0</v>
      </c>
      <c r="AB589" s="183"/>
      <c r="AC589" s="171"/>
      <c r="AD589" s="62"/>
      <c r="AE589" s="170"/>
      <c r="AF589" s="184">
        <f>IF(AB589&lt;&gt;"IA",0,IF(AB589="IA",IF(AD589=20,(AE589*'Uniformity Codes Help'!C629),IF(AD589=25,(AE589*'Uniformity Codes Help'!C630),0))))</f>
        <v>0</v>
      </c>
    </row>
    <row r="590" spans="1:32" x14ac:dyDescent="0.25">
      <c r="A590" s="158"/>
      <c r="B590" s="64"/>
      <c r="C590" s="64"/>
      <c r="D590" s="62"/>
      <c r="E590" s="170"/>
      <c r="F590" s="181">
        <f>IF(B590&lt;&gt;"IA",0,IF(B590="IA",IF(D590=20,(E590*'Uniformity Codes Help'!C630),IF(D590=25,(E590*'Uniformity Codes Help'!C631),0))))</f>
        <v>0</v>
      </c>
      <c r="G590" s="180"/>
      <c r="H590" s="101"/>
      <c r="I590" s="64"/>
      <c r="J590" s="64"/>
      <c r="K590" s="64"/>
      <c r="L590" s="62"/>
      <c r="M590" s="170"/>
      <c r="N590" s="181">
        <f>IF(J590&lt;&gt;"IA",0,IF(J590="IA",IF(L590=20,(M590*'Uniformity Codes Help'!C630),IF(L590=25,(M590*'Uniformity Codes Help'!C631),0))))</f>
        <v>0</v>
      </c>
      <c r="O590" s="180"/>
      <c r="P590" s="101"/>
      <c r="Q590" s="64"/>
      <c r="R590" s="171"/>
      <c r="S590" s="171"/>
      <c r="T590" s="62"/>
      <c r="U590" s="170"/>
      <c r="V590" s="181">
        <f>IF(R590&lt;&gt;"IA",0,IF(R590="IA",IF(T590=20,(U590*'Uniformity Codes Help'!C630),IF(T590=25,(U590*'Uniformity Codes Help'!C631),0))))</f>
        <v>0</v>
      </c>
      <c r="W590" s="183"/>
      <c r="X590" s="171"/>
      <c r="Y590" s="62"/>
      <c r="Z590" s="170"/>
      <c r="AA590" s="182">
        <f>IF(W590&lt;&gt;"IA",0,IF(W590="IA",IF(Y590=20,(Z590*'Uniformity Codes Help'!C630),IF(Y590=25,(Z590*'Uniformity Codes Help'!C631),0))))</f>
        <v>0</v>
      </c>
      <c r="AB590" s="183"/>
      <c r="AC590" s="171"/>
      <c r="AD590" s="62"/>
      <c r="AE590" s="170"/>
      <c r="AF590" s="184">
        <f>IF(AB590&lt;&gt;"IA",0,IF(AB590="IA",IF(AD590=20,(AE590*'Uniformity Codes Help'!C630),IF(AD590=25,(AE590*'Uniformity Codes Help'!C631),0))))</f>
        <v>0</v>
      </c>
    </row>
    <row r="591" spans="1:32" x14ac:dyDescent="0.25">
      <c r="A591" s="158"/>
      <c r="B591" s="64"/>
      <c r="C591" s="64"/>
      <c r="D591" s="62"/>
      <c r="E591" s="170"/>
      <c r="F591" s="181">
        <f>IF(B591&lt;&gt;"IA",0,IF(B591="IA",IF(D591=20,(E591*'Uniformity Codes Help'!C631),IF(D591=25,(E591*'Uniformity Codes Help'!C632),0))))</f>
        <v>0</v>
      </c>
      <c r="G591" s="180"/>
      <c r="H591" s="101"/>
      <c r="I591" s="64"/>
      <c r="J591" s="64"/>
      <c r="K591" s="64"/>
      <c r="L591" s="62"/>
      <c r="M591" s="170"/>
      <c r="N591" s="181">
        <f>IF(J591&lt;&gt;"IA",0,IF(J591="IA",IF(L591=20,(M591*'Uniformity Codes Help'!C631),IF(L591=25,(M591*'Uniformity Codes Help'!C632),0))))</f>
        <v>0</v>
      </c>
      <c r="O591" s="180"/>
      <c r="P591" s="101"/>
      <c r="Q591" s="64"/>
      <c r="R591" s="171"/>
      <c r="S591" s="171"/>
      <c r="T591" s="62"/>
      <c r="U591" s="170"/>
      <c r="V591" s="181">
        <f>IF(R591&lt;&gt;"IA",0,IF(R591="IA",IF(T591=20,(U591*'Uniformity Codes Help'!C631),IF(T591=25,(U591*'Uniformity Codes Help'!C632),0))))</f>
        <v>0</v>
      </c>
      <c r="W591" s="183"/>
      <c r="X591" s="171"/>
      <c r="Y591" s="62"/>
      <c r="Z591" s="170"/>
      <c r="AA591" s="182">
        <f>IF(W591&lt;&gt;"IA",0,IF(W591="IA",IF(Y591=20,(Z591*'Uniformity Codes Help'!C631),IF(Y591=25,(Z591*'Uniformity Codes Help'!C632),0))))</f>
        <v>0</v>
      </c>
      <c r="AB591" s="183"/>
      <c r="AC591" s="171"/>
      <c r="AD591" s="62"/>
      <c r="AE591" s="170"/>
      <c r="AF591" s="184">
        <f>IF(AB591&lt;&gt;"IA",0,IF(AB591="IA",IF(AD591=20,(AE591*'Uniformity Codes Help'!C631),IF(AD591=25,(AE591*'Uniformity Codes Help'!C632),0))))</f>
        <v>0</v>
      </c>
    </row>
    <row r="592" spans="1:32" x14ac:dyDescent="0.25">
      <c r="A592" s="158"/>
      <c r="B592" s="64"/>
      <c r="C592" s="64"/>
      <c r="D592" s="62"/>
      <c r="E592" s="170"/>
      <c r="F592" s="181">
        <f>IF(B592&lt;&gt;"IA",0,IF(B592="IA",IF(D592=20,(E592*'Uniformity Codes Help'!C632),IF(D592=25,(E592*'Uniformity Codes Help'!C633),0))))</f>
        <v>0</v>
      </c>
      <c r="G592" s="180"/>
      <c r="H592" s="101"/>
      <c r="I592" s="64"/>
      <c r="J592" s="64"/>
      <c r="K592" s="64"/>
      <c r="L592" s="62"/>
      <c r="M592" s="170"/>
      <c r="N592" s="181">
        <f>IF(J592&lt;&gt;"IA",0,IF(J592="IA",IF(L592=20,(M592*'Uniformity Codes Help'!C632),IF(L592=25,(M592*'Uniformity Codes Help'!C633),0))))</f>
        <v>0</v>
      </c>
      <c r="O592" s="180"/>
      <c r="P592" s="101"/>
      <c r="Q592" s="64"/>
      <c r="R592" s="171"/>
      <c r="S592" s="171"/>
      <c r="T592" s="62"/>
      <c r="U592" s="170"/>
      <c r="V592" s="181">
        <f>IF(R592&lt;&gt;"IA",0,IF(R592="IA",IF(T592=20,(U592*'Uniformity Codes Help'!C632),IF(T592=25,(U592*'Uniformity Codes Help'!C633),0))))</f>
        <v>0</v>
      </c>
      <c r="W592" s="183"/>
      <c r="X592" s="171"/>
      <c r="Y592" s="62"/>
      <c r="Z592" s="170"/>
      <c r="AA592" s="182">
        <f>IF(W592&lt;&gt;"IA",0,IF(W592="IA",IF(Y592=20,(Z592*'Uniformity Codes Help'!C632),IF(Y592=25,(Z592*'Uniformity Codes Help'!C633),0))))</f>
        <v>0</v>
      </c>
      <c r="AB592" s="183"/>
      <c r="AC592" s="171"/>
      <c r="AD592" s="62"/>
      <c r="AE592" s="170"/>
      <c r="AF592" s="184">
        <f>IF(AB592&lt;&gt;"IA",0,IF(AB592="IA",IF(AD592=20,(AE592*'Uniformity Codes Help'!C632),IF(AD592=25,(AE592*'Uniformity Codes Help'!C633),0))))</f>
        <v>0</v>
      </c>
    </row>
    <row r="593" spans="1:32" x14ac:dyDescent="0.25">
      <c r="A593" s="158"/>
      <c r="B593" s="64"/>
      <c r="C593" s="64"/>
      <c r="D593" s="62"/>
      <c r="E593" s="170"/>
      <c r="F593" s="181">
        <f>IF(B593&lt;&gt;"IA",0,IF(B593="IA",IF(D593=20,(E593*'Uniformity Codes Help'!C633),IF(D593=25,(E593*'Uniformity Codes Help'!C634),0))))</f>
        <v>0</v>
      </c>
      <c r="G593" s="180"/>
      <c r="H593" s="101"/>
      <c r="I593" s="64"/>
      <c r="J593" s="64"/>
      <c r="K593" s="64"/>
      <c r="L593" s="62"/>
      <c r="M593" s="170"/>
      <c r="N593" s="181">
        <f>IF(J593&lt;&gt;"IA",0,IF(J593="IA",IF(L593=20,(M593*'Uniformity Codes Help'!C633),IF(L593=25,(M593*'Uniformity Codes Help'!C634),0))))</f>
        <v>0</v>
      </c>
      <c r="O593" s="180"/>
      <c r="P593" s="101"/>
      <c r="Q593" s="64"/>
      <c r="R593" s="171"/>
      <c r="S593" s="171"/>
      <c r="T593" s="62"/>
      <c r="U593" s="170"/>
      <c r="V593" s="181">
        <f>IF(R593&lt;&gt;"IA",0,IF(R593="IA",IF(T593=20,(U593*'Uniformity Codes Help'!C633),IF(T593=25,(U593*'Uniformity Codes Help'!C634),0))))</f>
        <v>0</v>
      </c>
      <c r="W593" s="183"/>
      <c r="X593" s="171"/>
      <c r="Y593" s="62"/>
      <c r="Z593" s="170"/>
      <c r="AA593" s="182">
        <f>IF(W593&lt;&gt;"IA",0,IF(W593="IA",IF(Y593=20,(Z593*'Uniformity Codes Help'!C633),IF(Y593=25,(Z593*'Uniformity Codes Help'!C634),0))))</f>
        <v>0</v>
      </c>
      <c r="AB593" s="183"/>
      <c r="AC593" s="171"/>
      <c r="AD593" s="62"/>
      <c r="AE593" s="170"/>
      <c r="AF593" s="184">
        <f>IF(AB593&lt;&gt;"IA",0,IF(AB593="IA",IF(AD593=20,(AE593*'Uniformity Codes Help'!C633),IF(AD593=25,(AE593*'Uniformity Codes Help'!C634),0))))</f>
        <v>0</v>
      </c>
    </row>
    <row r="594" spans="1:32" x14ac:dyDescent="0.25">
      <c r="A594" s="158"/>
      <c r="B594" s="64"/>
      <c r="C594" s="64"/>
      <c r="D594" s="62"/>
      <c r="E594" s="170"/>
      <c r="F594" s="181">
        <f>IF(B594&lt;&gt;"IA",0,IF(B594="IA",IF(D594=20,(E594*'Uniformity Codes Help'!C634),IF(D594=25,(E594*'Uniformity Codes Help'!C635),0))))</f>
        <v>0</v>
      </c>
      <c r="G594" s="180"/>
      <c r="H594" s="101"/>
      <c r="I594" s="64"/>
      <c r="J594" s="64"/>
      <c r="K594" s="64"/>
      <c r="L594" s="62"/>
      <c r="M594" s="170"/>
      <c r="N594" s="181">
        <f>IF(J594&lt;&gt;"IA",0,IF(J594="IA",IF(L594=20,(M594*'Uniformity Codes Help'!C634),IF(L594=25,(M594*'Uniformity Codes Help'!C635),0))))</f>
        <v>0</v>
      </c>
      <c r="O594" s="180"/>
      <c r="P594" s="101"/>
      <c r="Q594" s="64"/>
      <c r="R594" s="171"/>
      <c r="S594" s="171"/>
      <c r="T594" s="62"/>
      <c r="U594" s="170"/>
      <c r="V594" s="181">
        <f>IF(R594&lt;&gt;"IA",0,IF(R594="IA",IF(T594=20,(U594*'Uniformity Codes Help'!C634),IF(T594=25,(U594*'Uniformity Codes Help'!C635),0))))</f>
        <v>0</v>
      </c>
      <c r="W594" s="183"/>
      <c r="X594" s="171"/>
      <c r="Y594" s="62"/>
      <c r="Z594" s="170"/>
      <c r="AA594" s="182">
        <f>IF(W594&lt;&gt;"IA",0,IF(W594="IA",IF(Y594=20,(Z594*'Uniformity Codes Help'!C634),IF(Y594=25,(Z594*'Uniformity Codes Help'!C635),0))))</f>
        <v>0</v>
      </c>
      <c r="AB594" s="183"/>
      <c r="AC594" s="171"/>
      <c r="AD594" s="62"/>
      <c r="AE594" s="170"/>
      <c r="AF594" s="184">
        <f>IF(AB594&lt;&gt;"IA",0,IF(AB594="IA",IF(AD594=20,(AE594*'Uniformity Codes Help'!C634),IF(AD594=25,(AE594*'Uniformity Codes Help'!C635),0))))</f>
        <v>0</v>
      </c>
    </row>
    <row r="595" spans="1:32" x14ac:dyDescent="0.25">
      <c r="A595" s="158"/>
      <c r="B595" s="64"/>
      <c r="C595" s="64"/>
      <c r="D595" s="62"/>
      <c r="E595" s="170"/>
      <c r="F595" s="181">
        <f>IF(B595&lt;&gt;"IA",0,IF(B595="IA",IF(D595=20,(E595*'Uniformity Codes Help'!C635),IF(D595=25,(E595*'Uniformity Codes Help'!C636),0))))</f>
        <v>0</v>
      </c>
      <c r="G595" s="180"/>
      <c r="H595" s="101"/>
      <c r="I595" s="64"/>
      <c r="J595" s="64"/>
      <c r="K595" s="64"/>
      <c r="L595" s="62"/>
      <c r="M595" s="170"/>
      <c r="N595" s="181">
        <f>IF(J595&lt;&gt;"IA",0,IF(J595="IA",IF(L595=20,(M595*'Uniformity Codes Help'!C635),IF(L595=25,(M595*'Uniformity Codes Help'!C636),0))))</f>
        <v>0</v>
      </c>
      <c r="O595" s="180"/>
      <c r="P595" s="101"/>
      <c r="Q595" s="64"/>
      <c r="R595" s="171"/>
      <c r="S595" s="171"/>
      <c r="T595" s="62"/>
      <c r="U595" s="170"/>
      <c r="V595" s="181">
        <f>IF(R595&lt;&gt;"IA",0,IF(R595="IA",IF(T595=20,(U595*'Uniformity Codes Help'!C635),IF(T595=25,(U595*'Uniformity Codes Help'!C636),0))))</f>
        <v>0</v>
      </c>
      <c r="W595" s="183"/>
      <c r="X595" s="171"/>
      <c r="Y595" s="62"/>
      <c r="Z595" s="170"/>
      <c r="AA595" s="182">
        <f>IF(W595&lt;&gt;"IA",0,IF(W595="IA",IF(Y595=20,(Z595*'Uniformity Codes Help'!C635),IF(Y595=25,(Z595*'Uniformity Codes Help'!C636),0))))</f>
        <v>0</v>
      </c>
      <c r="AB595" s="183"/>
      <c r="AC595" s="171"/>
      <c r="AD595" s="62"/>
      <c r="AE595" s="170"/>
      <c r="AF595" s="184">
        <f>IF(AB595&lt;&gt;"IA",0,IF(AB595="IA",IF(AD595=20,(AE595*'Uniformity Codes Help'!C635),IF(AD595=25,(AE595*'Uniformity Codes Help'!C636),0))))</f>
        <v>0</v>
      </c>
    </row>
    <row r="596" spans="1:32" x14ac:dyDescent="0.25">
      <c r="A596" s="158"/>
      <c r="B596" s="64"/>
      <c r="C596" s="64"/>
      <c r="D596" s="62"/>
      <c r="E596" s="170"/>
      <c r="F596" s="181">
        <f>IF(B596&lt;&gt;"IA",0,IF(B596="IA",IF(D596=20,(E596*'Uniformity Codes Help'!C636),IF(D596=25,(E596*'Uniformity Codes Help'!C637),0))))</f>
        <v>0</v>
      </c>
      <c r="G596" s="180"/>
      <c r="H596" s="101"/>
      <c r="I596" s="64"/>
      <c r="J596" s="64"/>
      <c r="K596" s="64"/>
      <c r="L596" s="62"/>
      <c r="M596" s="170"/>
      <c r="N596" s="181">
        <f>IF(J596&lt;&gt;"IA",0,IF(J596="IA",IF(L596=20,(M596*'Uniformity Codes Help'!C636),IF(L596=25,(M596*'Uniformity Codes Help'!C637),0))))</f>
        <v>0</v>
      </c>
      <c r="O596" s="180"/>
      <c r="P596" s="101"/>
      <c r="Q596" s="64"/>
      <c r="R596" s="171"/>
      <c r="S596" s="171"/>
      <c r="T596" s="62"/>
      <c r="U596" s="170"/>
      <c r="V596" s="181">
        <f>IF(R596&lt;&gt;"IA",0,IF(R596="IA",IF(T596=20,(U596*'Uniformity Codes Help'!C636),IF(T596=25,(U596*'Uniformity Codes Help'!C637),0))))</f>
        <v>0</v>
      </c>
      <c r="W596" s="183"/>
      <c r="X596" s="171"/>
      <c r="Y596" s="62"/>
      <c r="Z596" s="170"/>
      <c r="AA596" s="182">
        <f>IF(W596&lt;&gt;"IA",0,IF(W596="IA",IF(Y596=20,(Z596*'Uniformity Codes Help'!C636),IF(Y596=25,(Z596*'Uniformity Codes Help'!C637),0))))</f>
        <v>0</v>
      </c>
      <c r="AB596" s="183"/>
      <c r="AC596" s="171"/>
      <c r="AD596" s="62"/>
      <c r="AE596" s="170"/>
      <c r="AF596" s="184">
        <f>IF(AB596&lt;&gt;"IA",0,IF(AB596="IA",IF(AD596=20,(AE596*'Uniformity Codes Help'!C636),IF(AD596=25,(AE596*'Uniformity Codes Help'!C637),0))))</f>
        <v>0</v>
      </c>
    </row>
    <row r="597" spans="1:32" x14ac:dyDescent="0.25">
      <c r="A597" s="158"/>
      <c r="B597" s="64"/>
      <c r="C597" s="64"/>
      <c r="D597" s="62"/>
      <c r="E597" s="170"/>
      <c r="F597" s="181">
        <f>IF(B597&lt;&gt;"IA",0,IF(B597="IA",IF(D597=20,(E597*'Uniformity Codes Help'!C637),IF(D597=25,(E597*'Uniformity Codes Help'!C638),0))))</f>
        <v>0</v>
      </c>
      <c r="G597" s="180"/>
      <c r="H597" s="101"/>
      <c r="I597" s="64"/>
      <c r="J597" s="64"/>
      <c r="K597" s="64"/>
      <c r="L597" s="62"/>
      <c r="M597" s="170"/>
      <c r="N597" s="181">
        <f>IF(J597&lt;&gt;"IA",0,IF(J597="IA",IF(L597=20,(M597*'Uniformity Codes Help'!C637),IF(L597=25,(M597*'Uniformity Codes Help'!C638),0))))</f>
        <v>0</v>
      </c>
      <c r="O597" s="180"/>
      <c r="P597" s="101"/>
      <c r="Q597" s="64"/>
      <c r="R597" s="171"/>
      <c r="S597" s="171"/>
      <c r="T597" s="62"/>
      <c r="U597" s="170"/>
      <c r="V597" s="181">
        <f>IF(R597&lt;&gt;"IA",0,IF(R597="IA",IF(T597=20,(U597*'Uniformity Codes Help'!C637),IF(T597=25,(U597*'Uniformity Codes Help'!C638),0))))</f>
        <v>0</v>
      </c>
      <c r="W597" s="183"/>
      <c r="X597" s="171"/>
      <c r="Y597" s="62"/>
      <c r="Z597" s="170"/>
      <c r="AA597" s="182">
        <f>IF(W597&lt;&gt;"IA",0,IF(W597="IA",IF(Y597=20,(Z597*'Uniformity Codes Help'!C637),IF(Y597=25,(Z597*'Uniformity Codes Help'!C638),0))))</f>
        <v>0</v>
      </c>
      <c r="AB597" s="183"/>
      <c r="AC597" s="171"/>
      <c r="AD597" s="62"/>
      <c r="AE597" s="170"/>
      <c r="AF597" s="184">
        <f>IF(AB597&lt;&gt;"IA",0,IF(AB597="IA",IF(AD597=20,(AE597*'Uniformity Codes Help'!C637),IF(AD597=25,(AE597*'Uniformity Codes Help'!C638),0))))</f>
        <v>0</v>
      </c>
    </row>
    <row r="598" spans="1:32" x14ac:dyDescent="0.25">
      <c r="A598" s="158"/>
      <c r="B598" s="64"/>
      <c r="C598" s="64"/>
      <c r="D598" s="62"/>
      <c r="E598" s="170"/>
      <c r="F598" s="181">
        <f>IF(B598&lt;&gt;"IA",0,IF(B598="IA",IF(D598=20,(E598*'Uniformity Codes Help'!C638),IF(D598=25,(E598*'Uniformity Codes Help'!C639),0))))</f>
        <v>0</v>
      </c>
      <c r="G598" s="180"/>
      <c r="H598" s="101"/>
      <c r="I598" s="64"/>
      <c r="J598" s="64"/>
      <c r="K598" s="64"/>
      <c r="L598" s="62"/>
      <c r="M598" s="170"/>
      <c r="N598" s="181">
        <f>IF(J598&lt;&gt;"IA",0,IF(J598="IA",IF(L598=20,(M598*'Uniformity Codes Help'!C638),IF(L598=25,(M598*'Uniformity Codes Help'!C639),0))))</f>
        <v>0</v>
      </c>
      <c r="O598" s="180"/>
      <c r="P598" s="101"/>
      <c r="Q598" s="64"/>
      <c r="R598" s="171"/>
      <c r="S598" s="171"/>
      <c r="T598" s="62"/>
      <c r="U598" s="170"/>
      <c r="V598" s="181">
        <f>IF(R598&lt;&gt;"IA",0,IF(R598="IA",IF(T598=20,(U598*'Uniformity Codes Help'!C638),IF(T598=25,(U598*'Uniformity Codes Help'!C639),0))))</f>
        <v>0</v>
      </c>
      <c r="W598" s="183"/>
      <c r="X598" s="171"/>
      <c r="Y598" s="62"/>
      <c r="Z598" s="170"/>
      <c r="AA598" s="182">
        <f>IF(W598&lt;&gt;"IA",0,IF(W598="IA",IF(Y598=20,(Z598*'Uniformity Codes Help'!C638),IF(Y598=25,(Z598*'Uniformity Codes Help'!C639),0))))</f>
        <v>0</v>
      </c>
      <c r="AB598" s="183"/>
      <c r="AC598" s="171"/>
      <c r="AD598" s="62"/>
      <c r="AE598" s="170"/>
      <c r="AF598" s="184">
        <f>IF(AB598&lt;&gt;"IA",0,IF(AB598="IA",IF(AD598=20,(AE598*'Uniformity Codes Help'!C638),IF(AD598=25,(AE598*'Uniformity Codes Help'!C639),0))))</f>
        <v>0</v>
      </c>
    </row>
    <row r="599" spans="1:32" x14ac:dyDescent="0.25">
      <c r="A599" s="158"/>
      <c r="B599" s="64"/>
      <c r="C599" s="64"/>
      <c r="D599" s="62"/>
      <c r="E599" s="170"/>
      <c r="F599" s="181">
        <f>IF(B599&lt;&gt;"IA",0,IF(B599="IA",IF(D599=20,(E599*'Uniformity Codes Help'!C639),IF(D599=25,(E599*'Uniformity Codes Help'!C640),0))))</f>
        <v>0</v>
      </c>
      <c r="G599" s="180"/>
      <c r="H599" s="101"/>
      <c r="I599" s="64"/>
      <c r="J599" s="64"/>
      <c r="K599" s="64"/>
      <c r="L599" s="62"/>
      <c r="M599" s="170"/>
      <c r="N599" s="181">
        <f>IF(J599&lt;&gt;"IA",0,IF(J599="IA",IF(L599=20,(M599*'Uniformity Codes Help'!C639),IF(L599=25,(M599*'Uniformity Codes Help'!C640),0))))</f>
        <v>0</v>
      </c>
      <c r="O599" s="180"/>
      <c r="P599" s="101"/>
      <c r="Q599" s="64"/>
      <c r="R599" s="171"/>
      <c r="S599" s="171"/>
      <c r="T599" s="62"/>
      <c r="U599" s="170"/>
      <c r="V599" s="181">
        <f>IF(R599&lt;&gt;"IA",0,IF(R599="IA",IF(T599=20,(U599*'Uniformity Codes Help'!C639),IF(T599=25,(U599*'Uniformity Codes Help'!C640),0))))</f>
        <v>0</v>
      </c>
      <c r="W599" s="183"/>
      <c r="X599" s="171"/>
      <c r="Y599" s="62"/>
      <c r="Z599" s="170"/>
      <c r="AA599" s="182">
        <f>IF(W599&lt;&gt;"IA",0,IF(W599="IA",IF(Y599=20,(Z599*'Uniformity Codes Help'!C639),IF(Y599=25,(Z599*'Uniformity Codes Help'!C640),0))))</f>
        <v>0</v>
      </c>
      <c r="AB599" s="183"/>
      <c r="AC599" s="171"/>
      <c r="AD599" s="62"/>
      <c r="AE599" s="170"/>
      <c r="AF599" s="184">
        <f>IF(AB599&lt;&gt;"IA",0,IF(AB599="IA",IF(AD599=20,(AE599*'Uniformity Codes Help'!C639),IF(AD599=25,(AE599*'Uniformity Codes Help'!C640),0))))</f>
        <v>0</v>
      </c>
    </row>
    <row r="600" spans="1:32" x14ac:dyDescent="0.25">
      <c r="A600" s="158"/>
      <c r="B600" s="64"/>
      <c r="C600" s="64"/>
      <c r="D600" s="62"/>
      <c r="E600" s="170"/>
      <c r="F600" s="181">
        <f>IF(B600&lt;&gt;"IA",0,IF(B600="IA",IF(D600=20,(E600*'Uniformity Codes Help'!C640),IF(D600=25,(E600*'Uniformity Codes Help'!C641),0))))</f>
        <v>0</v>
      </c>
      <c r="G600" s="180"/>
      <c r="H600" s="101"/>
      <c r="I600" s="64"/>
      <c r="J600" s="64"/>
      <c r="K600" s="64"/>
      <c r="L600" s="62"/>
      <c r="M600" s="170"/>
      <c r="N600" s="181">
        <f>IF(J600&lt;&gt;"IA",0,IF(J600="IA",IF(L600=20,(M600*'Uniformity Codes Help'!C640),IF(L600=25,(M600*'Uniformity Codes Help'!C641),0))))</f>
        <v>0</v>
      </c>
      <c r="O600" s="180"/>
      <c r="P600" s="101"/>
      <c r="Q600" s="64"/>
      <c r="R600" s="171"/>
      <c r="S600" s="171"/>
      <c r="T600" s="62"/>
      <c r="U600" s="170"/>
      <c r="V600" s="181">
        <f>IF(R600&lt;&gt;"IA",0,IF(R600="IA",IF(T600=20,(U600*'Uniformity Codes Help'!C640),IF(T600=25,(U600*'Uniformity Codes Help'!C641),0))))</f>
        <v>0</v>
      </c>
      <c r="W600" s="183"/>
      <c r="X600" s="171"/>
      <c r="Y600" s="62"/>
      <c r="Z600" s="170"/>
      <c r="AA600" s="182">
        <f>IF(W600&lt;&gt;"IA",0,IF(W600="IA",IF(Y600=20,(Z600*'Uniformity Codes Help'!C640),IF(Y600=25,(Z600*'Uniformity Codes Help'!C641),0))))</f>
        <v>0</v>
      </c>
      <c r="AB600" s="183"/>
      <c r="AC600" s="171"/>
      <c r="AD600" s="62"/>
      <c r="AE600" s="170"/>
      <c r="AF600" s="184">
        <f>IF(AB600&lt;&gt;"IA",0,IF(AB600="IA",IF(AD600=20,(AE600*'Uniformity Codes Help'!C640),IF(AD600=25,(AE600*'Uniformity Codes Help'!C641),0))))</f>
        <v>0</v>
      </c>
    </row>
    <row r="601" spans="1:32" x14ac:dyDescent="0.25">
      <c r="A601" s="158"/>
      <c r="B601" s="64"/>
      <c r="C601" s="64"/>
      <c r="D601" s="62"/>
      <c r="E601" s="170"/>
      <c r="F601" s="181">
        <f>IF(B601&lt;&gt;"IA",0,IF(B601="IA",IF(D601=20,(E601*'Uniformity Codes Help'!C641),IF(D601=25,(E601*'Uniformity Codes Help'!C642),0))))</f>
        <v>0</v>
      </c>
      <c r="G601" s="180"/>
      <c r="H601" s="101"/>
      <c r="I601" s="64"/>
      <c r="J601" s="64"/>
      <c r="K601" s="64"/>
      <c r="L601" s="62"/>
      <c r="M601" s="170"/>
      <c r="N601" s="181">
        <f>IF(J601&lt;&gt;"IA",0,IF(J601="IA",IF(L601=20,(M601*'Uniformity Codes Help'!C641),IF(L601=25,(M601*'Uniformity Codes Help'!C642),0))))</f>
        <v>0</v>
      </c>
      <c r="O601" s="180"/>
      <c r="P601" s="101"/>
      <c r="Q601" s="64"/>
      <c r="R601" s="171"/>
      <c r="S601" s="171"/>
      <c r="T601" s="62"/>
      <c r="U601" s="170"/>
      <c r="V601" s="181">
        <f>IF(R601&lt;&gt;"IA",0,IF(R601="IA",IF(T601=20,(U601*'Uniformity Codes Help'!C641),IF(T601=25,(U601*'Uniformity Codes Help'!C642),0))))</f>
        <v>0</v>
      </c>
      <c r="W601" s="183"/>
      <c r="X601" s="171"/>
      <c r="Y601" s="62"/>
      <c r="Z601" s="170"/>
      <c r="AA601" s="182">
        <f>IF(W601&lt;&gt;"IA",0,IF(W601="IA",IF(Y601=20,(Z601*'Uniformity Codes Help'!C641),IF(Y601=25,(Z601*'Uniformity Codes Help'!C642),0))))</f>
        <v>0</v>
      </c>
      <c r="AB601" s="183"/>
      <c r="AC601" s="171"/>
      <c r="AD601" s="62"/>
      <c r="AE601" s="170"/>
      <c r="AF601" s="184">
        <f>IF(AB601&lt;&gt;"IA",0,IF(AB601="IA",IF(AD601=20,(AE601*'Uniformity Codes Help'!C641),IF(AD601=25,(AE601*'Uniformity Codes Help'!C642),0))))</f>
        <v>0</v>
      </c>
    </row>
    <row r="602" spans="1:32" x14ac:dyDescent="0.25">
      <c r="A602" s="158"/>
      <c r="B602" s="64"/>
      <c r="C602" s="64"/>
      <c r="D602" s="62"/>
      <c r="E602" s="170"/>
      <c r="F602" s="181">
        <f>IF(B602&lt;&gt;"IA",0,IF(B602="IA",IF(D602=20,(E602*'Uniformity Codes Help'!C642),IF(D602=25,(E602*'Uniformity Codes Help'!C643),0))))</f>
        <v>0</v>
      </c>
      <c r="G602" s="180"/>
      <c r="H602" s="101"/>
      <c r="I602" s="64"/>
      <c r="J602" s="64"/>
      <c r="K602" s="64"/>
      <c r="L602" s="62"/>
      <c r="M602" s="170"/>
      <c r="N602" s="181">
        <f>IF(J602&lt;&gt;"IA",0,IF(J602="IA",IF(L602=20,(M602*'Uniformity Codes Help'!C642),IF(L602=25,(M602*'Uniformity Codes Help'!C643),0))))</f>
        <v>0</v>
      </c>
      <c r="O602" s="180"/>
      <c r="P602" s="101"/>
      <c r="Q602" s="64"/>
      <c r="R602" s="171"/>
      <c r="S602" s="171"/>
      <c r="T602" s="62"/>
      <c r="U602" s="170"/>
      <c r="V602" s="181">
        <f>IF(R602&lt;&gt;"IA",0,IF(R602="IA",IF(T602=20,(U602*'Uniformity Codes Help'!C642),IF(T602=25,(U602*'Uniformity Codes Help'!C643),0))))</f>
        <v>0</v>
      </c>
      <c r="W602" s="183"/>
      <c r="X602" s="171"/>
      <c r="Y602" s="62"/>
      <c r="Z602" s="170"/>
      <c r="AA602" s="182">
        <f>IF(W602&lt;&gt;"IA",0,IF(W602="IA",IF(Y602=20,(Z602*'Uniformity Codes Help'!C642),IF(Y602=25,(Z602*'Uniformity Codes Help'!C643),0))))</f>
        <v>0</v>
      </c>
      <c r="AB602" s="183"/>
      <c r="AC602" s="171"/>
      <c r="AD602" s="62"/>
      <c r="AE602" s="170"/>
      <c r="AF602" s="184">
        <f>IF(AB602&lt;&gt;"IA",0,IF(AB602="IA",IF(AD602=20,(AE602*'Uniformity Codes Help'!C642),IF(AD602=25,(AE602*'Uniformity Codes Help'!C643),0))))</f>
        <v>0</v>
      </c>
    </row>
    <row r="603" spans="1:32" x14ac:dyDescent="0.25">
      <c r="A603" s="158"/>
      <c r="B603" s="64"/>
      <c r="C603" s="64"/>
      <c r="D603" s="62"/>
      <c r="E603" s="170"/>
      <c r="F603" s="181">
        <f>IF(B603&lt;&gt;"IA",0,IF(B603="IA",IF(D603=20,(E603*'Uniformity Codes Help'!C643),IF(D603=25,(E603*'Uniformity Codes Help'!C644),0))))</f>
        <v>0</v>
      </c>
      <c r="G603" s="180"/>
      <c r="H603" s="101"/>
      <c r="I603" s="64"/>
      <c r="J603" s="64"/>
      <c r="K603" s="64"/>
      <c r="L603" s="62"/>
      <c r="M603" s="170"/>
      <c r="N603" s="181">
        <f>IF(J603&lt;&gt;"IA",0,IF(J603="IA",IF(L603=20,(M603*'Uniformity Codes Help'!C643),IF(L603=25,(M603*'Uniformity Codes Help'!C644),0))))</f>
        <v>0</v>
      </c>
      <c r="O603" s="180"/>
      <c r="P603" s="101"/>
      <c r="Q603" s="64"/>
      <c r="R603" s="171"/>
      <c r="S603" s="171"/>
      <c r="T603" s="62"/>
      <c r="U603" s="170"/>
      <c r="V603" s="181">
        <f>IF(R603&lt;&gt;"IA",0,IF(R603="IA",IF(T603=20,(U603*'Uniformity Codes Help'!C643),IF(T603=25,(U603*'Uniformity Codes Help'!C644),0))))</f>
        <v>0</v>
      </c>
      <c r="W603" s="183"/>
      <c r="X603" s="171"/>
      <c r="Y603" s="62"/>
      <c r="Z603" s="170"/>
      <c r="AA603" s="182">
        <f>IF(W603&lt;&gt;"IA",0,IF(W603="IA",IF(Y603=20,(Z603*'Uniformity Codes Help'!C643),IF(Y603=25,(Z603*'Uniformity Codes Help'!C644),0))))</f>
        <v>0</v>
      </c>
      <c r="AB603" s="183"/>
      <c r="AC603" s="171"/>
      <c r="AD603" s="62"/>
      <c r="AE603" s="170"/>
      <c r="AF603" s="184">
        <f>IF(AB603&lt;&gt;"IA",0,IF(AB603="IA",IF(AD603=20,(AE603*'Uniformity Codes Help'!C643),IF(AD603=25,(AE603*'Uniformity Codes Help'!C644),0))))</f>
        <v>0</v>
      </c>
    </row>
    <row r="604" spans="1:32" x14ac:dyDescent="0.25">
      <c r="A604" s="158"/>
      <c r="B604" s="64"/>
      <c r="C604" s="64"/>
      <c r="D604" s="62"/>
      <c r="E604" s="170"/>
      <c r="F604" s="181">
        <f>IF(B604&lt;&gt;"IA",0,IF(B604="IA",IF(D604=20,(E604*'Uniformity Codes Help'!C644),IF(D604=25,(E604*'Uniformity Codes Help'!C645),0))))</f>
        <v>0</v>
      </c>
      <c r="G604" s="180"/>
      <c r="H604" s="101"/>
      <c r="I604" s="64"/>
      <c r="J604" s="64"/>
      <c r="K604" s="64"/>
      <c r="L604" s="62"/>
      <c r="M604" s="170"/>
      <c r="N604" s="181">
        <f>IF(J604&lt;&gt;"IA",0,IF(J604="IA",IF(L604=20,(M604*'Uniformity Codes Help'!C644),IF(L604=25,(M604*'Uniformity Codes Help'!C645),0))))</f>
        <v>0</v>
      </c>
      <c r="O604" s="180"/>
      <c r="P604" s="101"/>
      <c r="Q604" s="64"/>
      <c r="R604" s="171"/>
      <c r="S604" s="171"/>
      <c r="T604" s="62"/>
      <c r="U604" s="170"/>
      <c r="V604" s="181">
        <f>IF(R604&lt;&gt;"IA",0,IF(R604="IA",IF(T604=20,(U604*'Uniformity Codes Help'!C644),IF(T604=25,(U604*'Uniformity Codes Help'!C645),0))))</f>
        <v>0</v>
      </c>
      <c r="W604" s="183"/>
      <c r="X604" s="171"/>
      <c r="Y604" s="62"/>
      <c r="Z604" s="170"/>
      <c r="AA604" s="182">
        <f>IF(W604&lt;&gt;"IA",0,IF(W604="IA",IF(Y604=20,(Z604*'Uniformity Codes Help'!C644),IF(Y604=25,(Z604*'Uniformity Codes Help'!C645),0))))</f>
        <v>0</v>
      </c>
      <c r="AB604" s="183"/>
      <c r="AC604" s="171"/>
      <c r="AD604" s="62"/>
      <c r="AE604" s="170"/>
      <c r="AF604" s="184">
        <f>IF(AB604&lt;&gt;"IA",0,IF(AB604="IA",IF(AD604=20,(AE604*'Uniformity Codes Help'!C644),IF(AD604=25,(AE604*'Uniformity Codes Help'!C645),0))))</f>
        <v>0</v>
      </c>
    </row>
    <row r="605" spans="1:32" x14ac:dyDescent="0.25">
      <c r="A605" s="158"/>
      <c r="B605" s="64"/>
      <c r="C605" s="64"/>
      <c r="D605" s="62"/>
      <c r="E605" s="170"/>
      <c r="F605" s="181">
        <f>IF(B605&lt;&gt;"IA",0,IF(B605="IA",IF(D605=20,(E605*'Uniformity Codes Help'!C645),IF(D605=25,(E605*'Uniformity Codes Help'!C646),0))))</f>
        <v>0</v>
      </c>
      <c r="G605" s="180"/>
      <c r="H605" s="101"/>
      <c r="I605" s="64"/>
      <c r="J605" s="64"/>
      <c r="K605" s="64"/>
      <c r="L605" s="62"/>
      <c r="M605" s="170"/>
      <c r="N605" s="181">
        <f>IF(J605&lt;&gt;"IA",0,IF(J605="IA",IF(L605=20,(M605*'Uniformity Codes Help'!C645),IF(L605=25,(M605*'Uniformity Codes Help'!C646),0))))</f>
        <v>0</v>
      </c>
      <c r="O605" s="180"/>
      <c r="P605" s="101"/>
      <c r="Q605" s="64"/>
      <c r="R605" s="171"/>
      <c r="S605" s="171"/>
      <c r="T605" s="62"/>
      <c r="U605" s="170"/>
      <c r="V605" s="181">
        <f>IF(R605&lt;&gt;"IA",0,IF(R605="IA",IF(T605=20,(U605*'Uniformity Codes Help'!C645),IF(T605=25,(U605*'Uniformity Codes Help'!C646),0))))</f>
        <v>0</v>
      </c>
      <c r="W605" s="183"/>
      <c r="X605" s="171"/>
      <c r="Y605" s="62"/>
      <c r="Z605" s="170"/>
      <c r="AA605" s="182">
        <f>IF(W605&lt;&gt;"IA",0,IF(W605="IA",IF(Y605=20,(Z605*'Uniformity Codes Help'!C645),IF(Y605=25,(Z605*'Uniformity Codes Help'!C646),0))))</f>
        <v>0</v>
      </c>
      <c r="AB605" s="183"/>
      <c r="AC605" s="171"/>
      <c r="AD605" s="62"/>
      <c r="AE605" s="170"/>
      <c r="AF605" s="184">
        <f>IF(AB605&lt;&gt;"IA",0,IF(AB605="IA",IF(AD605=20,(AE605*'Uniformity Codes Help'!C645),IF(AD605=25,(AE605*'Uniformity Codes Help'!C646),0))))</f>
        <v>0</v>
      </c>
    </row>
    <row r="606" spans="1:32" x14ac:dyDescent="0.25">
      <c r="A606" s="158"/>
      <c r="B606" s="64"/>
      <c r="C606" s="64"/>
      <c r="D606" s="62"/>
      <c r="E606" s="170"/>
      <c r="F606" s="181">
        <f>IF(B606&lt;&gt;"IA",0,IF(B606="IA",IF(D606=20,(E606*'Uniformity Codes Help'!C646),IF(D606=25,(E606*'Uniformity Codes Help'!C647),0))))</f>
        <v>0</v>
      </c>
      <c r="G606" s="180"/>
      <c r="H606" s="101"/>
      <c r="I606" s="64"/>
      <c r="J606" s="64"/>
      <c r="K606" s="64"/>
      <c r="L606" s="62"/>
      <c r="M606" s="170"/>
      <c r="N606" s="181">
        <f>IF(J606&lt;&gt;"IA",0,IF(J606="IA",IF(L606=20,(M606*'Uniformity Codes Help'!C646),IF(L606=25,(M606*'Uniformity Codes Help'!C647),0))))</f>
        <v>0</v>
      </c>
      <c r="O606" s="180"/>
      <c r="P606" s="101"/>
      <c r="Q606" s="64"/>
      <c r="R606" s="171"/>
      <c r="S606" s="171"/>
      <c r="T606" s="62"/>
      <c r="U606" s="170"/>
      <c r="V606" s="181">
        <f>IF(R606&lt;&gt;"IA",0,IF(R606="IA",IF(T606=20,(U606*'Uniformity Codes Help'!C646),IF(T606=25,(U606*'Uniformity Codes Help'!C647),0))))</f>
        <v>0</v>
      </c>
      <c r="W606" s="183"/>
      <c r="X606" s="171"/>
      <c r="Y606" s="62"/>
      <c r="Z606" s="170"/>
      <c r="AA606" s="182">
        <f>IF(W606&lt;&gt;"IA",0,IF(W606="IA",IF(Y606=20,(Z606*'Uniformity Codes Help'!C646),IF(Y606=25,(Z606*'Uniformity Codes Help'!C647),0))))</f>
        <v>0</v>
      </c>
      <c r="AB606" s="183"/>
      <c r="AC606" s="171"/>
      <c r="AD606" s="62"/>
      <c r="AE606" s="170"/>
      <c r="AF606" s="184">
        <f>IF(AB606&lt;&gt;"IA",0,IF(AB606="IA",IF(AD606=20,(AE606*'Uniformity Codes Help'!C646),IF(AD606=25,(AE606*'Uniformity Codes Help'!C647),0))))</f>
        <v>0</v>
      </c>
    </row>
    <row r="607" spans="1:32" x14ac:dyDescent="0.25">
      <c r="A607" s="158"/>
      <c r="B607" s="64"/>
      <c r="C607" s="64"/>
      <c r="D607" s="62"/>
      <c r="E607" s="170"/>
      <c r="F607" s="181">
        <f>IF(B607&lt;&gt;"IA",0,IF(B607="IA",IF(D607=20,(E607*'Uniformity Codes Help'!C647),IF(D607=25,(E607*'Uniformity Codes Help'!C648),0))))</f>
        <v>0</v>
      </c>
      <c r="G607" s="180"/>
      <c r="H607" s="101"/>
      <c r="I607" s="64"/>
      <c r="J607" s="64"/>
      <c r="K607" s="64"/>
      <c r="L607" s="62"/>
      <c r="M607" s="170"/>
      <c r="N607" s="181">
        <f>IF(J607&lt;&gt;"IA",0,IF(J607="IA",IF(L607=20,(M607*'Uniformity Codes Help'!C647),IF(L607=25,(M607*'Uniformity Codes Help'!C648),0))))</f>
        <v>0</v>
      </c>
      <c r="O607" s="180"/>
      <c r="P607" s="101"/>
      <c r="Q607" s="64"/>
      <c r="R607" s="171"/>
      <c r="S607" s="171"/>
      <c r="T607" s="62"/>
      <c r="U607" s="170"/>
      <c r="V607" s="181">
        <f>IF(R607&lt;&gt;"IA",0,IF(R607="IA",IF(T607=20,(U607*'Uniformity Codes Help'!C647),IF(T607=25,(U607*'Uniformity Codes Help'!C648),0))))</f>
        <v>0</v>
      </c>
      <c r="W607" s="183"/>
      <c r="X607" s="171"/>
      <c r="Y607" s="62"/>
      <c r="Z607" s="170"/>
      <c r="AA607" s="182">
        <f>IF(W607&lt;&gt;"IA",0,IF(W607="IA",IF(Y607=20,(Z607*'Uniformity Codes Help'!C647),IF(Y607=25,(Z607*'Uniformity Codes Help'!C648),0))))</f>
        <v>0</v>
      </c>
      <c r="AB607" s="183"/>
      <c r="AC607" s="171"/>
      <c r="AD607" s="62"/>
      <c r="AE607" s="170"/>
      <c r="AF607" s="184">
        <f>IF(AB607&lt;&gt;"IA",0,IF(AB607="IA",IF(AD607=20,(AE607*'Uniformity Codes Help'!C647),IF(AD607=25,(AE607*'Uniformity Codes Help'!C648),0))))</f>
        <v>0</v>
      </c>
    </row>
    <row r="608" spans="1:32" x14ac:dyDescent="0.25">
      <c r="A608" s="158"/>
      <c r="B608" s="64"/>
      <c r="C608" s="64"/>
      <c r="D608" s="62"/>
      <c r="E608" s="170"/>
      <c r="F608" s="181">
        <f>IF(B608&lt;&gt;"IA",0,IF(B608="IA",IF(D608=20,(E608*'Uniformity Codes Help'!C648),IF(D608=25,(E608*'Uniformity Codes Help'!C649),0))))</f>
        <v>0</v>
      </c>
      <c r="G608" s="180"/>
      <c r="H608" s="101"/>
      <c r="I608" s="64"/>
      <c r="J608" s="64"/>
      <c r="K608" s="64"/>
      <c r="L608" s="62"/>
      <c r="M608" s="170"/>
      <c r="N608" s="181">
        <f>IF(J608&lt;&gt;"IA",0,IF(J608="IA",IF(L608=20,(M608*'Uniformity Codes Help'!C648),IF(L608=25,(M608*'Uniformity Codes Help'!C649),0))))</f>
        <v>0</v>
      </c>
      <c r="O608" s="180"/>
      <c r="P608" s="101"/>
      <c r="Q608" s="64"/>
      <c r="R608" s="171"/>
      <c r="S608" s="171"/>
      <c r="T608" s="62"/>
      <c r="U608" s="170"/>
      <c r="V608" s="181">
        <f>IF(R608&lt;&gt;"IA",0,IF(R608="IA",IF(T608=20,(U608*'Uniformity Codes Help'!C648),IF(T608=25,(U608*'Uniformity Codes Help'!C649),0))))</f>
        <v>0</v>
      </c>
      <c r="W608" s="183"/>
      <c r="X608" s="171"/>
      <c r="Y608" s="62"/>
      <c r="Z608" s="170"/>
      <c r="AA608" s="182">
        <f>IF(W608&lt;&gt;"IA",0,IF(W608="IA",IF(Y608=20,(Z608*'Uniformity Codes Help'!C648),IF(Y608=25,(Z608*'Uniformity Codes Help'!C649),0))))</f>
        <v>0</v>
      </c>
      <c r="AB608" s="183"/>
      <c r="AC608" s="171"/>
      <c r="AD608" s="62"/>
      <c r="AE608" s="170"/>
      <c r="AF608" s="184">
        <f>IF(AB608&lt;&gt;"IA",0,IF(AB608="IA",IF(AD608=20,(AE608*'Uniformity Codes Help'!C648),IF(AD608=25,(AE608*'Uniformity Codes Help'!C649),0))))</f>
        <v>0</v>
      </c>
    </row>
    <row r="609" spans="1:32" x14ac:dyDescent="0.25">
      <c r="A609" s="158"/>
      <c r="B609" s="64"/>
      <c r="C609" s="64"/>
      <c r="D609" s="62"/>
      <c r="E609" s="170"/>
      <c r="F609" s="181">
        <f>IF(B609&lt;&gt;"IA",0,IF(B609="IA",IF(D609=20,(E609*'Uniformity Codes Help'!C649),IF(D609=25,(E609*'Uniformity Codes Help'!C650),0))))</f>
        <v>0</v>
      </c>
      <c r="G609" s="180"/>
      <c r="H609" s="101"/>
      <c r="I609" s="64"/>
      <c r="J609" s="64"/>
      <c r="K609" s="64"/>
      <c r="L609" s="62"/>
      <c r="M609" s="170"/>
      <c r="N609" s="181">
        <f>IF(J609&lt;&gt;"IA",0,IF(J609="IA",IF(L609=20,(M609*'Uniformity Codes Help'!C649),IF(L609=25,(M609*'Uniformity Codes Help'!C650),0))))</f>
        <v>0</v>
      </c>
      <c r="O609" s="180"/>
      <c r="P609" s="101"/>
      <c r="Q609" s="64"/>
      <c r="R609" s="171"/>
      <c r="S609" s="171"/>
      <c r="T609" s="62"/>
      <c r="U609" s="170"/>
      <c r="V609" s="181">
        <f>IF(R609&lt;&gt;"IA",0,IF(R609="IA",IF(T609=20,(U609*'Uniformity Codes Help'!C649),IF(T609=25,(U609*'Uniformity Codes Help'!C650),0))))</f>
        <v>0</v>
      </c>
      <c r="W609" s="183"/>
      <c r="X609" s="171"/>
      <c r="Y609" s="62"/>
      <c r="Z609" s="170"/>
      <c r="AA609" s="182">
        <f>IF(W609&lt;&gt;"IA",0,IF(W609="IA",IF(Y609=20,(Z609*'Uniformity Codes Help'!C649),IF(Y609=25,(Z609*'Uniformity Codes Help'!C650),0))))</f>
        <v>0</v>
      </c>
      <c r="AB609" s="183"/>
      <c r="AC609" s="171"/>
      <c r="AD609" s="62"/>
      <c r="AE609" s="170"/>
      <c r="AF609" s="184">
        <f>IF(AB609&lt;&gt;"IA",0,IF(AB609="IA",IF(AD609=20,(AE609*'Uniformity Codes Help'!C649),IF(AD609=25,(AE609*'Uniformity Codes Help'!C650),0))))</f>
        <v>0</v>
      </c>
    </row>
    <row r="610" spans="1:32" x14ac:dyDescent="0.25">
      <c r="A610" s="158"/>
      <c r="B610" s="64"/>
      <c r="C610" s="64"/>
      <c r="D610" s="62"/>
      <c r="E610" s="170"/>
      <c r="F610" s="181">
        <f>IF(B610&lt;&gt;"IA",0,IF(B610="IA",IF(D610=20,(E610*'Uniformity Codes Help'!C650),IF(D610=25,(E610*'Uniformity Codes Help'!C651),0))))</f>
        <v>0</v>
      </c>
      <c r="G610" s="180"/>
      <c r="H610" s="101"/>
      <c r="I610" s="64"/>
      <c r="J610" s="64"/>
      <c r="K610" s="64"/>
      <c r="L610" s="62"/>
      <c r="M610" s="170"/>
      <c r="N610" s="181">
        <f>IF(J610&lt;&gt;"IA",0,IF(J610="IA",IF(L610=20,(M610*'Uniformity Codes Help'!C650),IF(L610=25,(M610*'Uniformity Codes Help'!C651),0))))</f>
        <v>0</v>
      </c>
      <c r="O610" s="180"/>
      <c r="P610" s="101"/>
      <c r="Q610" s="64"/>
      <c r="R610" s="171"/>
      <c r="S610" s="171"/>
      <c r="T610" s="62"/>
      <c r="U610" s="170"/>
      <c r="V610" s="181">
        <f>IF(R610&lt;&gt;"IA",0,IF(R610="IA",IF(T610=20,(U610*'Uniformity Codes Help'!C650),IF(T610=25,(U610*'Uniformity Codes Help'!C651),0))))</f>
        <v>0</v>
      </c>
      <c r="W610" s="183"/>
      <c r="X610" s="171"/>
      <c r="Y610" s="62"/>
      <c r="Z610" s="170"/>
      <c r="AA610" s="182">
        <f>IF(W610&lt;&gt;"IA",0,IF(W610="IA",IF(Y610=20,(Z610*'Uniformity Codes Help'!C650),IF(Y610=25,(Z610*'Uniformity Codes Help'!C651),0))))</f>
        <v>0</v>
      </c>
      <c r="AB610" s="183"/>
      <c r="AC610" s="171"/>
      <c r="AD610" s="62"/>
      <c r="AE610" s="170"/>
      <c r="AF610" s="184">
        <f>IF(AB610&lt;&gt;"IA",0,IF(AB610="IA",IF(AD610=20,(AE610*'Uniformity Codes Help'!C650),IF(AD610=25,(AE610*'Uniformity Codes Help'!C651),0))))</f>
        <v>0</v>
      </c>
    </row>
    <row r="611" spans="1:32" x14ac:dyDescent="0.25">
      <c r="A611" s="158"/>
      <c r="B611" s="64"/>
      <c r="C611" s="64"/>
      <c r="D611" s="62"/>
      <c r="E611" s="170"/>
      <c r="F611" s="181">
        <f>IF(B611&lt;&gt;"IA",0,IF(B611="IA",IF(D611=20,(E611*'Uniformity Codes Help'!C651),IF(D611=25,(E611*'Uniformity Codes Help'!C652),0))))</f>
        <v>0</v>
      </c>
      <c r="G611" s="180"/>
      <c r="H611" s="101"/>
      <c r="I611" s="64"/>
      <c r="J611" s="64"/>
      <c r="K611" s="64"/>
      <c r="L611" s="62"/>
      <c r="M611" s="170"/>
      <c r="N611" s="181">
        <f>IF(J611&lt;&gt;"IA",0,IF(J611="IA",IF(L611=20,(M611*'Uniformity Codes Help'!C651),IF(L611=25,(M611*'Uniformity Codes Help'!C652),0))))</f>
        <v>0</v>
      </c>
      <c r="O611" s="180"/>
      <c r="P611" s="101"/>
      <c r="Q611" s="64"/>
      <c r="R611" s="171"/>
      <c r="S611" s="171"/>
      <c r="T611" s="62"/>
      <c r="U611" s="170"/>
      <c r="V611" s="181">
        <f>IF(R611&lt;&gt;"IA",0,IF(R611="IA",IF(T611=20,(U611*'Uniformity Codes Help'!C651),IF(T611=25,(U611*'Uniformity Codes Help'!C652),0))))</f>
        <v>0</v>
      </c>
      <c r="W611" s="183"/>
      <c r="X611" s="171"/>
      <c r="Y611" s="62"/>
      <c r="Z611" s="170"/>
      <c r="AA611" s="182">
        <f>IF(W611&lt;&gt;"IA",0,IF(W611="IA",IF(Y611=20,(Z611*'Uniformity Codes Help'!C651),IF(Y611=25,(Z611*'Uniformity Codes Help'!C652),0))))</f>
        <v>0</v>
      </c>
      <c r="AB611" s="183"/>
      <c r="AC611" s="171"/>
      <c r="AD611" s="62"/>
      <c r="AE611" s="170"/>
      <c r="AF611" s="184">
        <f>IF(AB611&lt;&gt;"IA",0,IF(AB611="IA",IF(AD611=20,(AE611*'Uniformity Codes Help'!C651),IF(AD611=25,(AE611*'Uniformity Codes Help'!C652),0))))</f>
        <v>0</v>
      </c>
    </row>
    <row r="612" spans="1:32" x14ac:dyDescent="0.25">
      <c r="A612" s="158"/>
      <c r="B612" s="64"/>
      <c r="C612" s="64"/>
      <c r="D612" s="62"/>
      <c r="E612" s="170"/>
      <c r="F612" s="181">
        <f>IF(B612&lt;&gt;"IA",0,IF(B612="IA",IF(D612=20,(E612*'Uniformity Codes Help'!C652),IF(D612=25,(E612*'Uniformity Codes Help'!C653),0))))</f>
        <v>0</v>
      </c>
      <c r="G612" s="180"/>
      <c r="H612" s="101"/>
      <c r="I612" s="64"/>
      <c r="J612" s="64"/>
      <c r="K612" s="64"/>
      <c r="L612" s="62"/>
      <c r="M612" s="170"/>
      <c r="N612" s="181">
        <f>IF(J612&lt;&gt;"IA",0,IF(J612="IA",IF(L612=20,(M612*'Uniformity Codes Help'!C652),IF(L612=25,(M612*'Uniformity Codes Help'!C653),0))))</f>
        <v>0</v>
      </c>
      <c r="O612" s="180"/>
      <c r="P612" s="101"/>
      <c r="Q612" s="64"/>
      <c r="R612" s="171"/>
      <c r="S612" s="171"/>
      <c r="T612" s="62"/>
      <c r="U612" s="170"/>
      <c r="V612" s="181">
        <f>IF(R612&lt;&gt;"IA",0,IF(R612="IA",IF(T612=20,(U612*'Uniformity Codes Help'!C652),IF(T612=25,(U612*'Uniformity Codes Help'!C653),0))))</f>
        <v>0</v>
      </c>
      <c r="W612" s="183"/>
      <c r="X612" s="171"/>
      <c r="Y612" s="62"/>
      <c r="Z612" s="170"/>
      <c r="AA612" s="182">
        <f>IF(W612&lt;&gt;"IA",0,IF(W612="IA",IF(Y612=20,(Z612*'Uniformity Codes Help'!C652),IF(Y612=25,(Z612*'Uniformity Codes Help'!C653),0))))</f>
        <v>0</v>
      </c>
      <c r="AB612" s="183"/>
      <c r="AC612" s="171"/>
      <c r="AD612" s="62"/>
      <c r="AE612" s="170"/>
      <c r="AF612" s="184">
        <f>IF(AB612&lt;&gt;"IA",0,IF(AB612="IA",IF(AD612=20,(AE612*'Uniformity Codes Help'!C652),IF(AD612=25,(AE612*'Uniformity Codes Help'!C653),0))))</f>
        <v>0</v>
      </c>
    </row>
    <row r="613" spans="1:32" x14ac:dyDescent="0.25">
      <c r="A613" s="158"/>
      <c r="B613" s="64"/>
      <c r="C613" s="64"/>
      <c r="D613" s="62"/>
      <c r="E613" s="170"/>
      <c r="F613" s="181">
        <f>IF(B613&lt;&gt;"IA",0,IF(B613="IA",IF(D613=20,(E613*'Uniformity Codes Help'!C653),IF(D613=25,(E613*'Uniformity Codes Help'!C654),0))))</f>
        <v>0</v>
      </c>
      <c r="G613" s="180"/>
      <c r="H613" s="101"/>
      <c r="I613" s="64"/>
      <c r="J613" s="64"/>
      <c r="K613" s="64"/>
      <c r="L613" s="62"/>
      <c r="M613" s="170"/>
      <c r="N613" s="181">
        <f>IF(J613&lt;&gt;"IA",0,IF(J613="IA",IF(L613=20,(M613*'Uniformity Codes Help'!C653),IF(L613=25,(M613*'Uniformity Codes Help'!C654),0))))</f>
        <v>0</v>
      </c>
      <c r="O613" s="180"/>
      <c r="P613" s="101"/>
      <c r="Q613" s="64"/>
      <c r="R613" s="171"/>
      <c r="S613" s="171"/>
      <c r="T613" s="62"/>
      <c r="U613" s="170"/>
      <c r="V613" s="181">
        <f>IF(R613&lt;&gt;"IA",0,IF(R613="IA",IF(T613=20,(U613*'Uniformity Codes Help'!C653),IF(T613=25,(U613*'Uniformity Codes Help'!C654),0))))</f>
        <v>0</v>
      </c>
      <c r="W613" s="183"/>
      <c r="X613" s="171"/>
      <c r="Y613" s="62"/>
      <c r="Z613" s="170"/>
      <c r="AA613" s="182">
        <f>IF(W613&lt;&gt;"IA",0,IF(W613="IA",IF(Y613=20,(Z613*'Uniformity Codes Help'!C653),IF(Y613=25,(Z613*'Uniformity Codes Help'!C654),0))))</f>
        <v>0</v>
      </c>
      <c r="AB613" s="183"/>
      <c r="AC613" s="171"/>
      <c r="AD613" s="62"/>
      <c r="AE613" s="170"/>
      <c r="AF613" s="184">
        <f>IF(AB613&lt;&gt;"IA",0,IF(AB613="IA",IF(AD613=20,(AE613*'Uniformity Codes Help'!C653),IF(AD613=25,(AE613*'Uniformity Codes Help'!C654),0))))</f>
        <v>0</v>
      </c>
    </row>
    <row r="614" spans="1:32" x14ac:dyDescent="0.25">
      <c r="A614" s="158"/>
      <c r="B614" s="64"/>
      <c r="C614" s="64"/>
      <c r="D614" s="62"/>
      <c r="E614" s="170"/>
      <c r="F614" s="181">
        <f>IF(B614&lt;&gt;"IA",0,IF(B614="IA",IF(D614=20,(E614*'Uniformity Codes Help'!C654),IF(D614=25,(E614*'Uniformity Codes Help'!C655),0))))</f>
        <v>0</v>
      </c>
      <c r="G614" s="180"/>
      <c r="H614" s="101"/>
      <c r="I614" s="64"/>
      <c r="J614" s="64"/>
      <c r="K614" s="64"/>
      <c r="L614" s="62"/>
      <c r="M614" s="170"/>
      <c r="N614" s="181">
        <f>IF(J614&lt;&gt;"IA",0,IF(J614="IA",IF(L614=20,(M614*'Uniformity Codes Help'!C654),IF(L614=25,(M614*'Uniformity Codes Help'!C655),0))))</f>
        <v>0</v>
      </c>
      <c r="O614" s="180"/>
      <c r="P614" s="101"/>
      <c r="Q614" s="64"/>
      <c r="R614" s="171"/>
      <c r="S614" s="171"/>
      <c r="T614" s="62"/>
      <c r="U614" s="170"/>
      <c r="V614" s="181">
        <f>IF(R614&lt;&gt;"IA",0,IF(R614="IA",IF(T614=20,(U614*'Uniformity Codes Help'!C654),IF(T614=25,(U614*'Uniformity Codes Help'!C655),0))))</f>
        <v>0</v>
      </c>
      <c r="W614" s="183"/>
      <c r="X614" s="171"/>
      <c r="Y614" s="62"/>
      <c r="Z614" s="170"/>
      <c r="AA614" s="182">
        <f>IF(W614&lt;&gt;"IA",0,IF(W614="IA",IF(Y614=20,(Z614*'Uniformity Codes Help'!C654),IF(Y614=25,(Z614*'Uniformity Codes Help'!C655),0))))</f>
        <v>0</v>
      </c>
      <c r="AB614" s="183"/>
      <c r="AC614" s="171"/>
      <c r="AD614" s="62"/>
      <c r="AE614" s="170"/>
      <c r="AF614" s="184">
        <f>IF(AB614&lt;&gt;"IA",0,IF(AB614="IA",IF(AD614=20,(AE614*'Uniformity Codes Help'!C654),IF(AD614=25,(AE614*'Uniformity Codes Help'!C655),0))))</f>
        <v>0</v>
      </c>
    </row>
    <row r="615" spans="1:32" x14ac:dyDescent="0.25">
      <c r="A615" s="158"/>
      <c r="B615" s="64"/>
      <c r="C615" s="64"/>
      <c r="D615" s="62"/>
      <c r="E615" s="170"/>
      <c r="F615" s="181">
        <f>IF(B615&lt;&gt;"IA",0,IF(B615="IA",IF(D615=20,(E615*'Uniformity Codes Help'!C655),IF(D615=25,(E615*'Uniformity Codes Help'!C656),0))))</f>
        <v>0</v>
      </c>
      <c r="G615" s="180"/>
      <c r="H615" s="101"/>
      <c r="I615" s="64"/>
      <c r="J615" s="64"/>
      <c r="K615" s="64"/>
      <c r="L615" s="62"/>
      <c r="M615" s="170"/>
      <c r="N615" s="181">
        <f>IF(J615&lt;&gt;"IA",0,IF(J615="IA",IF(L615=20,(M615*'Uniformity Codes Help'!C655),IF(L615=25,(M615*'Uniformity Codes Help'!C656),0))))</f>
        <v>0</v>
      </c>
      <c r="O615" s="180"/>
      <c r="P615" s="101"/>
      <c r="Q615" s="64"/>
      <c r="R615" s="171"/>
      <c r="S615" s="171"/>
      <c r="T615" s="62"/>
      <c r="U615" s="170"/>
      <c r="V615" s="181">
        <f>IF(R615&lt;&gt;"IA",0,IF(R615="IA",IF(T615=20,(U615*'Uniformity Codes Help'!C655),IF(T615=25,(U615*'Uniformity Codes Help'!C656),0))))</f>
        <v>0</v>
      </c>
      <c r="W615" s="183"/>
      <c r="X615" s="171"/>
      <c r="Y615" s="62"/>
      <c r="Z615" s="170"/>
      <c r="AA615" s="182">
        <f>IF(W615&lt;&gt;"IA",0,IF(W615="IA",IF(Y615=20,(Z615*'Uniformity Codes Help'!C655),IF(Y615=25,(Z615*'Uniformity Codes Help'!C656),0))))</f>
        <v>0</v>
      </c>
      <c r="AB615" s="183"/>
      <c r="AC615" s="171"/>
      <c r="AD615" s="62"/>
      <c r="AE615" s="170"/>
      <c r="AF615" s="184">
        <f>IF(AB615&lt;&gt;"IA",0,IF(AB615="IA",IF(AD615=20,(AE615*'Uniformity Codes Help'!C655),IF(AD615=25,(AE615*'Uniformity Codes Help'!C656),0))))</f>
        <v>0</v>
      </c>
    </row>
    <row r="616" spans="1:32" x14ac:dyDescent="0.25">
      <c r="A616" s="158"/>
      <c r="B616" s="64"/>
      <c r="C616" s="64"/>
      <c r="D616" s="62"/>
      <c r="E616" s="170"/>
      <c r="F616" s="181">
        <f>IF(B616&lt;&gt;"IA",0,IF(B616="IA",IF(D616=20,(E616*'Uniformity Codes Help'!C656),IF(D616=25,(E616*'Uniformity Codes Help'!C657),0))))</f>
        <v>0</v>
      </c>
      <c r="G616" s="180"/>
      <c r="H616" s="101"/>
      <c r="I616" s="64"/>
      <c r="J616" s="64"/>
      <c r="K616" s="64"/>
      <c r="L616" s="62"/>
      <c r="M616" s="170"/>
      <c r="N616" s="181">
        <f>IF(J616&lt;&gt;"IA",0,IF(J616="IA",IF(L616=20,(M616*'Uniformity Codes Help'!C656),IF(L616=25,(M616*'Uniformity Codes Help'!C657),0))))</f>
        <v>0</v>
      </c>
      <c r="O616" s="180"/>
      <c r="P616" s="101"/>
      <c r="Q616" s="64"/>
      <c r="R616" s="171"/>
      <c r="S616" s="171"/>
      <c r="T616" s="62"/>
      <c r="U616" s="170"/>
      <c r="V616" s="181">
        <f>IF(R616&lt;&gt;"IA",0,IF(R616="IA",IF(T616=20,(U616*'Uniformity Codes Help'!C656),IF(T616=25,(U616*'Uniformity Codes Help'!C657),0))))</f>
        <v>0</v>
      </c>
      <c r="W616" s="183"/>
      <c r="X616" s="171"/>
      <c r="Y616" s="62"/>
      <c r="Z616" s="170"/>
      <c r="AA616" s="182">
        <f>IF(W616&lt;&gt;"IA",0,IF(W616="IA",IF(Y616=20,(Z616*'Uniformity Codes Help'!C656),IF(Y616=25,(Z616*'Uniformity Codes Help'!C657),0))))</f>
        <v>0</v>
      </c>
      <c r="AB616" s="183"/>
      <c r="AC616" s="171"/>
      <c r="AD616" s="62"/>
      <c r="AE616" s="170"/>
      <c r="AF616" s="184">
        <f>IF(AB616&lt;&gt;"IA",0,IF(AB616="IA",IF(AD616=20,(AE616*'Uniformity Codes Help'!C656),IF(AD616=25,(AE616*'Uniformity Codes Help'!C657),0))))</f>
        <v>0</v>
      </c>
    </row>
    <row r="617" spans="1:32" x14ac:dyDescent="0.25">
      <c r="A617" s="158"/>
      <c r="B617" s="64"/>
      <c r="C617" s="64"/>
      <c r="D617" s="62"/>
      <c r="E617" s="170"/>
      <c r="F617" s="181">
        <f>IF(B617&lt;&gt;"IA",0,IF(B617="IA",IF(D617=20,(E617*'Uniformity Codes Help'!C657),IF(D617=25,(E617*'Uniformity Codes Help'!C658),0))))</f>
        <v>0</v>
      </c>
      <c r="G617" s="180"/>
      <c r="H617" s="101"/>
      <c r="I617" s="64"/>
      <c r="J617" s="64"/>
      <c r="K617" s="64"/>
      <c r="L617" s="62"/>
      <c r="M617" s="170"/>
      <c r="N617" s="181">
        <f>IF(J617&lt;&gt;"IA",0,IF(J617="IA",IF(L617=20,(M617*'Uniformity Codes Help'!C657),IF(L617=25,(M617*'Uniformity Codes Help'!C658),0))))</f>
        <v>0</v>
      </c>
      <c r="O617" s="180"/>
      <c r="P617" s="101"/>
      <c r="Q617" s="64"/>
      <c r="R617" s="171"/>
      <c r="S617" s="171"/>
      <c r="T617" s="62"/>
      <c r="U617" s="170"/>
      <c r="V617" s="181">
        <f>IF(R617&lt;&gt;"IA",0,IF(R617="IA",IF(T617=20,(U617*'Uniformity Codes Help'!C657),IF(T617=25,(U617*'Uniformity Codes Help'!C658),0))))</f>
        <v>0</v>
      </c>
      <c r="W617" s="183"/>
      <c r="X617" s="171"/>
      <c r="Y617" s="62"/>
      <c r="Z617" s="170"/>
      <c r="AA617" s="182">
        <f>IF(W617&lt;&gt;"IA",0,IF(W617="IA",IF(Y617=20,(Z617*'Uniformity Codes Help'!C657),IF(Y617=25,(Z617*'Uniformity Codes Help'!C658),0))))</f>
        <v>0</v>
      </c>
      <c r="AB617" s="183"/>
      <c r="AC617" s="171"/>
      <c r="AD617" s="62"/>
      <c r="AE617" s="170"/>
      <c r="AF617" s="184">
        <f>IF(AB617&lt;&gt;"IA",0,IF(AB617="IA",IF(AD617=20,(AE617*'Uniformity Codes Help'!C657),IF(AD617=25,(AE617*'Uniformity Codes Help'!C658),0))))</f>
        <v>0</v>
      </c>
    </row>
    <row r="618" spans="1:32" x14ac:dyDescent="0.25">
      <c r="A618" s="158"/>
      <c r="B618" s="64"/>
      <c r="C618" s="64"/>
      <c r="D618" s="62"/>
      <c r="E618" s="170"/>
      <c r="F618" s="181">
        <f>IF(B618&lt;&gt;"IA",0,IF(B618="IA",IF(D618=20,(E618*'Uniformity Codes Help'!C658),IF(D618=25,(E618*'Uniformity Codes Help'!C659),0))))</f>
        <v>0</v>
      </c>
      <c r="G618" s="180"/>
      <c r="H618" s="101"/>
      <c r="I618" s="64"/>
      <c r="J618" s="64"/>
      <c r="K618" s="64"/>
      <c r="L618" s="62"/>
      <c r="M618" s="170"/>
      <c r="N618" s="181">
        <f>IF(J618&lt;&gt;"IA",0,IF(J618="IA",IF(L618=20,(M618*'Uniformity Codes Help'!C658),IF(L618=25,(M618*'Uniformity Codes Help'!C659),0))))</f>
        <v>0</v>
      </c>
      <c r="O618" s="180"/>
      <c r="P618" s="101"/>
      <c r="Q618" s="64"/>
      <c r="R618" s="171"/>
      <c r="S618" s="171"/>
      <c r="T618" s="62"/>
      <c r="U618" s="170"/>
      <c r="V618" s="181">
        <f>IF(R618&lt;&gt;"IA",0,IF(R618="IA",IF(T618=20,(U618*'Uniformity Codes Help'!C658),IF(T618=25,(U618*'Uniformity Codes Help'!C659),0))))</f>
        <v>0</v>
      </c>
      <c r="W618" s="183"/>
      <c r="X618" s="171"/>
      <c r="Y618" s="62"/>
      <c r="Z618" s="170"/>
      <c r="AA618" s="182">
        <f>IF(W618&lt;&gt;"IA",0,IF(W618="IA",IF(Y618=20,(Z618*'Uniformity Codes Help'!C658),IF(Y618=25,(Z618*'Uniformity Codes Help'!C659),0))))</f>
        <v>0</v>
      </c>
      <c r="AB618" s="183"/>
      <c r="AC618" s="171"/>
      <c r="AD618" s="62"/>
      <c r="AE618" s="170"/>
      <c r="AF618" s="184">
        <f>IF(AB618&lt;&gt;"IA",0,IF(AB618="IA",IF(AD618=20,(AE618*'Uniformity Codes Help'!C658),IF(AD618=25,(AE618*'Uniformity Codes Help'!C659),0))))</f>
        <v>0</v>
      </c>
    </row>
    <row r="619" spans="1:32" x14ac:dyDescent="0.25">
      <c r="A619" s="158"/>
      <c r="B619" s="64"/>
      <c r="C619" s="64"/>
      <c r="D619" s="62"/>
      <c r="E619" s="170"/>
      <c r="F619" s="181">
        <f>IF(B619&lt;&gt;"IA",0,IF(B619="IA",IF(D619=20,(E619*'Uniformity Codes Help'!C659),IF(D619=25,(E619*'Uniformity Codes Help'!C660),0))))</f>
        <v>0</v>
      </c>
      <c r="G619" s="180"/>
      <c r="H619" s="101"/>
      <c r="I619" s="64"/>
      <c r="J619" s="64"/>
      <c r="K619" s="64"/>
      <c r="L619" s="62"/>
      <c r="M619" s="170"/>
      <c r="N619" s="181">
        <f>IF(J619&lt;&gt;"IA",0,IF(J619="IA",IF(L619=20,(M619*'Uniformity Codes Help'!C659),IF(L619=25,(M619*'Uniformity Codes Help'!C660),0))))</f>
        <v>0</v>
      </c>
      <c r="O619" s="180"/>
      <c r="P619" s="101"/>
      <c r="Q619" s="64"/>
      <c r="R619" s="171"/>
      <c r="S619" s="171"/>
      <c r="T619" s="62"/>
      <c r="U619" s="170"/>
      <c r="V619" s="181">
        <f>IF(R619&lt;&gt;"IA",0,IF(R619="IA",IF(T619=20,(U619*'Uniformity Codes Help'!C659),IF(T619=25,(U619*'Uniformity Codes Help'!C660),0))))</f>
        <v>0</v>
      </c>
      <c r="W619" s="183"/>
      <c r="X619" s="171"/>
      <c r="Y619" s="62"/>
      <c r="Z619" s="170"/>
      <c r="AA619" s="182">
        <f>IF(W619&lt;&gt;"IA",0,IF(W619="IA",IF(Y619=20,(Z619*'Uniformity Codes Help'!C659),IF(Y619=25,(Z619*'Uniformity Codes Help'!C660),0))))</f>
        <v>0</v>
      </c>
      <c r="AB619" s="183"/>
      <c r="AC619" s="171"/>
      <c r="AD619" s="62"/>
      <c r="AE619" s="170"/>
      <c r="AF619" s="184">
        <f>IF(AB619&lt;&gt;"IA",0,IF(AB619="IA",IF(AD619=20,(AE619*'Uniformity Codes Help'!C659),IF(AD619=25,(AE619*'Uniformity Codes Help'!C660),0))))</f>
        <v>0</v>
      </c>
    </row>
    <row r="620" spans="1:32" x14ac:dyDescent="0.25">
      <c r="A620" s="158"/>
      <c r="B620" s="64"/>
      <c r="C620" s="64"/>
      <c r="D620" s="62"/>
      <c r="E620" s="170"/>
      <c r="F620" s="181">
        <f>IF(B620&lt;&gt;"IA",0,IF(B620="IA",IF(D620=20,(E620*'Uniformity Codes Help'!C660),IF(D620=25,(E620*'Uniformity Codes Help'!C661),0))))</f>
        <v>0</v>
      </c>
      <c r="G620" s="180"/>
      <c r="H620" s="101"/>
      <c r="I620" s="64"/>
      <c r="J620" s="64"/>
      <c r="K620" s="64"/>
      <c r="L620" s="62"/>
      <c r="M620" s="170"/>
      <c r="N620" s="181">
        <f>IF(J620&lt;&gt;"IA",0,IF(J620="IA",IF(L620=20,(M620*'Uniformity Codes Help'!C660),IF(L620=25,(M620*'Uniformity Codes Help'!C661),0))))</f>
        <v>0</v>
      </c>
      <c r="O620" s="180"/>
      <c r="P620" s="101"/>
      <c r="Q620" s="64"/>
      <c r="R620" s="171"/>
      <c r="S620" s="171"/>
      <c r="T620" s="62"/>
      <c r="U620" s="170"/>
      <c r="V620" s="181">
        <f>IF(R620&lt;&gt;"IA",0,IF(R620="IA",IF(T620=20,(U620*'Uniformity Codes Help'!C660),IF(T620=25,(U620*'Uniformity Codes Help'!C661),0))))</f>
        <v>0</v>
      </c>
      <c r="W620" s="183"/>
      <c r="X620" s="171"/>
      <c r="Y620" s="62"/>
      <c r="Z620" s="170"/>
      <c r="AA620" s="182">
        <f>IF(W620&lt;&gt;"IA",0,IF(W620="IA",IF(Y620=20,(Z620*'Uniformity Codes Help'!C660),IF(Y620=25,(Z620*'Uniformity Codes Help'!C661),0))))</f>
        <v>0</v>
      </c>
      <c r="AB620" s="183"/>
      <c r="AC620" s="171"/>
      <c r="AD620" s="62"/>
      <c r="AE620" s="170"/>
      <c r="AF620" s="184">
        <f>IF(AB620&lt;&gt;"IA",0,IF(AB620="IA",IF(AD620=20,(AE620*'Uniformity Codes Help'!C660),IF(AD620=25,(AE620*'Uniformity Codes Help'!C661),0))))</f>
        <v>0</v>
      </c>
    </row>
    <row r="621" spans="1:32" x14ac:dyDescent="0.25">
      <c r="A621" s="158"/>
      <c r="B621" s="64"/>
      <c r="C621" s="64"/>
      <c r="D621" s="62"/>
      <c r="E621" s="170"/>
      <c r="F621" s="181">
        <f>IF(B621&lt;&gt;"IA",0,IF(B621="IA",IF(D621=20,(E621*'Uniformity Codes Help'!C661),IF(D621=25,(E621*'Uniformity Codes Help'!C662),0))))</f>
        <v>0</v>
      </c>
      <c r="G621" s="180"/>
      <c r="H621" s="101"/>
      <c r="I621" s="64"/>
      <c r="J621" s="64"/>
      <c r="K621" s="64"/>
      <c r="L621" s="62"/>
      <c r="M621" s="170"/>
      <c r="N621" s="181">
        <f>IF(J621&lt;&gt;"IA",0,IF(J621="IA",IF(L621=20,(M621*'Uniformity Codes Help'!C661),IF(L621=25,(M621*'Uniformity Codes Help'!C662),0))))</f>
        <v>0</v>
      </c>
      <c r="O621" s="180"/>
      <c r="P621" s="101"/>
      <c r="Q621" s="64"/>
      <c r="R621" s="171"/>
      <c r="S621" s="171"/>
      <c r="T621" s="62"/>
      <c r="U621" s="170"/>
      <c r="V621" s="181">
        <f>IF(R621&lt;&gt;"IA",0,IF(R621="IA",IF(T621=20,(U621*'Uniformity Codes Help'!C661),IF(T621=25,(U621*'Uniformity Codes Help'!C662),0))))</f>
        <v>0</v>
      </c>
      <c r="W621" s="183"/>
      <c r="X621" s="171"/>
      <c r="Y621" s="62"/>
      <c r="Z621" s="170"/>
      <c r="AA621" s="182">
        <f>IF(W621&lt;&gt;"IA",0,IF(W621="IA",IF(Y621=20,(Z621*'Uniformity Codes Help'!C661),IF(Y621=25,(Z621*'Uniformity Codes Help'!C662),0))))</f>
        <v>0</v>
      </c>
      <c r="AB621" s="183"/>
      <c r="AC621" s="171"/>
      <c r="AD621" s="62"/>
      <c r="AE621" s="170"/>
      <c r="AF621" s="184">
        <f>IF(AB621&lt;&gt;"IA",0,IF(AB621="IA",IF(AD621=20,(AE621*'Uniformity Codes Help'!C661),IF(AD621=25,(AE621*'Uniformity Codes Help'!C662),0))))</f>
        <v>0</v>
      </c>
    </row>
    <row r="622" spans="1:32" x14ac:dyDescent="0.25">
      <c r="A622" s="158"/>
      <c r="B622" s="64"/>
      <c r="C622" s="64"/>
      <c r="D622" s="62"/>
      <c r="E622" s="170"/>
      <c r="F622" s="181">
        <f>IF(B622&lt;&gt;"IA",0,IF(B622="IA",IF(D622=20,(E622*'Uniformity Codes Help'!C662),IF(D622=25,(E622*'Uniformity Codes Help'!C663),0))))</f>
        <v>0</v>
      </c>
      <c r="G622" s="180"/>
      <c r="H622" s="101"/>
      <c r="I622" s="64"/>
      <c r="J622" s="64"/>
      <c r="K622" s="64"/>
      <c r="L622" s="62"/>
      <c r="M622" s="170"/>
      <c r="N622" s="181">
        <f>IF(J622&lt;&gt;"IA",0,IF(J622="IA",IF(L622=20,(M622*'Uniformity Codes Help'!C662),IF(L622=25,(M622*'Uniformity Codes Help'!C663),0))))</f>
        <v>0</v>
      </c>
      <c r="O622" s="180"/>
      <c r="P622" s="101"/>
      <c r="Q622" s="64"/>
      <c r="R622" s="171"/>
      <c r="S622" s="171"/>
      <c r="T622" s="62"/>
      <c r="U622" s="170"/>
      <c r="V622" s="181">
        <f>IF(R622&lt;&gt;"IA",0,IF(R622="IA",IF(T622=20,(U622*'Uniformity Codes Help'!C662),IF(T622=25,(U622*'Uniformity Codes Help'!C663),0))))</f>
        <v>0</v>
      </c>
      <c r="W622" s="183"/>
      <c r="X622" s="171"/>
      <c r="Y622" s="62"/>
      <c r="Z622" s="170"/>
      <c r="AA622" s="182">
        <f>IF(W622&lt;&gt;"IA",0,IF(W622="IA",IF(Y622=20,(Z622*'Uniformity Codes Help'!C662),IF(Y622=25,(Z622*'Uniformity Codes Help'!C663),0))))</f>
        <v>0</v>
      </c>
      <c r="AB622" s="183"/>
      <c r="AC622" s="171"/>
      <c r="AD622" s="62"/>
      <c r="AE622" s="170"/>
      <c r="AF622" s="184">
        <f>IF(AB622&lt;&gt;"IA",0,IF(AB622="IA",IF(AD622=20,(AE622*'Uniformity Codes Help'!C662),IF(AD622=25,(AE622*'Uniformity Codes Help'!C663),0))))</f>
        <v>0</v>
      </c>
    </row>
    <row r="623" spans="1:32" x14ac:dyDescent="0.25">
      <c r="A623" s="158"/>
      <c r="B623" s="64"/>
      <c r="C623" s="64"/>
      <c r="D623" s="62"/>
      <c r="E623" s="170"/>
      <c r="F623" s="181">
        <f>IF(B623&lt;&gt;"IA",0,IF(B623="IA",IF(D623=20,(E623*'Uniformity Codes Help'!C663),IF(D623=25,(E623*'Uniformity Codes Help'!C664),0))))</f>
        <v>0</v>
      </c>
      <c r="G623" s="180"/>
      <c r="H623" s="101"/>
      <c r="I623" s="64"/>
      <c r="J623" s="64"/>
      <c r="K623" s="64"/>
      <c r="L623" s="62"/>
      <c r="M623" s="170"/>
      <c r="N623" s="181">
        <f>IF(J623&lt;&gt;"IA",0,IF(J623="IA",IF(L623=20,(M623*'Uniformity Codes Help'!C663),IF(L623=25,(M623*'Uniformity Codes Help'!C664),0))))</f>
        <v>0</v>
      </c>
      <c r="O623" s="180"/>
      <c r="P623" s="101"/>
      <c r="Q623" s="64"/>
      <c r="R623" s="171"/>
      <c r="S623" s="171"/>
      <c r="T623" s="62"/>
      <c r="U623" s="170"/>
      <c r="V623" s="181">
        <f>IF(R623&lt;&gt;"IA",0,IF(R623="IA",IF(T623=20,(U623*'Uniformity Codes Help'!C663),IF(T623=25,(U623*'Uniformity Codes Help'!C664),0))))</f>
        <v>0</v>
      </c>
      <c r="W623" s="183"/>
      <c r="X623" s="171"/>
      <c r="Y623" s="62"/>
      <c r="Z623" s="170"/>
      <c r="AA623" s="182">
        <f>IF(W623&lt;&gt;"IA",0,IF(W623="IA",IF(Y623=20,(Z623*'Uniformity Codes Help'!C663),IF(Y623=25,(Z623*'Uniformity Codes Help'!C664),0))))</f>
        <v>0</v>
      </c>
      <c r="AB623" s="183"/>
      <c r="AC623" s="171"/>
      <c r="AD623" s="62"/>
      <c r="AE623" s="170"/>
      <c r="AF623" s="184">
        <f>IF(AB623&lt;&gt;"IA",0,IF(AB623="IA",IF(AD623=20,(AE623*'Uniformity Codes Help'!C663),IF(AD623=25,(AE623*'Uniformity Codes Help'!C664),0))))</f>
        <v>0</v>
      </c>
    </row>
    <row r="624" spans="1:32" x14ac:dyDescent="0.25">
      <c r="A624" s="158"/>
      <c r="B624" s="64"/>
      <c r="C624" s="64"/>
      <c r="D624" s="62"/>
      <c r="E624" s="170"/>
      <c r="F624" s="181">
        <f>IF(B624&lt;&gt;"IA",0,IF(B624="IA",IF(D624=20,(E624*'Uniformity Codes Help'!C664),IF(D624=25,(E624*'Uniformity Codes Help'!C665),0))))</f>
        <v>0</v>
      </c>
      <c r="G624" s="180"/>
      <c r="H624" s="101"/>
      <c r="I624" s="64"/>
      <c r="J624" s="64"/>
      <c r="K624" s="64"/>
      <c r="L624" s="62"/>
      <c r="M624" s="170"/>
      <c r="N624" s="181">
        <f>IF(J624&lt;&gt;"IA",0,IF(J624="IA",IF(L624=20,(M624*'Uniformity Codes Help'!C664),IF(L624=25,(M624*'Uniformity Codes Help'!C665),0))))</f>
        <v>0</v>
      </c>
      <c r="O624" s="180"/>
      <c r="P624" s="101"/>
      <c r="Q624" s="64"/>
      <c r="R624" s="171"/>
      <c r="S624" s="171"/>
      <c r="T624" s="62"/>
      <c r="U624" s="170"/>
      <c r="V624" s="181">
        <f>IF(R624&lt;&gt;"IA",0,IF(R624="IA",IF(T624=20,(U624*'Uniformity Codes Help'!C664),IF(T624=25,(U624*'Uniformity Codes Help'!C665),0))))</f>
        <v>0</v>
      </c>
      <c r="W624" s="183"/>
      <c r="X624" s="171"/>
      <c r="Y624" s="62"/>
      <c r="Z624" s="170"/>
      <c r="AA624" s="182">
        <f>IF(W624&lt;&gt;"IA",0,IF(W624="IA",IF(Y624=20,(Z624*'Uniformity Codes Help'!C664),IF(Y624=25,(Z624*'Uniformity Codes Help'!C665),0))))</f>
        <v>0</v>
      </c>
      <c r="AB624" s="183"/>
      <c r="AC624" s="171"/>
      <c r="AD624" s="62"/>
      <c r="AE624" s="170"/>
      <c r="AF624" s="184">
        <f>IF(AB624&lt;&gt;"IA",0,IF(AB624="IA",IF(AD624=20,(AE624*'Uniformity Codes Help'!C664),IF(AD624=25,(AE624*'Uniformity Codes Help'!C665),0))))</f>
        <v>0</v>
      </c>
    </row>
    <row r="625" spans="1:32" x14ac:dyDescent="0.25">
      <c r="A625" s="158"/>
      <c r="B625" s="64"/>
      <c r="C625" s="64"/>
      <c r="D625" s="62"/>
      <c r="E625" s="170"/>
      <c r="F625" s="181">
        <f>IF(B625&lt;&gt;"IA",0,IF(B625="IA",IF(D625=20,(E625*'Uniformity Codes Help'!C665),IF(D625=25,(E625*'Uniformity Codes Help'!C666),0))))</f>
        <v>0</v>
      </c>
      <c r="G625" s="180"/>
      <c r="H625" s="101"/>
      <c r="I625" s="64"/>
      <c r="J625" s="64"/>
      <c r="K625" s="64"/>
      <c r="L625" s="62"/>
      <c r="M625" s="170"/>
      <c r="N625" s="181">
        <f>IF(J625&lt;&gt;"IA",0,IF(J625="IA",IF(L625=20,(M625*'Uniformity Codes Help'!C665),IF(L625=25,(M625*'Uniformity Codes Help'!C666),0))))</f>
        <v>0</v>
      </c>
      <c r="O625" s="180"/>
      <c r="P625" s="101"/>
      <c r="Q625" s="64"/>
      <c r="R625" s="171"/>
      <c r="S625" s="171"/>
      <c r="T625" s="62"/>
      <c r="U625" s="170"/>
      <c r="V625" s="181">
        <f>IF(R625&lt;&gt;"IA",0,IF(R625="IA",IF(T625=20,(U625*'Uniformity Codes Help'!C665),IF(T625=25,(U625*'Uniformity Codes Help'!C666),0))))</f>
        <v>0</v>
      </c>
      <c r="W625" s="183"/>
      <c r="X625" s="171"/>
      <c r="Y625" s="62"/>
      <c r="Z625" s="170"/>
      <c r="AA625" s="182">
        <f>IF(W625&lt;&gt;"IA",0,IF(W625="IA",IF(Y625=20,(Z625*'Uniformity Codes Help'!C665),IF(Y625=25,(Z625*'Uniformity Codes Help'!C666),0))))</f>
        <v>0</v>
      </c>
      <c r="AB625" s="183"/>
      <c r="AC625" s="171"/>
      <c r="AD625" s="62"/>
      <c r="AE625" s="170"/>
      <c r="AF625" s="184">
        <f>IF(AB625&lt;&gt;"IA",0,IF(AB625="IA",IF(AD625=20,(AE625*'Uniformity Codes Help'!C665),IF(AD625=25,(AE625*'Uniformity Codes Help'!C666),0))))</f>
        <v>0</v>
      </c>
    </row>
    <row r="626" spans="1:32" x14ac:dyDescent="0.25">
      <c r="A626" s="158"/>
      <c r="B626" s="64"/>
      <c r="C626" s="64"/>
      <c r="D626" s="62"/>
      <c r="E626" s="170"/>
      <c r="F626" s="181">
        <f>IF(B626&lt;&gt;"IA",0,IF(B626="IA",IF(D626=20,(E626*'Uniformity Codes Help'!C666),IF(D626=25,(E626*'Uniformity Codes Help'!C667),0))))</f>
        <v>0</v>
      </c>
      <c r="G626" s="180"/>
      <c r="H626" s="101"/>
      <c r="I626" s="64"/>
      <c r="J626" s="64"/>
      <c r="K626" s="64"/>
      <c r="L626" s="62"/>
      <c r="M626" s="170"/>
      <c r="N626" s="181">
        <f>IF(J626&lt;&gt;"IA",0,IF(J626="IA",IF(L626=20,(M626*'Uniformity Codes Help'!C666),IF(L626=25,(M626*'Uniformity Codes Help'!C667),0))))</f>
        <v>0</v>
      </c>
      <c r="O626" s="180"/>
      <c r="P626" s="101"/>
      <c r="Q626" s="64"/>
      <c r="R626" s="171"/>
      <c r="S626" s="171"/>
      <c r="T626" s="62"/>
      <c r="U626" s="170"/>
      <c r="V626" s="181">
        <f>IF(R626&lt;&gt;"IA",0,IF(R626="IA",IF(T626=20,(U626*'Uniformity Codes Help'!C666),IF(T626=25,(U626*'Uniformity Codes Help'!C667),0))))</f>
        <v>0</v>
      </c>
      <c r="W626" s="183"/>
      <c r="X626" s="171"/>
      <c r="Y626" s="62"/>
      <c r="Z626" s="170"/>
      <c r="AA626" s="182">
        <f>IF(W626&lt;&gt;"IA",0,IF(W626="IA",IF(Y626=20,(Z626*'Uniformity Codes Help'!C666),IF(Y626=25,(Z626*'Uniformity Codes Help'!C667),0))))</f>
        <v>0</v>
      </c>
      <c r="AB626" s="183"/>
      <c r="AC626" s="171"/>
      <c r="AD626" s="62"/>
      <c r="AE626" s="170"/>
      <c r="AF626" s="184">
        <f>IF(AB626&lt;&gt;"IA",0,IF(AB626="IA",IF(AD626=20,(AE626*'Uniformity Codes Help'!C666),IF(AD626=25,(AE626*'Uniformity Codes Help'!C667),0))))</f>
        <v>0</v>
      </c>
    </row>
    <row r="627" spans="1:32" x14ac:dyDescent="0.25">
      <c r="A627" s="158"/>
      <c r="B627" s="64"/>
      <c r="C627" s="64"/>
      <c r="D627" s="62"/>
      <c r="E627" s="170"/>
      <c r="F627" s="181">
        <f>IF(B627&lt;&gt;"IA",0,IF(B627="IA",IF(D627=20,(E627*'Uniformity Codes Help'!C667),IF(D627=25,(E627*'Uniformity Codes Help'!C668),0))))</f>
        <v>0</v>
      </c>
      <c r="G627" s="180"/>
      <c r="H627" s="101"/>
      <c r="I627" s="64"/>
      <c r="J627" s="64"/>
      <c r="K627" s="64"/>
      <c r="L627" s="62"/>
      <c r="M627" s="170"/>
      <c r="N627" s="181">
        <f>IF(J627&lt;&gt;"IA",0,IF(J627="IA",IF(L627=20,(M627*'Uniformity Codes Help'!C667),IF(L627=25,(M627*'Uniformity Codes Help'!C668),0))))</f>
        <v>0</v>
      </c>
      <c r="O627" s="180"/>
      <c r="P627" s="101"/>
      <c r="Q627" s="64"/>
      <c r="R627" s="171"/>
      <c r="S627" s="171"/>
      <c r="T627" s="62"/>
      <c r="U627" s="170"/>
      <c r="V627" s="181">
        <f>IF(R627&lt;&gt;"IA",0,IF(R627="IA",IF(T627=20,(U627*'Uniformity Codes Help'!C667),IF(T627=25,(U627*'Uniformity Codes Help'!C668),0))))</f>
        <v>0</v>
      </c>
      <c r="W627" s="183"/>
      <c r="X627" s="171"/>
      <c r="Y627" s="62"/>
      <c r="Z627" s="170"/>
      <c r="AA627" s="182">
        <f>IF(W627&lt;&gt;"IA",0,IF(W627="IA",IF(Y627=20,(Z627*'Uniformity Codes Help'!C667),IF(Y627=25,(Z627*'Uniformity Codes Help'!C668),0))))</f>
        <v>0</v>
      </c>
      <c r="AB627" s="183"/>
      <c r="AC627" s="171"/>
      <c r="AD627" s="62"/>
      <c r="AE627" s="170"/>
      <c r="AF627" s="184">
        <f>IF(AB627&lt;&gt;"IA",0,IF(AB627="IA",IF(AD627=20,(AE627*'Uniformity Codes Help'!C667),IF(AD627=25,(AE627*'Uniformity Codes Help'!C668),0))))</f>
        <v>0</v>
      </c>
    </row>
    <row r="628" spans="1:32" x14ac:dyDescent="0.25">
      <c r="A628" s="158"/>
      <c r="B628" s="64"/>
      <c r="C628" s="64"/>
      <c r="D628" s="62"/>
      <c r="E628" s="170"/>
      <c r="F628" s="181">
        <f>IF(B628&lt;&gt;"IA",0,IF(B628="IA",IF(D628=20,(E628*'Uniformity Codes Help'!C668),IF(D628=25,(E628*'Uniformity Codes Help'!C669),0))))</f>
        <v>0</v>
      </c>
      <c r="G628" s="180"/>
      <c r="H628" s="101"/>
      <c r="I628" s="64"/>
      <c r="J628" s="64"/>
      <c r="K628" s="64"/>
      <c r="L628" s="62"/>
      <c r="M628" s="170"/>
      <c r="N628" s="181">
        <f>IF(J628&lt;&gt;"IA",0,IF(J628="IA",IF(L628=20,(M628*'Uniformity Codes Help'!C668),IF(L628=25,(M628*'Uniformity Codes Help'!C669),0))))</f>
        <v>0</v>
      </c>
      <c r="O628" s="180"/>
      <c r="P628" s="101"/>
      <c r="Q628" s="64"/>
      <c r="R628" s="171"/>
      <c r="S628" s="171"/>
      <c r="T628" s="62"/>
      <c r="U628" s="170"/>
      <c r="V628" s="181">
        <f>IF(R628&lt;&gt;"IA",0,IF(R628="IA",IF(T628=20,(U628*'Uniformity Codes Help'!C668),IF(T628=25,(U628*'Uniformity Codes Help'!C669),0))))</f>
        <v>0</v>
      </c>
      <c r="W628" s="183"/>
      <c r="X628" s="171"/>
      <c r="Y628" s="62"/>
      <c r="Z628" s="170"/>
      <c r="AA628" s="182">
        <f>IF(W628&lt;&gt;"IA",0,IF(W628="IA",IF(Y628=20,(Z628*'Uniformity Codes Help'!C668),IF(Y628=25,(Z628*'Uniformity Codes Help'!C669),0))))</f>
        <v>0</v>
      </c>
      <c r="AB628" s="183"/>
      <c r="AC628" s="171"/>
      <c r="AD628" s="62"/>
      <c r="AE628" s="170"/>
      <c r="AF628" s="184">
        <f>IF(AB628&lt;&gt;"IA",0,IF(AB628="IA",IF(AD628=20,(AE628*'Uniformity Codes Help'!C668),IF(AD628=25,(AE628*'Uniformity Codes Help'!C669),0))))</f>
        <v>0</v>
      </c>
    </row>
    <row r="629" spans="1:32" x14ac:dyDescent="0.25">
      <c r="A629" s="158"/>
      <c r="B629" s="64"/>
      <c r="C629" s="64"/>
      <c r="D629" s="62"/>
      <c r="E629" s="170"/>
      <c r="F629" s="181">
        <f>IF(B629&lt;&gt;"IA",0,IF(B629="IA",IF(D629=20,(E629*'Uniformity Codes Help'!C669),IF(D629=25,(E629*'Uniformity Codes Help'!C670),0))))</f>
        <v>0</v>
      </c>
      <c r="G629" s="180"/>
      <c r="H629" s="101"/>
      <c r="I629" s="64"/>
      <c r="J629" s="64"/>
      <c r="K629" s="64"/>
      <c r="L629" s="62"/>
      <c r="M629" s="170"/>
      <c r="N629" s="181">
        <f>IF(J629&lt;&gt;"IA",0,IF(J629="IA",IF(L629=20,(M629*'Uniformity Codes Help'!C669),IF(L629=25,(M629*'Uniformity Codes Help'!C670),0))))</f>
        <v>0</v>
      </c>
      <c r="O629" s="180"/>
      <c r="P629" s="101"/>
      <c r="Q629" s="64"/>
      <c r="R629" s="171"/>
      <c r="S629" s="171"/>
      <c r="T629" s="62"/>
      <c r="U629" s="170"/>
      <c r="V629" s="181">
        <f>IF(R629&lt;&gt;"IA",0,IF(R629="IA",IF(T629=20,(U629*'Uniformity Codes Help'!C669),IF(T629=25,(U629*'Uniformity Codes Help'!C670),0))))</f>
        <v>0</v>
      </c>
      <c r="W629" s="183"/>
      <c r="X629" s="171"/>
      <c r="Y629" s="62"/>
      <c r="Z629" s="170"/>
      <c r="AA629" s="182">
        <f>IF(W629&lt;&gt;"IA",0,IF(W629="IA",IF(Y629=20,(Z629*'Uniformity Codes Help'!C669),IF(Y629=25,(Z629*'Uniformity Codes Help'!C670),0))))</f>
        <v>0</v>
      </c>
      <c r="AB629" s="183"/>
      <c r="AC629" s="171"/>
      <c r="AD629" s="62"/>
      <c r="AE629" s="170"/>
      <c r="AF629" s="184">
        <f>IF(AB629&lt;&gt;"IA",0,IF(AB629="IA",IF(AD629=20,(AE629*'Uniformity Codes Help'!C669),IF(AD629=25,(AE629*'Uniformity Codes Help'!C670),0))))</f>
        <v>0</v>
      </c>
    </row>
    <row r="630" spans="1:32" x14ac:dyDescent="0.25">
      <c r="A630" s="158"/>
      <c r="B630" s="64"/>
      <c r="C630" s="64"/>
      <c r="D630" s="62"/>
      <c r="E630" s="170"/>
      <c r="F630" s="181">
        <f>IF(B630&lt;&gt;"IA",0,IF(B630="IA",IF(D630=20,(E630*'Uniformity Codes Help'!C670),IF(D630=25,(E630*'Uniformity Codes Help'!C671),0))))</f>
        <v>0</v>
      </c>
      <c r="G630" s="180"/>
      <c r="H630" s="101"/>
      <c r="I630" s="64"/>
      <c r="J630" s="64"/>
      <c r="K630" s="64"/>
      <c r="L630" s="62"/>
      <c r="M630" s="170"/>
      <c r="N630" s="181">
        <f>IF(J630&lt;&gt;"IA",0,IF(J630="IA",IF(L630=20,(M630*'Uniformity Codes Help'!C670),IF(L630=25,(M630*'Uniformity Codes Help'!C671),0))))</f>
        <v>0</v>
      </c>
      <c r="O630" s="180"/>
      <c r="P630" s="101"/>
      <c r="Q630" s="64"/>
      <c r="R630" s="171"/>
      <c r="S630" s="171"/>
      <c r="T630" s="62"/>
      <c r="U630" s="170"/>
      <c r="V630" s="181">
        <f>IF(R630&lt;&gt;"IA",0,IF(R630="IA",IF(T630=20,(U630*'Uniformity Codes Help'!C670),IF(T630=25,(U630*'Uniformity Codes Help'!C671),0))))</f>
        <v>0</v>
      </c>
      <c r="W630" s="183"/>
      <c r="X630" s="171"/>
      <c r="Y630" s="62"/>
      <c r="Z630" s="170"/>
      <c r="AA630" s="182">
        <f>IF(W630&lt;&gt;"IA",0,IF(W630="IA",IF(Y630=20,(Z630*'Uniformity Codes Help'!C670),IF(Y630=25,(Z630*'Uniformity Codes Help'!C671),0))))</f>
        <v>0</v>
      </c>
      <c r="AB630" s="183"/>
      <c r="AC630" s="171"/>
      <c r="AD630" s="62"/>
      <c r="AE630" s="170"/>
      <c r="AF630" s="184">
        <f>IF(AB630&lt;&gt;"IA",0,IF(AB630="IA",IF(AD630=20,(AE630*'Uniformity Codes Help'!C670),IF(AD630=25,(AE630*'Uniformity Codes Help'!C671),0))))</f>
        <v>0</v>
      </c>
    </row>
    <row r="631" spans="1:32" x14ac:dyDescent="0.25">
      <c r="A631" s="158"/>
      <c r="B631" s="64"/>
      <c r="C631" s="64"/>
      <c r="D631" s="62"/>
      <c r="E631" s="170"/>
      <c r="F631" s="181">
        <f>IF(B631&lt;&gt;"IA",0,IF(B631="IA",IF(D631=20,(E631*'Uniformity Codes Help'!C671),IF(D631=25,(E631*'Uniformity Codes Help'!C672),0))))</f>
        <v>0</v>
      </c>
      <c r="G631" s="180"/>
      <c r="H631" s="101"/>
      <c r="I631" s="64"/>
      <c r="J631" s="64"/>
      <c r="K631" s="64"/>
      <c r="L631" s="62"/>
      <c r="M631" s="170"/>
      <c r="N631" s="181">
        <f>IF(J631&lt;&gt;"IA",0,IF(J631="IA",IF(L631=20,(M631*'Uniformity Codes Help'!C671),IF(L631=25,(M631*'Uniformity Codes Help'!C672),0))))</f>
        <v>0</v>
      </c>
      <c r="O631" s="180"/>
      <c r="P631" s="101"/>
      <c r="Q631" s="64"/>
      <c r="R631" s="171"/>
      <c r="S631" s="171"/>
      <c r="T631" s="62"/>
      <c r="U631" s="170"/>
      <c r="V631" s="181">
        <f>IF(R631&lt;&gt;"IA",0,IF(R631="IA",IF(T631=20,(U631*'Uniformity Codes Help'!C671),IF(T631=25,(U631*'Uniformity Codes Help'!C672),0))))</f>
        <v>0</v>
      </c>
      <c r="W631" s="183"/>
      <c r="X631" s="171"/>
      <c r="Y631" s="62"/>
      <c r="Z631" s="170"/>
      <c r="AA631" s="182">
        <f>IF(W631&lt;&gt;"IA",0,IF(W631="IA",IF(Y631=20,(Z631*'Uniformity Codes Help'!C671),IF(Y631=25,(Z631*'Uniformity Codes Help'!C672),0))))</f>
        <v>0</v>
      </c>
      <c r="AB631" s="183"/>
      <c r="AC631" s="171"/>
      <c r="AD631" s="62"/>
      <c r="AE631" s="170"/>
      <c r="AF631" s="184">
        <f>IF(AB631&lt;&gt;"IA",0,IF(AB631="IA",IF(AD631=20,(AE631*'Uniformity Codes Help'!C671),IF(AD631=25,(AE631*'Uniformity Codes Help'!C672),0))))</f>
        <v>0</v>
      </c>
    </row>
    <row r="632" spans="1:32" x14ac:dyDescent="0.25">
      <c r="A632" s="158"/>
      <c r="B632" s="64"/>
      <c r="C632" s="64"/>
      <c r="D632" s="62"/>
      <c r="E632" s="170"/>
      <c r="F632" s="181">
        <f>IF(B632&lt;&gt;"IA",0,IF(B632="IA",IF(D632=20,(E632*'Uniformity Codes Help'!C672),IF(D632=25,(E632*'Uniformity Codes Help'!C673),0))))</f>
        <v>0</v>
      </c>
      <c r="G632" s="180"/>
      <c r="H632" s="101"/>
      <c r="I632" s="64"/>
      <c r="J632" s="64"/>
      <c r="K632" s="64"/>
      <c r="L632" s="62"/>
      <c r="M632" s="170"/>
      <c r="N632" s="181">
        <f>IF(J632&lt;&gt;"IA",0,IF(J632="IA",IF(L632=20,(M632*'Uniformity Codes Help'!C672),IF(L632=25,(M632*'Uniformity Codes Help'!C673),0))))</f>
        <v>0</v>
      </c>
      <c r="O632" s="180"/>
      <c r="P632" s="101"/>
      <c r="Q632" s="64"/>
      <c r="R632" s="171"/>
      <c r="S632" s="171"/>
      <c r="T632" s="62"/>
      <c r="U632" s="170"/>
      <c r="V632" s="181">
        <f>IF(R632&lt;&gt;"IA",0,IF(R632="IA",IF(T632=20,(U632*'Uniformity Codes Help'!C672),IF(T632=25,(U632*'Uniformity Codes Help'!C673),0))))</f>
        <v>0</v>
      </c>
      <c r="W632" s="183"/>
      <c r="X632" s="171"/>
      <c r="Y632" s="62"/>
      <c r="Z632" s="170"/>
      <c r="AA632" s="182">
        <f>IF(W632&lt;&gt;"IA",0,IF(W632="IA",IF(Y632=20,(Z632*'Uniformity Codes Help'!C672),IF(Y632=25,(Z632*'Uniformity Codes Help'!C673),0))))</f>
        <v>0</v>
      </c>
      <c r="AB632" s="183"/>
      <c r="AC632" s="171"/>
      <c r="AD632" s="62"/>
      <c r="AE632" s="170"/>
      <c r="AF632" s="184">
        <f>IF(AB632&lt;&gt;"IA",0,IF(AB632="IA",IF(AD632=20,(AE632*'Uniformity Codes Help'!C672),IF(AD632=25,(AE632*'Uniformity Codes Help'!C673),0))))</f>
        <v>0</v>
      </c>
    </row>
    <row r="633" spans="1:32" x14ac:dyDescent="0.25">
      <c r="A633" s="158"/>
      <c r="B633" s="64"/>
      <c r="C633" s="64"/>
      <c r="D633" s="62"/>
      <c r="E633" s="170"/>
      <c r="F633" s="181">
        <f>IF(B633&lt;&gt;"IA",0,IF(B633="IA",IF(D633=20,(E633*'Uniformity Codes Help'!C673),IF(D633=25,(E633*'Uniformity Codes Help'!C674),0))))</f>
        <v>0</v>
      </c>
      <c r="G633" s="180"/>
      <c r="H633" s="101"/>
      <c r="I633" s="64"/>
      <c r="J633" s="64"/>
      <c r="K633" s="64"/>
      <c r="L633" s="62"/>
      <c r="M633" s="170"/>
      <c r="N633" s="181">
        <f>IF(J633&lt;&gt;"IA",0,IF(J633="IA",IF(L633=20,(M633*'Uniformity Codes Help'!C673),IF(L633=25,(M633*'Uniformity Codes Help'!C674),0))))</f>
        <v>0</v>
      </c>
      <c r="O633" s="180"/>
      <c r="P633" s="101"/>
      <c r="Q633" s="64"/>
      <c r="R633" s="171"/>
      <c r="S633" s="171"/>
      <c r="T633" s="62"/>
      <c r="U633" s="170"/>
      <c r="V633" s="181">
        <f>IF(R633&lt;&gt;"IA",0,IF(R633="IA",IF(T633=20,(U633*'Uniformity Codes Help'!C673),IF(T633=25,(U633*'Uniformity Codes Help'!C674),0))))</f>
        <v>0</v>
      </c>
      <c r="W633" s="183"/>
      <c r="X633" s="171"/>
      <c r="Y633" s="62"/>
      <c r="Z633" s="170"/>
      <c r="AA633" s="182">
        <f>IF(W633&lt;&gt;"IA",0,IF(W633="IA",IF(Y633=20,(Z633*'Uniformity Codes Help'!C673),IF(Y633=25,(Z633*'Uniformity Codes Help'!C674),0))))</f>
        <v>0</v>
      </c>
      <c r="AB633" s="183"/>
      <c r="AC633" s="171"/>
      <c r="AD633" s="62"/>
      <c r="AE633" s="170"/>
      <c r="AF633" s="184">
        <f>IF(AB633&lt;&gt;"IA",0,IF(AB633="IA",IF(AD633=20,(AE633*'Uniformity Codes Help'!C673),IF(AD633=25,(AE633*'Uniformity Codes Help'!C674),0))))</f>
        <v>0</v>
      </c>
    </row>
    <row r="634" spans="1:32" x14ac:dyDescent="0.25">
      <c r="A634" s="158"/>
      <c r="B634" s="64"/>
      <c r="C634" s="64"/>
      <c r="D634" s="62"/>
      <c r="E634" s="170"/>
      <c r="F634" s="181">
        <f>IF(B634&lt;&gt;"IA",0,IF(B634="IA",IF(D634=20,(E634*'Uniformity Codes Help'!C674),IF(D634=25,(E634*'Uniformity Codes Help'!C675),0))))</f>
        <v>0</v>
      </c>
      <c r="G634" s="180"/>
      <c r="H634" s="101"/>
      <c r="I634" s="64"/>
      <c r="J634" s="64"/>
      <c r="K634" s="64"/>
      <c r="L634" s="62"/>
      <c r="M634" s="170"/>
      <c r="N634" s="181">
        <f>IF(J634&lt;&gt;"IA",0,IF(J634="IA",IF(L634=20,(M634*'Uniformity Codes Help'!C674),IF(L634=25,(M634*'Uniformity Codes Help'!C675),0))))</f>
        <v>0</v>
      </c>
      <c r="O634" s="180"/>
      <c r="P634" s="101"/>
      <c r="Q634" s="64"/>
      <c r="R634" s="171"/>
      <c r="S634" s="171"/>
      <c r="T634" s="62"/>
      <c r="U634" s="170"/>
      <c r="V634" s="181">
        <f>IF(R634&lt;&gt;"IA",0,IF(R634="IA",IF(T634=20,(U634*'Uniformity Codes Help'!C674),IF(T634=25,(U634*'Uniformity Codes Help'!C675),0))))</f>
        <v>0</v>
      </c>
      <c r="W634" s="183"/>
      <c r="X634" s="171"/>
      <c r="Y634" s="62"/>
      <c r="Z634" s="170"/>
      <c r="AA634" s="182">
        <f>IF(W634&lt;&gt;"IA",0,IF(W634="IA",IF(Y634=20,(Z634*'Uniformity Codes Help'!C674),IF(Y634=25,(Z634*'Uniformity Codes Help'!C675),0))))</f>
        <v>0</v>
      </c>
      <c r="AB634" s="183"/>
      <c r="AC634" s="171"/>
      <c r="AD634" s="62"/>
      <c r="AE634" s="170"/>
      <c r="AF634" s="184">
        <f>IF(AB634&lt;&gt;"IA",0,IF(AB634="IA",IF(AD634=20,(AE634*'Uniformity Codes Help'!C674),IF(AD634=25,(AE634*'Uniformity Codes Help'!C675),0))))</f>
        <v>0</v>
      </c>
    </row>
    <row r="635" spans="1:32" x14ac:dyDescent="0.25">
      <c r="A635" s="158"/>
      <c r="B635" s="64"/>
      <c r="C635" s="64"/>
      <c r="D635" s="62"/>
      <c r="E635" s="170"/>
      <c r="F635" s="181">
        <f>IF(B635&lt;&gt;"IA",0,IF(B635="IA",IF(D635=20,(E635*'Uniformity Codes Help'!C675),IF(D635=25,(E635*'Uniformity Codes Help'!C676),0))))</f>
        <v>0</v>
      </c>
      <c r="G635" s="180"/>
      <c r="H635" s="101"/>
      <c r="I635" s="64"/>
      <c r="J635" s="64"/>
      <c r="K635" s="64"/>
      <c r="L635" s="62"/>
      <c r="M635" s="170"/>
      <c r="N635" s="181">
        <f>IF(J635&lt;&gt;"IA",0,IF(J635="IA",IF(L635=20,(M635*'Uniformity Codes Help'!C675),IF(L635=25,(M635*'Uniformity Codes Help'!C676),0))))</f>
        <v>0</v>
      </c>
      <c r="O635" s="180"/>
      <c r="P635" s="101"/>
      <c r="Q635" s="64"/>
      <c r="R635" s="171"/>
      <c r="S635" s="171"/>
      <c r="T635" s="62"/>
      <c r="U635" s="170"/>
      <c r="V635" s="181">
        <f>IF(R635&lt;&gt;"IA",0,IF(R635="IA",IF(T635=20,(U635*'Uniformity Codes Help'!C675),IF(T635=25,(U635*'Uniformity Codes Help'!C676),0))))</f>
        <v>0</v>
      </c>
      <c r="W635" s="183"/>
      <c r="X635" s="171"/>
      <c r="Y635" s="62"/>
      <c r="Z635" s="170"/>
      <c r="AA635" s="182">
        <f>IF(W635&lt;&gt;"IA",0,IF(W635="IA",IF(Y635=20,(Z635*'Uniformity Codes Help'!C675),IF(Y635=25,(Z635*'Uniformity Codes Help'!C676),0))))</f>
        <v>0</v>
      </c>
      <c r="AB635" s="183"/>
      <c r="AC635" s="171"/>
      <c r="AD635" s="62"/>
      <c r="AE635" s="170"/>
      <c r="AF635" s="184">
        <f>IF(AB635&lt;&gt;"IA",0,IF(AB635="IA",IF(AD635=20,(AE635*'Uniformity Codes Help'!C675),IF(AD635=25,(AE635*'Uniformity Codes Help'!C676),0))))</f>
        <v>0</v>
      </c>
    </row>
    <row r="636" spans="1:32" x14ac:dyDescent="0.25">
      <c r="A636" s="158"/>
      <c r="B636" s="64"/>
      <c r="C636" s="64"/>
      <c r="D636" s="62"/>
      <c r="E636" s="170"/>
      <c r="F636" s="181">
        <f>IF(B636&lt;&gt;"IA",0,IF(B636="IA",IF(D636=20,(E636*'Uniformity Codes Help'!C676),IF(D636=25,(E636*'Uniformity Codes Help'!C677),0))))</f>
        <v>0</v>
      </c>
      <c r="G636" s="180"/>
      <c r="H636" s="101"/>
      <c r="I636" s="64"/>
      <c r="J636" s="64"/>
      <c r="K636" s="64"/>
      <c r="L636" s="62"/>
      <c r="M636" s="170"/>
      <c r="N636" s="181">
        <f>IF(J636&lt;&gt;"IA",0,IF(J636="IA",IF(L636=20,(M636*'Uniformity Codes Help'!C676),IF(L636=25,(M636*'Uniformity Codes Help'!C677),0))))</f>
        <v>0</v>
      </c>
      <c r="O636" s="180"/>
      <c r="P636" s="101"/>
      <c r="Q636" s="64"/>
      <c r="R636" s="171"/>
      <c r="S636" s="171"/>
      <c r="T636" s="62"/>
      <c r="U636" s="170"/>
      <c r="V636" s="181">
        <f>IF(R636&lt;&gt;"IA",0,IF(R636="IA",IF(T636=20,(U636*'Uniformity Codes Help'!C676),IF(T636=25,(U636*'Uniformity Codes Help'!C677),0))))</f>
        <v>0</v>
      </c>
      <c r="W636" s="183"/>
      <c r="X636" s="171"/>
      <c r="Y636" s="62"/>
      <c r="Z636" s="170"/>
      <c r="AA636" s="182">
        <f>IF(W636&lt;&gt;"IA",0,IF(W636="IA",IF(Y636=20,(Z636*'Uniformity Codes Help'!C676),IF(Y636=25,(Z636*'Uniformity Codes Help'!C677),0))))</f>
        <v>0</v>
      </c>
      <c r="AB636" s="183"/>
      <c r="AC636" s="171"/>
      <c r="AD636" s="62"/>
      <c r="AE636" s="170"/>
      <c r="AF636" s="184">
        <f>IF(AB636&lt;&gt;"IA",0,IF(AB636="IA",IF(AD636=20,(AE636*'Uniformity Codes Help'!C676),IF(AD636=25,(AE636*'Uniformity Codes Help'!C677),0))))</f>
        <v>0</v>
      </c>
    </row>
    <row r="637" spans="1:32" x14ac:dyDescent="0.25">
      <c r="A637" s="158"/>
      <c r="B637" s="64"/>
      <c r="C637" s="64"/>
      <c r="D637" s="62"/>
      <c r="E637" s="170"/>
      <c r="F637" s="181">
        <f>IF(B637&lt;&gt;"IA",0,IF(B637="IA",IF(D637=20,(E637*'Uniformity Codes Help'!C677),IF(D637=25,(E637*'Uniformity Codes Help'!C678),0))))</f>
        <v>0</v>
      </c>
      <c r="G637" s="180"/>
      <c r="H637" s="101"/>
      <c r="I637" s="64"/>
      <c r="J637" s="64"/>
      <c r="K637" s="64"/>
      <c r="L637" s="62"/>
      <c r="M637" s="170"/>
      <c r="N637" s="181">
        <f>IF(J637&lt;&gt;"IA",0,IF(J637="IA",IF(L637=20,(M637*'Uniformity Codes Help'!C677),IF(L637=25,(M637*'Uniformity Codes Help'!C678),0))))</f>
        <v>0</v>
      </c>
      <c r="O637" s="180"/>
      <c r="P637" s="101"/>
      <c r="Q637" s="64"/>
      <c r="R637" s="171"/>
      <c r="S637" s="171"/>
      <c r="T637" s="62"/>
      <c r="U637" s="170"/>
      <c r="V637" s="181">
        <f>IF(R637&lt;&gt;"IA",0,IF(R637="IA",IF(T637=20,(U637*'Uniformity Codes Help'!C677),IF(T637=25,(U637*'Uniformity Codes Help'!C678),0))))</f>
        <v>0</v>
      </c>
      <c r="W637" s="183"/>
      <c r="X637" s="171"/>
      <c r="Y637" s="62"/>
      <c r="Z637" s="170"/>
      <c r="AA637" s="182">
        <f>IF(W637&lt;&gt;"IA",0,IF(W637="IA",IF(Y637=20,(Z637*'Uniformity Codes Help'!C677),IF(Y637=25,(Z637*'Uniformity Codes Help'!C678),0))))</f>
        <v>0</v>
      </c>
      <c r="AB637" s="183"/>
      <c r="AC637" s="171"/>
      <c r="AD637" s="62"/>
      <c r="AE637" s="170"/>
      <c r="AF637" s="184">
        <f>IF(AB637&lt;&gt;"IA",0,IF(AB637="IA",IF(AD637=20,(AE637*'Uniformity Codes Help'!C677),IF(AD637=25,(AE637*'Uniformity Codes Help'!C678),0))))</f>
        <v>0</v>
      </c>
    </row>
    <row r="638" spans="1:32" x14ac:dyDescent="0.25">
      <c r="A638" s="158"/>
      <c r="B638" s="64"/>
      <c r="C638" s="64"/>
      <c r="D638" s="62"/>
      <c r="E638" s="170"/>
      <c r="F638" s="181">
        <f>IF(B638&lt;&gt;"IA",0,IF(B638="IA",IF(D638=20,(E638*'Uniformity Codes Help'!C678),IF(D638=25,(E638*'Uniformity Codes Help'!C679),0))))</f>
        <v>0</v>
      </c>
      <c r="G638" s="180"/>
      <c r="H638" s="101"/>
      <c r="I638" s="64"/>
      <c r="J638" s="64"/>
      <c r="K638" s="64"/>
      <c r="L638" s="62"/>
      <c r="M638" s="170"/>
      <c r="N638" s="181">
        <f>IF(J638&lt;&gt;"IA",0,IF(J638="IA",IF(L638=20,(M638*'Uniformity Codes Help'!C678),IF(L638=25,(M638*'Uniformity Codes Help'!C679),0))))</f>
        <v>0</v>
      </c>
      <c r="O638" s="180"/>
      <c r="P638" s="101"/>
      <c r="Q638" s="64"/>
      <c r="R638" s="171"/>
      <c r="S638" s="171"/>
      <c r="T638" s="62"/>
      <c r="U638" s="170"/>
      <c r="V638" s="181">
        <f>IF(R638&lt;&gt;"IA",0,IF(R638="IA",IF(T638=20,(U638*'Uniformity Codes Help'!C678),IF(T638=25,(U638*'Uniformity Codes Help'!C679),0))))</f>
        <v>0</v>
      </c>
      <c r="W638" s="183"/>
      <c r="X638" s="171"/>
      <c r="Y638" s="62"/>
      <c r="Z638" s="170"/>
      <c r="AA638" s="182">
        <f>IF(W638&lt;&gt;"IA",0,IF(W638="IA",IF(Y638=20,(Z638*'Uniformity Codes Help'!C678),IF(Y638=25,(Z638*'Uniformity Codes Help'!C679),0))))</f>
        <v>0</v>
      </c>
      <c r="AB638" s="183"/>
      <c r="AC638" s="171"/>
      <c r="AD638" s="62"/>
      <c r="AE638" s="170"/>
      <c r="AF638" s="184">
        <f>IF(AB638&lt;&gt;"IA",0,IF(AB638="IA",IF(AD638=20,(AE638*'Uniformity Codes Help'!C678),IF(AD638=25,(AE638*'Uniformity Codes Help'!C679),0))))</f>
        <v>0</v>
      </c>
    </row>
    <row r="639" spans="1:32" x14ac:dyDescent="0.25">
      <c r="A639" s="158"/>
      <c r="B639" s="64"/>
      <c r="C639" s="64"/>
      <c r="D639" s="62"/>
      <c r="E639" s="170"/>
      <c r="F639" s="181">
        <f>IF(B639&lt;&gt;"IA",0,IF(B639="IA",IF(D639=20,(E639*'Uniformity Codes Help'!C679),IF(D639=25,(E639*'Uniformity Codes Help'!C680),0))))</f>
        <v>0</v>
      </c>
      <c r="G639" s="180"/>
      <c r="H639" s="101"/>
      <c r="I639" s="64"/>
      <c r="J639" s="64"/>
      <c r="K639" s="64"/>
      <c r="L639" s="62"/>
      <c r="M639" s="170"/>
      <c r="N639" s="181">
        <f>IF(J639&lt;&gt;"IA",0,IF(J639="IA",IF(L639=20,(M639*'Uniformity Codes Help'!C679),IF(L639=25,(M639*'Uniformity Codes Help'!C680),0))))</f>
        <v>0</v>
      </c>
      <c r="O639" s="180"/>
      <c r="P639" s="101"/>
      <c r="Q639" s="64"/>
      <c r="R639" s="171"/>
      <c r="S639" s="171"/>
      <c r="T639" s="62"/>
      <c r="U639" s="170"/>
      <c r="V639" s="181">
        <f>IF(R639&lt;&gt;"IA",0,IF(R639="IA",IF(T639=20,(U639*'Uniformity Codes Help'!C679),IF(T639=25,(U639*'Uniformity Codes Help'!C680),0))))</f>
        <v>0</v>
      </c>
      <c r="W639" s="183"/>
      <c r="X639" s="171"/>
      <c r="Y639" s="62"/>
      <c r="Z639" s="170"/>
      <c r="AA639" s="182">
        <f>IF(W639&lt;&gt;"IA",0,IF(W639="IA",IF(Y639=20,(Z639*'Uniformity Codes Help'!C679),IF(Y639=25,(Z639*'Uniformity Codes Help'!C680),0))))</f>
        <v>0</v>
      </c>
      <c r="AB639" s="183"/>
      <c r="AC639" s="171"/>
      <c r="AD639" s="62"/>
      <c r="AE639" s="170"/>
      <c r="AF639" s="184">
        <f>IF(AB639&lt;&gt;"IA",0,IF(AB639="IA",IF(AD639=20,(AE639*'Uniformity Codes Help'!C679),IF(AD639=25,(AE639*'Uniformity Codes Help'!C680),0))))</f>
        <v>0</v>
      </c>
    </row>
    <row r="640" spans="1:32" x14ac:dyDescent="0.25">
      <c r="A640" s="158"/>
      <c r="B640" s="64"/>
      <c r="C640" s="64"/>
      <c r="D640" s="62"/>
      <c r="E640" s="170"/>
      <c r="F640" s="181">
        <f>IF(B640&lt;&gt;"IA",0,IF(B640="IA",IF(D640=20,(E640*'Uniformity Codes Help'!C680),IF(D640=25,(E640*'Uniformity Codes Help'!C681),0))))</f>
        <v>0</v>
      </c>
      <c r="G640" s="180"/>
      <c r="H640" s="101"/>
      <c r="I640" s="64"/>
      <c r="J640" s="64"/>
      <c r="K640" s="64"/>
      <c r="L640" s="62"/>
      <c r="M640" s="170"/>
      <c r="N640" s="181">
        <f>IF(J640&lt;&gt;"IA",0,IF(J640="IA",IF(L640=20,(M640*'Uniformity Codes Help'!C680),IF(L640=25,(M640*'Uniformity Codes Help'!C681),0))))</f>
        <v>0</v>
      </c>
      <c r="O640" s="180"/>
      <c r="P640" s="101"/>
      <c r="Q640" s="64"/>
      <c r="R640" s="171"/>
      <c r="S640" s="171"/>
      <c r="T640" s="62"/>
      <c r="U640" s="170"/>
      <c r="V640" s="181">
        <f>IF(R640&lt;&gt;"IA",0,IF(R640="IA",IF(T640=20,(U640*'Uniformity Codes Help'!C680),IF(T640=25,(U640*'Uniformity Codes Help'!C681),0))))</f>
        <v>0</v>
      </c>
      <c r="W640" s="183"/>
      <c r="X640" s="171"/>
      <c r="Y640" s="62"/>
      <c r="Z640" s="170"/>
      <c r="AA640" s="182">
        <f>IF(W640&lt;&gt;"IA",0,IF(W640="IA",IF(Y640=20,(Z640*'Uniformity Codes Help'!C680),IF(Y640=25,(Z640*'Uniformity Codes Help'!C681),0))))</f>
        <v>0</v>
      </c>
      <c r="AB640" s="183"/>
      <c r="AC640" s="171"/>
      <c r="AD640" s="62"/>
      <c r="AE640" s="170"/>
      <c r="AF640" s="184">
        <f>IF(AB640&lt;&gt;"IA",0,IF(AB640="IA",IF(AD640=20,(AE640*'Uniformity Codes Help'!C680),IF(AD640=25,(AE640*'Uniformity Codes Help'!C681),0))))</f>
        <v>0</v>
      </c>
    </row>
    <row r="641" spans="1:32" x14ac:dyDescent="0.25">
      <c r="A641" s="158"/>
      <c r="B641" s="64"/>
      <c r="C641" s="64"/>
      <c r="D641" s="62"/>
      <c r="E641" s="170"/>
      <c r="F641" s="181">
        <f>IF(B641&lt;&gt;"IA",0,IF(B641="IA",IF(D641=20,(E641*'Uniformity Codes Help'!C681),IF(D641=25,(E641*'Uniformity Codes Help'!C682),0))))</f>
        <v>0</v>
      </c>
      <c r="G641" s="180"/>
      <c r="H641" s="101"/>
      <c r="I641" s="64"/>
      <c r="J641" s="64"/>
      <c r="K641" s="64"/>
      <c r="L641" s="62"/>
      <c r="M641" s="170"/>
      <c r="N641" s="181">
        <f>IF(J641&lt;&gt;"IA",0,IF(J641="IA",IF(L641=20,(M641*'Uniformity Codes Help'!C681),IF(L641=25,(M641*'Uniformity Codes Help'!C682),0))))</f>
        <v>0</v>
      </c>
      <c r="O641" s="180"/>
      <c r="P641" s="101"/>
      <c r="Q641" s="64"/>
      <c r="R641" s="171"/>
      <c r="S641" s="171"/>
      <c r="T641" s="62"/>
      <c r="U641" s="170"/>
      <c r="V641" s="181">
        <f>IF(R641&lt;&gt;"IA",0,IF(R641="IA",IF(T641=20,(U641*'Uniformity Codes Help'!C681),IF(T641=25,(U641*'Uniformity Codes Help'!C682),0))))</f>
        <v>0</v>
      </c>
      <c r="W641" s="183"/>
      <c r="X641" s="171"/>
      <c r="Y641" s="62"/>
      <c r="Z641" s="170"/>
      <c r="AA641" s="182">
        <f>IF(W641&lt;&gt;"IA",0,IF(W641="IA",IF(Y641=20,(Z641*'Uniformity Codes Help'!C681),IF(Y641=25,(Z641*'Uniformity Codes Help'!C682),0))))</f>
        <v>0</v>
      </c>
      <c r="AB641" s="183"/>
      <c r="AC641" s="171"/>
      <c r="AD641" s="62"/>
      <c r="AE641" s="170"/>
      <c r="AF641" s="184">
        <f>IF(AB641&lt;&gt;"IA",0,IF(AB641="IA",IF(AD641=20,(AE641*'Uniformity Codes Help'!C681),IF(AD641=25,(AE641*'Uniformity Codes Help'!C682),0))))</f>
        <v>0</v>
      </c>
    </row>
    <row r="642" spans="1:32" x14ac:dyDescent="0.25">
      <c r="A642" s="158"/>
      <c r="B642" s="64"/>
      <c r="C642" s="64"/>
      <c r="D642" s="62"/>
      <c r="E642" s="170"/>
      <c r="F642" s="181">
        <f>IF(B642&lt;&gt;"IA",0,IF(B642="IA",IF(D642=20,(E642*'Uniformity Codes Help'!C682),IF(D642=25,(E642*'Uniformity Codes Help'!C683),0))))</f>
        <v>0</v>
      </c>
      <c r="G642" s="180"/>
      <c r="H642" s="101"/>
      <c r="I642" s="64"/>
      <c r="J642" s="64"/>
      <c r="K642" s="64"/>
      <c r="L642" s="62"/>
      <c r="M642" s="170"/>
      <c r="N642" s="181">
        <f>IF(J642&lt;&gt;"IA",0,IF(J642="IA",IF(L642=20,(M642*'Uniformity Codes Help'!C682),IF(L642=25,(M642*'Uniformity Codes Help'!C683),0))))</f>
        <v>0</v>
      </c>
      <c r="O642" s="180"/>
      <c r="P642" s="101"/>
      <c r="Q642" s="64"/>
      <c r="R642" s="171"/>
      <c r="S642" s="171"/>
      <c r="T642" s="62"/>
      <c r="U642" s="170"/>
      <c r="V642" s="181">
        <f>IF(R642&lt;&gt;"IA",0,IF(R642="IA",IF(T642=20,(U642*'Uniformity Codes Help'!C682),IF(T642=25,(U642*'Uniformity Codes Help'!C683),0))))</f>
        <v>0</v>
      </c>
      <c r="W642" s="183"/>
      <c r="X642" s="171"/>
      <c r="Y642" s="62"/>
      <c r="Z642" s="170"/>
      <c r="AA642" s="182">
        <f>IF(W642&lt;&gt;"IA",0,IF(W642="IA",IF(Y642=20,(Z642*'Uniformity Codes Help'!C682),IF(Y642=25,(Z642*'Uniformity Codes Help'!C683),0))))</f>
        <v>0</v>
      </c>
      <c r="AB642" s="183"/>
      <c r="AC642" s="171"/>
      <c r="AD642" s="62"/>
      <c r="AE642" s="170"/>
      <c r="AF642" s="184">
        <f>IF(AB642&lt;&gt;"IA",0,IF(AB642="IA",IF(AD642=20,(AE642*'Uniformity Codes Help'!C682),IF(AD642=25,(AE642*'Uniformity Codes Help'!C683),0))))</f>
        <v>0</v>
      </c>
    </row>
    <row r="643" spans="1:32" x14ac:dyDescent="0.25">
      <c r="A643" s="158"/>
      <c r="B643" s="64"/>
      <c r="C643" s="64"/>
      <c r="D643" s="62"/>
      <c r="E643" s="170"/>
      <c r="F643" s="181">
        <f>IF(B643&lt;&gt;"IA",0,IF(B643="IA",IF(D643=20,(E643*'Uniformity Codes Help'!C683),IF(D643=25,(E643*'Uniformity Codes Help'!C684),0))))</f>
        <v>0</v>
      </c>
      <c r="G643" s="180"/>
      <c r="H643" s="101"/>
      <c r="I643" s="64"/>
      <c r="J643" s="64"/>
      <c r="K643" s="64"/>
      <c r="L643" s="62"/>
      <c r="M643" s="170"/>
      <c r="N643" s="181">
        <f>IF(J643&lt;&gt;"IA",0,IF(J643="IA",IF(L643=20,(M643*'Uniformity Codes Help'!C683),IF(L643=25,(M643*'Uniformity Codes Help'!C684),0))))</f>
        <v>0</v>
      </c>
      <c r="O643" s="180"/>
      <c r="P643" s="101"/>
      <c r="Q643" s="64"/>
      <c r="R643" s="171"/>
      <c r="S643" s="171"/>
      <c r="T643" s="62"/>
      <c r="U643" s="170"/>
      <c r="V643" s="181">
        <f>IF(R643&lt;&gt;"IA",0,IF(R643="IA",IF(T643=20,(U643*'Uniformity Codes Help'!C683),IF(T643=25,(U643*'Uniformity Codes Help'!C684),0))))</f>
        <v>0</v>
      </c>
      <c r="W643" s="183"/>
      <c r="X643" s="171"/>
      <c r="Y643" s="62"/>
      <c r="Z643" s="170"/>
      <c r="AA643" s="182">
        <f>IF(W643&lt;&gt;"IA",0,IF(W643="IA",IF(Y643=20,(Z643*'Uniformity Codes Help'!C683),IF(Y643=25,(Z643*'Uniformity Codes Help'!C684),0))))</f>
        <v>0</v>
      </c>
      <c r="AB643" s="183"/>
      <c r="AC643" s="171"/>
      <c r="AD643" s="62"/>
      <c r="AE643" s="170"/>
      <c r="AF643" s="184">
        <f>IF(AB643&lt;&gt;"IA",0,IF(AB643="IA",IF(AD643=20,(AE643*'Uniformity Codes Help'!C683),IF(AD643=25,(AE643*'Uniformity Codes Help'!C684),0))))</f>
        <v>0</v>
      </c>
    </row>
    <row r="644" spans="1:32" x14ac:dyDescent="0.25">
      <c r="A644" s="158"/>
      <c r="B644" s="64"/>
      <c r="C644" s="64"/>
      <c r="D644" s="62"/>
      <c r="E644" s="170"/>
      <c r="F644" s="181">
        <f>IF(B644&lt;&gt;"IA",0,IF(B644="IA",IF(D644=20,(E644*'Uniformity Codes Help'!C684),IF(D644=25,(E644*'Uniformity Codes Help'!C685),0))))</f>
        <v>0</v>
      </c>
      <c r="G644" s="180"/>
      <c r="H644" s="101"/>
      <c r="I644" s="64"/>
      <c r="J644" s="64"/>
      <c r="K644" s="64"/>
      <c r="L644" s="62"/>
      <c r="M644" s="170"/>
      <c r="N644" s="181">
        <f>IF(J644&lt;&gt;"IA",0,IF(J644="IA",IF(L644=20,(M644*'Uniformity Codes Help'!C684),IF(L644=25,(M644*'Uniformity Codes Help'!C685),0))))</f>
        <v>0</v>
      </c>
      <c r="O644" s="180"/>
      <c r="P644" s="101"/>
      <c r="Q644" s="64"/>
      <c r="R644" s="171"/>
      <c r="S644" s="171"/>
      <c r="T644" s="62"/>
      <c r="U644" s="170"/>
      <c r="V644" s="181">
        <f>IF(R644&lt;&gt;"IA",0,IF(R644="IA",IF(T644=20,(U644*'Uniformity Codes Help'!C684),IF(T644=25,(U644*'Uniformity Codes Help'!C685),0))))</f>
        <v>0</v>
      </c>
      <c r="W644" s="183"/>
      <c r="X644" s="171"/>
      <c r="Y644" s="62"/>
      <c r="Z644" s="170"/>
      <c r="AA644" s="182">
        <f>IF(W644&lt;&gt;"IA",0,IF(W644="IA",IF(Y644=20,(Z644*'Uniformity Codes Help'!C684),IF(Y644=25,(Z644*'Uniformity Codes Help'!C685),0))))</f>
        <v>0</v>
      </c>
      <c r="AB644" s="183"/>
      <c r="AC644" s="171"/>
      <c r="AD644" s="62"/>
      <c r="AE644" s="170"/>
      <c r="AF644" s="184">
        <f>IF(AB644&lt;&gt;"IA",0,IF(AB644="IA",IF(AD644=20,(AE644*'Uniformity Codes Help'!C684),IF(AD644=25,(AE644*'Uniformity Codes Help'!C685),0))))</f>
        <v>0</v>
      </c>
    </row>
    <row r="645" spans="1:32" x14ac:dyDescent="0.25">
      <c r="A645" s="158"/>
      <c r="B645" s="64"/>
      <c r="C645" s="64"/>
      <c r="D645" s="62"/>
      <c r="E645" s="170"/>
      <c r="F645" s="181">
        <f>IF(B645&lt;&gt;"IA",0,IF(B645="IA",IF(D645=20,(E645*'Uniformity Codes Help'!C685),IF(D645=25,(E645*'Uniformity Codes Help'!C686),0))))</f>
        <v>0</v>
      </c>
      <c r="G645" s="180"/>
      <c r="H645" s="101"/>
      <c r="I645" s="64"/>
      <c r="J645" s="64"/>
      <c r="K645" s="64"/>
      <c r="L645" s="62"/>
      <c r="M645" s="170"/>
      <c r="N645" s="181">
        <f>IF(J645&lt;&gt;"IA",0,IF(J645="IA",IF(L645=20,(M645*'Uniformity Codes Help'!C685),IF(L645=25,(M645*'Uniformity Codes Help'!C686),0))))</f>
        <v>0</v>
      </c>
      <c r="O645" s="180"/>
      <c r="P645" s="101"/>
      <c r="Q645" s="64"/>
      <c r="R645" s="171"/>
      <c r="S645" s="171"/>
      <c r="T645" s="62"/>
      <c r="U645" s="170"/>
      <c r="V645" s="181">
        <f>IF(R645&lt;&gt;"IA",0,IF(R645="IA",IF(T645=20,(U645*'Uniformity Codes Help'!C685),IF(T645=25,(U645*'Uniformity Codes Help'!C686),0))))</f>
        <v>0</v>
      </c>
      <c r="W645" s="183"/>
      <c r="X645" s="171"/>
      <c r="Y645" s="62"/>
      <c r="Z645" s="170"/>
      <c r="AA645" s="182">
        <f>IF(W645&lt;&gt;"IA",0,IF(W645="IA",IF(Y645=20,(Z645*'Uniformity Codes Help'!C685),IF(Y645=25,(Z645*'Uniformity Codes Help'!C686),0))))</f>
        <v>0</v>
      </c>
      <c r="AB645" s="183"/>
      <c r="AC645" s="171"/>
      <c r="AD645" s="62"/>
      <c r="AE645" s="170"/>
      <c r="AF645" s="184">
        <f>IF(AB645&lt;&gt;"IA",0,IF(AB645="IA",IF(AD645=20,(AE645*'Uniformity Codes Help'!C685),IF(AD645=25,(AE645*'Uniformity Codes Help'!C686),0))))</f>
        <v>0</v>
      </c>
    </row>
    <row r="646" spans="1:32" x14ac:dyDescent="0.25">
      <c r="A646" s="158"/>
      <c r="B646" s="64"/>
      <c r="C646" s="64"/>
      <c r="D646" s="62"/>
      <c r="E646" s="170"/>
      <c r="F646" s="181">
        <f>IF(B646&lt;&gt;"IA",0,IF(B646="IA",IF(D646=20,(E646*'Uniformity Codes Help'!C686),IF(D646=25,(E646*'Uniformity Codes Help'!C687),0))))</f>
        <v>0</v>
      </c>
      <c r="G646" s="180"/>
      <c r="H646" s="101"/>
      <c r="I646" s="64"/>
      <c r="J646" s="64"/>
      <c r="K646" s="64"/>
      <c r="L646" s="62"/>
      <c r="M646" s="170"/>
      <c r="N646" s="181">
        <f>IF(J646&lt;&gt;"IA",0,IF(J646="IA",IF(L646=20,(M646*'Uniformity Codes Help'!C686),IF(L646=25,(M646*'Uniformity Codes Help'!C687),0))))</f>
        <v>0</v>
      </c>
      <c r="O646" s="180"/>
      <c r="P646" s="101"/>
      <c r="Q646" s="64"/>
      <c r="R646" s="171"/>
      <c r="S646" s="171"/>
      <c r="T646" s="62"/>
      <c r="U646" s="170"/>
      <c r="V646" s="181">
        <f>IF(R646&lt;&gt;"IA",0,IF(R646="IA",IF(T646=20,(U646*'Uniformity Codes Help'!C686),IF(T646=25,(U646*'Uniformity Codes Help'!C687),0))))</f>
        <v>0</v>
      </c>
      <c r="W646" s="183"/>
      <c r="X646" s="171"/>
      <c r="Y646" s="62"/>
      <c r="Z646" s="170"/>
      <c r="AA646" s="182">
        <f>IF(W646&lt;&gt;"IA",0,IF(W646="IA",IF(Y646=20,(Z646*'Uniformity Codes Help'!C686),IF(Y646=25,(Z646*'Uniformity Codes Help'!C687),0))))</f>
        <v>0</v>
      </c>
      <c r="AB646" s="183"/>
      <c r="AC646" s="171"/>
      <c r="AD646" s="62"/>
      <c r="AE646" s="170"/>
      <c r="AF646" s="184">
        <f>IF(AB646&lt;&gt;"IA",0,IF(AB646="IA",IF(AD646=20,(AE646*'Uniformity Codes Help'!C686),IF(AD646=25,(AE646*'Uniformity Codes Help'!C687),0))))</f>
        <v>0</v>
      </c>
    </row>
    <row r="647" spans="1:32" x14ac:dyDescent="0.25">
      <c r="A647" s="158"/>
      <c r="B647" s="64"/>
      <c r="C647" s="64"/>
      <c r="D647" s="62"/>
      <c r="E647" s="170"/>
      <c r="F647" s="181">
        <f>IF(B647&lt;&gt;"IA",0,IF(B647="IA",IF(D647=20,(E647*'Uniformity Codes Help'!C687),IF(D647=25,(E647*'Uniformity Codes Help'!C688),0))))</f>
        <v>0</v>
      </c>
      <c r="G647" s="180"/>
      <c r="H647" s="101"/>
      <c r="I647" s="64"/>
      <c r="J647" s="64"/>
      <c r="K647" s="64"/>
      <c r="L647" s="62"/>
      <c r="M647" s="170"/>
      <c r="N647" s="181">
        <f>IF(J647&lt;&gt;"IA",0,IF(J647="IA",IF(L647=20,(M647*'Uniformity Codes Help'!C687),IF(L647=25,(M647*'Uniformity Codes Help'!C688),0))))</f>
        <v>0</v>
      </c>
      <c r="O647" s="180"/>
      <c r="P647" s="101"/>
      <c r="Q647" s="64"/>
      <c r="R647" s="171"/>
      <c r="S647" s="171"/>
      <c r="T647" s="62"/>
      <c r="U647" s="170"/>
      <c r="V647" s="181">
        <f>IF(R647&lt;&gt;"IA",0,IF(R647="IA",IF(T647=20,(U647*'Uniformity Codes Help'!C687),IF(T647=25,(U647*'Uniformity Codes Help'!C688),0))))</f>
        <v>0</v>
      </c>
      <c r="W647" s="183"/>
      <c r="X647" s="171"/>
      <c r="Y647" s="62"/>
      <c r="Z647" s="170"/>
      <c r="AA647" s="182">
        <f>IF(W647&lt;&gt;"IA",0,IF(W647="IA",IF(Y647=20,(Z647*'Uniformity Codes Help'!C687),IF(Y647=25,(Z647*'Uniformity Codes Help'!C688),0))))</f>
        <v>0</v>
      </c>
      <c r="AB647" s="183"/>
      <c r="AC647" s="171"/>
      <c r="AD647" s="62"/>
      <c r="AE647" s="170"/>
      <c r="AF647" s="184">
        <f>IF(AB647&lt;&gt;"IA",0,IF(AB647="IA",IF(AD647=20,(AE647*'Uniformity Codes Help'!C687),IF(AD647=25,(AE647*'Uniformity Codes Help'!C688),0))))</f>
        <v>0</v>
      </c>
    </row>
    <row r="648" spans="1:32" x14ac:dyDescent="0.25">
      <c r="A648" s="158"/>
      <c r="B648" s="64"/>
      <c r="C648" s="64"/>
      <c r="D648" s="62"/>
      <c r="E648" s="170"/>
      <c r="F648" s="181">
        <f>IF(B648&lt;&gt;"IA",0,IF(B648="IA",IF(D648=20,(E648*'Uniformity Codes Help'!C688),IF(D648=25,(E648*'Uniformity Codes Help'!C689),0))))</f>
        <v>0</v>
      </c>
      <c r="G648" s="180"/>
      <c r="H648" s="101"/>
      <c r="I648" s="64"/>
      <c r="J648" s="64"/>
      <c r="K648" s="64"/>
      <c r="L648" s="62"/>
      <c r="M648" s="170"/>
      <c r="N648" s="181">
        <f>IF(J648&lt;&gt;"IA",0,IF(J648="IA",IF(L648=20,(M648*'Uniformity Codes Help'!C688),IF(L648=25,(M648*'Uniformity Codes Help'!C689),0))))</f>
        <v>0</v>
      </c>
      <c r="O648" s="180"/>
      <c r="P648" s="101"/>
      <c r="Q648" s="64"/>
      <c r="R648" s="171"/>
      <c r="S648" s="171"/>
      <c r="T648" s="62"/>
      <c r="U648" s="170"/>
      <c r="V648" s="181">
        <f>IF(R648&lt;&gt;"IA",0,IF(R648="IA",IF(T648=20,(U648*'Uniformity Codes Help'!C688),IF(T648=25,(U648*'Uniformity Codes Help'!C689),0))))</f>
        <v>0</v>
      </c>
      <c r="W648" s="183"/>
      <c r="X648" s="171"/>
      <c r="Y648" s="62"/>
      <c r="Z648" s="170"/>
      <c r="AA648" s="182">
        <f>IF(W648&lt;&gt;"IA",0,IF(W648="IA",IF(Y648=20,(Z648*'Uniformity Codes Help'!C688),IF(Y648=25,(Z648*'Uniformity Codes Help'!C689),0))))</f>
        <v>0</v>
      </c>
      <c r="AB648" s="183"/>
      <c r="AC648" s="171"/>
      <c r="AD648" s="62"/>
      <c r="AE648" s="170"/>
      <c r="AF648" s="184">
        <f>IF(AB648&lt;&gt;"IA",0,IF(AB648="IA",IF(AD648=20,(AE648*'Uniformity Codes Help'!C688),IF(AD648=25,(AE648*'Uniformity Codes Help'!C689),0))))</f>
        <v>0</v>
      </c>
    </row>
    <row r="649" spans="1:32" x14ac:dyDescent="0.25">
      <c r="A649" s="158"/>
      <c r="B649" s="64"/>
      <c r="C649" s="64"/>
      <c r="D649" s="62"/>
      <c r="E649" s="170"/>
      <c r="F649" s="181">
        <f>IF(B649&lt;&gt;"IA",0,IF(B649="IA",IF(D649=20,(E649*'Uniformity Codes Help'!C689),IF(D649=25,(E649*'Uniformity Codes Help'!C690),0))))</f>
        <v>0</v>
      </c>
      <c r="G649" s="180"/>
      <c r="H649" s="101"/>
      <c r="I649" s="64"/>
      <c r="J649" s="64"/>
      <c r="K649" s="64"/>
      <c r="L649" s="62"/>
      <c r="M649" s="170"/>
      <c r="N649" s="181">
        <f>IF(J649&lt;&gt;"IA",0,IF(J649="IA",IF(L649=20,(M649*'Uniformity Codes Help'!C689),IF(L649=25,(M649*'Uniformity Codes Help'!C690),0))))</f>
        <v>0</v>
      </c>
      <c r="O649" s="180"/>
      <c r="P649" s="101"/>
      <c r="Q649" s="64"/>
      <c r="R649" s="171"/>
      <c r="S649" s="171"/>
      <c r="T649" s="62"/>
      <c r="U649" s="170"/>
      <c r="V649" s="181">
        <f>IF(R649&lt;&gt;"IA",0,IF(R649="IA",IF(T649=20,(U649*'Uniformity Codes Help'!C689),IF(T649=25,(U649*'Uniformity Codes Help'!C690),0))))</f>
        <v>0</v>
      </c>
      <c r="W649" s="183"/>
      <c r="X649" s="171"/>
      <c r="Y649" s="62"/>
      <c r="Z649" s="170"/>
      <c r="AA649" s="182">
        <f>IF(W649&lt;&gt;"IA",0,IF(W649="IA",IF(Y649=20,(Z649*'Uniformity Codes Help'!C689),IF(Y649=25,(Z649*'Uniformity Codes Help'!C690),0))))</f>
        <v>0</v>
      </c>
      <c r="AB649" s="183"/>
      <c r="AC649" s="171"/>
      <c r="AD649" s="62"/>
      <c r="AE649" s="170"/>
      <c r="AF649" s="184">
        <f>IF(AB649&lt;&gt;"IA",0,IF(AB649="IA",IF(AD649=20,(AE649*'Uniformity Codes Help'!C689),IF(AD649=25,(AE649*'Uniformity Codes Help'!C690),0))))</f>
        <v>0</v>
      </c>
    </row>
    <row r="650" spans="1:32" x14ac:dyDescent="0.25">
      <c r="A650" s="158"/>
      <c r="B650" s="64"/>
      <c r="C650" s="64"/>
      <c r="D650" s="62"/>
      <c r="E650" s="170"/>
      <c r="F650" s="181">
        <f>IF(B650&lt;&gt;"IA",0,IF(B650="IA",IF(D650=20,(E650*'Uniformity Codes Help'!C690),IF(D650=25,(E650*'Uniformity Codes Help'!C691),0))))</f>
        <v>0</v>
      </c>
      <c r="G650" s="180"/>
      <c r="H650" s="101"/>
      <c r="I650" s="64"/>
      <c r="J650" s="64"/>
      <c r="K650" s="64"/>
      <c r="L650" s="62"/>
      <c r="M650" s="170"/>
      <c r="N650" s="181">
        <f>IF(J650&lt;&gt;"IA",0,IF(J650="IA",IF(L650=20,(M650*'Uniformity Codes Help'!C690),IF(L650=25,(M650*'Uniformity Codes Help'!C691),0))))</f>
        <v>0</v>
      </c>
      <c r="O650" s="180"/>
      <c r="P650" s="101"/>
      <c r="Q650" s="64"/>
      <c r="R650" s="171"/>
      <c r="S650" s="171"/>
      <c r="T650" s="62"/>
      <c r="U650" s="170"/>
      <c r="V650" s="181">
        <f>IF(R650&lt;&gt;"IA",0,IF(R650="IA",IF(T650=20,(U650*'Uniformity Codes Help'!C690),IF(T650=25,(U650*'Uniformity Codes Help'!C691),0))))</f>
        <v>0</v>
      </c>
      <c r="W650" s="183"/>
      <c r="X650" s="171"/>
      <c r="Y650" s="62"/>
      <c r="Z650" s="170"/>
      <c r="AA650" s="182">
        <f>IF(W650&lt;&gt;"IA",0,IF(W650="IA",IF(Y650=20,(Z650*'Uniformity Codes Help'!C690),IF(Y650=25,(Z650*'Uniformity Codes Help'!C691),0))))</f>
        <v>0</v>
      </c>
      <c r="AB650" s="183"/>
      <c r="AC650" s="171"/>
      <c r="AD650" s="62"/>
      <c r="AE650" s="170"/>
      <c r="AF650" s="184">
        <f>IF(AB650&lt;&gt;"IA",0,IF(AB650="IA",IF(AD650=20,(AE650*'Uniformity Codes Help'!C690),IF(AD650=25,(AE650*'Uniformity Codes Help'!C691),0))))</f>
        <v>0</v>
      </c>
    </row>
    <row r="651" spans="1:32" x14ac:dyDescent="0.25">
      <c r="A651" s="158"/>
      <c r="B651" s="64"/>
      <c r="C651" s="64"/>
      <c r="D651" s="62"/>
      <c r="E651" s="170"/>
      <c r="F651" s="181">
        <f>IF(B651&lt;&gt;"IA",0,IF(B651="IA",IF(D651=20,(E651*'Uniformity Codes Help'!C691),IF(D651=25,(E651*'Uniformity Codes Help'!C692),0))))</f>
        <v>0</v>
      </c>
      <c r="G651" s="180"/>
      <c r="H651" s="101"/>
      <c r="I651" s="64"/>
      <c r="J651" s="64"/>
      <c r="K651" s="64"/>
      <c r="L651" s="62"/>
      <c r="M651" s="170"/>
      <c r="N651" s="181">
        <f>IF(J651&lt;&gt;"IA",0,IF(J651="IA",IF(L651=20,(M651*'Uniformity Codes Help'!C691),IF(L651=25,(M651*'Uniformity Codes Help'!C692),0))))</f>
        <v>0</v>
      </c>
      <c r="O651" s="180"/>
      <c r="P651" s="101"/>
      <c r="Q651" s="64"/>
      <c r="R651" s="171"/>
      <c r="S651" s="171"/>
      <c r="T651" s="62"/>
      <c r="U651" s="170"/>
      <c r="V651" s="181">
        <f>IF(R651&lt;&gt;"IA",0,IF(R651="IA",IF(T651=20,(U651*'Uniformity Codes Help'!C691),IF(T651=25,(U651*'Uniformity Codes Help'!C692),0))))</f>
        <v>0</v>
      </c>
      <c r="W651" s="183"/>
      <c r="X651" s="171"/>
      <c r="Y651" s="62"/>
      <c r="Z651" s="170"/>
      <c r="AA651" s="182">
        <f>IF(W651&lt;&gt;"IA",0,IF(W651="IA",IF(Y651=20,(Z651*'Uniformity Codes Help'!C691),IF(Y651=25,(Z651*'Uniformity Codes Help'!C692),0))))</f>
        <v>0</v>
      </c>
      <c r="AB651" s="183"/>
      <c r="AC651" s="171"/>
      <c r="AD651" s="62"/>
      <c r="AE651" s="170"/>
      <c r="AF651" s="184">
        <f>IF(AB651&lt;&gt;"IA",0,IF(AB651="IA",IF(AD651=20,(AE651*'Uniformity Codes Help'!C691),IF(AD651=25,(AE651*'Uniformity Codes Help'!C692),0))))</f>
        <v>0</v>
      </c>
    </row>
    <row r="652" spans="1:32" x14ac:dyDescent="0.25">
      <c r="A652" s="158"/>
      <c r="B652" s="64"/>
      <c r="C652" s="64"/>
      <c r="D652" s="62"/>
      <c r="E652" s="170"/>
      <c r="F652" s="181">
        <f>IF(B652&lt;&gt;"IA",0,IF(B652="IA",IF(D652=20,(E652*'Uniformity Codes Help'!C692),IF(D652=25,(E652*'Uniformity Codes Help'!C693),0))))</f>
        <v>0</v>
      </c>
      <c r="G652" s="180"/>
      <c r="H652" s="101"/>
      <c r="I652" s="64"/>
      <c r="J652" s="64"/>
      <c r="K652" s="64"/>
      <c r="L652" s="62"/>
      <c r="M652" s="170"/>
      <c r="N652" s="181">
        <f>IF(J652&lt;&gt;"IA",0,IF(J652="IA",IF(L652=20,(M652*'Uniformity Codes Help'!C692),IF(L652=25,(M652*'Uniformity Codes Help'!C693),0))))</f>
        <v>0</v>
      </c>
      <c r="O652" s="180"/>
      <c r="P652" s="101"/>
      <c r="Q652" s="64"/>
      <c r="R652" s="171"/>
      <c r="S652" s="171"/>
      <c r="T652" s="62"/>
      <c r="U652" s="170"/>
      <c r="V652" s="181">
        <f>IF(R652&lt;&gt;"IA",0,IF(R652="IA",IF(T652=20,(U652*'Uniformity Codes Help'!C692),IF(T652=25,(U652*'Uniformity Codes Help'!C693),0))))</f>
        <v>0</v>
      </c>
      <c r="W652" s="183"/>
      <c r="X652" s="171"/>
      <c r="Y652" s="62"/>
      <c r="Z652" s="170"/>
      <c r="AA652" s="182">
        <f>IF(W652&lt;&gt;"IA",0,IF(W652="IA",IF(Y652=20,(Z652*'Uniformity Codes Help'!C692),IF(Y652=25,(Z652*'Uniformity Codes Help'!C693),0))))</f>
        <v>0</v>
      </c>
      <c r="AB652" s="183"/>
      <c r="AC652" s="171"/>
      <c r="AD652" s="62"/>
      <c r="AE652" s="170"/>
      <c r="AF652" s="184">
        <f>IF(AB652&lt;&gt;"IA",0,IF(AB652="IA",IF(AD652=20,(AE652*'Uniformity Codes Help'!C692),IF(AD652=25,(AE652*'Uniformity Codes Help'!C693),0))))</f>
        <v>0</v>
      </c>
    </row>
    <row r="653" spans="1:32" x14ac:dyDescent="0.25">
      <c r="A653" s="158"/>
      <c r="B653" s="64"/>
      <c r="C653" s="64"/>
      <c r="D653" s="62"/>
      <c r="E653" s="170"/>
      <c r="F653" s="181">
        <f>IF(B653&lt;&gt;"IA",0,IF(B653="IA",IF(D653=20,(E653*'Uniformity Codes Help'!C693),IF(D653=25,(E653*'Uniformity Codes Help'!C694),0))))</f>
        <v>0</v>
      </c>
      <c r="G653" s="180"/>
      <c r="H653" s="101"/>
      <c r="I653" s="64"/>
      <c r="J653" s="64"/>
      <c r="K653" s="64"/>
      <c r="L653" s="62"/>
      <c r="M653" s="170"/>
      <c r="N653" s="181">
        <f>IF(J653&lt;&gt;"IA",0,IF(J653="IA",IF(L653=20,(M653*'Uniformity Codes Help'!C693),IF(L653=25,(M653*'Uniformity Codes Help'!C694),0))))</f>
        <v>0</v>
      </c>
      <c r="O653" s="180"/>
      <c r="P653" s="101"/>
      <c r="Q653" s="64"/>
      <c r="R653" s="171"/>
      <c r="S653" s="171"/>
      <c r="T653" s="62"/>
      <c r="U653" s="170"/>
      <c r="V653" s="181">
        <f>IF(R653&lt;&gt;"IA",0,IF(R653="IA",IF(T653=20,(U653*'Uniformity Codes Help'!C693),IF(T653=25,(U653*'Uniformity Codes Help'!C694),0))))</f>
        <v>0</v>
      </c>
      <c r="W653" s="183"/>
      <c r="X653" s="171"/>
      <c r="Y653" s="62"/>
      <c r="Z653" s="170"/>
      <c r="AA653" s="182">
        <f>IF(W653&lt;&gt;"IA",0,IF(W653="IA",IF(Y653=20,(Z653*'Uniformity Codes Help'!C693),IF(Y653=25,(Z653*'Uniformity Codes Help'!C694),0))))</f>
        <v>0</v>
      </c>
      <c r="AB653" s="183"/>
      <c r="AC653" s="171"/>
      <c r="AD653" s="62"/>
      <c r="AE653" s="170"/>
      <c r="AF653" s="184">
        <f>IF(AB653&lt;&gt;"IA",0,IF(AB653="IA",IF(AD653=20,(AE653*'Uniformity Codes Help'!C693),IF(AD653=25,(AE653*'Uniformity Codes Help'!C694),0))))</f>
        <v>0</v>
      </c>
    </row>
    <row r="654" spans="1:32" x14ac:dyDescent="0.25">
      <c r="A654" s="158"/>
      <c r="B654" s="64"/>
      <c r="C654" s="64"/>
      <c r="D654" s="62"/>
      <c r="E654" s="170"/>
      <c r="F654" s="181">
        <f>IF(B654&lt;&gt;"IA",0,IF(B654="IA",IF(D654=20,(E654*'Uniformity Codes Help'!C694),IF(D654=25,(E654*'Uniformity Codes Help'!C695),0))))</f>
        <v>0</v>
      </c>
      <c r="G654" s="180"/>
      <c r="H654" s="101"/>
      <c r="I654" s="64"/>
      <c r="J654" s="64"/>
      <c r="K654" s="64"/>
      <c r="L654" s="62"/>
      <c r="M654" s="170"/>
      <c r="N654" s="181">
        <f>IF(J654&lt;&gt;"IA",0,IF(J654="IA",IF(L654=20,(M654*'Uniformity Codes Help'!C694),IF(L654=25,(M654*'Uniformity Codes Help'!C695),0))))</f>
        <v>0</v>
      </c>
      <c r="O654" s="180"/>
      <c r="P654" s="101"/>
      <c r="Q654" s="64"/>
      <c r="R654" s="171"/>
      <c r="S654" s="171"/>
      <c r="T654" s="62"/>
      <c r="U654" s="170"/>
      <c r="V654" s="181">
        <f>IF(R654&lt;&gt;"IA",0,IF(R654="IA",IF(T654=20,(U654*'Uniformity Codes Help'!C694),IF(T654=25,(U654*'Uniformity Codes Help'!C695),0))))</f>
        <v>0</v>
      </c>
      <c r="W654" s="183"/>
      <c r="X654" s="171"/>
      <c r="Y654" s="62"/>
      <c r="Z654" s="170"/>
      <c r="AA654" s="182">
        <f>IF(W654&lt;&gt;"IA",0,IF(W654="IA",IF(Y654=20,(Z654*'Uniformity Codes Help'!C694),IF(Y654=25,(Z654*'Uniformity Codes Help'!C695),0))))</f>
        <v>0</v>
      </c>
      <c r="AB654" s="183"/>
      <c r="AC654" s="171"/>
      <c r="AD654" s="62"/>
      <c r="AE654" s="170"/>
      <c r="AF654" s="184">
        <f>IF(AB654&lt;&gt;"IA",0,IF(AB654="IA",IF(AD654=20,(AE654*'Uniformity Codes Help'!C694),IF(AD654=25,(AE654*'Uniformity Codes Help'!C695),0))))</f>
        <v>0</v>
      </c>
    </row>
    <row r="655" spans="1:32" x14ac:dyDescent="0.25">
      <c r="A655" s="158"/>
      <c r="B655" s="64"/>
      <c r="C655" s="64"/>
      <c r="D655" s="62"/>
      <c r="E655" s="170"/>
      <c r="F655" s="181">
        <f>IF(B655&lt;&gt;"IA",0,IF(B655="IA",IF(D655=20,(E655*'Uniformity Codes Help'!C695),IF(D655=25,(E655*'Uniformity Codes Help'!C696),0))))</f>
        <v>0</v>
      </c>
      <c r="G655" s="180"/>
      <c r="H655" s="101"/>
      <c r="I655" s="64"/>
      <c r="J655" s="64"/>
      <c r="K655" s="64"/>
      <c r="L655" s="62"/>
      <c r="M655" s="170"/>
      <c r="N655" s="181">
        <f>IF(J655&lt;&gt;"IA",0,IF(J655="IA",IF(L655=20,(M655*'Uniformity Codes Help'!C695),IF(L655=25,(M655*'Uniformity Codes Help'!C696),0))))</f>
        <v>0</v>
      </c>
      <c r="O655" s="180"/>
      <c r="P655" s="101"/>
      <c r="Q655" s="64"/>
      <c r="R655" s="171"/>
      <c r="S655" s="171"/>
      <c r="T655" s="62"/>
      <c r="U655" s="170"/>
      <c r="V655" s="181">
        <f>IF(R655&lt;&gt;"IA",0,IF(R655="IA",IF(T655=20,(U655*'Uniformity Codes Help'!C695),IF(T655=25,(U655*'Uniformity Codes Help'!C696),0))))</f>
        <v>0</v>
      </c>
      <c r="W655" s="183"/>
      <c r="X655" s="171"/>
      <c r="Y655" s="62"/>
      <c r="Z655" s="170"/>
      <c r="AA655" s="182">
        <f>IF(W655&lt;&gt;"IA",0,IF(W655="IA",IF(Y655=20,(Z655*'Uniformity Codes Help'!C695),IF(Y655=25,(Z655*'Uniformity Codes Help'!C696),0))))</f>
        <v>0</v>
      </c>
      <c r="AB655" s="183"/>
      <c r="AC655" s="171"/>
      <c r="AD655" s="62"/>
      <c r="AE655" s="170"/>
      <c r="AF655" s="184">
        <f>IF(AB655&lt;&gt;"IA",0,IF(AB655="IA",IF(AD655=20,(AE655*'Uniformity Codes Help'!C695),IF(AD655=25,(AE655*'Uniformity Codes Help'!C696),0))))</f>
        <v>0</v>
      </c>
    </row>
    <row r="656" spans="1:32" x14ac:dyDescent="0.25">
      <c r="A656" s="158"/>
      <c r="B656" s="64"/>
      <c r="C656" s="64"/>
      <c r="D656" s="62"/>
      <c r="E656" s="170"/>
      <c r="F656" s="181">
        <f>IF(B656&lt;&gt;"IA",0,IF(B656="IA",IF(D656=20,(E656*'Uniformity Codes Help'!C696),IF(D656=25,(E656*'Uniformity Codes Help'!C697),0))))</f>
        <v>0</v>
      </c>
      <c r="G656" s="180"/>
      <c r="H656" s="101"/>
      <c r="I656" s="64"/>
      <c r="J656" s="64"/>
      <c r="K656" s="64"/>
      <c r="L656" s="62"/>
      <c r="M656" s="170"/>
      <c r="N656" s="181">
        <f>IF(J656&lt;&gt;"IA",0,IF(J656="IA",IF(L656=20,(M656*'Uniformity Codes Help'!C696),IF(L656=25,(M656*'Uniformity Codes Help'!C697),0))))</f>
        <v>0</v>
      </c>
      <c r="O656" s="180"/>
      <c r="P656" s="101"/>
      <c r="Q656" s="64"/>
      <c r="R656" s="171"/>
      <c r="S656" s="171"/>
      <c r="T656" s="62"/>
      <c r="U656" s="170"/>
      <c r="V656" s="181">
        <f>IF(R656&lt;&gt;"IA",0,IF(R656="IA",IF(T656=20,(U656*'Uniformity Codes Help'!C696),IF(T656=25,(U656*'Uniformity Codes Help'!C697),0))))</f>
        <v>0</v>
      </c>
      <c r="W656" s="183"/>
      <c r="X656" s="171"/>
      <c r="Y656" s="62"/>
      <c r="Z656" s="170"/>
      <c r="AA656" s="182">
        <f>IF(W656&lt;&gt;"IA",0,IF(W656="IA",IF(Y656=20,(Z656*'Uniformity Codes Help'!C696),IF(Y656=25,(Z656*'Uniformity Codes Help'!C697),0))))</f>
        <v>0</v>
      </c>
      <c r="AB656" s="183"/>
      <c r="AC656" s="171"/>
      <c r="AD656" s="62"/>
      <c r="AE656" s="170"/>
      <c r="AF656" s="184">
        <f>IF(AB656&lt;&gt;"IA",0,IF(AB656="IA",IF(AD656=20,(AE656*'Uniformity Codes Help'!C696),IF(AD656=25,(AE656*'Uniformity Codes Help'!C697),0))))</f>
        <v>0</v>
      </c>
    </row>
    <row r="657" spans="1:32" x14ac:dyDescent="0.25">
      <c r="A657" s="158"/>
      <c r="B657" s="64"/>
      <c r="C657" s="64"/>
      <c r="D657" s="62"/>
      <c r="E657" s="170"/>
      <c r="F657" s="181">
        <f>IF(B657&lt;&gt;"IA",0,IF(B657="IA",IF(D657=20,(E657*'Uniformity Codes Help'!C697),IF(D657=25,(E657*'Uniformity Codes Help'!C698),0))))</f>
        <v>0</v>
      </c>
      <c r="G657" s="180"/>
      <c r="H657" s="101"/>
      <c r="I657" s="64"/>
      <c r="J657" s="64"/>
      <c r="K657" s="64"/>
      <c r="L657" s="62"/>
      <c r="M657" s="170"/>
      <c r="N657" s="181">
        <f>IF(J657&lt;&gt;"IA",0,IF(J657="IA",IF(L657=20,(M657*'Uniformity Codes Help'!C697),IF(L657=25,(M657*'Uniformity Codes Help'!C698),0))))</f>
        <v>0</v>
      </c>
      <c r="O657" s="180"/>
      <c r="P657" s="101"/>
      <c r="Q657" s="64"/>
      <c r="R657" s="171"/>
      <c r="S657" s="171"/>
      <c r="T657" s="62"/>
      <c r="U657" s="170"/>
      <c r="V657" s="181">
        <f>IF(R657&lt;&gt;"IA",0,IF(R657="IA",IF(T657=20,(U657*'Uniformity Codes Help'!C697),IF(T657=25,(U657*'Uniformity Codes Help'!C698),0))))</f>
        <v>0</v>
      </c>
      <c r="W657" s="183"/>
      <c r="X657" s="171"/>
      <c r="Y657" s="62"/>
      <c r="Z657" s="170"/>
      <c r="AA657" s="182">
        <f>IF(W657&lt;&gt;"IA",0,IF(W657="IA",IF(Y657=20,(Z657*'Uniformity Codes Help'!C697),IF(Y657=25,(Z657*'Uniformity Codes Help'!C698),0))))</f>
        <v>0</v>
      </c>
      <c r="AB657" s="183"/>
      <c r="AC657" s="171"/>
      <c r="AD657" s="62"/>
      <c r="AE657" s="170"/>
      <c r="AF657" s="184">
        <f>IF(AB657&lt;&gt;"IA",0,IF(AB657="IA",IF(AD657=20,(AE657*'Uniformity Codes Help'!C697),IF(AD657=25,(AE657*'Uniformity Codes Help'!C698),0))))</f>
        <v>0</v>
      </c>
    </row>
    <row r="658" spans="1:32" x14ac:dyDescent="0.25">
      <c r="A658" s="158"/>
      <c r="B658" s="64"/>
      <c r="C658" s="64"/>
      <c r="D658" s="62"/>
      <c r="E658" s="170"/>
      <c r="F658" s="181">
        <f>IF(B658&lt;&gt;"IA",0,IF(B658="IA",IF(D658=20,(E658*'Uniformity Codes Help'!C698),IF(D658=25,(E658*'Uniformity Codes Help'!C699),0))))</f>
        <v>0</v>
      </c>
      <c r="G658" s="180"/>
      <c r="H658" s="101"/>
      <c r="I658" s="64"/>
      <c r="J658" s="64"/>
      <c r="K658" s="64"/>
      <c r="L658" s="62"/>
      <c r="M658" s="170"/>
      <c r="N658" s="181">
        <f>IF(J658&lt;&gt;"IA",0,IF(J658="IA",IF(L658=20,(M658*'Uniformity Codes Help'!C698),IF(L658=25,(M658*'Uniformity Codes Help'!C699),0))))</f>
        <v>0</v>
      </c>
      <c r="O658" s="180"/>
      <c r="P658" s="101"/>
      <c r="Q658" s="64"/>
      <c r="R658" s="171"/>
      <c r="S658" s="171"/>
      <c r="T658" s="62"/>
      <c r="U658" s="170"/>
      <c r="V658" s="181">
        <f>IF(R658&lt;&gt;"IA",0,IF(R658="IA",IF(T658=20,(U658*'Uniformity Codes Help'!C698),IF(T658=25,(U658*'Uniformity Codes Help'!C699),0))))</f>
        <v>0</v>
      </c>
      <c r="W658" s="183"/>
      <c r="X658" s="171"/>
      <c r="Y658" s="62"/>
      <c r="Z658" s="170"/>
      <c r="AA658" s="182">
        <f>IF(W658&lt;&gt;"IA",0,IF(W658="IA",IF(Y658=20,(Z658*'Uniformity Codes Help'!C698),IF(Y658=25,(Z658*'Uniformity Codes Help'!C699),0))))</f>
        <v>0</v>
      </c>
      <c r="AB658" s="183"/>
      <c r="AC658" s="171"/>
      <c r="AD658" s="62"/>
      <c r="AE658" s="170"/>
      <c r="AF658" s="184">
        <f>IF(AB658&lt;&gt;"IA",0,IF(AB658="IA",IF(AD658=20,(AE658*'Uniformity Codes Help'!C698),IF(AD658=25,(AE658*'Uniformity Codes Help'!C699),0))))</f>
        <v>0</v>
      </c>
    </row>
    <row r="659" spans="1:32" x14ac:dyDescent="0.25">
      <c r="A659" s="158"/>
      <c r="B659" s="64"/>
      <c r="C659" s="64"/>
      <c r="D659" s="62"/>
      <c r="E659" s="170"/>
      <c r="F659" s="181">
        <f>IF(B659&lt;&gt;"IA",0,IF(B659="IA",IF(D659=20,(E659*'Uniformity Codes Help'!C699),IF(D659=25,(E659*'Uniformity Codes Help'!C700),0))))</f>
        <v>0</v>
      </c>
      <c r="G659" s="180"/>
      <c r="H659" s="101"/>
      <c r="I659" s="64"/>
      <c r="J659" s="64"/>
      <c r="K659" s="64"/>
      <c r="L659" s="62"/>
      <c r="M659" s="170"/>
      <c r="N659" s="181">
        <f>IF(J659&lt;&gt;"IA",0,IF(J659="IA",IF(L659=20,(M659*'Uniformity Codes Help'!C699),IF(L659=25,(M659*'Uniformity Codes Help'!C700),0))))</f>
        <v>0</v>
      </c>
      <c r="O659" s="180"/>
      <c r="P659" s="101"/>
      <c r="Q659" s="64"/>
      <c r="R659" s="171"/>
      <c r="S659" s="171"/>
      <c r="T659" s="62"/>
      <c r="U659" s="170"/>
      <c r="V659" s="181">
        <f>IF(R659&lt;&gt;"IA",0,IF(R659="IA",IF(T659=20,(U659*'Uniformity Codes Help'!C699),IF(T659=25,(U659*'Uniformity Codes Help'!C700),0))))</f>
        <v>0</v>
      </c>
      <c r="W659" s="183"/>
      <c r="X659" s="171"/>
      <c r="Y659" s="62"/>
      <c r="Z659" s="170"/>
      <c r="AA659" s="182">
        <f>IF(W659&lt;&gt;"IA",0,IF(W659="IA",IF(Y659=20,(Z659*'Uniformity Codes Help'!C699),IF(Y659=25,(Z659*'Uniformity Codes Help'!C700),0))))</f>
        <v>0</v>
      </c>
      <c r="AB659" s="183"/>
      <c r="AC659" s="171"/>
      <c r="AD659" s="62"/>
      <c r="AE659" s="170"/>
      <c r="AF659" s="184">
        <f>IF(AB659&lt;&gt;"IA",0,IF(AB659="IA",IF(AD659=20,(AE659*'Uniformity Codes Help'!C699),IF(AD659=25,(AE659*'Uniformity Codes Help'!C700),0))))</f>
        <v>0</v>
      </c>
    </row>
    <row r="660" spans="1:32" x14ac:dyDescent="0.25">
      <c r="A660" s="158"/>
      <c r="B660" s="64"/>
      <c r="C660" s="64"/>
      <c r="D660" s="62"/>
      <c r="E660" s="170"/>
      <c r="F660" s="181">
        <f>IF(B660&lt;&gt;"IA",0,IF(B660="IA",IF(D660=20,(E660*'Uniformity Codes Help'!C700),IF(D660=25,(E660*'Uniformity Codes Help'!C701),0))))</f>
        <v>0</v>
      </c>
      <c r="G660" s="180"/>
      <c r="H660" s="101"/>
      <c r="I660" s="64"/>
      <c r="J660" s="64"/>
      <c r="K660" s="64"/>
      <c r="L660" s="62"/>
      <c r="M660" s="170"/>
      <c r="N660" s="181">
        <f>IF(J660&lt;&gt;"IA",0,IF(J660="IA",IF(L660=20,(M660*'Uniformity Codes Help'!C700),IF(L660=25,(M660*'Uniformity Codes Help'!C701),0))))</f>
        <v>0</v>
      </c>
      <c r="O660" s="180"/>
      <c r="P660" s="101"/>
      <c r="Q660" s="64"/>
      <c r="R660" s="171"/>
      <c r="S660" s="171"/>
      <c r="T660" s="62"/>
      <c r="U660" s="170"/>
      <c r="V660" s="181">
        <f>IF(R660&lt;&gt;"IA",0,IF(R660="IA",IF(T660=20,(U660*'Uniformity Codes Help'!C700),IF(T660=25,(U660*'Uniformity Codes Help'!C701),0))))</f>
        <v>0</v>
      </c>
      <c r="W660" s="183"/>
      <c r="X660" s="171"/>
      <c r="Y660" s="62"/>
      <c r="Z660" s="170"/>
      <c r="AA660" s="182">
        <f>IF(W660&lt;&gt;"IA",0,IF(W660="IA",IF(Y660=20,(Z660*'Uniformity Codes Help'!C700),IF(Y660=25,(Z660*'Uniformity Codes Help'!C701),0))))</f>
        <v>0</v>
      </c>
      <c r="AB660" s="183"/>
      <c r="AC660" s="171"/>
      <c r="AD660" s="62"/>
      <c r="AE660" s="170"/>
      <c r="AF660" s="184">
        <f>IF(AB660&lt;&gt;"IA",0,IF(AB660="IA",IF(AD660=20,(AE660*'Uniformity Codes Help'!C700),IF(AD660=25,(AE660*'Uniformity Codes Help'!C701),0))))</f>
        <v>0</v>
      </c>
    </row>
    <row r="661" spans="1:32" x14ac:dyDescent="0.25">
      <c r="A661" s="158"/>
      <c r="B661" s="64"/>
      <c r="C661" s="64"/>
      <c r="D661" s="62"/>
      <c r="E661" s="170"/>
      <c r="F661" s="181">
        <f>IF(B661&lt;&gt;"IA",0,IF(B661="IA",IF(D661=20,(E661*'Uniformity Codes Help'!C701),IF(D661=25,(E661*'Uniformity Codes Help'!C702),0))))</f>
        <v>0</v>
      </c>
      <c r="G661" s="180"/>
      <c r="H661" s="101"/>
      <c r="I661" s="64"/>
      <c r="J661" s="64"/>
      <c r="K661" s="64"/>
      <c r="L661" s="62"/>
      <c r="M661" s="170"/>
      <c r="N661" s="181">
        <f>IF(J661&lt;&gt;"IA",0,IF(J661="IA",IF(L661=20,(M661*'Uniformity Codes Help'!C701),IF(L661=25,(M661*'Uniformity Codes Help'!C702),0))))</f>
        <v>0</v>
      </c>
      <c r="O661" s="180"/>
      <c r="P661" s="101"/>
      <c r="Q661" s="64"/>
      <c r="R661" s="171"/>
      <c r="S661" s="171"/>
      <c r="T661" s="62"/>
      <c r="U661" s="170"/>
      <c r="V661" s="181">
        <f>IF(R661&lt;&gt;"IA",0,IF(R661="IA",IF(T661=20,(U661*'Uniformity Codes Help'!C701),IF(T661=25,(U661*'Uniformity Codes Help'!C702),0))))</f>
        <v>0</v>
      </c>
      <c r="W661" s="183"/>
      <c r="X661" s="171"/>
      <c r="Y661" s="62"/>
      <c r="Z661" s="170"/>
      <c r="AA661" s="182">
        <f>IF(W661&lt;&gt;"IA",0,IF(W661="IA",IF(Y661=20,(Z661*'Uniformity Codes Help'!C701),IF(Y661=25,(Z661*'Uniformity Codes Help'!C702),0))))</f>
        <v>0</v>
      </c>
      <c r="AB661" s="183"/>
      <c r="AC661" s="171"/>
      <c r="AD661" s="62"/>
      <c r="AE661" s="170"/>
      <c r="AF661" s="184">
        <f>IF(AB661&lt;&gt;"IA",0,IF(AB661="IA",IF(AD661=20,(AE661*'Uniformity Codes Help'!C701),IF(AD661=25,(AE661*'Uniformity Codes Help'!C702),0))))</f>
        <v>0</v>
      </c>
    </row>
    <row r="662" spans="1:32" x14ac:dyDescent="0.25">
      <c r="A662" s="158"/>
      <c r="B662" s="64"/>
      <c r="C662" s="64"/>
      <c r="D662" s="62"/>
      <c r="E662" s="170"/>
      <c r="F662" s="181">
        <f>IF(B662&lt;&gt;"IA",0,IF(B662="IA",IF(D662=20,(E662*'Uniformity Codes Help'!C702),IF(D662=25,(E662*'Uniformity Codes Help'!C703),0))))</f>
        <v>0</v>
      </c>
      <c r="G662" s="180"/>
      <c r="H662" s="101"/>
      <c r="I662" s="64"/>
      <c r="J662" s="64"/>
      <c r="K662" s="64"/>
      <c r="L662" s="62"/>
      <c r="M662" s="170"/>
      <c r="N662" s="181">
        <f>IF(J662&lt;&gt;"IA",0,IF(J662="IA",IF(L662=20,(M662*'Uniformity Codes Help'!C702),IF(L662=25,(M662*'Uniformity Codes Help'!C703),0))))</f>
        <v>0</v>
      </c>
      <c r="O662" s="180"/>
      <c r="P662" s="101"/>
      <c r="Q662" s="64"/>
      <c r="R662" s="171"/>
      <c r="S662" s="171"/>
      <c r="T662" s="62"/>
      <c r="U662" s="170"/>
      <c r="V662" s="181">
        <f>IF(R662&lt;&gt;"IA",0,IF(R662="IA",IF(T662=20,(U662*'Uniformity Codes Help'!C702),IF(T662=25,(U662*'Uniformity Codes Help'!C703),0))))</f>
        <v>0</v>
      </c>
      <c r="W662" s="183"/>
      <c r="X662" s="171"/>
      <c r="Y662" s="62"/>
      <c r="Z662" s="170"/>
      <c r="AA662" s="182">
        <f>IF(W662&lt;&gt;"IA",0,IF(W662="IA",IF(Y662=20,(Z662*'Uniformity Codes Help'!C702),IF(Y662=25,(Z662*'Uniformity Codes Help'!C703),0))))</f>
        <v>0</v>
      </c>
      <c r="AB662" s="183"/>
      <c r="AC662" s="171"/>
      <c r="AD662" s="62"/>
      <c r="AE662" s="170"/>
      <c r="AF662" s="184">
        <f>IF(AB662&lt;&gt;"IA",0,IF(AB662="IA",IF(AD662=20,(AE662*'Uniformity Codes Help'!C702),IF(AD662=25,(AE662*'Uniformity Codes Help'!C703),0))))</f>
        <v>0</v>
      </c>
    </row>
    <row r="663" spans="1:32" x14ac:dyDescent="0.25">
      <c r="A663" s="158"/>
      <c r="B663" s="64"/>
      <c r="C663" s="64"/>
      <c r="D663" s="62"/>
      <c r="E663" s="170"/>
      <c r="F663" s="181">
        <f>IF(B663&lt;&gt;"IA",0,IF(B663="IA",IF(D663=20,(E663*'Uniformity Codes Help'!C703),IF(D663=25,(E663*'Uniformity Codes Help'!C704),0))))</f>
        <v>0</v>
      </c>
      <c r="G663" s="180"/>
      <c r="H663" s="101"/>
      <c r="I663" s="64"/>
      <c r="J663" s="64"/>
      <c r="K663" s="64"/>
      <c r="L663" s="62"/>
      <c r="M663" s="170"/>
      <c r="N663" s="181">
        <f>IF(J663&lt;&gt;"IA",0,IF(J663="IA",IF(L663=20,(M663*'Uniformity Codes Help'!C703),IF(L663=25,(M663*'Uniformity Codes Help'!C704),0))))</f>
        <v>0</v>
      </c>
      <c r="O663" s="180"/>
      <c r="P663" s="101"/>
      <c r="Q663" s="64"/>
      <c r="R663" s="171"/>
      <c r="S663" s="171"/>
      <c r="T663" s="62"/>
      <c r="U663" s="170"/>
      <c r="V663" s="181">
        <f>IF(R663&lt;&gt;"IA",0,IF(R663="IA",IF(T663=20,(U663*'Uniformity Codes Help'!C703),IF(T663=25,(U663*'Uniformity Codes Help'!C704),0))))</f>
        <v>0</v>
      </c>
      <c r="W663" s="183"/>
      <c r="X663" s="171"/>
      <c r="Y663" s="62"/>
      <c r="Z663" s="170"/>
      <c r="AA663" s="182">
        <f>IF(W663&lt;&gt;"IA",0,IF(W663="IA",IF(Y663=20,(Z663*'Uniformity Codes Help'!C703),IF(Y663=25,(Z663*'Uniformity Codes Help'!C704),0))))</f>
        <v>0</v>
      </c>
      <c r="AB663" s="183"/>
      <c r="AC663" s="171"/>
      <c r="AD663" s="62"/>
      <c r="AE663" s="170"/>
      <c r="AF663" s="184">
        <f>IF(AB663&lt;&gt;"IA",0,IF(AB663="IA",IF(AD663=20,(AE663*'Uniformity Codes Help'!C703),IF(AD663=25,(AE663*'Uniformity Codes Help'!C704),0))))</f>
        <v>0</v>
      </c>
    </row>
    <row r="664" spans="1:32" x14ac:dyDescent="0.25">
      <c r="A664" s="158"/>
      <c r="B664" s="64"/>
      <c r="C664" s="64"/>
      <c r="D664" s="62"/>
      <c r="E664" s="170"/>
      <c r="F664" s="181">
        <f>IF(B664&lt;&gt;"IA",0,IF(B664="IA",IF(D664=20,(E664*'Uniformity Codes Help'!C704),IF(D664=25,(E664*'Uniformity Codes Help'!C705),0))))</f>
        <v>0</v>
      </c>
      <c r="G664" s="180"/>
      <c r="H664" s="101"/>
      <c r="I664" s="64"/>
      <c r="J664" s="64"/>
      <c r="K664" s="64"/>
      <c r="L664" s="62"/>
      <c r="M664" s="170"/>
      <c r="N664" s="181">
        <f>IF(J664&lt;&gt;"IA",0,IF(J664="IA",IF(L664=20,(M664*'Uniformity Codes Help'!C704),IF(L664=25,(M664*'Uniformity Codes Help'!C705),0))))</f>
        <v>0</v>
      </c>
      <c r="O664" s="180"/>
      <c r="P664" s="101"/>
      <c r="Q664" s="64"/>
      <c r="R664" s="171"/>
      <c r="S664" s="171"/>
      <c r="T664" s="62"/>
      <c r="U664" s="170"/>
      <c r="V664" s="181">
        <f>IF(R664&lt;&gt;"IA",0,IF(R664="IA",IF(T664=20,(U664*'Uniformity Codes Help'!C704),IF(T664=25,(U664*'Uniformity Codes Help'!C705),0))))</f>
        <v>0</v>
      </c>
      <c r="W664" s="183"/>
      <c r="X664" s="171"/>
      <c r="Y664" s="62"/>
      <c r="Z664" s="170"/>
      <c r="AA664" s="182">
        <f>IF(W664&lt;&gt;"IA",0,IF(W664="IA",IF(Y664=20,(Z664*'Uniformity Codes Help'!C704),IF(Y664=25,(Z664*'Uniformity Codes Help'!C705),0))))</f>
        <v>0</v>
      </c>
      <c r="AB664" s="183"/>
      <c r="AC664" s="171"/>
      <c r="AD664" s="62"/>
      <c r="AE664" s="170"/>
      <c r="AF664" s="184">
        <f>IF(AB664&lt;&gt;"IA",0,IF(AB664="IA",IF(AD664=20,(AE664*'Uniformity Codes Help'!C704),IF(AD664=25,(AE664*'Uniformity Codes Help'!C705),0))))</f>
        <v>0</v>
      </c>
    </row>
    <row r="665" spans="1:32" x14ac:dyDescent="0.25">
      <c r="A665" s="158"/>
      <c r="B665" s="64"/>
      <c r="C665" s="64"/>
      <c r="D665" s="62"/>
      <c r="E665" s="170"/>
      <c r="F665" s="181">
        <f>IF(B665&lt;&gt;"IA",0,IF(B665="IA",IF(D665=20,(E665*'Uniformity Codes Help'!C705),IF(D665=25,(E665*'Uniformity Codes Help'!C706),0))))</f>
        <v>0</v>
      </c>
      <c r="G665" s="180"/>
      <c r="H665" s="101"/>
      <c r="I665" s="64"/>
      <c r="J665" s="64"/>
      <c r="K665" s="64"/>
      <c r="L665" s="62"/>
      <c r="M665" s="170"/>
      <c r="N665" s="181">
        <f>IF(J665&lt;&gt;"IA",0,IF(J665="IA",IF(L665=20,(M665*'Uniformity Codes Help'!C705),IF(L665=25,(M665*'Uniformity Codes Help'!C706),0))))</f>
        <v>0</v>
      </c>
      <c r="O665" s="180"/>
      <c r="P665" s="101"/>
      <c r="Q665" s="64"/>
      <c r="R665" s="171"/>
      <c r="S665" s="171"/>
      <c r="T665" s="62"/>
      <c r="U665" s="170"/>
      <c r="V665" s="181">
        <f>IF(R665&lt;&gt;"IA",0,IF(R665="IA",IF(T665=20,(U665*'Uniformity Codes Help'!C705),IF(T665=25,(U665*'Uniformity Codes Help'!C706),0))))</f>
        <v>0</v>
      </c>
      <c r="W665" s="183"/>
      <c r="X665" s="171"/>
      <c r="Y665" s="62"/>
      <c r="Z665" s="170"/>
      <c r="AA665" s="182">
        <f>IF(W665&lt;&gt;"IA",0,IF(W665="IA",IF(Y665=20,(Z665*'Uniformity Codes Help'!C705),IF(Y665=25,(Z665*'Uniformity Codes Help'!C706),0))))</f>
        <v>0</v>
      </c>
      <c r="AB665" s="183"/>
      <c r="AC665" s="171"/>
      <c r="AD665" s="62"/>
      <c r="AE665" s="170"/>
      <c r="AF665" s="184">
        <f>IF(AB665&lt;&gt;"IA",0,IF(AB665="IA",IF(AD665=20,(AE665*'Uniformity Codes Help'!C705),IF(AD665=25,(AE665*'Uniformity Codes Help'!C706),0))))</f>
        <v>0</v>
      </c>
    </row>
    <row r="666" spans="1:32" x14ac:dyDescent="0.25">
      <c r="A666" s="158"/>
      <c r="B666" s="64"/>
      <c r="C666" s="64"/>
      <c r="D666" s="62"/>
      <c r="E666" s="170"/>
      <c r="F666" s="181">
        <f>IF(B666&lt;&gt;"IA",0,IF(B666="IA",IF(D666=20,(E666*'Uniformity Codes Help'!C706),IF(D666=25,(E666*'Uniformity Codes Help'!C707),0))))</f>
        <v>0</v>
      </c>
      <c r="G666" s="180"/>
      <c r="H666" s="101"/>
      <c r="I666" s="64"/>
      <c r="J666" s="64"/>
      <c r="K666" s="64"/>
      <c r="L666" s="62"/>
      <c r="M666" s="170"/>
      <c r="N666" s="181">
        <f>IF(J666&lt;&gt;"IA",0,IF(J666="IA",IF(L666=20,(M666*'Uniformity Codes Help'!C706),IF(L666=25,(M666*'Uniformity Codes Help'!C707),0))))</f>
        <v>0</v>
      </c>
      <c r="O666" s="180"/>
      <c r="P666" s="101"/>
      <c r="Q666" s="64"/>
      <c r="R666" s="171"/>
      <c r="S666" s="171"/>
      <c r="T666" s="62"/>
      <c r="U666" s="170"/>
      <c r="V666" s="181">
        <f>IF(R666&lt;&gt;"IA",0,IF(R666="IA",IF(T666=20,(U666*'Uniformity Codes Help'!C706),IF(T666=25,(U666*'Uniformity Codes Help'!C707),0))))</f>
        <v>0</v>
      </c>
      <c r="W666" s="183"/>
      <c r="X666" s="171"/>
      <c r="Y666" s="62"/>
      <c r="Z666" s="170"/>
      <c r="AA666" s="182">
        <f>IF(W666&lt;&gt;"IA",0,IF(W666="IA",IF(Y666=20,(Z666*'Uniformity Codes Help'!C706),IF(Y666=25,(Z666*'Uniformity Codes Help'!C707),0))))</f>
        <v>0</v>
      </c>
      <c r="AB666" s="183"/>
      <c r="AC666" s="171"/>
      <c r="AD666" s="62"/>
      <c r="AE666" s="170"/>
      <c r="AF666" s="184">
        <f>IF(AB666&lt;&gt;"IA",0,IF(AB666="IA",IF(AD666=20,(AE666*'Uniformity Codes Help'!C706),IF(AD666=25,(AE666*'Uniformity Codes Help'!C707),0))))</f>
        <v>0</v>
      </c>
    </row>
    <row r="667" spans="1:32" x14ac:dyDescent="0.25">
      <c r="A667" s="158"/>
      <c r="B667" s="64"/>
      <c r="C667" s="64"/>
      <c r="D667" s="62"/>
      <c r="E667" s="170"/>
      <c r="F667" s="181">
        <f>IF(B667&lt;&gt;"IA",0,IF(B667="IA",IF(D667=20,(E667*'Uniformity Codes Help'!C707),IF(D667=25,(E667*'Uniformity Codes Help'!C708),0))))</f>
        <v>0</v>
      </c>
      <c r="G667" s="180"/>
      <c r="H667" s="101"/>
      <c r="I667" s="64"/>
      <c r="J667" s="64"/>
      <c r="K667" s="64"/>
      <c r="L667" s="62"/>
      <c r="M667" s="170"/>
      <c r="N667" s="181">
        <f>IF(J667&lt;&gt;"IA",0,IF(J667="IA",IF(L667=20,(M667*'Uniformity Codes Help'!C707),IF(L667=25,(M667*'Uniformity Codes Help'!C708),0))))</f>
        <v>0</v>
      </c>
      <c r="O667" s="180"/>
      <c r="P667" s="101"/>
      <c r="Q667" s="64"/>
      <c r="R667" s="171"/>
      <c r="S667" s="171"/>
      <c r="T667" s="62"/>
      <c r="U667" s="170"/>
      <c r="V667" s="181">
        <f>IF(R667&lt;&gt;"IA",0,IF(R667="IA",IF(T667=20,(U667*'Uniformity Codes Help'!C707),IF(T667=25,(U667*'Uniformity Codes Help'!C708),0))))</f>
        <v>0</v>
      </c>
      <c r="W667" s="183"/>
      <c r="X667" s="171"/>
      <c r="Y667" s="62"/>
      <c r="Z667" s="170"/>
      <c r="AA667" s="182">
        <f>IF(W667&lt;&gt;"IA",0,IF(W667="IA",IF(Y667=20,(Z667*'Uniformity Codes Help'!C707),IF(Y667=25,(Z667*'Uniformity Codes Help'!C708),0))))</f>
        <v>0</v>
      </c>
      <c r="AB667" s="183"/>
      <c r="AC667" s="171"/>
      <c r="AD667" s="62"/>
      <c r="AE667" s="170"/>
      <c r="AF667" s="184">
        <f>IF(AB667&lt;&gt;"IA",0,IF(AB667="IA",IF(AD667=20,(AE667*'Uniformity Codes Help'!C707),IF(AD667=25,(AE667*'Uniformity Codes Help'!C708),0))))</f>
        <v>0</v>
      </c>
    </row>
    <row r="668" spans="1:32" x14ac:dyDescent="0.25">
      <c r="A668" s="158"/>
      <c r="B668" s="64"/>
      <c r="C668" s="64"/>
      <c r="D668" s="62"/>
      <c r="E668" s="170"/>
      <c r="F668" s="181">
        <f>IF(B668&lt;&gt;"IA",0,IF(B668="IA",IF(D668=20,(E668*'Uniformity Codes Help'!C708),IF(D668=25,(E668*'Uniformity Codes Help'!C709),0))))</f>
        <v>0</v>
      </c>
      <c r="G668" s="180"/>
      <c r="H668" s="101"/>
      <c r="I668" s="64"/>
      <c r="J668" s="64"/>
      <c r="K668" s="64"/>
      <c r="L668" s="62"/>
      <c r="M668" s="170"/>
      <c r="N668" s="181">
        <f>IF(J668&lt;&gt;"IA",0,IF(J668="IA",IF(L668=20,(M668*'Uniformity Codes Help'!C708),IF(L668=25,(M668*'Uniformity Codes Help'!C709),0))))</f>
        <v>0</v>
      </c>
      <c r="O668" s="180"/>
      <c r="P668" s="101"/>
      <c r="Q668" s="64"/>
      <c r="R668" s="171"/>
      <c r="S668" s="171"/>
      <c r="T668" s="62"/>
      <c r="U668" s="170"/>
      <c r="V668" s="181">
        <f>IF(R668&lt;&gt;"IA",0,IF(R668="IA",IF(T668=20,(U668*'Uniformity Codes Help'!C708),IF(T668=25,(U668*'Uniformity Codes Help'!C709),0))))</f>
        <v>0</v>
      </c>
      <c r="W668" s="183"/>
      <c r="X668" s="171"/>
      <c r="Y668" s="62"/>
      <c r="Z668" s="170"/>
      <c r="AA668" s="182">
        <f>IF(W668&lt;&gt;"IA",0,IF(W668="IA",IF(Y668=20,(Z668*'Uniformity Codes Help'!C708),IF(Y668=25,(Z668*'Uniformity Codes Help'!C709),0))))</f>
        <v>0</v>
      </c>
      <c r="AB668" s="183"/>
      <c r="AC668" s="171"/>
      <c r="AD668" s="62"/>
      <c r="AE668" s="170"/>
      <c r="AF668" s="184">
        <f>IF(AB668&lt;&gt;"IA",0,IF(AB668="IA",IF(AD668=20,(AE668*'Uniformity Codes Help'!C708),IF(AD668=25,(AE668*'Uniformity Codes Help'!C709),0))))</f>
        <v>0</v>
      </c>
    </row>
    <row r="669" spans="1:32" x14ac:dyDescent="0.25">
      <c r="A669" s="158"/>
      <c r="B669" s="64"/>
      <c r="C669" s="64"/>
      <c r="D669" s="62"/>
      <c r="E669" s="170"/>
      <c r="F669" s="181">
        <f>IF(B669&lt;&gt;"IA",0,IF(B669="IA",IF(D669=20,(E669*'Uniformity Codes Help'!C709),IF(D669=25,(E669*'Uniformity Codes Help'!C710),0))))</f>
        <v>0</v>
      </c>
      <c r="G669" s="180"/>
      <c r="H669" s="101"/>
      <c r="I669" s="64"/>
      <c r="J669" s="64"/>
      <c r="K669" s="64"/>
      <c r="L669" s="62"/>
      <c r="M669" s="170"/>
      <c r="N669" s="181">
        <f>IF(J669&lt;&gt;"IA",0,IF(J669="IA",IF(L669=20,(M669*'Uniformity Codes Help'!C709),IF(L669=25,(M669*'Uniformity Codes Help'!C710),0))))</f>
        <v>0</v>
      </c>
      <c r="O669" s="180"/>
      <c r="P669" s="101"/>
      <c r="Q669" s="64"/>
      <c r="R669" s="171"/>
      <c r="S669" s="171"/>
      <c r="T669" s="62"/>
      <c r="U669" s="170"/>
      <c r="V669" s="181">
        <f>IF(R669&lt;&gt;"IA",0,IF(R669="IA",IF(T669=20,(U669*'Uniformity Codes Help'!C709),IF(T669=25,(U669*'Uniformity Codes Help'!C710),0))))</f>
        <v>0</v>
      </c>
      <c r="W669" s="183"/>
      <c r="X669" s="171"/>
      <c r="Y669" s="62"/>
      <c r="Z669" s="170"/>
      <c r="AA669" s="182">
        <f>IF(W669&lt;&gt;"IA",0,IF(W669="IA",IF(Y669=20,(Z669*'Uniformity Codes Help'!C709),IF(Y669=25,(Z669*'Uniformity Codes Help'!C710),0))))</f>
        <v>0</v>
      </c>
      <c r="AB669" s="183"/>
      <c r="AC669" s="171"/>
      <c r="AD669" s="62"/>
      <c r="AE669" s="170"/>
      <c r="AF669" s="184">
        <f>IF(AB669&lt;&gt;"IA",0,IF(AB669="IA",IF(AD669=20,(AE669*'Uniformity Codes Help'!C709),IF(AD669=25,(AE669*'Uniformity Codes Help'!C710),0))))</f>
        <v>0</v>
      </c>
    </row>
    <row r="670" spans="1:32" x14ac:dyDescent="0.25">
      <c r="A670" s="158"/>
      <c r="B670" s="64"/>
      <c r="C670" s="64"/>
      <c r="D670" s="62"/>
      <c r="E670" s="170"/>
      <c r="F670" s="181">
        <f>IF(B670&lt;&gt;"IA",0,IF(B670="IA",IF(D670=20,(E670*'Uniformity Codes Help'!C710),IF(D670=25,(E670*'Uniformity Codes Help'!C711),0))))</f>
        <v>0</v>
      </c>
      <c r="G670" s="180"/>
      <c r="H670" s="101"/>
      <c r="I670" s="64"/>
      <c r="J670" s="64"/>
      <c r="K670" s="64"/>
      <c r="L670" s="62"/>
      <c r="M670" s="170"/>
      <c r="N670" s="181">
        <f>IF(J670&lt;&gt;"IA",0,IF(J670="IA",IF(L670=20,(M670*'Uniformity Codes Help'!C710),IF(L670=25,(M670*'Uniformity Codes Help'!C711),0))))</f>
        <v>0</v>
      </c>
      <c r="O670" s="180"/>
      <c r="P670" s="101"/>
      <c r="Q670" s="64"/>
      <c r="R670" s="171"/>
      <c r="S670" s="171"/>
      <c r="T670" s="62"/>
      <c r="U670" s="170"/>
      <c r="V670" s="181">
        <f>IF(R670&lt;&gt;"IA",0,IF(R670="IA",IF(T670=20,(U670*'Uniformity Codes Help'!C710),IF(T670=25,(U670*'Uniformity Codes Help'!C711),0))))</f>
        <v>0</v>
      </c>
      <c r="W670" s="183"/>
      <c r="X670" s="171"/>
      <c r="Y670" s="62"/>
      <c r="Z670" s="170"/>
      <c r="AA670" s="182">
        <f>IF(W670&lt;&gt;"IA",0,IF(W670="IA",IF(Y670=20,(Z670*'Uniformity Codes Help'!C710),IF(Y670=25,(Z670*'Uniformity Codes Help'!C711),0))))</f>
        <v>0</v>
      </c>
      <c r="AB670" s="183"/>
      <c r="AC670" s="171"/>
      <c r="AD670" s="62"/>
      <c r="AE670" s="170"/>
      <c r="AF670" s="184">
        <f>IF(AB670&lt;&gt;"IA",0,IF(AB670="IA",IF(AD670=20,(AE670*'Uniformity Codes Help'!C710),IF(AD670=25,(AE670*'Uniformity Codes Help'!C711),0))))</f>
        <v>0</v>
      </c>
    </row>
    <row r="671" spans="1:32" x14ac:dyDescent="0.25">
      <c r="A671" s="158"/>
      <c r="B671" s="64"/>
      <c r="C671" s="64"/>
      <c r="D671" s="62"/>
      <c r="E671" s="170"/>
      <c r="F671" s="181">
        <f>IF(B671&lt;&gt;"IA",0,IF(B671="IA",IF(D671=20,(E671*'Uniformity Codes Help'!C711),IF(D671=25,(E671*'Uniformity Codes Help'!C712),0))))</f>
        <v>0</v>
      </c>
      <c r="G671" s="180"/>
      <c r="H671" s="101"/>
      <c r="I671" s="64"/>
      <c r="J671" s="64"/>
      <c r="K671" s="64"/>
      <c r="L671" s="62"/>
      <c r="M671" s="170"/>
      <c r="N671" s="181">
        <f>IF(J671&lt;&gt;"IA",0,IF(J671="IA",IF(L671=20,(M671*'Uniformity Codes Help'!C711),IF(L671=25,(M671*'Uniformity Codes Help'!C712),0))))</f>
        <v>0</v>
      </c>
      <c r="O671" s="180"/>
      <c r="P671" s="101"/>
      <c r="Q671" s="64"/>
      <c r="R671" s="171"/>
      <c r="S671" s="171"/>
      <c r="T671" s="62"/>
      <c r="U671" s="170"/>
      <c r="V671" s="181">
        <f>IF(R671&lt;&gt;"IA",0,IF(R671="IA",IF(T671=20,(U671*'Uniformity Codes Help'!C711),IF(T671=25,(U671*'Uniformity Codes Help'!C712),0))))</f>
        <v>0</v>
      </c>
      <c r="W671" s="183"/>
      <c r="X671" s="171"/>
      <c r="Y671" s="62"/>
      <c r="Z671" s="170"/>
      <c r="AA671" s="182">
        <f>IF(W671&lt;&gt;"IA",0,IF(W671="IA",IF(Y671=20,(Z671*'Uniformity Codes Help'!C711),IF(Y671=25,(Z671*'Uniformity Codes Help'!C712),0))))</f>
        <v>0</v>
      </c>
      <c r="AB671" s="183"/>
      <c r="AC671" s="171"/>
      <c r="AD671" s="62"/>
      <c r="AE671" s="170"/>
      <c r="AF671" s="184">
        <f>IF(AB671&lt;&gt;"IA",0,IF(AB671="IA",IF(AD671=20,(AE671*'Uniformity Codes Help'!C711),IF(AD671=25,(AE671*'Uniformity Codes Help'!C712),0))))</f>
        <v>0</v>
      </c>
    </row>
    <row r="672" spans="1:32" x14ac:dyDescent="0.25">
      <c r="A672" s="158"/>
      <c r="B672" s="64"/>
      <c r="C672" s="64"/>
      <c r="D672" s="62"/>
      <c r="E672" s="170"/>
      <c r="F672" s="181">
        <f>IF(B672&lt;&gt;"IA",0,IF(B672="IA",IF(D672=20,(E672*'Uniformity Codes Help'!C712),IF(D672=25,(E672*'Uniformity Codes Help'!C713),0))))</f>
        <v>0</v>
      </c>
      <c r="G672" s="180"/>
      <c r="H672" s="101"/>
      <c r="I672" s="64"/>
      <c r="J672" s="64"/>
      <c r="K672" s="64"/>
      <c r="L672" s="62"/>
      <c r="M672" s="170"/>
      <c r="N672" s="181">
        <f>IF(J672&lt;&gt;"IA",0,IF(J672="IA",IF(L672=20,(M672*'Uniformity Codes Help'!C712),IF(L672=25,(M672*'Uniformity Codes Help'!C713),0))))</f>
        <v>0</v>
      </c>
      <c r="O672" s="180"/>
      <c r="P672" s="101"/>
      <c r="Q672" s="64"/>
      <c r="R672" s="171"/>
      <c r="S672" s="171"/>
      <c r="T672" s="62"/>
      <c r="U672" s="170"/>
      <c r="V672" s="181">
        <f>IF(R672&lt;&gt;"IA",0,IF(R672="IA",IF(T672=20,(U672*'Uniformity Codes Help'!C712),IF(T672=25,(U672*'Uniformity Codes Help'!C713),0))))</f>
        <v>0</v>
      </c>
      <c r="W672" s="183"/>
      <c r="X672" s="171"/>
      <c r="Y672" s="62"/>
      <c r="Z672" s="170"/>
      <c r="AA672" s="182">
        <f>IF(W672&lt;&gt;"IA",0,IF(W672="IA",IF(Y672=20,(Z672*'Uniformity Codes Help'!C712),IF(Y672=25,(Z672*'Uniformity Codes Help'!C713),0))))</f>
        <v>0</v>
      </c>
      <c r="AB672" s="183"/>
      <c r="AC672" s="171"/>
      <c r="AD672" s="62"/>
      <c r="AE672" s="170"/>
      <c r="AF672" s="184">
        <f>IF(AB672&lt;&gt;"IA",0,IF(AB672="IA",IF(AD672=20,(AE672*'Uniformity Codes Help'!C712),IF(AD672=25,(AE672*'Uniformity Codes Help'!C713),0))))</f>
        <v>0</v>
      </c>
    </row>
    <row r="673" spans="1:32" x14ac:dyDescent="0.25">
      <c r="A673" s="158"/>
      <c r="B673" s="64"/>
      <c r="C673" s="64"/>
      <c r="D673" s="62"/>
      <c r="E673" s="170"/>
      <c r="F673" s="181">
        <f>IF(B673&lt;&gt;"IA",0,IF(B673="IA",IF(D673=20,(E673*'Uniformity Codes Help'!C713),IF(D673=25,(E673*'Uniformity Codes Help'!C714),0))))</f>
        <v>0</v>
      </c>
      <c r="G673" s="180"/>
      <c r="H673" s="101"/>
      <c r="I673" s="64"/>
      <c r="J673" s="64"/>
      <c r="K673" s="64"/>
      <c r="L673" s="62"/>
      <c r="M673" s="170"/>
      <c r="N673" s="181">
        <f>IF(J673&lt;&gt;"IA",0,IF(J673="IA",IF(L673=20,(M673*'Uniformity Codes Help'!C713),IF(L673=25,(M673*'Uniformity Codes Help'!C714),0))))</f>
        <v>0</v>
      </c>
      <c r="O673" s="180"/>
      <c r="P673" s="101"/>
      <c r="Q673" s="64"/>
      <c r="R673" s="171"/>
      <c r="S673" s="171"/>
      <c r="T673" s="62"/>
      <c r="U673" s="170"/>
      <c r="V673" s="181">
        <f>IF(R673&lt;&gt;"IA",0,IF(R673="IA",IF(T673=20,(U673*'Uniformity Codes Help'!C713),IF(T673=25,(U673*'Uniformity Codes Help'!C714),0))))</f>
        <v>0</v>
      </c>
      <c r="W673" s="183"/>
      <c r="X673" s="171"/>
      <c r="Y673" s="62"/>
      <c r="Z673" s="170"/>
      <c r="AA673" s="182">
        <f>IF(W673&lt;&gt;"IA",0,IF(W673="IA",IF(Y673=20,(Z673*'Uniformity Codes Help'!C713),IF(Y673=25,(Z673*'Uniformity Codes Help'!C714),0))))</f>
        <v>0</v>
      </c>
      <c r="AB673" s="183"/>
      <c r="AC673" s="171"/>
      <c r="AD673" s="62"/>
      <c r="AE673" s="170"/>
      <c r="AF673" s="184">
        <f>IF(AB673&lt;&gt;"IA",0,IF(AB673="IA",IF(AD673=20,(AE673*'Uniformity Codes Help'!C713),IF(AD673=25,(AE673*'Uniformity Codes Help'!C714),0))))</f>
        <v>0</v>
      </c>
    </row>
    <row r="674" spans="1:32" x14ac:dyDescent="0.25">
      <c r="A674" s="158"/>
      <c r="B674" s="64"/>
      <c r="C674" s="64"/>
      <c r="D674" s="62"/>
      <c r="E674" s="170"/>
      <c r="F674" s="181">
        <f>IF(B674&lt;&gt;"IA",0,IF(B674="IA",IF(D674=20,(E674*'Uniformity Codes Help'!C714),IF(D674=25,(E674*'Uniformity Codes Help'!C715),0))))</f>
        <v>0</v>
      </c>
      <c r="G674" s="180"/>
      <c r="H674" s="101"/>
      <c r="I674" s="64"/>
      <c r="J674" s="64"/>
      <c r="K674" s="64"/>
      <c r="L674" s="62"/>
      <c r="M674" s="170"/>
      <c r="N674" s="181">
        <f>IF(J674&lt;&gt;"IA",0,IF(J674="IA",IF(L674=20,(M674*'Uniformity Codes Help'!C714),IF(L674=25,(M674*'Uniformity Codes Help'!C715),0))))</f>
        <v>0</v>
      </c>
      <c r="O674" s="180"/>
      <c r="P674" s="101"/>
      <c r="Q674" s="64"/>
      <c r="R674" s="171"/>
      <c r="S674" s="171"/>
      <c r="T674" s="62"/>
      <c r="U674" s="170"/>
      <c r="V674" s="181">
        <f>IF(R674&lt;&gt;"IA",0,IF(R674="IA",IF(T674=20,(U674*'Uniformity Codes Help'!C714),IF(T674=25,(U674*'Uniformity Codes Help'!C715),0))))</f>
        <v>0</v>
      </c>
      <c r="W674" s="183"/>
      <c r="X674" s="171"/>
      <c r="Y674" s="62"/>
      <c r="Z674" s="170"/>
      <c r="AA674" s="182">
        <f>IF(W674&lt;&gt;"IA",0,IF(W674="IA",IF(Y674=20,(Z674*'Uniformity Codes Help'!C714),IF(Y674=25,(Z674*'Uniformity Codes Help'!C715),0))))</f>
        <v>0</v>
      </c>
      <c r="AB674" s="183"/>
      <c r="AC674" s="171"/>
      <c r="AD674" s="62"/>
      <c r="AE674" s="170"/>
      <c r="AF674" s="184">
        <f>IF(AB674&lt;&gt;"IA",0,IF(AB674="IA",IF(AD674=20,(AE674*'Uniformity Codes Help'!C714),IF(AD674=25,(AE674*'Uniformity Codes Help'!C715),0))))</f>
        <v>0</v>
      </c>
    </row>
    <row r="675" spans="1:32" x14ac:dyDescent="0.25">
      <c r="A675" s="158"/>
      <c r="B675" s="64"/>
      <c r="C675" s="64"/>
      <c r="D675" s="62"/>
      <c r="E675" s="170"/>
      <c r="F675" s="181">
        <f>IF(B675&lt;&gt;"IA",0,IF(B675="IA",IF(D675=20,(E675*'Uniformity Codes Help'!C715),IF(D675=25,(E675*'Uniformity Codes Help'!C716),0))))</f>
        <v>0</v>
      </c>
      <c r="G675" s="180"/>
      <c r="H675" s="101"/>
      <c r="I675" s="64"/>
      <c r="J675" s="64"/>
      <c r="K675" s="64"/>
      <c r="L675" s="62"/>
      <c r="M675" s="170"/>
      <c r="N675" s="181">
        <f>IF(J675&lt;&gt;"IA",0,IF(J675="IA",IF(L675=20,(M675*'Uniformity Codes Help'!C715),IF(L675=25,(M675*'Uniformity Codes Help'!C716),0))))</f>
        <v>0</v>
      </c>
      <c r="O675" s="180"/>
      <c r="P675" s="101"/>
      <c r="Q675" s="64"/>
      <c r="R675" s="171"/>
      <c r="S675" s="171"/>
      <c r="T675" s="62"/>
      <c r="U675" s="170"/>
      <c r="V675" s="181">
        <f>IF(R675&lt;&gt;"IA",0,IF(R675="IA",IF(T675=20,(U675*'Uniformity Codes Help'!C715),IF(T675=25,(U675*'Uniformity Codes Help'!C716),0))))</f>
        <v>0</v>
      </c>
      <c r="W675" s="183"/>
      <c r="X675" s="171"/>
      <c r="Y675" s="62"/>
      <c r="Z675" s="170"/>
      <c r="AA675" s="182">
        <f>IF(W675&lt;&gt;"IA",0,IF(W675="IA",IF(Y675=20,(Z675*'Uniformity Codes Help'!C715),IF(Y675=25,(Z675*'Uniformity Codes Help'!C716),0))))</f>
        <v>0</v>
      </c>
      <c r="AB675" s="183"/>
      <c r="AC675" s="171"/>
      <c r="AD675" s="62"/>
      <c r="AE675" s="170"/>
      <c r="AF675" s="184">
        <f>IF(AB675&lt;&gt;"IA",0,IF(AB675="IA",IF(AD675=20,(AE675*'Uniformity Codes Help'!C715),IF(AD675=25,(AE675*'Uniformity Codes Help'!C716),0))))</f>
        <v>0</v>
      </c>
    </row>
    <row r="676" spans="1:32" x14ac:dyDescent="0.25">
      <c r="A676" s="158"/>
      <c r="B676" s="64"/>
      <c r="C676" s="64"/>
      <c r="D676" s="62"/>
      <c r="E676" s="170"/>
      <c r="F676" s="181">
        <f>IF(B676&lt;&gt;"IA",0,IF(B676="IA",IF(D676=20,(E676*'Uniformity Codes Help'!C716),IF(D676=25,(E676*'Uniformity Codes Help'!C717),0))))</f>
        <v>0</v>
      </c>
      <c r="G676" s="180"/>
      <c r="H676" s="101"/>
      <c r="I676" s="64"/>
      <c r="J676" s="64"/>
      <c r="K676" s="64"/>
      <c r="L676" s="62"/>
      <c r="M676" s="170"/>
      <c r="N676" s="181">
        <f>IF(J676&lt;&gt;"IA",0,IF(J676="IA",IF(L676=20,(M676*'Uniformity Codes Help'!C716),IF(L676=25,(M676*'Uniformity Codes Help'!C717),0))))</f>
        <v>0</v>
      </c>
      <c r="O676" s="180"/>
      <c r="P676" s="101"/>
      <c r="Q676" s="64"/>
      <c r="R676" s="171"/>
      <c r="S676" s="171"/>
      <c r="T676" s="62"/>
      <c r="U676" s="170"/>
      <c r="V676" s="181">
        <f>IF(R676&lt;&gt;"IA",0,IF(R676="IA",IF(T676=20,(U676*'Uniformity Codes Help'!C716),IF(T676=25,(U676*'Uniformity Codes Help'!C717),0))))</f>
        <v>0</v>
      </c>
      <c r="W676" s="183"/>
      <c r="X676" s="171"/>
      <c r="Y676" s="62"/>
      <c r="Z676" s="170"/>
      <c r="AA676" s="182">
        <f>IF(W676&lt;&gt;"IA",0,IF(W676="IA",IF(Y676=20,(Z676*'Uniformity Codes Help'!C716),IF(Y676=25,(Z676*'Uniformity Codes Help'!C717),0))))</f>
        <v>0</v>
      </c>
      <c r="AB676" s="183"/>
      <c r="AC676" s="171"/>
      <c r="AD676" s="62"/>
      <c r="AE676" s="170"/>
      <c r="AF676" s="184">
        <f>IF(AB676&lt;&gt;"IA",0,IF(AB676="IA",IF(AD676=20,(AE676*'Uniformity Codes Help'!C716),IF(AD676=25,(AE676*'Uniformity Codes Help'!C717),0))))</f>
        <v>0</v>
      </c>
    </row>
    <row r="677" spans="1:32" x14ac:dyDescent="0.25">
      <c r="A677" s="158"/>
      <c r="B677" s="64"/>
      <c r="C677" s="64"/>
      <c r="D677" s="62"/>
      <c r="E677" s="170"/>
      <c r="F677" s="181">
        <f>IF(B677&lt;&gt;"IA",0,IF(B677="IA",IF(D677=20,(E677*'Uniformity Codes Help'!C717),IF(D677=25,(E677*'Uniformity Codes Help'!C718),0))))</f>
        <v>0</v>
      </c>
      <c r="G677" s="180"/>
      <c r="H677" s="101"/>
      <c r="I677" s="64"/>
      <c r="J677" s="64"/>
      <c r="K677" s="64"/>
      <c r="L677" s="62"/>
      <c r="M677" s="170"/>
      <c r="N677" s="181">
        <f>IF(J677&lt;&gt;"IA",0,IF(J677="IA",IF(L677=20,(M677*'Uniformity Codes Help'!C717),IF(L677=25,(M677*'Uniformity Codes Help'!C718),0))))</f>
        <v>0</v>
      </c>
      <c r="O677" s="180"/>
      <c r="P677" s="101"/>
      <c r="Q677" s="64"/>
      <c r="R677" s="171"/>
      <c r="S677" s="171"/>
      <c r="T677" s="62"/>
      <c r="U677" s="170"/>
      <c r="V677" s="181">
        <f>IF(R677&lt;&gt;"IA",0,IF(R677="IA",IF(T677=20,(U677*'Uniformity Codes Help'!C717),IF(T677=25,(U677*'Uniformity Codes Help'!C718),0))))</f>
        <v>0</v>
      </c>
      <c r="W677" s="183"/>
      <c r="X677" s="171"/>
      <c r="Y677" s="62"/>
      <c r="Z677" s="170"/>
      <c r="AA677" s="182">
        <f>IF(W677&lt;&gt;"IA",0,IF(W677="IA",IF(Y677=20,(Z677*'Uniformity Codes Help'!C717),IF(Y677=25,(Z677*'Uniformity Codes Help'!C718),0))))</f>
        <v>0</v>
      </c>
      <c r="AB677" s="183"/>
      <c r="AC677" s="171"/>
      <c r="AD677" s="62"/>
      <c r="AE677" s="170"/>
      <c r="AF677" s="184">
        <f>IF(AB677&lt;&gt;"IA",0,IF(AB677="IA",IF(AD677=20,(AE677*'Uniformity Codes Help'!C717),IF(AD677=25,(AE677*'Uniformity Codes Help'!C718),0))))</f>
        <v>0</v>
      </c>
    </row>
    <row r="678" spans="1:32" x14ac:dyDescent="0.25">
      <c r="A678" s="158"/>
      <c r="B678" s="64"/>
      <c r="C678" s="64"/>
      <c r="D678" s="62"/>
      <c r="E678" s="170"/>
      <c r="F678" s="181">
        <f>IF(B678&lt;&gt;"IA",0,IF(B678="IA",IF(D678=20,(E678*'Uniformity Codes Help'!C718),IF(D678=25,(E678*'Uniformity Codes Help'!C719),0))))</f>
        <v>0</v>
      </c>
      <c r="G678" s="180"/>
      <c r="H678" s="101"/>
      <c r="I678" s="64"/>
      <c r="J678" s="64"/>
      <c r="K678" s="64"/>
      <c r="L678" s="62"/>
      <c r="M678" s="170"/>
      <c r="N678" s="181">
        <f>IF(J678&lt;&gt;"IA",0,IF(J678="IA",IF(L678=20,(M678*'Uniformity Codes Help'!C718),IF(L678=25,(M678*'Uniformity Codes Help'!C719),0))))</f>
        <v>0</v>
      </c>
      <c r="O678" s="180"/>
      <c r="P678" s="101"/>
      <c r="Q678" s="64"/>
      <c r="R678" s="171"/>
      <c r="S678" s="171"/>
      <c r="T678" s="62"/>
      <c r="U678" s="170"/>
      <c r="V678" s="181">
        <f>IF(R678&lt;&gt;"IA",0,IF(R678="IA",IF(T678=20,(U678*'Uniformity Codes Help'!C718),IF(T678=25,(U678*'Uniformity Codes Help'!C719),0))))</f>
        <v>0</v>
      </c>
      <c r="W678" s="183"/>
      <c r="X678" s="171"/>
      <c r="Y678" s="62"/>
      <c r="Z678" s="170"/>
      <c r="AA678" s="182">
        <f>IF(W678&lt;&gt;"IA",0,IF(W678="IA",IF(Y678=20,(Z678*'Uniformity Codes Help'!C718),IF(Y678=25,(Z678*'Uniformity Codes Help'!C719),0))))</f>
        <v>0</v>
      </c>
      <c r="AB678" s="183"/>
      <c r="AC678" s="171"/>
      <c r="AD678" s="62"/>
      <c r="AE678" s="170"/>
      <c r="AF678" s="184">
        <f>IF(AB678&lt;&gt;"IA",0,IF(AB678="IA",IF(AD678=20,(AE678*'Uniformity Codes Help'!C718),IF(AD678=25,(AE678*'Uniformity Codes Help'!C719),0))))</f>
        <v>0</v>
      </c>
    </row>
    <row r="679" spans="1:32" x14ac:dyDescent="0.25">
      <c r="A679" s="158"/>
      <c r="B679" s="64"/>
      <c r="C679" s="64"/>
      <c r="D679" s="62"/>
      <c r="E679" s="170"/>
      <c r="F679" s="181">
        <f>IF(B679&lt;&gt;"IA",0,IF(B679="IA",IF(D679=20,(E679*'Uniformity Codes Help'!C719),IF(D679=25,(E679*'Uniformity Codes Help'!C720),0))))</f>
        <v>0</v>
      </c>
      <c r="G679" s="180"/>
      <c r="H679" s="101"/>
      <c r="I679" s="64"/>
      <c r="J679" s="64"/>
      <c r="K679" s="64"/>
      <c r="L679" s="62"/>
      <c r="M679" s="170"/>
      <c r="N679" s="181">
        <f>IF(J679&lt;&gt;"IA",0,IF(J679="IA",IF(L679=20,(M679*'Uniformity Codes Help'!C719),IF(L679=25,(M679*'Uniformity Codes Help'!C720),0))))</f>
        <v>0</v>
      </c>
      <c r="O679" s="180"/>
      <c r="P679" s="101"/>
      <c r="Q679" s="64"/>
      <c r="R679" s="171"/>
      <c r="S679" s="171"/>
      <c r="T679" s="62"/>
      <c r="U679" s="170"/>
      <c r="V679" s="181">
        <f>IF(R679&lt;&gt;"IA",0,IF(R679="IA",IF(T679=20,(U679*'Uniformity Codes Help'!C719),IF(T679=25,(U679*'Uniformity Codes Help'!C720),0))))</f>
        <v>0</v>
      </c>
      <c r="W679" s="183"/>
      <c r="X679" s="171"/>
      <c r="Y679" s="62"/>
      <c r="Z679" s="170"/>
      <c r="AA679" s="182">
        <f>IF(W679&lt;&gt;"IA",0,IF(W679="IA",IF(Y679=20,(Z679*'Uniformity Codes Help'!C719),IF(Y679=25,(Z679*'Uniformity Codes Help'!C720),0))))</f>
        <v>0</v>
      </c>
      <c r="AB679" s="183"/>
      <c r="AC679" s="171"/>
      <c r="AD679" s="62"/>
      <c r="AE679" s="170"/>
      <c r="AF679" s="184">
        <f>IF(AB679&lt;&gt;"IA",0,IF(AB679="IA",IF(AD679=20,(AE679*'Uniformity Codes Help'!C719),IF(AD679=25,(AE679*'Uniformity Codes Help'!C720),0))))</f>
        <v>0</v>
      </c>
    </row>
    <row r="680" spans="1:32" x14ac:dyDescent="0.25">
      <c r="A680" s="158"/>
      <c r="B680" s="64"/>
      <c r="C680" s="64"/>
      <c r="D680" s="62"/>
      <c r="E680" s="170"/>
      <c r="F680" s="181">
        <f>IF(B680&lt;&gt;"IA",0,IF(B680="IA",IF(D680=20,(E680*'Uniformity Codes Help'!C720),IF(D680=25,(E680*'Uniformity Codes Help'!C721),0))))</f>
        <v>0</v>
      </c>
      <c r="G680" s="180"/>
      <c r="H680" s="101"/>
      <c r="I680" s="64"/>
      <c r="J680" s="64"/>
      <c r="K680" s="64"/>
      <c r="L680" s="62"/>
      <c r="M680" s="170"/>
      <c r="N680" s="181">
        <f>IF(J680&lt;&gt;"IA",0,IF(J680="IA",IF(L680=20,(M680*'Uniformity Codes Help'!C720),IF(L680=25,(M680*'Uniformity Codes Help'!C721),0))))</f>
        <v>0</v>
      </c>
      <c r="O680" s="180"/>
      <c r="P680" s="101"/>
      <c r="Q680" s="64"/>
      <c r="R680" s="171"/>
      <c r="S680" s="171"/>
      <c r="T680" s="62"/>
      <c r="U680" s="170"/>
      <c r="V680" s="181">
        <f>IF(R680&lt;&gt;"IA",0,IF(R680="IA",IF(T680=20,(U680*'Uniformity Codes Help'!C720),IF(T680=25,(U680*'Uniformity Codes Help'!C721),0))))</f>
        <v>0</v>
      </c>
      <c r="W680" s="183"/>
      <c r="X680" s="171"/>
      <c r="Y680" s="62"/>
      <c r="Z680" s="170"/>
      <c r="AA680" s="182">
        <f>IF(W680&lt;&gt;"IA",0,IF(W680="IA",IF(Y680=20,(Z680*'Uniformity Codes Help'!C720),IF(Y680=25,(Z680*'Uniformity Codes Help'!C721),0))))</f>
        <v>0</v>
      </c>
      <c r="AB680" s="183"/>
      <c r="AC680" s="171"/>
      <c r="AD680" s="62"/>
      <c r="AE680" s="170"/>
      <c r="AF680" s="184">
        <f>IF(AB680&lt;&gt;"IA",0,IF(AB680="IA",IF(AD680=20,(AE680*'Uniformity Codes Help'!C720),IF(AD680=25,(AE680*'Uniformity Codes Help'!C721),0))))</f>
        <v>0</v>
      </c>
    </row>
    <row r="681" spans="1:32" x14ac:dyDescent="0.25">
      <c r="A681" s="158"/>
      <c r="B681" s="64"/>
      <c r="C681" s="64"/>
      <c r="D681" s="62"/>
      <c r="E681" s="170"/>
      <c r="F681" s="181">
        <f>IF(B681&lt;&gt;"IA",0,IF(B681="IA",IF(D681=20,(E681*'Uniformity Codes Help'!C721),IF(D681=25,(E681*'Uniformity Codes Help'!C722),0))))</f>
        <v>0</v>
      </c>
      <c r="G681" s="180"/>
      <c r="H681" s="101"/>
      <c r="I681" s="64"/>
      <c r="J681" s="64"/>
      <c r="K681" s="64"/>
      <c r="L681" s="62"/>
      <c r="M681" s="170"/>
      <c r="N681" s="181">
        <f>IF(J681&lt;&gt;"IA",0,IF(J681="IA",IF(L681=20,(M681*'Uniformity Codes Help'!C721),IF(L681=25,(M681*'Uniformity Codes Help'!C722),0))))</f>
        <v>0</v>
      </c>
      <c r="O681" s="180"/>
      <c r="P681" s="101"/>
      <c r="Q681" s="64"/>
      <c r="R681" s="171"/>
      <c r="S681" s="171"/>
      <c r="T681" s="62"/>
      <c r="U681" s="170"/>
      <c r="V681" s="181">
        <f>IF(R681&lt;&gt;"IA",0,IF(R681="IA",IF(T681=20,(U681*'Uniformity Codes Help'!C721),IF(T681=25,(U681*'Uniformity Codes Help'!C722),0))))</f>
        <v>0</v>
      </c>
      <c r="W681" s="183"/>
      <c r="X681" s="171"/>
      <c r="Y681" s="62"/>
      <c r="Z681" s="170"/>
      <c r="AA681" s="182">
        <f>IF(W681&lt;&gt;"IA",0,IF(W681="IA",IF(Y681=20,(Z681*'Uniformity Codes Help'!C721),IF(Y681=25,(Z681*'Uniformity Codes Help'!C722),0))))</f>
        <v>0</v>
      </c>
      <c r="AB681" s="183"/>
      <c r="AC681" s="171"/>
      <c r="AD681" s="62"/>
      <c r="AE681" s="170"/>
      <c r="AF681" s="184">
        <f>IF(AB681&lt;&gt;"IA",0,IF(AB681="IA",IF(AD681=20,(AE681*'Uniformity Codes Help'!C721),IF(AD681=25,(AE681*'Uniformity Codes Help'!C722),0))))</f>
        <v>0</v>
      </c>
    </row>
    <row r="682" spans="1:32" x14ac:dyDescent="0.25">
      <c r="A682" s="158"/>
      <c r="B682" s="64"/>
      <c r="C682" s="64"/>
      <c r="D682" s="62"/>
      <c r="E682" s="170"/>
      <c r="F682" s="181">
        <f>IF(B682&lt;&gt;"IA",0,IF(B682="IA",IF(D682=20,(E682*'Uniformity Codes Help'!C722),IF(D682=25,(E682*'Uniformity Codes Help'!C723),0))))</f>
        <v>0</v>
      </c>
      <c r="G682" s="180"/>
      <c r="H682" s="101"/>
      <c r="I682" s="64"/>
      <c r="J682" s="64"/>
      <c r="K682" s="64"/>
      <c r="L682" s="62"/>
      <c r="M682" s="170"/>
      <c r="N682" s="181">
        <f>IF(J682&lt;&gt;"IA",0,IF(J682="IA",IF(L682=20,(M682*'Uniformity Codes Help'!C722),IF(L682=25,(M682*'Uniformity Codes Help'!C723),0))))</f>
        <v>0</v>
      </c>
      <c r="O682" s="180"/>
      <c r="P682" s="101"/>
      <c r="Q682" s="64"/>
      <c r="R682" s="171"/>
      <c r="S682" s="171"/>
      <c r="T682" s="62"/>
      <c r="U682" s="170"/>
      <c r="V682" s="181">
        <f>IF(R682&lt;&gt;"IA",0,IF(R682="IA",IF(T682=20,(U682*'Uniformity Codes Help'!C722),IF(T682=25,(U682*'Uniformity Codes Help'!C723),0))))</f>
        <v>0</v>
      </c>
      <c r="W682" s="183"/>
      <c r="X682" s="171"/>
      <c r="Y682" s="62"/>
      <c r="Z682" s="170"/>
      <c r="AA682" s="182">
        <f>IF(W682&lt;&gt;"IA",0,IF(W682="IA",IF(Y682=20,(Z682*'Uniformity Codes Help'!C722),IF(Y682=25,(Z682*'Uniformity Codes Help'!C723),0))))</f>
        <v>0</v>
      </c>
      <c r="AB682" s="183"/>
      <c r="AC682" s="171"/>
      <c r="AD682" s="62"/>
      <c r="AE682" s="170"/>
      <c r="AF682" s="184">
        <f>IF(AB682&lt;&gt;"IA",0,IF(AB682="IA",IF(AD682=20,(AE682*'Uniformity Codes Help'!C722),IF(AD682=25,(AE682*'Uniformity Codes Help'!C723),0))))</f>
        <v>0</v>
      </c>
    </row>
    <row r="683" spans="1:32" x14ac:dyDescent="0.25">
      <c r="A683" s="158"/>
      <c r="B683" s="64"/>
      <c r="C683" s="64"/>
      <c r="D683" s="62"/>
      <c r="E683" s="170"/>
      <c r="F683" s="181">
        <f>IF(B683&lt;&gt;"IA",0,IF(B683="IA",IF(D683=20,(E683*'Uniformity Codes Help'!C723),IF(D683=25,(E683*'Uniformity Codes Help'!C724),0))))</f>
        <v>0</v>
      </c>
      <c r="G683" s="180"/>
      <c r="H683" s="101"/>
      <c r="I683" s="64"/>
      <c r="J683" s="64"/>
      <c r="K683" s="64"/>
      <c r="L683" s="62"/>
      <c r="M683" s="170"/>
      <c r="N683" s="181">
        <f>IF(J683&lt;&gt;"IA",0,IF(J683="IA",IF(L683=20,(M683*'Uniformity Codes Help'!C723),IF(L683=25,(M683*'Uniformity Codes Help'!C724),0))))</f>
        <v>0</v>
      </c>
      <c r="O683" s="180"/>
      <c r="P683" s="101"/>
      <c r="Q683" s="64"/>
      <c r="R683" s="171"/>
      <c r="S683" s="171"/>
      <c r="T683" s="62"/>
      <c r="U683" s="170"/>
      <c r="V683" s="181">
        <f>IF(R683&lt;&gt;"IA",0,IF(R683="IA",IF(T683=20,(U683*'Uniformity Codes Help'!C723),IF(T683=25,(U683*'Uniformity Codes Help'!C724),0))))</f>
        <v>0</v>
      </c>
      <c r="W683" s="183"/>
      <c r="X683" s="171"/>
      <c r="Y683" s="62"/>
      <c r="Z683" s="170"/>
      <c r="AA683" s="182">
        <f>IF(W683&lt;&gt;"IA",0,IF(W683="IA",IF(Y683=20,(Z683*'Uniformity Codes Help'!C723),IF(Y683=25,(Z683*'Uniformity Codes Help'!C724),0))))</f>
        <v>0</v>
      </c>
      <c r="AB683" s="183"/>
      <c r="AC683" s="171"/>
      <c r="AD683" s="62"/>
      <c r="AE683" s="170"/>
      <c r="AF683" s="184">
        <f>IF(AB683&lt;&gt;"IA",0,IF(AB683="IA",IF(AD683=20,(AE683*'Uniformity Codes Help'!C723),IF(AD683=25,(AE683*'Uniformity Codes Help'!C724),0))))</f>
        <v>0</v>
      </c>
    </row>
    <row r="684" spans="1:32" x14ac:dyDescent="0.25">
      <c r="A684" s="158"/>
      <c r="B684" s="64"/>
      <c r="C684" s="64"/>
      <c r="D684" s="62"/>
      <c r="E684" s="170"/>
      <c r="F684" s="181">
        <f>IF(B684&lt;&gt;"IA",0,IF(B684="IA",IF(D684=20,(E684*'Uniformity Codes Help'!C724),IF(D684=25,(E684*'Uniformity Codes Help'!C725),0))))</f>
        <v>0</v>
      </c>
      <c r="G684" s="180"/>
      <c r="H684" s="101"/>
      <c r="I684" s="64"/>
      <c r="J684" s="64"/>
      <c r="K684" s="64"/>
      <c r="L684" s="62"/>
      <c r="M684" s="170"/>
      <c r="N684" s="181">
        <f>IF(J684&lt;&gt;"IA",0,IF(J684="IA",IF(L684=20,(M684*'Uniformity Codes Help'!C724),IF(L684=25,(M684*'Uniformity Codes Help'!C725),0))))</f>
        <v>0</v>
      </c>
      <c r="O684" s="180"/>
      <c r="P684" s="101"/>
      <c r="Q684" s="64"/>
      <c r="R684" s="171"/>
      <c r="S684" s="171"/>
      <c r="T684" s="62"/>
      <c r="U684" s="170"/>
      <c r="V684" s="181">
        <f>IF(R684&lt;&gt;"IA",0,IF(R684="IA",IF(T684=20,(U684*'Uniformity Codes Help'!C724),IF(T684=25,(U684*'Uniformity Codes Help'!C725),0))))</f>
        <v>0</v>
      </c>
      <c r="W684" s="183"/>
      <c r="X684" s="171"/>
      <c r="Y684" s="62"/>
      <c r="Z684" s="170"/>
      <c r="AA684" s="182">
        <f>IF(W684&lt;&gt;"IA",0,IF(W684="IA",IF(Y684=20,(Z684*'Uniformity Codes Help'!C724),IF(Y684=25,(Z684*'Uniformity Codes Help'!C725),0))))</f>
        <v>0</v>
      </c>
      <c r="AB684" s="183"/>
      <c r="AC684" s="171"/>
      <c r="AD684" s="62"/>
      <c r="AE684" s="170"/>
      <c r="AF684" s="184">
        <f>IF(AB684&lt;&gt;"IA",0,IF(AB684="IA",IF(AD684=20,(AE684*'Uniformity Codes Help'!C724),IF(AD684=25,(AE684*'Uniformity Codes Help'!C725),0))))</f>
        <v>0</v>
      </c>
    </row>
    <row r="685" spans="1:32" x14ac:dyDescent="0.25">
      <c r="A685" s="158"/>
      <c r="B685" s="64"/>
      <c r="C685" s="64"/>
      <c r="D685" s="62"/>
      <c r="E685" s="170"/>
      <c r="F685" s="181">
        <f>IF(B685&lt;&gt;"IA",0,IF(B685="IA",IF(D685=20,(E685*'Uniformity Codes Help'!C725),IF(D685=25,(E685*'Uniformity Codes Help'!C726),0))))</f>
        <v>0</v>
      </c>
      <c r="G685" s="180"/>
      <c r="H685" s="101"/>
      <c r="I685" s="64"/>
      <c r="J685" s="64"/>
      <c r="K685" s="64"/>
      <c r="L685" s="62"/>
      <c r="M685" s="170"/>
      <c r="N685" s="181">
        <f>IF(J685&lt;&gt;"IA",0,IF(J685="IA",IF(L685=20,(M685*'Uniformity Codes Help'!C725),IF(L685=25,(M685*'Uniformity Codes Help'!C726),0))))</f>
        <v>0</v>
      </c>
      <c r="O685" s="180"/>
      <c r="P685" s="101"/>
      <c r="Q685" s="64"/>
      <c r="R685" s="171"/>
      <c r="S685" s="171"/>
      <c r="T685" s="62"/>
      <c r="U685" s="170"/>
      <c r="V685" s="181">
        <f>IF(R685&lt;&gt;"IA",0,IF(R685="IA",IF(T685=20,(U685*'Uniformity Codes Help'!C725),IF(T685=25,(U685*'Uniformity Codes Help'!C726),0))))</f>
        <v>0</v>
      </c>
      <c r="W685" s="183"/>
      <c r="X685" s="171"/>
      <c r="Y685" s="62"/>
      <c r="Z685" s="170"/>
      <c r="AA685" s="182">
        <f>IF(W685&lt;&gt;"IA",0,IF(W685="IA",IF(Y685=20,(Z685*'Uniformity Codes Help'!C725),IF(Y685=25,(Z685*'Uniformity Codes Help'!C726),0))))</f>
        <v>0</v>
      </c>
      <c r="AB685" s="183"/>
      <c r="AC685" s="171"/>
      <c r="AD685" s="62"/>
      <c r="AE685" s="170"/>
      <c r="AF685" s="184">
        <f>IF(AB685&lt;&gt;"IA",0,IF(AB685="IA",IF(AD685=20,(AE685*'Uniformity Codes Help'!C725),IF(AD685=25,(AE685*'Uniformity Codes Help'!C726),0))))</f>
        <v>0</v>
      </c>
    </row>
    <row r="686" spans="1:32" x14ac:dyDescent="0.25">
      <c r="A686" s="158"/>
      <c r="B686" s="64"/>
      <c r="C686" s="64"/>
      <c r="D686" s="62"/>
      <c r="E686" s="170"/>
      <c r="F686" s="181">
        <f>IF(B686&lt;&gt;"IA",0,IF(B686="IA",IF(D686=20,(E686*'Uniformity Codes Help'!C726),IF(D686=25,(E686*'Uniformity Codes Help'!C727),0))))</f>
        <v>0</v>
      </c>
      <c r="G686" s="180"/>
      <c r="H686" s="101"/>
      <c r="I686" s="64"/>
      <c r="J686" s="64"/>
      <c r="K686" s="64"/>
      <c r="L686" s="62"/>
      <c r="M686" s="170"/>
      <c r="N686" s="181">
        <f>IF(J686&lt;&gt;"IA",0,IF(J686="IA",IF(L686=20,(M686*'Uniformity Codes Help'!C726),IF(L686=25,(M686*'Uniformity Codes Help'!C727),0))))</f>
        <v>0</v>
      </c>
      <c r="O686" s="180"/>
      <c r="P686" s="101"/>
      <c r="Q686" s="64"/>
      <c r="R686" s="171"/>
      <c r="S686" s="171"/>
      <c r="T686" s="62"/>
      <c r="U686" s="170"/>
      <c r="V686" s="181">
        <f>IF(R686&lt;&gt;"IA",0,IF(R686="IA",IF(T686=20,(U686*'Uniformity Codes Help'!C726),IF(T686=25,(U686*'Uniformity Codes Help'!C727),0))))</f>
        <v>0</v>
      </c>
      <c r="W686" s="183"/>
      <c r="X686" s="171"/>
      <c r="Y686" s="62"/>
      <c r="Z686" s="170"/>
      <c r="AA686" s="182">
        <f>IF(W686&lt;&gt;"IA",0,IF(W686="IA",IF(Y686=20,(Z686*'Uniformity Codes Help'!C726),IF(Y686=25,(Z686*'Uniformity Codes Help'!C727),0))))</f>
        <v>0</v>
      </c>
      <c r="AB686" s="183"/>
      <c r="AC686" s="171"/>
      <c r="AD686" s="62"/>
      <c r="AE686" s="170"/>
      <c r="AF686" s="184">
        <f>IF(AB686&lt;&gt;"IA",0,IF(AB686="IA",IF(AD686=20,(AE686*'Uniformity Codes Help'!C726),IF(AD686=25,(AE686*'Uniformity Codes Help'!C727),0))))</f>
        <v>0</v>
      </c>
    </row>
    <row r="687" spans="1:32" x14ac:dyDescent="0.25">
      <c r="A687" s="158"/>
      <c r="B687" s="64"/>
      <c r="C687" s="64"/>
      <c r="D687" s="62"/>
      <c r="E687" s="170"/>
      <c r="F687" s="181">
        <f>IF(B687&lt;&gt;"IA",0,IF(B687="IA",IF(D687=20,(E687*'Uniformity Codes Help'!C727),IF(D687=25,(E687*'Uniformity Codes Help'!C728),0))))</f>
        <v>0</v>
      </c>
      <c r="G687" s="180"/>
      <c r="H687" s="101"/>
      <c r="I687" s="64"/>
      <c r="J687" s="64"/>
      <c r="K687" s="64"/>
      <c r="L687" s="62"/>
      <c r="M687" s="170"/>
      <c r="N687" s="181">
        <f>IF(J687&lt;&gt;"IA",0,IF(J687="IA",IF(L687=20,(M687*'Uniformity Codes Help'!C727),IF(L687=25,(M687*'Uniformity Codes Help'!C728),0))))</f>
        <v>0</v>
      </c>
      <c r="O687" s="180"/>
      <c r="P687" s="101"/>
      <c r="Q687" s="64"/>
      <c r="R687" s="171"/>
      <c r="S687" s="171"/>
      <c r="T687" s="62"/>
      <c r="U687" s="170"/>
      <c r="V687" s="181">
        <f>IF(R687&lt;&gt;"IA",0,IF(R687="IA",IF(T687=20,(U687*'Uniformity Codes Help'!C727),IF(T687=25,(U687*'Uniformity Codes Help'!C728),0))))</f>
        <v>0</v>
      </c>
      <c r="W687" s="183"/>
      <c r="X687" s="171"/>
      <c r="Y687" s="62"/>
      <c r="Z687" s="170"/>
      <c r="AA687" s="182">
        <f>IF(W687&lt;&gt;"IA",0,IF(W687="IA",IF(Y687=20,(Z687*'Uniformity Codes Help'!C727),IF(Y687=25,(Z687*'Uniformity Codes Help'!C728),0))))</f>
        <v>0</v>
      </c>
      <c r="AB687" s="183"/>
      <c r="AC687" s="171"/>
      <c r="AD687" s="62"/>
      <c r="AE687" s="170"/>
      <c r="AF687" s="184">
        <f>IF(AB687&lt;&gt;"IA",0,IF(AB687="IA",IF(AD687=20,(AE687*'Uniformity Codes Help'!C727),IF(AD687=25,(AE687*'Uniformity Codes Help'!C728),0))))</f>
        <v>0</v>
      </c>
    </row>
    <row r="688" spans="1:32" x14ac:dyDescent="0.25">
      <c r="A688" s="158"/>
      <c r="B688" s="64"/>
      <c r="C688" s="64"/>
      <c r="D688" s="62"/>
      <c r="E688" s="170"/>
      <c r="F688" s="181">
        <f>IF(B688&lt;&gt;"IA",0,IF(B688="IA",IF(D688=20,(E688*'Uniformity Codes Help'!C728),IF(D688=25,(E688*'Uniformity Codes Help'!C729),0))))</f>
        <v>0</v>
      </c>
      <c r="G688" s="180"/>
      <c r="H688" s="101"/>
      <c r="I688" s="64"/>
      <c r="J688" s="64"/>
      <c r="K688" s="64"/>
      <c r="L688" s="62"/>
      <c r="M688" s="170"/>
      <c r="N688" s="181">
        <f>IF(J688&lt;&gt;"IA",0,IF(J688="IA",IF(L688=20,(M688*'Uniformity Codes Help'!C728),IF(L688=25,(M688*'Uniformity Codes Help'!C729),0))))</f>
        <v>0</v>
      </c>
      <c r="O688" s="180"/>
      <c r="P688" s="101"/>
      <c r="Q688" s="64"/>
      <c r="R688" s="171"/>
      <c r="S688" s="171"/>
      <c r="T688" s="62"/>
      <c r="U688" s="170"/>
      <c r="V688" s="181">
        <f>IF(R688&lt;&gt;"IA",0,IF(R688="IA",IF(T688=20,(U688*'Uniformity Codes Help'!C728),IF(T688=25,(U688*'Uniformity Codes Help'!C729),0))))</f>
        <v>0</v>
      </c>
      <c r="W688" s="183"/>
      <c r="X688" s="171"/>
      <c r="Y688" s="62"/>
      <c r="Z688" s="170"/>
      <c r="AA688" s="182">
        <f>IF(W688&lt;&gt;"IA",0,IF(W688="IA",IF(Y688=20,(Z688*'Uniformity Codes Help'!C728),IF(Y688=25,(Z688*'Uniformity Codes Help'!C729),0))))</f>
        <v>0</v>
      </c>
      <c r="AB688" s="183"/>
      <c r="AC688" s="171"/>
      <c r="AD688" s="62"/>
      <c r="AE688" s="170"/>
      <c r="AF688" s="184">
        <f>IF(AB688&lt;&gt;"IA",0,IF(AB688="IA",IF(AD688=20,(AE688*'Uniformity Codes Help'!C728),IF(AD688=25,(AE688*'Uniformity Codes Help'!C729),0))))</f>
        <v>0</v>
      </c>
    </row>
    <row r="689" spans="1:32" x14ac:dyDescent="0.25">
      <c r="A689" s="158"/>
      <c r="B689" s="64"/>
      <c r="C689" s="64"/>
      <c r="D689" s="62"/>
      <c r="E689" s="170"/>
      <c r="F689" s="181">
        <f>IF(B689&lt;&gt;"IA",0,IF(B689="IA",IF(D689=20,(E689*'Uniformity Codes Help'!C729),IF(D689=25,(E689*'Uniformity Codes Help'!C730),0))))</f>
        <v>0</v>
      </c>
      <c r="G689" s="180"/>
      <c r="H689" s="101"/>
      <c r="I689" s="64"/>
      <c r="J689" s="64"/>
      <c r="K689" s="64"/>
      <c r="L689" s="62"/>
      <c r="M689" s="170"/>
      <c r="N689" s="181">
        <f>IF(J689&lt;&gt;"IA",0,IF(J689="IA",IF(L689=20,(M689*'Uniformity Codes Help'!C729),IF(L689=25,(M689*'Uniformity Codes Help'!C730),0))))</f>
        <v>0</v>
      </c>
      <c r="O689" s="180"/>
      <c r="P689" s="101"/>
      <c r="Q689" s="64"/>
      <c r="R689" s="171"/>
      <c r="S689" s="171"/>
      <c r="T689" s="62"/>
      <c r="U689" s="170"/>
      <c r="V689" s="181">
        <f>IF(R689&lt;&gt;"IA",0,IF(R689="IA",IF(T689=20,(U689*'Uniformity Codes Help'!C729),IF(T689=25,(U689*'Uniformity Codes Help'!C730),0))))</f>
        <v>0</v>
      </c>
      <c r="W689" s="183"/>
      <c r="X689" s="171"/>
      <c r="Y689" s="62"/>
      <c r="Z689" s="170"/>
      <c r="AA689" s="182">
        <f>IF(W689&lt;&gt;"IA",0,IF(W689="IA",IF(Y689=20,(Z689*'Uniformity Codes Help'!C729),IF(Y689=25,(Z689*'Uniformity Codes Help'!C730),0))))</f>
        <v>0</v>
      </c>
      <c r="AB689" s="183"/>
      <c r="AC689" s="171"/>
      <c r="AD689" s="62"/>
      <c r="AE689" s="170"/>
      <c r="AF689" s="184">
        <f>IF(AB689&lt;&gt;"IA",0,IF(AB689="IA",IF(AD689=20,(AE689*'Uniformity Codes Help'!C729),IF(AD689=25,(AE689*'Uniformity Codes Help'!C730),0))))</f>
        <v>0</v>
      </c>
    </row>
    <row r="690" spans="1:32" x14ac:dyDescent="0.25">
      <c r="A690" s="158"/>
      <c r="B690" s="64"/>
      <c r="C690" s="64"/>
      <c r="D690" s="62"/>
      <c r="E690" s="170"/>
      <c r="F690" s="181">
        <f>IF(B690&lt;&gt;"IA",0,IF(B690="IA",IF(D690=20,(E690*'Uniformity Codes Help'!C730),IF(D690=25,(E690*'Uniformity Codes Help'!C731),0))))</f>
        <v>0</v>
      </c>
      <c r="G690" s="180"/>
      <c r="H690" s="101"/>
      <c r="I690" s="64"/>
      <c r="J690" s="64"/>
      <c r="K690" s="64"/>
      <c r="L690" s="62"/>
      <c r="M690" s="170"/>
      <c r="N690" s="181">
        <f>IF(J690&lt;&gt;"IA",0,IF(J690="IA",IF(L690=20,(M690*'Uniformity Codes Help'!C730),IF(L690=25,(M690*'Uniformity Codes Help'!C731),0))))</f>
        <v>0</v>
      </c>
      <c r="O690" s="180"/>
      <c r="P690" s="101"/>
      <c r="Q690" s="64"/>
      <c r="R690" s="171"/>
      <c r="S690" s="171"/>
      <c r="T690" s="62"/>
      <c r="U690" s="170"/>
      <c r="V690" s="181">
        <f>IF(R690&lt;&gt;"IA",0,IF(R690="IA",IF(T690=20,(U690*'Uniformity Codes Help'!C730),IF(T690=25,(U690*'Uniformity Codes Help'!C731),0))))</f>
        <v>0</v>
      </c>
      <c r="W690" s="183"/>
      <c r="X690" s="171"/>
      <c r="Y690" s="62"/>
      <c r="Z690" s="170"/>
      <c r="AA690" s="182">
        <f>IF(W690&lt;&gt;"IA",0,IF(W690="IA",IF(Y690=20,(Z690*'Uniformity Codes Help'!C730),IF(Y690=25,(Z690*'Uniformity Codes Help'!C731),0))))</f>
        <v>0</v>
      </c>
      <c r="AB690" s="183"/>
      <c r="AC690" s="171"/>
      <c r="AD690" s="62"/>
      <c r="AE690" s="170"/>
      <c r="AF690" s="184">
        <f>IF(AB690&lt;&gt;"IA",0,IF(AB690="IA",IF(AD690=20,(AE690*'Uniformity Codes Help'!C730),IF(AD690=25,(AE690*'Uniformity Codes Help'!C731),0))))</f>
        <v>0</v>
      </c>
    </row>
    <row r="691" spans="1:32" x14ac:dyDescent="0.25">
      <c r="A691" s="158"/>
      <c r="B691" s="64"/>
      <c r="C691" s="64"/>
      <c r="D691" s="62"/>
      <c r="E691" s="170"/>
      <c r="F691" s="181">
        <f>IF(B691&lt;&gt;"IA",0,IF(B691="IA",IF(D691=20,(E691*'Uniformity Codes Help'!C731),IF(D691=25,(E691*'Uniformity Codes Help'!C732),0))))</f>
        <v>0</v>
      </c>
      <c r="G691" s="180"/>
      <c r="H691" s="101"/>
      <c r="I691" s="64"/>
      <c r="J691" s="64"/>
      <c r="K691" s="64"/>
      <c r="L691" s="62"/>
      <c r="M691" s="170"/>
      <c r="N691" s="181">
        <f>IF(J691&lt;&gt;"IA",0,IF(J691="IA",IF(L691=20,(M691*'Uniformity Codes Help'!C731),IF(L691=25,(M691*'Uniformity Codes Help'!C732),0))))</f>
        <v>0</v>
      </c>
      <c r="O691" s="180"/>
      <c r="P691" s="101"/>
      <c r="Q691" s="64"/>
      <c r="R691" s="171"/>
      <c r="S691" s="171"/>
      <c r="T691" s="62"/>
      <c r="U691" s="170"/>
      <c r="V691" s="181">
        <f>IF(R691&lt;&gt;"IA",0,IF(R691="IA",IF(T691=20,(U691*'Uniformity Codes Help'!C731),IF(T691=25,(U691*'Uniformity Codes Help'!C732),0))))</f>
        <v>0</v>
      </c>
      <c r="W691" s="183"/>
      <c r="X691" s="171"/>
      <c r="Y691" s="62"/>
      <c r="Z691" s="170"/>
      <c r="AA691" s="182">
        <f>IF(W691&lt;&gt;"IA",0,IF(W691="IA",IF(Y691=20,(Z691*'Uniformity Codes Help'!C731),IF(Y691=25,(Z691*'Uniformity Codes Help'!C732),0))))</f>
        <v>0</v>
      </c>
      <c r="AB691" s="183"/>
      <c r="AC691" s="171"/>
      <c r="AD691" s="62"/>
      <c r="AE691" s="170"/>
      <c r="AF691" s="184">
        <f>IF(AB691&lt;&gt;"IA",0,IF(AB691="IA",IF(AD691=20,(AE691*'Uniformity Codes Help'!C731),IF(AD691=25,(AE691*'Uniformity Codes Help'!C732),0))))</f>
        <v>0</v>
      </c>
    </row>
    <row r="692" spans="1:32" x14ac:dyDescent="0.25">
      <c r="A692" s="158"/>
      <c r="B692" s="64"/>
      <c r="C692" s="64"/>
      <c r="D692" s="62"/>
      <c r="E692" s="170"/>
      <c r="F692" s="181">
        <f>IF(B692&lt;&gt;"IA",0,IF(B692="IA",IF(D692=20,(E692*'Uniformity Codes Help'!C732),IF(D692=25,(E692*'Uniformity Codes Help'!C733),0))))</f>
        <v>0</v>
      </c>
      <c r="G692" s="180"/>
      <c r="H692" s="101"/>
      <c r="I692" s="64"/>
      <c r="J692" s="64"/>
      <c r="K692" s="64"/>
      <c r="L692" s="62"/>
      <c r="M692" s="170"/>
      <c r="N692" s="181">
        <f>IF(J692&lt;&gt;"IA",0,IF(J692="IA",IF(L692=20,(M692*'Uniformity Codes Help'!C732),IF(L692=25,(M692*'Uniformity Codes Help'!C733),0))))</f>
        <v>0</v>
      </c>
      <c r="O692" s="180"/>
      <c r="P692" s="101"/>
      <c r="Q692" s="64"/>
      <c r="R692" s="171"/>
      <c r="S692" s="171"/>
      <c r="T692" s="62"/>
      <c r="U692" s="170"/>
      <c r="V692" s="181">
        <f>IF(R692&lt;&gt;"IA",0,IF(R692="IA",IF(T692=20,(U692*'Uniformity Codes Help'!C732),IF(T692=25,(U692*'Uniformity Codes Help'!C733),0))))</f>
        <v>0</v>
      </c>
      <c r="W692" s="183"/>
      <c r="X692" s="171"/>
      <c r="Y692" s="62"/>
      <c r="Z692" s="170"/>
      <c r="AA692" s="182">
        <f>IF(W692&lt;&gt;"IA",0,IF(W692="IA",IF(Y692=20,(Z692*'Uniformity Codes Help'!C732),IF(Y692=25,(Z692*'Uniformity Codes Help'!C733),0))))</f>
        <v>0</v>
      </c>
      <c r="AB692" s="183"/>
      <c r="AC692" s="171"/>
      <c r="AD692" s="62"/>
      <c r="AE692" s="170"/>
      <c r="AF692" s="184">
        <f>IF(AB692&lt;&gt;"IA",0,IF(AB692="IA",IF(AD692=20,(AE692*'Uniformity Codes Help'!C732),IF(AD692=25,(AE692*'Uniformity Codes Help'!C733),0))))</f>
        <v>0</v>
      </c>
    </row>
    <row r="693" spans="1:32" x14ac:dyDescent="0.25">
      <c r="A693" s="158"/>
      <c r="B693" s="64"/>
      <c r="C693" s="64"/>
      <c r="D693" s="62"/>
      <c r="E693" s="170"/>
      <c r="F693" s="181">
        <f>IF(B693&lt;&gt;"IA",0,IF(B693="IA",IF(D693=20,(E693*'Uniformity Codes Help'!C733),IF(D693=25,(E693*'Uniformity Codes Help'!C734),0))))</f>
        <v>0</v>
      </c>
      <c r="G693" s="180"/>
      <c r="H693" s="101"/>
      <c r="I693" s="64"/>
      <c r="J693" s="64"/>
      <c r="K693" s="64"/>
      <c r="L693" s="62"/>
      <c r="M693" s="170"/>
      <c r="N693" s="181">
        <f>IF(J693&lt;&gt;"IA",0,IF(J693="IA",IF(L693=20,(M693*'Uniformity Codes Help'!C733),IF(L693=25,(M693*'Uniformity Codes Help'!C734),0))))</f>
        <v>0</v>
      </c>
      <c r="O693" s="180"/>
      <c r="P693" s="101"/>
      <c r="Q693" s="64"/>
      <c r="R693" s="171"/>
      <c r="S693" s="171"/>
      <c r="T693" s="62"/>
      <c r="U693" s="170"/>
      <c r="V693" s="181">
        <f>IF(R693&lt;&gt;"IA",0,IF(R693="IA",IF(T693=20,(U693*'Uniformity Codes Help'!C733),IF(T693=25,(U693*'Uniformity Codes Help'!C734),0))))</f>
        <v>0</v>
      </c>
      <c r="W693" s="183"/>
      <c r="X693" s="171"/>
      <c r="Y693" s="62"/>
      <c r="Z693" s="170"/>
      <c r="AA693" s="182">
        <f>IF(W693&lt;&gt;"IA",0,IF(W693="IA",IF(Y693=20,(Z693*'Uniformity Codes Help'!C733),IF(Y693=25,(Z693*'Uniformity Codes Help'!C734),0))))</f>
        <v>0</v>
      </c>
      <c r="AB693" s="183"/>
      <c r="AC693" s="171"/>
      <c r="AD693" s="62"/>
      <c r="AE693" s="170"/>
      <c r="AF693" s="184">
        <f>IF(AB693&lt;&gt;"IA",0,IF(AB693="IA",IF(AD693=20,(AE693*'Uniformity Codes Help'!C733),IF(AD693=25,(AE693*'Uniformity Codes Help'!C734),0))))</f>
        <v>0</v>
      </c>
    </row>
    <row r="694" spans="1:32" x14ac:dyDescent="0.25">
      <c r="A694" s="158"/>
      <c r="B694" s="64"/>
      <c r="C694" s="64"/>
      <c r="D694" s="62"/>
      <c r="E694" s="170"/>
      <c r="F694" s="181">
        <f>IF(B694&lt;&gt;"IA",0,IF(B694="IA",IF(D694=20,(E694*'Uniformity Codes Help'!C734),IF(D694=25,(E694*'Uniformity Codes Help'!C735),0))))</f>
        <v>0</v>
      </c>
      <c r="G694" s="180"/>
      <c r="H694" s="101"/>
      <c r="I694" s="64"/>
      <c r="J694" s="64"/>
      <c r="K694" s="64"/>
      <c r="L694" s="62"/>
      <c r="M694" s="170"/>
      <c r="N694" s="181">
        <f>IF(J694&lt;&gt;"IA",0,IF(J694="IA",IF(L694=20,(M694*'Uniformity Codes Help'!C734),IF(L694=25,(M694*'Uniformity Codes Help'!C735),0))))</f>
        <v>0</v>
      </c>
      <c r="O694" s="180"/>
      <c r="P694" s="101"/>
      <c r="Q694" s="64"/>
      <c r="R694" s="171"/>
      <c r="S694" s="171"/>
      <c r="T694" s="62"/>
      <c r="U694" s="170"/>
      <c r="V694" s="181">
        <f>IF(R694&lt;&gt;"IA",0,IF(R694="IA",IF(T694=20,(U694*'Uniformity Codes Help'!C734),IF(T694=25,(U694*'Uniformity Codes Help'!C735),0))))</f>
        <v>0</v>
      </c>
      <c r="W694" s="183"/>
      <c r="X694" s="171"/>
      <c r="Y694" s="62"/>
      <c r="Z694" s="170"/>
      <c r="AA694" s="182">
        <f>IF(W694&lt;&gt;"IA",0,IF(W694="IA",IF(Y694=20,(Z694*'Uniformity Codes Help'!C734),IF(Y694=25,(Z694*'Uniformity Codes Help'!C735),0))))</f>
        <v>0</v>
      </c>
      <c r="AB694" s="183"/>
      <c r="AC694" s="171"/>
      <c r="AD694" s="62"/>
      <c r="AE694" s="170"/>
      <c r="AF694" s="184">
        <f>IF(AB694&lt;&gt;"IA",0,IF(AB694="IA",IF(AD694=20,(AE694*'Uniformity Codes Help'!C734),IF(AD694=25,(AE694*'Uniformity Codes Help'!C735),0))))</f>
        <v>0</v>
      </c>
    </row>
    <row r="695" spans="1:32" x14ac:dyDescent="0.25">
      <c r="A695" s="158"/>
      <c r="B695" s="64"/>
      <c r="C695" s="64"/>
      <c r="D695" s="62"/>
      <c r="E695" s="170"/>
      <c r="F695" s="181">
        <f>IF(B695&lt;&gt;"IA",0,IF(B695="IA",IF(D695=20,(E695*'Uniformity Codes Help'!C735),IF(D695=25,(E695*'Uniformity Codes Help'!C736),0))))</f>
        <v>0</v>
      </c>
      <c r="G695" s="180"/>
      <c r="H695" s="101"/>
      <c r="I695" s="64"/>
      <c r="J695" s="64"/>
      <c r="K695" s="64"/>
      <c r="L695" s="62"/>
      <c r="M695" s="170"/>
      <c r="N695" s="181">
        <f>IF(J695&lt;&gt;"IA",0,IF(J695="IA",IF(L695=20,(M695*'Uniformity Codes Help'!C735),IF(L695=25,(M695*'Uniformity Codes Help'!C736),0))))</f>
        <v>0</v>
      </c>
      <c r="O695" s="180"/>
      <c r="P695" s="101"/>
      <c r="Q695" s="64"/>
      <c r="R695" s="171"/>
      <c r="S695" s="171"/>
      <c r="T695" s="62"/>
      <c r="U695" s="170"/>
      <c r="V695" s="181">
        <f>IF(R695&lt;&gt;"IA",0,IF(R695="IA",IF(T695=20,(U695*'Uniformity Codes Help'!C735),IF(T695=25,(U695*'Uniformity Codes Help'!C736),0))))</f>
        <v>0</v>
      </c>
      <c r="W695" s="183"/>
      <c r="X695" s="171"/>
      <c r="Y695" s="62"/>
      <c r="Z695" s="170"/>
      <c r="AA695" s="182">
        <f>IF(W695&lt;&gt;"IA",0,IF(W695="IA",IF(Y695=20,(Z695*'Uniformity Codes Help'!C735),IF(Y695=25,(Z695*'Uniformity Codes Help'!C736),0))))</f>
        <v>0</v>
      </c>
      <c r="AB695" s="183"/>
      <c r="AC695" s="171"/>
      <c r="AD695" s="62"/>
      <c r="AE695" s="170"/>
      <c r="AF695" s="184">
        <f>IF(AB695&lt;&gt;"IA",0,IF(AB695="IA",IF(AD695=20,(AE695*'Uniformity Codes Help'!C735),IF(AD695=25,(AE695*'Uniformity Codes Help'!C736),0))))</f>
        <v>0</v>
      </c>
    </row>
    <row r="696" spans="1:32" x14ac:dyDescent="0.25">
      <c r="A696" s="158"/>
      <c r="B696" s="64"/>
      <c r="C696" s="64"/>
      <c r="D696" s="62"/>
      <c r="E696" s="170"/>
      <c r="F696" s="181">
        <f>IF(B696&lt;&gt;"IA",0,IF(B696="IA",IF(D696=20,(E696*'Uniformity Codes Help'!C736),IF(D696=25,(E696*'Uniformity Codes Help'!C737),0))))</f>
        <v>0</v>
      </c>
      <c r="G696" s="180"/>
      <c r="H696" s="101"/>
      <c r="I696" s="64"/>
      <c r="J696" s="64"/>
      <c r="K696" s="64"/>
      <c r="L696" s="62"/>
      <c r="M696" s="170"/>
      <c r="N696" s="181">
        <f>IF(J696&lt;&gt;"IA",0,IF(J696="IA",IF(L696=20,(M696*'Uniformity Codes Help'!C736),IF(L696=25,(M696*'Uniformity Codes Help'!C737),0))))</f>
        <v>0</v>
      </c>
      <c r="O696" s="180"/>
      <c r="P696" s="101"/>
      <c r="Q696" s="64"/>
      <c r="R696" s="171"/>
      <c r="S696" s="171"/>
      <c r="T696" s="62"/>
      <c r="U696" s="170"/>
      <c r="V696" s="181">
        <f>IF(R696&lt;&gt;"IA",0,IF(R696="IA",IF(T696=20,(U696*'Uniformity Codes Help'!C736),IF(T696=25,(U696*'Uniformity Codes Help'!C737),0))))</f>
        <v>0</v>
      </c>
      <c r="W696" s="183"/>
      <c r="X696" s="171"/>
      <c r="Y696" s="62"/>
      <c r="Z696" s="170"/>
      <c r="AA696" s="182">
        <f>IF(W696&lt;&gt;"IA",0,IF(W696="IA",IF(Y696=20,(Z696*'Uniformity Codes Help'!C736),IF(Y696=25,(Z696*'Uniformity Codes Help'!C737),0))))</f>
        <v>0</v>
      </c>
      <c r="AB696" s="183"/>
      <c r="AC696" s="171"/>
      <c r="AD696" s="62"/>
      <c r="AE696" s="170"/>
      <c r="AF696" s="184">
        <f>IF(AB696&lt;&gt;"IA",0,IF(AB696="IA",IF(AD696=20,(AE696*'Uniformity Codes Help'!C736),IF(AD696=25,(AE696*'Uniformity Codes Help'!C737),0))))</f>
        <v>0</v>
      </c>
    </row>
    <row r="697" spans="1:32" x14ac:dyDescent="0.25">
      <c r="A697" s="158"/>
      <c r="B697" s="64"/>
      <c r="C697" s="64"/>
      <c r="D697" s="62"/>
      <c r="E697" s="170"/>
      <c r="F697" s="181">
        <f>IF(B697&lt;&gt;"IA",0,IF(B697="IA",IF(D697=20,(E697*'Uniformity Codes Help'!C737),IF(D697=25,(E697*'Uniformity Codes Help'!C738),0))))</f>
        <v>0</v>
      </c>
      <c r="G697" s="180"/>
      <c r="H697" s="101"/>
      <c r="I697" s="64"/>
      <c r="J697" s="64"/>
      <c r="K697" s="64"/>
      <c r="L697" s="62"/>
      <c r="M697" s="170"/>
      <c r="N697" s="181">
        <f>IF(J697&lt;&gt;"IA",0,IF(J697="IA",IF(L697=20,(M697*'Uniformity Codes Help'!C737),IF(L697=25,(M697*'Uniformity Codes Help'!C738),0))))</f>
        <v>0</v>
      </c>
      <c r="O697" s="180"/>
      <c r="P697" s="101"/>
      <c r="Q697" s="64"/>
      <c r="R697" s="171"/>
      <c r="S697" s="171"/>
      <c r="T697" s="62"/>
      <c r="U697" s="170"/>
      <c r="V697" s="181">
        <f>IF(R697&lt;&gt;"IA",0,IF(R697="IA",IF(T697=20,(U697*'Uniformity Codes Help'!C737),IF(T697=25,(U697*'Uniformity Codes Help'!C738),0))))</f>
        <v>0</v>
      </c>
      <c r="W697" s="183"/>
      <c r="X697" s="171"/>
      <c r="Y697" s="62"/>
      <c r="Z697" s="170"/>
      <c r="AA697" s="182">
        <f>IF(W697&lt;&gt;"IA",0,IF(W697="IA",IF(Y697=20,(Z697*'Uniformity Codes Help'!C737),IF(Y697=25,(Z697*'Uniformity Codes Help'!C738),0))))</f>
        <v>0</v>
      </c>
      <c r="AB697" s="183"/>
      <c r="AC697" s="171"/>
      <c r="AD697" s="62"/>
      <c r="AE697" s="170"/>
      <c r="AF697" s="184">
        <f>IF(AB697&lt;&gt;"IA",0,IF(AB697="IA",IF(AD697=20,(AE697*'Uniformity Codes Help'!C737),IF(AD697=25,(AE697*'Uniformity Codes Help'!C738),0))))</f>
        <v>0</v>
      </c>
    </row>
    <row r="698" spans="1:32" x14ac:dyDescent="0.25">
      <c r="A698" s="158"/>
      <c r="B698" s="64"/>
      <c r="C698" s="64"/>
      <c r="D698" s="62"/>
      <c r="E698" s="170"/>
      <c r="F698" s="181">
        <f>IF(B698&lt;&gt;"IA",0,IF(B698="IA",IF(D698=20,(E698*'Uniformity Codes Help'!C738),IF(D698=25,(E698*'Uniformity Codes Help'!C739),0))))</f>
        <v>0</v>
      </c>
      <c r="G698" s="180"/>
      <c r="H698" s="101"/>
      <c r="I698" s="64"/>
      <c r="J698" s="64"/>
      <c r="K698" s="64"/>
      <c r="L698" s="62"/>
      <c r="M698" s="170"/>
      <c r="N698" s="181">
        <f>IF(J698&lt;&gt;"IA",0,IF(J698="IA",IF(L698=20,(M698*'Uniformity Codes Help'!C738),IF(L698=25,(M698*'Uniformity Codes Help'!C739),0))))</f>
        <v>0</v>
      </c>
      <c r="O698" s="180"/>
      <c r="P698" s="101"/>
      <c r="Q698" s="64"/>
      <c r="R698" s="171"/>
      <c r="S698" s="171"/>
      <c r="T698" s="62"/>
      <c r="U698" s="170"/>
      <c r="V698" s="181">
        <f>IF(R698&lt;&gt;"IA",0,IF(R698="IA",IF(T698=20,(U698*'Uniformity Codes Help'!C738),IF(T698=25,(U698*'Uniformity Codes Help'!C739),0))))</f>
        <v>0</v>
      </c>
      <c r="W698" s="183"/>
      <c r="X698" s="171"/>
      <c r="Y698" s="62"/>
      <c r="Z698" s="170"/>
      <c r="AA698" s="182">
        <f>IF(W698&lt;&gt;"IA",0,IF(W698="IA",IF(Y698=20,(Z698*'Uniformity Codes Help'!C738),IF(Y698=25,(Z698*'Uniformity Codes Help'!C739),0))))</f>
        <v>0</v>
      </c>
      <c r="AB698" s="183"/>
      <c r="AC698" s="171"/>
      <c r="AD698" s="62"/>
      <c r="AE698" s="170"/>
      <c r="AF698" s="184">
        <f>IF(AB698&lt;&gt;"IA",0,IF(AB698="IA",IF(AD698=20,(AE698*'Uniformity Codes Help'!C738),IF(AD698=25,(AE698*'Uniformity Codes Help'!C739),0))))</f>
        <v>0</v>
      </c>
    </row>
    <row r="699" spans="1:32" x14ac:dyDescent="0.25">
      <c r="A699" s="158"/>
      <c r="B699" s="64"/>
      <c r="C699" s="64"/>
      <c r="D699" s="62"/>
      <c r="E699" s="170"/>
      <c r="F699" s="181">
        <f>IF(B699&lt;&gt;"IA",0,IF(B699="IA",IF(D699=20,(E699*'Uniformity Codes Help'!C739),IF(D699=25,(E699*'Uniformity Codes Help'!C740),0))))</f>
        <v>0</v>
      </c>
      <c r="G699" s="180"/>
      <c r="H699" s="101"/>
      <c r="I699" s="64"/>
      <c r="J699" s="64"/>
      <c r="K699" s="64"/>
      <c r="L699" s="62"/>
      <c r="M699" s="170"/>
      <c r="N699" s="181">
        <f>IF(J699&lt;&gt;"IA",0,IF(J699="IA",IF(L699=20,(M699*'Uniformity Codes Help'!C739),IF(L699=25,(M699*'Uniformity Codes Help'!C740),0))))</f>
        <v>0</v>
      </c>
      <c r="O699" s="180"/>
      <c r="P699" s="101"/>
      <c r="Q699" s="64"/>
      <c r="R699" s="171"/>
      <c r="S699" s="171"/>
      <c r="T699" s="62"/>
      <c r="U699" s="170"/>
      <c r="V699" s="181">
        <f>IF(R699&lt;&gt;"IA",0,IF(R699="IA",IF(T699=20,(U699*'Uniformity Codes Help'!C739),IF(T699=25,(U699*'Uniformity Codes Help'!C740),0))))</f>
        <v>0</v>
      </c>
      <c r="W699" s="183"/>
      <c r="X699" s="171"/>
      <c r="Y699" s="62"/>
      <c r="Z699" s="170"/>
      <c r="AA699" s="182">
        <f>IF(W699&lt;&gt;"IA",0,IF(W699="IA",IF(Y699=20,(Z699*'Uniformity Codes Help'!C739),IF(Y699=25,(Z699*'Uniformity Codes Help'!C740),0))))</f>
        <v>0</v>
      </c>
      <c r="AB699" s="183"/>
      <c r="AC699" s="171"/>
      <c r="AD699" s="62"/>
      <c r="AE699" s="170"/>
      <c r="AF699" s="184">
        <f>IF(AB699&lt;&gt;"IA",0,IF(AB699="IA",IF(AD699=20,(AE699*'Uniformity Codes Help'!C739),IF(AD699=25,(AE699*'Uniformity Codes Help'!C740),0))))</f>
        <v>0</v>
      </c>
    </row>
    <row r="700" spans="1:32" x14ac:dyDescent="0.25">
      <c r="A700" s="158"/>
      <c r="B700" s="64"/>
      <c r="C700" s="64"/>
      <c r="D700" s="62"/>
      <c r="E700" s="170"/>
      <c r="F700" s="181">
        <f>IF(B700&lt;&gt;"IA",0,IF(B700="IA",IF(D700=20,(E700*'Uniformity Codes Help'!C740),IF(D700=25,(E700*'Uniformity Codes Help'!C741),0))))</f>
        <v>0</v>
      </c>
      <c r="G700" s="180"/>
      <c r="H700" s="101"/>
      <c r="I700" s="64"/>
      <c r="J700" s="64"/>
      <c r="K700" s="64"/>
      <c r="L700" s="62"/>
      <c r="M700" s="170"/>
      <c r="N700" s="181">
        <f>IF(J700&lt;&gt;"IA",0,IF(J700="IA",IF(L700=20,(M700*'Uniformity Codes Help'!C740),IF(L700=25,(M700*'Uniformity Codes Help'!C741),0))))</f>
        <v>0</v>
      </c>
      <c r="O700" s="180"/>
      <c r="P700" s="101"/>
      <c r="Q700" s="64"/>
      <c r="R700" s="171"/>
      <c r="S700" s="171"/>
      <c r="T700" s="62"/>
      <c r="U700" s="170"/>
      <c r="V700" s="181">
        <f>IF(R700&lt;&gt;"IA",0,IF(R700="IA",IF(T700=20,(U700*'Uniformity Codes Help'!C740),IF(T700=25,(U700*'Uniformity Codes Help'!C741),0))))</f>
        <v>0</v>
      </c>
      <c r="W700" s="183"/>
      <c r="X700" s="171"/>
      <c r="Y700" s="62"/>
      <c r="Z700" s="170"/>
      <c r="AA700" s="182">
        <f>IF(W700&lt;&gt;"IA",0,IF(W700="IA",IF(Y700=20,(Z700*'Uniformity Codes Help'!C740),IF(Y700=25,(Z700*'Uniformity Codes Help'!C741),0))))</f>
        <v>0</v>
      </c>
      <c r="AB700" s="183"/>
      <c r="AC700" s="171"/>
      <c r="AD700" s="62"/>
      <c r="AE700" s="170"/>
      <c r="AF700" s="184">
        <f>IF(AB700&lt;&gt;"IA",0,IF(AB700="IA",IF(AD700=20,(AE700*'Uniformity Codes Help'!C740),IF(AD700=25,(AE700*'Uniformity Codes Help'!C741),0))))</f>
        <v>0</v>
      </c>
    </row>
    <row r="701" spans="1:32" x14ac:dyDescent="0.25">
      <c r="A701" s="158"/>
      <c r="B701" s="64"/>
      <c r="C701" s="64"/>
      <c r="D701" s="62"/>
      <c r="E701" s="170"/>
      <c r="F701" s="181">
        <f>IF(B701&lt;&gt;"IA",0,IF(B701="IA",IF(D701=20,(E701*'Uniformity Codes Help'!C741),IF(D701=25,(E701*'Uniformity Codes Help'!C742),0))))</f>
        <v>0</v>
      </c>
      <c r="G701" s="180"/>
      <c r="H701" s="101"/>
      <c r="I701" s="64"/>
      <c r="J701" s="64"/>
      <c r="K701" s="64"/>
      <c r="L701" s="62"/>
      <c r="M701" s="170"/>
      <c r="N701" s="181">
        <f>IF(J701&lt;&gt;"IA",0,IF(J701="IA",IF(L701=20,(M701*'Uniformity Codes Help'!C741),IF(L701=25,(M701*'Uniformity Codes Help'!C742),0))))</f>
        <v>0</v>
      </c>
      <c r="O701" s="180"/>
      <c r="P701" s="101"/>
      <c r="Q701" s="64"/>
      <c r="R701" s="171"/>
      <c r="S701" s="171"/>
      <c r="T701" s="62"/>
      <c r="U701" s="170"/>
      <c r="V701" s="181">
        <f>IF(R701&lt;&gt;"IA",0,IF(R701="IA",IF(T701=20,(U701*'Uniformity Codes Help'!C741),IF(T701=25,(U701*'Uniformity Codes Help'!C742),0))))</f>
        <v>0</v>
      </c>
      <c r="W701" s="183"/>
      <c r="X701" s="171"/>
      <c r="Y701" s="62"/>
      <c r="Z701" s="170"/>
      <c r="AA701" s="182">
        <f>IF(W701&lt;&gt;"IA",0,IF(W701="IA",IF(Y701=20,(Z701*'Uniformity Codes Help'!C741),IF(Y701=25,(Z701*'Uniformity Codes Help'!C742),0))))</f>
        <v>0</v>
      </c>
      <c r="AB701" s="183"/>
      <c r="AC701" s="171"/>
      <c r="AD701" s="62"/>
      <c r="AE701" s="170"/>
      <c r="AF701" s="184">
        <f>IF(AB701&lt;&gt;"IA",0,IF(AB701="IA",IF(AD701=20,(AE701*'Uniformity Codes Help'!C741),IF(AD701=25,(AE701*'Uniformity Codes Help'!C742),0))))</f>
        <v>0</v>
      </c>
    </row>
    <row r="702" spans="1:32" x14ac:dyDescent="0.25">
      <c r="A702" s="158"/>
      <c r="B702" s="64"/>
      <c r="C702" s="64"/>
      <c r="D702" s="62"/>
      <c r="E702" s="170"/>
      <c r="F702" s="181">
        <f>IF(B702&lt;&gt;"IA",0,IF(B702="IA",IF(D702=20,(E702*'Uniformity Codes Help'!C742),IF(D702=25,(E702*'Uniformity Codes Help'!C743),0))))</f>
        <v>0</v>
      </c>
      <c r="G702" s="180"/>
      <c r="H702" s="101"/>
      <c r="I702" s="64"/>
      <c r="J702" s="64"/>
      <c r="K702" s="64"/>
      <c r="L702" s="62"/>
      <c r="M702" s="170"/>
      <c r="N702" s="181">
        <f>IF(J702&lt;&gt;"IA",0,IF(J702="IA",IF(L702=20,(M702*'Uniformity Codes Help'!C742),IF(L702=25,(M702*'Uniformity Codes Help'!C743),0))))</f>
        <v>0</v>
      </c>
      <c r="O702" s="180"/>
      <c r="P702" s="101"/>
      <c r="Q702" s="64"/>
      <c r="R702" s="171"/>
      <c r="S702" s="171"/>
      <c r="T702" s="62"/>
      <c r="U702" s="170"/>
      <c r="V702" s="181">
        <f>IF(R702&lt;&gt;"IA",0,IF(R702="IA",IF(T702=20,(U702*'Uniformity Codes Help'!C742),IF(T702=25,(U702*'Uniformity Codes Help'!C743),0))))</f>
        <v>0</v>
      </c>
      <c r="W702" s="183"/>
      <c r="X702" s="171"/>
      <c r="Y702" s="62"/>
      <c r="Z702" s="170"/>
      <c r="AA702" s="182">
        <f>IF(W702&lt;&gt;"IA",0,IF(W702="IA",IF(Y702=20,(Z702*'Uniformity Codes Help'!C742),IF(Y702=25,(Z702*'Uniformity Codes Help'!C743),0))))</f>
        <v>0</v>
      </c>
      <c r="AB702" s="183"/>
      <c r="AC702" s="171"/>
      <c r="AD702" s="62"/>
      <c r="AE702" s="170"/>
      <c r="AF702" s="184">
        <f>IF(AB702&lt;&gt;"IA",0,IF(AB702="IA",IF(AD702=20,(AE702*'Uniformity Codes Help'!C742),IF(AD702=25,(AE702*'Uniformity Codes Help'!C743),0))))</f>
        <v>0</v>
      </c>
    </row>
    <row r="703" spans="1:32" x14ac:dyDescent="0.25">
      <c r="A703" s="158"/>
      <c r="B703" s="64"/>
      <c r="C703" s="64"/>
      <c r="D703" s="62"/>
      <c r="E703" s="170"/>
      <c r="F703" s="181">
        <f>IF(B703&lt;&gt;"IA",0,IF(B703="IA",IF(D703=20,(E703*'Uniformity Codes Help'!C743),IF(D703=25,(E703*'Uniformity Codes Help'!C744),0))))</f>
        <v>0</v>
      </c>
      <c r="G703" s="180"/>
      <c r="H703" s="101"/>
      <c r="I703" s="64"/>
      <c r="J703" s="64"/>
      <c r="K703" s="64"/>
      <c r="L703" s="62"/>
      <c r="M703" s="170"/>
      <c r="N703" s="181">
        <f>IF(J703&lt;&gt;"IA",0,IF(J703="IA",IF(L703=20,(M703*'Uniformity Codes Help'!C743),IF(L703=25,(M703*'Uniformity Codes Help'!C744),0))))</f>
        <v>0</v>
      </c>
      <c r="O703" s="180"/>
      <c r="P703" s="101"/>
      <c r="Q703" s="64"/>
      <c r="R703" s="171"/>
      <c r="S703" s="171"/>
      <c r="T703" s="62"/>
      <c r="U703" s="170"/>
      <c r="V703" s="181">
        <f>IF(R703&lt;&gt;"IA",0,IF(R703="IA",IF(T703=20,(U703*'Uniformity Codes Help'!C743),IF(T703=25,(U703*'Uniformity Codes Help'!C744),0))))</f>
        <v>0</v>
      </c>
      <c r="W703" s="183"/>
      <c r="X703" s="171"/>
      <c r="Y703" s="62"/>
      <c r="Z703" s="170"/>
      <c r="AA703" s="182">
        <f>IF(W703&lt;&gt;"IA",0,IF(W703="IA",IF(Y703=20,(Z703*'Uniformity Codes Help'!C743),IF(Y703=25,(Z703*'Uniformity Codes Help'!C744),0))))</f>
        <v>0</v>
      </c>
      <c r="AB703" s="183"/>
      <c r="AC703" s="171"/>
      <c r="AD703" s="62"/>
      <c r="AE703" s="170"/>
      <c r="AF703" s="184">
        <f>IF(AB703&lt;&gt;"IA",0,IF(AB703="IA",IF(AD703=20,(AE703*'Uniformity Codes Help'!C743),IF(AD703=25,(AE703*'Uniformity Codes Help'!C744),0))))</f>
        <v>0</v>
      </c>
    </row>
    <row r="704" spans="1:32" x14ac:dyDescent="0.25">
      <c r="A704" s="158"/>
      <c r="B704" s="64"/>
      <c r="C704" s="64"/>
      <c r="D704" s="62"/>
      <c r="E704" s="170"/>
      <c r="F704" s="181">
        <f>IF(B704&lt;&gt;"IA",0,IF(B704="IA",IF(D704=20,(E704*'Uniformity Codes Help'!C744),IF(D704=25,(E704*'Uniformity Codes Help'!C745),0))))</f>
        <v>0</v>
      </c>
      <c r="G704" s="180"/>
      <c r="H704" s="101"/>
      <c r="I704" s="64"/>
      <c r="J704" s="64"/>
      <c r="K704" s="64"/>
      <c r="L704" s="62"/>
      <c r="M704" s="170"/>
      <c r="N704" s="181">
        <f>IF(J704&lt;&gt;"IA",0,IF(J704="IA",IF(L704=20,(M704*'Uniformity Codes Help'!C744),IF(L704=25,(M704*'Uniformity Codes Help'!C745),0))))</f>
        <v>0</v>
      </c>
      <c r="O704" s="180"/>
      <c r="P704" s="101"/>
      <c r="Q704" s="64"/>
      <c r="R704" s="171"/>
      <c r="S704" s="171"/>
      <c r="T704" s="62"/>
      <c r="U704" s="170"/>
      <c r="V704" s="181">
        <f>IF(R704&lt;&gt;"IA",0,IF(R704="IA",IF(T704=20,(U704*'Uniformity Codes Help'!C744),IF(T704=25,(U704*'Uniformity Codes Help'!C745),0))))</f>
        <v>0</v>
      </c>
      <c r="W704" s="183"/>
      <c r="X704" s="171"/>
      <c r="Y704" s="62"/>
      <c r="Z704" s="170"/>
      <c r="AA704" s="182">
        <f>IF(W704&lt;&gt;"IA",0,IF(W704="IA",IF(Y704=20,(Z704*'Uniformity Codes Help'!C744),IF(Y704=25,(Z704*'Uniformity Codes Help'!C745),0))))</f>
        <v>0</v>
      </c>
      <c r="AB704" s="183"/>
      <c r="AC704" s="171"/>
      <c r="AD704" s="62"/>
      <c r="AE704" s="170"/>
      <c r="AF704" s="184">
        <f>IF(AB704&lt;&gt;"IA",0,IF(AB704="IA",IF(AD704=20,(AE704*'Uniformity Codes Help'!C744),IF(AD704=25,(AE704*'Uniformity Codes Help'!C745),0))))</f>
        <v>0</v>
      </c>
    </row>
    <row r="705" spans="1:32" x14ac:dyDescent="0.25">
      <c r="A705" s="158"/>
      <c r="B705" s="64"/>
      <c r="C705" s="64"/>
      <c r="D705" s="62"/>
      <c r="E705" s="170"/>
      <c r="F705" s="181">
        <f>IF(B705&lt;&gt;"IA",0,IF(B705="IA",IF(D705=20,(E705*'Uniformity Codes Help'!C745),IF(D705=25,(E705*'Uniformity Codes Help'!C746),0))))</f>
        <v>0</v>
      </c>
      <c r="G705" s="180"/>
      <c r="H705" s="101"/>
      <c r="I705" s="64"/>
      <c r="J705" s="64"/>
      <c r="K705" s="64"/>
      <c r="L705" s="62"/>
      <c r="M705" s="170"/>
      <c r="N705" s="181">
        <f>IF(J705&lt;&gt;"IA",0,IF(J705="IA",IF(L705=20,(M705*'Uniformity Codes Help'!C745),IF(L705=25,(M705*'Uniformity Codes Help'!C746),0))))</f>
        <v>0</v>
      </c>
      <c r="O705" s="180"/>
      <c r="P705" s="101"/>
      <c r="Q705" s="64"/>
      <c r="R705" s="171"/>
      <c r="S705" s="171"/>
      <c r="T705" s="62"/>
      <c r="U705" s="170"/>
      <c r="V705" s="181">
        <f>IF(R705&lt;&gt;"IA",0,IF(R705="IA",IF(T705=20,(U705*'Uniformity Codes Help'!C745),IF(T705=25,(U705*'Uniformity Codes Help'!C746),0))))</f>
        <v>0</v>
      </c>
      <c r="W705" s="183"/>
      <c r="X705" s="171"/>
      <c r="Y705" s="62"/>
      <c r="Z705" s="170"/>
      <c r="AA705" s="182">
        <f>IF(W705&lt;&gt;"IA",0,IF(W705="IA",IF(Y705=20,(Z705*'Uniformity Codes Help'!C745),IF(Y705=25,(Z705*'Uniformity Codes Help'!C746),0))))</f>
        <v>0</v>
      </c>
      <c r="AB705" s="183"/>
      <c r="AC705" s="171"/>
      <c r="AD705" s="62"/>
      <c r="AE705" s="170"/>
      <c r="AF705" s="184">
        <f>IF(AB705&lt;&gt;"IA",0,IF(AB705="IA",IF(AD705=20,(AE705*'Uniformity Codes Help'!C745),IF(AD705=25,(AE705*'Uniformity Codes Help'!C746),0))))</f>
        <v>0</v>
      </c>
    </row>
    <row r="706" spans="1:32" x14ac:dyDescent="0.25">
      <c r="A706" s="158"/>
      <c r="B706" s="64"/>
      <c r="C706" s="64"/>
      <c r="D706" s="62"/>
      <c r="E706" s="170"/>
      <c r="F706" s="181">
        <f>IF(B706&lt;&gt;"IA",0,IF(B706="IA",IF(D706=20,(E706*'Uniformity Codes Help'!C746),IF(D706=25,(E706*'Uniformity Codes Help'!C747),0))))</f>
        <v>0</v>
      </c>
      <c r="G706" s="180"/>
      <c r="H706" s="101"/>
      <c r="I706" s="64"/>
      <c r="J706" s="64"/>
      <c r="K706" s="64"/>
      <c r="L706" s="62"/>
      <c r="M706" s="170"/>
      <c r="N706" s="181">
        <f>IF(J706&lt;&gt;"IA",0,IF(J706="IA",IF(L706=20,(M706*'Uniformity Codes Help'!C746),IF(L706=25,(M706*'Uniformity Codes Help'!C747),0))))</f>
        <v>0</v>
      </c>
      <c r="O706" s="180"/>
      <c r="P706" s="101"/>
      <c r="Q706" s="64"/>
      <c r="R706" s="171"/>
      <c r="S706" s="171"/>
      <c r="T706" s="62"/>
      <c r="U706" s="170"/>
      <c r="V706" s="181">
        <f>IF(R706&lt;&gt;"IA",0,IF(R706="IA",IF(T706=20,(U706*'Uniformity Codes Help'!C746),IF(T706=25,(U706*'Uniformity Codes Help'!C747),0))))</f>
        <v>0</v>
      </c>
      <c r="W706" s="183"/>
      <c r="X706" s="171"/>
      <c r="Y706" s="62"/>
      <c r="Z706" s="170"/>
      <c r="AA706" s="182">
        <f>IF(W706&lt;&gt;"IA",0,IF(W706="IA",IF(Y706=20,(Z706*'Uniformity Codes Help'!C746),IF(Y706=25,(Z706*'Uniformity Codes Help'!C747),0))))</f>
        <v>0</v>
      </c>
      <c r="AB706" s="183"/>
      <c r="AC706" s="171"/>
      <c r="AD706" s="62"/>
      <c r="AE706" s="170"/>
      <c r="AF706" s="184">
        <f>IF(AB706&lt;&gt;"IA",0,IF(AB706="IA",IF(AD706=20,(AE706*'Uniformity Codes Help'!C746),IF(AD706=25,(AE706*'Uniformity Codes Help'!C747),0))))</f>
        <v>0</v>
      </c>
    </row>
    <row r="707" spans="1:32" x14ac:dyDescent="0.25">
      <c r="A707" s="158"/>
      <c r="B707" s="64"/>
      <c r="C707" s="64"/>
      <c r="D707" s="62"/>
      <c r="E707" s="170"/>
      <c r="F707" s="181">
        <f>IF(B707&lt;&gt;"IA",0,IF(B707="IA",IF(D707=20,(E707*'Uniformity Codes Help'!C747),IF(D707=25,(E707*'Uniformity Codes Help'!C748),0))))</f>
        <v>0</v>
      </c>
      <c r="G707" s="180"/>
      <c r="H707" s="101"/>
      <c r="I707" s="64"/>
      <c r="J707" s="64"/>
      <c r="K707" s="64"/>
      <c r="L707" s="62"/>
      <c r="M707" s="170"/>
      <c r="N707" s="181">
        <f>IF(J707&lt;&gt;"IA",0,IF(J707="IA",IF(L707=20,(M707*'Uniformity Codes Help'!C747),IF(L707=25,(M707*'Uniformity Codes Help'!C748),0))))</f>
        <v>0</v>
      </c>
      <c r="O707" s="180"/>
      <c r="P707" s="101"/>
      <c r="Q707" s="64"/>
      <c r="R707" s="171"/>
      <c r="S707" s="171"/>
      <c r="T707" s="62"/>
      <c r="U707" s="170"/>
      <c r="V707" s="181">
        <f>IF(R707&lt;&gt;"IA",0,IF(R707="IA",IF(T707=20,(U707*'Uniformity Codes Help'!C747),IF(T707=25,(U707*'Uniformity Codes Help'!C748),0))))</f>
        <v>0</v>
      </c>
      <c r="W707" s="183"/>
      <c r="X707" s="171"/>
      <c r="Y707" s="62"/>
      <c r="Z707" s="170"/>
      <c r="AA707" s="182">
        <f>IF(W707&lt;&gt;"IA",0,IF(W707="IA",IF(Y707=20,(Z707*'Uniformity Codes Help'!C747),IF(Y707=25,(Z707*'Uniformity Codes Help'!C748),0))))</f>
        <v>0</v>
      </c>
      <c r="AB707" s="183"/>
      <c r="AC707" s="171"/>
      <c r="AD707" s="62"/>
      <c r="AE707" s="170"/>
      <c r="AF707" s="184">
        <f>IF(AB707&lt;&gt;"IA",0,IF(AB707="IA",IF(AD707=20,(AE707*'Uniformity Codes Help'!C747),IF(AD707=25,(AE707*'Uniformity Codes Help'!C748),0))))</f>
        <v>0</v>
      </c>
    </row>
    <row r="708" spans="1:32" x14ac:dyDescent="0.25">
      <c r="A708" s="158"/>
      <c r="B708" s="64"/>
      <c r="C708" s="64"/>
      <c r="D708" s="62"/>
      <c r="E708" s="170"/>
      <c r="F708" s="181">
        <f>IF(B708&lt;&gt;"IA",0,IF(B708="IA",IF(D708=20,(E708*'Uniformity Codes Help'!C748),IF(D708=25,(E708*'Uniformity Codes Help'!C749),0))))</f>
        <v>0</v>
      </c>
      <c r="G708" s="180"/>
      <c r="H708" s="101"/>
      <c r="I708" s="64"/>
      <c r="J708" s="64"/>
      <c r="K708" s="64"/>
      <c r="L708" s="62"/>
      <c r="M708" s="170"/>
      <c r="N708" s="181">
        <f>IF(J708&lt;&gt;"IA",0,IF(J708="IA",IF(L708=20,(M708*'Uniformity Codes Help'!C748),IF(L708=25,(M708*'Uniformity Codes Help'!C749),0))))</f>
        <v>0</v>
      </c>
      <c r="O708" s="180"/>
      <c r="P708" s="101"/>
      <c r="Q708" s="64"/>
      <c r="R708" s="171"/>
      <c r="S708" s="171"/>
      <c r="T708" s="62"/>
      <c r="U708" s="170"/>
      <c r="V708" s="181">
        <f>IF(R708&lt;&gt;"IA",0,IF(R708="IA",IF(T708=20,(U708*'Uniformity Codes Help'!C748),IF(T708=25,(U708*'Uniformity Codes Help'!C749),0))))</f>
        <v>0</v>
      </c>
      <c r="W708" s="183"/>
      <c r="X708" s="171"/>
      <c r="Y708" s="62"/>
      <c r="Z708" s="170"/>
      <c r="AA708" s="182">
        <f>IF(W708&lt;&gt;"IA",0,IF(W708="IA",IF(Y708=20,(Z708*'Uniformity Codes Help'!C748),IF(Y708=25,(Z708*'Uniformity Codes Help'!C749),0))))</f>
        <v>0</v>
      </c>
      <c r="AB708" s="183"/>
      <c r="AC708" s="171"/>
      <c r="AD708" s="62"/>
      <c r="AE708" s="170"/>
      <c r="AF708" s="184">
        <f>IF(AB708&lt;&gt;"IA",0,IF(AB708="IA",IF(AD708=20,(AE708*'Uniformity Codes Help'!C748),IF(AD708=25,(AE708*'Uniformity Codes Help'!C749),0))))</f>
        <v>0</v>
      </c>
    </row>
    <row r="709" spans="1:32" x14ac:dyDescent="0.25">
      <c r="A709" s="158"/>
      <c r="B709" s="64"/>
      <c r="C709" s="64"/>
      <c r="D709" s="62"/>
      <c r="E709" s="170"/>
      <c r="F709" s="181">
        <f>IF(B709&lt;&gt;"IA",0,IF(B709="IA",IF(D709=20,(E709*'Uniformity Codes Help'!C749),IF(D709=25,(E709*'Uniformity Codes Help'!C750),0))))</f>
        <v>0</v>
      </c>
      <c r="G709" s="180"/>
      <c r="H709" s="101"/>
      <c r="I709" s="64"/>
      <c r="J709" s="64"/>
      <c r="K709" s="64"/>
      <c r="L709" s="62"/>
      <c r="M709" s="170"/>
      <c r="N709" s="181">
        <f>IF(J709&lt;&gt;"IA",0,IF(J709="IA",IF(L709=20,(M709*'Uniformity Codes Help'!C749),IF(L709=25,(M709*'Uniformity Codes Help'!C750),0))))</f>
        <v>0</v>
      </c>
      <c r="O709" s="180"/>
      <c r="P709" s="101"/>
      <c r="Q709" s="64"/>
      <c r="R709" s="171"/>
      <c r="S709" s="171"/>
      <c r="T709" s="62"/>
      <c r="U709" s="170"/>
      <c r="V709" s="181">
        <f>IF(R709&lt;&gt;"IA",0,IF(R709="IA",IF(T709=20,(U709*'Uniformity Codes Help'!C749),IF(T709=25,(U709*'Uniformity Codes Help'!C750),0))))</f>
        <v>0</v>
      </c>
      <c r="W709" s="183"/>
      <c r="X709" s="171"/>
      <c r="Y709" s="62"/>
      <c r="Z709" s="170"/>
      <c r="AA709" s="182">
        <f>IF(W709&lt;&gt;"IA",0,IF(W709="IA",IF(Y709=20,(Z709*'Uniformity Codes Help'!C749),IF(Y709=25,(Z709*'Uniformity Codes Help'!C750),0))))</f>
        <v>0</v>
      </c>
      <c r="AB709" s="183"/>
      <c r="AC709" s="171"/>
      <c r="AD709" s="62"/>
      <c r="AE709" s="170"/>
      <c r="AF709" s="184">
        <f>IF(AB709&lt;&gt;"IA",0,IF(AB709="IA",IF(AD709=20,(AE709*'Uniformity Codes Help'!C749),IF(AD709=25,(AE709*'Uniformity Codes Help'!C750),0))))</f>
        <v>0</v>
      </c>
    </row>
    <row r="710" spans="1:32" x14ac:dyDescent="0.25">
      <c r="A710" s="158"/>
      <c r="B710" s="64"/>
      <c r="C710" s="64"/>
      <c r="D710" s="62"/>
      <c r="E710" s="170"/>
      <c r="F710" s="181">
        <f>IF(B710&lt;&gt;"IA",0,IF(B710="IA",IF(D710=20,(E710*'Uniformity Codes Help'!C750),IF(D710=25,(E710*'Uniformity Codes Help'!C751),0))))</f>
        <v>0</v>
      </c>
      <c r="G710" s="180"/>
      <c r="H710" s="101"/>
      <c r="I710" s="64"/>
      <c r="J710" s="64"/>
      <c r="K710" s="64"/>
      <c r="L710" s="62"/>
      <c r="M710" s="170"/>
      <c r="N710" s="181">
        <f>IF(J710&lt;&gt;"IA",0,IF(J710="IA",IF(L710=20,(M710*'Uniformity Codes Help'!C750),IF(L710=25,(M710*'Uniformity Codes Help'!C751),0))))</f>
        <v>0</v>
      </c>
      <c r="O710" s="180"/>
      <c r="P710" s="101"/>
      <c r="Q710" s="64"/>
      <c r="R710" s="171"/>
      <c r="S710" s="171"/>
      <c r="T710" s="62"/>
      <c r="U710" s="170"/>
      <c r="V710" s="181">
        <f>IF(R710&lt;&gt;"IA",0,IF(R710="IA",IF(T710=20,(U710*'Uniformity Codes Help'!C750),IF(T710=25,(U710*'Uniformity Codes Help'!C751),0))))</f>
        <v>0</v>
      </c>
      <c r="W710" s="183"/>
      <c r="X710" s="171"/>
      <c r="Y710" s="62"/>
      <c r="Z710" s="170"/>
      <c r="AA710" s="182">
        <f>IF(W710&lt;&gt;"IA",0,IF(W710="IA",IF(Y710=20,(Z710*'Uniformity Codes Help'!C750),IF(Y710=25,(Z710*'Uniformity Codes Help'!C751),0))))</f>
        <v>0</v>
      </c>
      <c r="AB710" s="183"/>
      <c r="AC710" s="171"/>
      <c r="AD710" s="62"/>
      <c r="AE710" s="170"/>
      <c r="AF710" s="184">
        <f>IF(AB710&lt;&gt;"IA",0,IF(AB710="IA",IF(AD710=20,(AE710*'Uniformity Codes Help'!C750),IF(AD710=25,(AE710*'Uniformity Codes Help'!C751),0))))</f>
        <v>0</v>
      </c>
    </row>
    <row r="711" spans="1:32" x14ac:dyDescent="0.25">
      <c r="A711" s="158"/>
      <c r="B711" s="64"/>
      <c r="C711" s="64"/>
      <c r="D711" s="62"/>
      <c r="E711" s="170"/>
      <c r="F711" s="181">
        <f>IF(B711&lt;&gt;"IA",0,IF(B711="IA",IF(D711=20,(E711*'Uniformity Codes Help'!C751),IF(D711=25,(E711*'Uniformity Codes Help'!C752),0))))</f>
        <v>0</v>
      </c>
      <c r="G711" s="180"/>
      <c r="H711" s="101"/>
      <c r="I711" s="64"/>
      <c r="J711" s="64"/>
      <c r="K711" s="64"/>
      <c r="L711" s="62"/>
      <c r="M711" s="170"/>
      <c r="N711" s="181">
        <f>IF(J711&lt;&gt;"IA",0,IF(J711="IA",IF(L711=20,(M711*'Uniformity Codes Help'!C751),IF(L711=25,(M711*'Uniformity Codes Help'!C752),0))))</f>
        <v>0</v>
      </c>
      <c r="O711" s="180"/>
      <c r="P711" s="101"/>
      <c r="Q711" s="64"/>
      <c r="R711" s="171"/>
      <c r="S711" s="171"/>
      <c r="T711" s="62"/>
      <c r="U711" s="170"/>
      <c r="V711" s="181">
        <f>IF(R711&lt;&gt;"IA",0,IF(R711="IA",IF(T711=20,(U711*'Uniformity Codes Help'!C751),IF(T711=25,(U711*'Uniformity Codes Help'!C752),0))))</f>
        <v>0</v>
      </c>
      <c r="W711" s="183"/>
      <c r="X711" s="171"/>
      <c r="Y711" s="62"/>
      <c r="Z711" s="170"/>
      <c r="AA711" s="182">
        <f>IF(W711&lt;&gt;"IA",0,IF(W711="IA",IF(Y711=20,(Z711*'Uniformity Codes Help'!C751),IF(Y711=25,(Z711*'Uniformity Codes Help'!C752),0))))</f>
        <v>0</v>
      </c>
      <c r="AB711" s="183"/>
      <c r="AC711" s="171"/>
      <c r="AD711" s="62"/>
      <c r="AE711" s="170"/>
      <c r="AF711" s="184">
        <f>IF(AB711&lt;&gt;"IA",0,IF(AB711="IA",IF(AD711=20,(AE711*'Uniformity Codes Help'!C751),IF(AD711=25,(AE711*'Uniformity Codes Help'!C752),0))))</f>
        <v>0</v>
      </c>
    </row>
    <row r="712" spans="1:32" x14ac:dyDescent="0.25">
      <c r="A712" s="158"/>
      <c r="B712" s="64"/>
      <c r="C712" s="64"/>
      <c r="D712" s="62"/>
      <c r="E712" s="170"/>
      <c r="F712" s="181">
        <f>IF(B712&lt;&gt;"IA",0,IF(B712="IA",IF(D712=20,(E712*'Uniformity Codes Help'!C752),IF(D712=25,(E712*'Uniformity Codes Help'!C753),0))))</f>
        <v>0</v>
      </c>
      <c r="G712" s="180"/>
      <c r="H712" s="101"/>
      <c r="I712" s="64"/>
      <c r="J712" s="64"/>
      <c r="K712" s="64"/>
      <c r="L712" s="62"/>
      <c r="M712" s="170"/>
      <c r="N712" s="181">
        <f>IF(J712&lt;&gt;"IA",0,IF(J712="IA",IF(L712=20,(M712*'Uniformity Codes Help'!C752),IF(L712=25,(M712*'Uniformity Codes Help'!C753),0))))</f>
        <v>0</v>
      </c>
      <c r="O712" s="180"/>
      <c r="P712" s="101"/>
      <c r="Q712" s="64"/>
      <c r="R712" s="171"/>
      <c r="S712" s="171"/>
      <c r="T712" s="62"/>
      <c r="U712" s="170"/>
      <c r="V712" s="181">
        <f>IF(R712&lt;&gt;"IA",0,IF(R712="IA",IF(T712=20,(U712*'Uniformity Codes Help'!C752),IF(T712=25,(U712*'Uniformity Codes Help'!C753),0))))</f>
        <v>0</v>
      </c>
      <c r="W712" s="183"/>
      <c r="X712" s="171"/>
      <c r="Y712" s="62"/>
      <c r="Z712" s="170"/>
      <c r="AA712" s="182">
        <f>IF(W712&lt;&gt;"IA",0,IF(W712="IA",IF(Y712=20,(Z712*'Uniformity Codes Help'!C752),IF(Y712=25,(Z712*'Uniformity Codes Help'!C753),0))))</f>
        <v>0</v>
      </c>
      <c r="AB712" s="183"/>
      <c r="AC712" s="171"/>
      <c r="AD712" s="62"/>
      <c r="AE712" s="170"/>
      <c r="AF712" s="184">
        <f>IF(AB712&lt;&gt;"IA",0,IF(AB712="IA",IF(AD712=20,(AE712*'Uniformity Codes Help'!C752),IF(AD712=25,(AE712*'Uniformity Codes Help'!C753),0))))</f>
        <v>0</v>
      </c>
    </row>
    <row r="713" spans="1:32" x14ac:dyDescent="0.25">
      <c r="A713" s="158"/>
      <c r="B713" s="64"/>
      <c r="C713" s="64"/>
      <c r="D713" s="62"/>
      <c r="E713" s="170"/>
      <c r="F713" s="181">
        <f>IF(B713&lt;&gt;"IA",0,IF(B713="IA",IF(D713=20,(E713*'Uniformity Codes Help'!C753),IF(D713=25,(E713*'Uniformity Codes Help'!C754),0))))</f>
        <v>0</v>
      </c>
      <c r="G713" s="180"/>
      <c r="H713" s="101"/>
      <c r="I713" s="64"/>
      <c r="J713" s="64"/>
      <c r="K713" s="64"/>
      <c r="L713" s="62"/>
      <c r="M713" s="170"/>
      <c r="N713" s="181">
        <f>IF(J713&lt;&gt;"IA",0,IF(J713="IA",IF(L713=20,(M713*'Uniformity Codes Help'!C753),IF(L713=25,(M713*'Uniformity Codes Help'!C754),0))))</f>
        <v>0</v>
      </c>
      <c r="O713" s="180"/>
      <c r="P713" s="101"/>
      <c r="Q713" s="64"/>
      <c r="R713" s="171"/>
      <c r="S713" s="171"/>
      <c r="T713" s="62"/>
      <c r="U713" s="170"/>
      <c r="V713" s="181">
        <f>IF(R713&lt;&gt;"IA",0,IF(R713="IA",IF(T713=20,(U713*'Uniformity Codes Help'!C753),IF(T713=25,(U713*'Uniformity Codes Help'!C754),0))))</f>
        <v>0</v>
      </c>
      <c r="W713" s="183"/>
      <c r="X713" s="171"/>
      <c r="Y713" s="62"/>
      <c r="Z713" s="170"/>
      <c r="AA713" s="182">
        <f>IF(W713&lt;&gt;"IA",0,IF(W713="IA",IF(Y713=20,(Z713*'Uniformity Codes Help'!C753),IF(Y713=25,(Z713*'Uniformity Codes Help'!C754),0))))</f>
        <v>0</v>
      </c>
      <c r="AB713" s="183"/>
      <c r="AC713" s="171"/>
      <c r="AD713" s="62"/>
      <c r="AE713" s="170"/>
      <c r="AF713" s="184">
        <f>IF(AB713&lt;&gt;"IA",0,IF(AB713="IA",IF(AD713=20,(AE713*'Uniformity Codes Help'!C753),IF(AD713=25,(AE713*'Uniformity Codes Help'!C754),0))))</f>
        <v>0</v>
      </c>
    </row>
    <row r="714" spans="1:32" x14ac:dyDescent="0.25">
      <c r="A714" s="158"/>
      <c r="B714" s="64"/>
      <c r="C714" s="64"/>
      <c r="D714" s="62"/>
      <c r="E714" s="170"/>
      <c r="F714" s="181">
        <f>IF(B714&lt;&gt;"IA",0,IF(B714="IA",IF(D714=20,(E714*'Uniformity Codes Help'!C754),IF(D714=25,(E714*'Uniformity Codes Help'!C755),0))))</f>
        <v>0</v>
      </c>
      <c r="G714" s="180"/>
      <c r="H714" s="101"/>
      <c r="I714" s="64"/>
      <c r="J714" s="64"/>
      <c r="K714" s="64"/>
      <c r="L714" s="62"/>
      <c r="M714" s="170"/>
      <c r="N714" s="181">
        <f>IF(J714&lt;&gt;"IA",0,IF(J714="IA",IF(L714=20,(M714*'Uniformity Codes Help'!C754),IF(L714=25,(M714*'Uniformity Codes Help'!C755),0))))</f>
        <v>0</v>
      </c>
      <c r="O714" s="180"/>
      <c r="P714" s="101"/>
      <c r="Q714" s="64"/>
      <c r="R714" s="171"/>
      <c r="S714" s="171"/>
      <c r="T714" s="62"/>
      <c r="U714" s="170"/>
      <c r="V714" s="181">
        <f>IF(R714&lt;&gt;"IA",0,IF(R714="IA",IF(T714=20,(U714*'Uniformity Codes Help'!C754),IF(T714=25,(U714*'Uniformity Codes Help'!C755),0))))</f>
        <v>0</v>
      </c>
      <c r="W714" s="183"/>
      <c r="X714" s="171"/>
      <c r="Y714" s="62"/>
      <c r="Z714" s="170"/>
      <c r="AA714" s="182">
        <f>IF(W714&lt;&gt;"IA",0,IF(W714="IA",IF(Y714=20,(Z714*'Uniformity Codes Help'!C754),IF(Y714=25,(Z714*'Uniformity Codes Help'!C755),0))))</f>
        <v>0</v>
      </c>
      <c r="AB714" s="183"/>
      <c r="AC714" s="171"/>
      <c r="AD714" s="62"/>
      <c r="AE714" s="170"/>
      <c r="AF714" s="184">
        <f>IF(AB714&lt;&gt;"IA",0,IF(AB714="IA",IF(AD714=20,(AE714*'Uniformity Codes Help'!C754),IF(AD714=25,(AE714*'Uniformity Codes Help'!C755),0))))</f>
        <v>0</v>
      </c>
    </row>
    <row r="715" spans="1:32" x14ac:dyDescent="0.25">
      <c r="A715" s="158"/>
      <c r="B715" s="64"/>
      <c r="C715" s="64"/>
      <c r="D715" s="62"/>
      <c r="E715" s="170"/>
      <c r="F715" s="181">
        <f>IF(B715&lt;&gt;"IA",0,IF(B715="IA",IF(D715=20,(E715*'Uniformity Codes Help'!C755),IF(D715=25,(E715*'Uniformity Codes Help'!C756),0))))</f>
        <v>0</v>
      </c>
      <c r="G715" s="180"/>
      <c r="H715" s="101"/>
      <c r="I715" s="64"/>
      <c r="J715" s="64"/>
      <c r="K715" s="64"/>
      <c r="L715" s="62"/>
      <c r="M715" s="170"/>
      <c r="N715" s="181">
        <f>IF(J715&lt;&gt;"IA",0,IF(J715="IA",IF(L715=20,(M715*'Uniformity Codes Help'!C755),IF(L715=25,(M715*'Uniformity Codes Help'!C756),0))))</f>
        <v>0</v>
      </c>
      <c r="O715" s="180"/>
      <c r="P715" s="101"/>
      <c r="Q715" s="64"/>
      <c r="R715" s="171"/>
      <c r="S715" s="171"/>
      <c r="T715" s="62"/>
      <c r="U715" s="170"/>
      <c r="V715" s="181">
        <f>IF(R715&lt;&gt;"IA",0,IF(R715="IA",IF(T715=20,(U715*'Uniformity Codes Help'!C755),IF(T715=25,(U715*'Uniformity Codes Help'!C756),0))))</f>
        <v>0</v>
      </c>
      <c r="W715" s="183"/>
      <c r="X715" s="171"/>
      <c r="Y715" s="62"/>
      <c r="Z715" s="170"/>
      <c r="AA715" s="182">
        <f>IF(W715&lt;&gt;"IA",0,IF(W715="IA",IF(Y715=20,(Z715*'Uniformity Codes Help'!C755),IF(Y715=25,(Z715*'Uniformity Codes Help'!C756),0))))</f>
        <v>0</v>
      </c>
      <c r="AB715" s="183"/>
      <c r="AC715" s="171"/>
      <c r="AD715" s="62"/>
      <c r="AE715" s="170"/>
      <c r="AF715" s="184">
        <f>IF(AB715&lt;&gt;"IA",0,IF(AB715="IA",IF(AD715=20,(AE715*'Uniformity Codes Help'!C755),IF(AD715=25,(AE715*'Uniformity Codes Help'!C756),0))))</f>
        <v>0</v>
      </c>
    </row>
    <row r="716" spans="1:32" x14ac:dyDescent="0.25">
      <c r="A716" s="158"/>
      <c r="B716" s="64"/>
      <c r="C716" s="64"/>
      <c r="D716" s="62"/>
      <c r="E716" s="170"/>
      <c r="F716" s="181">
        <f>IF(B716&lt;&gt;"IA",0,IF(B716="IA",IF(D716=20,(E716*'Uniformity Codes Help'!C756),IF(D716=25,(E716*'Uniformity Codes Help'!C757),0))))</f>
        <v>0</v>
      </c>
      <c r="G716" s="180"/>
      <c r="H716" s="101"/>
      <c r="I716" s="64"/>
      <c r="J716" s="64"/>
      <c r="K716" s="64"/>
      <c r="L716" s="62"/>
      <c r="M716" s="170"/>
      <c r="N716" s="181">
        <f>IF(J716&lt;&gt;"IA",0,IF(J716="IA",IF(L716=20,(M716*'Uniformity Codes Help'!C756),IF(L716=25,(M716*'Uniformity Codes Help'!C757),0))))</f>
        <v>0</v>
      </c>
      <c r="O716" s="180"/>
      <c r="P716" s="101"/>
      <c r="Q716" s="64"/>
      <c r="R716" s="171"/>
      <c r="S716" s="171"/>
      <c r="T716" s="62"/>
      <c r="U716" s="170"/>
      <c r="V716" s="181">
        <f>IF(R716&lt;&gt;"IA",0,IF(R716="IA",IF(T716=20,(U716*'Uniformity Codes Help'!C756),IF(T716=25,(U716*'Uniformity Codes Help'!C757),0))))</f>
        <v>0</v>
      </c>
      <c r="W716" s="183"/>
      <c r="X716" s="171"/>
      <c r="Y716" s="62"/>
      <c r="Z716" s="170"/>
      <c r="AA716" s="182">
        <f>IF(W716&lt;&gt;"IA",0,IF(W716="IA",IF(Y716=20,(Z716*'Uniformity Codes Help'!C756),IF(Y716=25,(Z716*'Uniformity Codes Help'!C757),0))))</f>
        <v>0</v>
      </c>
      <c r="AB716" s="183"/>
      <c r="AC716" s="171"/>
      <c r="AD716" s="62"/>
      <c r="AE716" s="170"/>
      <c r="AF716" s="184">
        <f>IF(AB716&lt;&gt;"IA",0,IF(AB716="IA",IF(AD716=20,(AE716*'Uniformity Codes Help'!C756),IF(AD716=25,(AE716*'Uniformity Codes Help'!C757),0))))</f>
        <v>0</v>
      </c>
    </row>
    <row r="717" spans="1:32" x14ac:dyDescent="0.25">
      <c r="A717" s="158"/>
      <c r="B717" s="64"/>
      <c r="C717" s="64"/>
      <c r="D717" s="62"/>
      <c r="E717" s="170"/>
      <c r="F717" s="181">
        <f>IF(B717&lt;&gt;"IA",0,IF(B717="IA",IF(D717=20,(E717*'Uniformity Codes Help'!C757),IF(D717=25,(E717*'Uniformity Codes Help'!C758),0))))</f>
        <v>0</v>
      </c>
      <c r="G717" s="180"/>
      <c r="H717" s="101"/>
      <c r="I717" s="64"/>
      <c r="J717" s="64"/>
      <c r="K717" s="64"/>
      <c r="L717" s="62"/>
      <c r="M717" s="170"/>
      <c r="N717" s="181">
        <f>IF(J717&lt;&gt;"IA",0,IF(J717="IA",IF(L717=20,(M717*'Uniformity Codes Help'!C757),IF(L717=25,(M717*'Uniformity Codes Help'!C758),0))))</f>
        <v>0</v>
      </c>
      <c r="O717" s="180"/>
      <c r="P717" s="101"/>
      <c r="Q717" s="64"/>
      <c r="R717" s="171"/>
      <c r="S717" s="171"/>
      <c r="T717" s="62"/>
      <c r="U717" s="170"/>
      <c r="V717" s="181">
        <f>IF(R717&lt;&gt;"IA",0,IF(R717="IA",IF(T717=20,(U717*'Uniformity Codes Help'!C757),IF(T717=25,(U717*'Uniformity Codes Help'!C758),0))))</f>
        <v>0</v>
      </c>
      <c r="W717" s="183"/>
      <c r="X717" s="171"/>
      <c r="Y717" s="62"/>
      <c r="Z717" s="170"/>
      <c r="AA717" s="182">
        <f>IF(W717&lt;&gt;"IA",0,IF(W717="IA",IF(Y717=20,(Z717*'Uniformity Codes Help'!C757),IF(Y717=25,(Z717*'Uniformity Codes Help'!C758),0))))</f>
        <v>0</v>
      </c>
      <c r="AB717" s="183"/>
      <c r="AC717" s="171"/>
      <c r="AD717" s="62"/>
      <c r="AE717" s="170"/>
      <c r="AF717" s="184">
        <f>IF(AB717&lt;&gt;"IA",0,IF(AB717="IA",IF(AD717=20,(AE717*'Uniformity Codes Help'!C757),IF(AD717=25,(AE717*'Uniformity Codes Help'!C758),0))))</f>
        <v>0</v>
      </c>
    </row>
    <row r="718" spans="1:32" x14ac:dyDescent="0.25">
      <c r="A718" s="158"/>
      <c r="B718" s="64"/>
      <c r="C718" s="64"/>
      <c r="D718" s="62"/>
      <c r="E718" s="170"/>
      <c r="F718" s="181">
        <f>IF(B718&lt;&gt;"IA",0,IF(B718="IA",IF(D718=20,(E718*'Uniformity Codes Help'!C758),IF(D718=25,(E718*'Uniformity Codes Help'!C759),0))))</f>
        <v>0</v>
      </c>
      <c r="G718" s="180"/>
      <c r="H718" s="101"/>
      <c r="I718" s="64"/>
      <c r="J718" s="64"/>
      <c r="K718" s="64"/>
      <c r="L718" s="62"/>
      <c r="M718" s="170"/>
      <c r="N718" s="181">
        <f>IF(J718&lt;&gt;"IA",0,IF(J718="IA",IF(L718=20,(M718*'Uniformity Codes Help'!C758),IF(L718=25,(M718*'Uniformity Codes Help'!C759),0))))</f>
        <v>0</v>
      </c>
      <c r="O718" s="180"/>
      <c r="P718" s="101"/>
      <c r="Q718" s="64"/>
      <c r="R718" s="171"/>
      <c r="S718" s="171"/>
      <c r="T718" s="62"/>
      <c r="U718" s="170"/>
      <c r="V718" s="181">
        <f>IF(R718&lt;&gt;"IA",0,IF(R718="IA",IF(T718=20,(U718*'Uniformity Codes Help'!C758),IF(T718=25,(U718*'Uniformity Codes Help'!C759),0))))</f>
        <v>0</v>
      </c>
      <c r="W718" s="183"/>
      <c r="X718" s="171"/>
      <c r="Y718" s="62"/>
      <c r="Z718" s="170"/>
      <c r="AA718" s="182">
        <f>IF(W718&lt;&gt;"IA",0,IF(W718="IA",IF(Y718=20,(Z718*'Uniformity Codes Help'!C758),IF(Y718=25,(Z718*'Uniformity Codes Help'!C759),0))))</f>
        <v>0</v>
      </c>
      <c r="AB718" s="183"/>
      <c r="AC718" s="171"/>
      <c r="AD718" s="62"/>
      <c r="AE718" s="170"/>
      <c r="AF718" s="184">
        <f>IF(AB718&lt;&gt;"IA",0,IF(AB718="IA",IF(AD718=20,(AE718*'Uniformity Codes Help'!C758),IF(AD718=25,(AE718*'Uniformity Codes Help'!C759),0))))</f>
        <v>0</v>
      </c>
    </row>
    <row r="719" spans="1:32" x14ac:dyDescent="0.25">
      <c r="A719" s="158"/>
      <c r="B719" s="64"/>
      <c r="C719" s="64"/>
      <c r="D719" s="62"/>
      <c r="E719" s="170"/>
      <c r="F719" s="181">
        <f>IF(B719&lt;&gt;"IA",0,IF(B719="IA",IF(D719=20,(E719*'Uniformity Codes Help'!C759),IF(D719=25,(E719*'Uniformity Codes Help'!C760),0))))</f>
        <v>0</v>
      </c>
      <c r="G719" s="180"/>
      <c r="H719" s="101"/>
      <c r="I719" s="64"/>
      <c r="J719" s="64"/>
      <c r="K719" s="64"/>
      <c r="L719" s="62"/>
      <c r="M719" s="170"/>
      <c r="N719" s="181">
        <f>IF(J719&lt;&gt;"IA",0,IF(J719="IA",IF(L719=20,(M719*'Uniformity Codes Help'!C759),IF(L719=25,(M719*'Uniformity Codes Help'!C760),0))))</f>
        <v>0</v>
      </c>
      <c r="O719" s="180"/>
      <c r="P719" s="101"/>
      <c r="Q719" s="64"/>
      <c r="R719" s="171"/>
      <c r="S719" s="171"/>
      <c r="T719" s="62"/>
      <c r="U719" s="170"/>
      <c r="V719" s="181">
        <f>IF(R719&lt;&gt;"IA",0,IF(R719="IA",IF(T719=20,(U719*'Uniformity Codes Help'!C759),IF(T719=25,(U719*'Uniformity Codes Help'!C760),0))))</f>
        <v>0</v>
      </c>
      <c r="W719" s="183"/>
      <c r="X719" s="171"/>
      <c r="Y719" s="62"/>
      <c r="Z719" s="170"/>
      <c r="AA719" s="182">
        <f>IF(W719&lt;&gt;"IA",0,IF(W719="IA",IF(Y719=20,(Z719*'Uniformity Codes Help'!C759),IF(Y719=25,(Z719*'Uniformity Codes Help'!C760),0))))</f>
        <v>0</v>
      </c>
      <c r="AB719" s="183"/>
      <c r="AC719" s="171"/>
      <c r="AD719" s="62"/>
      <c r="AE719" s="170"/>
      <c r="AF719" s="184">
        <f>IF(AB719&lt;&gt;"IA",0,IF(AB719="IA",IF(AD719=20,(AE719*'Uniformity Codes Help'!C759),IF(AD719=25,(AE719*'Uniformity Codes Help'!C760),0))))</f>
        <v>0</v>
      </c>
    </row>
    <row r="720" spans="1:32" x14ac:dyDescent="0.25">
      <c r="A720" s="158"/>
      <c r="B720" s="64"/>
      <c r="C720" s="64"/>
      <c r="D720" s="62"/>
      <c r="E720" s="170"/>
      <c r="F720" s="181">
        <f>IF(B720&lt;&gt;"IA",0,IF(B720="IA",IF(D720=20,(E720*'Uniformity Codes Help'!C760),IF(D720=25,(E720*'Uniformity Codes Help'!C761),0))))</f>
        <v>0</v>
      </c>
      <c r="G720" s="180"/>
      <c r="H720" s="101"/>
      <c r="I720" s="64"/>
      <c r="J720" s="64"/>
      <c r="K720" s="64"/>
      <c r="L720" s="62"/>
      <c r="M720" s="170"/>
      <c r="N720" s="181">
        <f>IF(J720&lt;&gt;"IA",0,IF(J720="IA",IF(L720=20,(M720*'Uniformity Codes Help'!C760),IF(L720=25,(M720*'Uniformity Codes Help'!C761),0))))</f>
        <v>0</v>
      </c>
      <c r="O720" s="180"/>
      <c r="P720" s="101"/>
      <c r="Q720" s="64"/>
      <c r="R720" s="171"/>
      <c r="S720" s="171"/>
      <c r="T720" s="62"/>
      <c r="U720" s="170"/>
      <c r="V720" s="181">
        <f>IF(R720&lt;&gt;"IA",0,IF(R720="IA",IF(T720=20,(U720*'Uniformity Codes Help'!C760),IF(T720=25,(U720*'Uniformity Codes Help'!C761),0))))</f>
        <v>0</v>
      </c>
      <c r="W720" s="183"/>
      <c r="X720" s="171"/>
      <c r="Y720" s="62"/>
      <c r="Z720" s="170"/>
      <c r="AA720" s="182">
        <f>IF(W720&lt;&gt;"IA",0,IF(W720="IA",IF(Y720=20,(Z720*'Uniformity Codes Help'!C760),IF(Y720=25,(Z720*'Uniformity Codes Help'!C761),0))))</f>
        <v>0</v>
      </c>
      <c r="AB720" s="183"/>
      <c r="AC720" s="171"/>
      <c r="AD720" s="62"/>
      <c r="AE720" s="170"/>
      <c r="AF720" s="184">
        <f>IF(AB720&lt;&gt;"IA",0,IF(AB720="IA",IF(AD720=20,(AE720*'Uniformity Codes Help'!C760),IF(AD720=25,(AE720*'Uniformity Codes Help'!C761),0))))</f>
        <v>0</v>
      </c>
    </row>
    <row r="721" spans="1:32" x14ac:dyDescent="0.25">
      <c r="A721" s="158"/>
      <c r="B721" s="64"/>
      <c r="C721" s="64"/>
      <c r="D721" s="62"/>
      <c r="E721" s="170"/>
      <c r="F721" s="181">
        <f>IF(B721&lt;&gt;"IA",0,IF(B721="IA",IF(D721=20,(E721*'Uniformity Codes Help'!C761),IF(D721=25,(E721*'Uniformity Codes Help'!C762),0))))</f>
        <v>0</v>
      </c>
      <c r="G721" s="180"/>
      <c r="H721" s="101"/>
      <c r="I721" s="64"/>
      <c r="J721" s="64"/>
      <c r="K721" s="64"/>
      <c r="L721" s="62"/>
      <c r="M721" s="170"/>
      <c r="N721" s="181">
        <f>IF(J721&lt;&gt;"IA",0,IF(J721="IA",IF(L721=20,(M721*'Uniformity Codes Help'!C761),IF(L721=25,(M721*'Uniformity Codes Help'!C762),0))))</f>
        <v>0</v>
      </c>
      <c r="O721" s="180"/>
      <c r="P721" s="101"/>
      <c r="Q721" s="64"/>
      <c r="R721" s="171"/>
      <c r="S721" s="171"/>
      <c r="T721" s="62"/>
      <c r="U721" s="170"/>
      <c r="V721" s="181">
        <f>IF(R721&lt;&gt;"IA",0,IF(R721="IA",IF(T721=20,(U721*'Uniformity Codes Help'!C761),IF(T721=25,(U721*'Uniformity Codes Help'!C762),0))))</f>
        <v>0</v>
      </c>
      <c r="W721" s="183"/>
      <c r="X721" s="171"/>
      <c r="Y721" s="62"/>
      <c r="Z721" s="170"/>
      <c r="AA721" s="182">
        <f>IF(W721&lt;&gt;"IA",0,IF(W721="IA",IF(Y721=20,(Z721*'Uniformity Codes Help'!C761),IF(Y721=25,(Z721*'Uniformity Codes Help'!C762),0))))</f>
        <v>0</v>
      </c>
      <c r="AB721" s="183"/>
      <c r="AC721" s="171"/>
      <c r="AD721" s="62"/>
      <c r="AE721" s="170"/>
      <c r="AF721" s="184">
        <f>IF(AB721&lt;&gt;"IA",0,IF(AB721="IA",IF(AD721=20,(AE721*'Uniformity Codes Help'!C761),IF(AD721=25,(AE721*'Uniformity Codes Help'!C762),0))))</f>
        <v>0</v>
      </c>
    </row>
    <row r="722" spans="1:32" x14ac:dyDescent="0.25">
      <c r="A722" s="158"/>
      <c r="B722" s="64"/>
      <c r="C722" s="64"/>
      <c r="D722" s="62"/>
      <c r="E722" s="170"/>
      <c r="F722" s="181">
        <f>IF(B722&lt;&gt;"IA",0,IF(B722="IA",IF(D722=20,(E722*'Uniformity Codes Help'!C762),IF(D722=25,(E722*'Uniformity Codes Help'!C763),0))))</f>
        <v>0</v>
      </c>
      <c r="G722" s="180"/>
      <c r="H722" s="101"/>
      <c r="I722" s="64"/>
      <c r="J722" s="64"/>
      <c r="K722" s="64"/>
      <c r="L722" s="62"/>
      <c r="M722" s="170"/>
      <c r="N722" s="181">
        <f>IF(J722&lt;&gt;"IA",0,IF(J722="IA",IF(L722=20,(M722*'Uniformity Codes Help'!C762),IF(L722=25,(M722*'Uniformity Codes Help'!C763),0))))</f>
        <v>0</v>
      </c>
      <c r="O722" s="180"/>
      <c r="P722" s="101"/>
      <c r="Q722" s="64"/>
      <c r="R722" s="171"/>
      <c r="S722" s="171"/>
      <c r="T722" s="62"/>
      <c r="U722" s="170"/>
      <c r="V722" s="181">
        <f>IF(R722&lt;&gt;"IA",0,IF(R722="IA",IF(T722=20,(U722*'Uniformity Codes Help'!C762),IF(T722=25,(U722*'Uniformity Codes Help'!C763),0))))</f>
        <v>0</v>
      </c>
      <c r="W722" s="183"/>
      <c r="X722" s="171"/>
      <c r="Y722" s="62"/>
      <c r="Z722" s="170"/>
      <c r="AA722" s="182">
        <f>IF(W722&lt;&gt;"IA",0,IF(W722="IA",IF(Y722=20,(Z722*'Uniformity Codes Help'!C762),IF(Y722=25,(Z722*'Uniformity Codes Help'!C763),0))))</f>
        <v>0</v>
      </c>
      <c r="AB722" s="183"/>
      <c r="AC722" s="171"/>
      <c r="AD722" s="62"/>
      <c r="AE722" s="170"/>
      <c r="AF722" s="184">
        <f>IF(AB722&lt;&gt;"IA",0,IF(AB722="IA",IF(AD722=20,(AE722*'Uniformity Codes Help'!C762),IF(AD722=25,(AE722*'Uniformity Codes Help'!C763),0))))</f>
        <v>0</v>
      </c>
    </row>
    <row r="723" spans="1:32" x14ac:dyDescent="0.25">
      <c r="A723" s="158"/>
      <c r="B723" s="64"/>
      <c r="C723" s="64"/>
      <c r="D723" s="62"/>
      <c r="E723" s="170"/>
      <c r="F723" s="181">
        <f>IF(B723&lt;&gt;"IA",0,IF(B723="IA",IF(D723=20,(E723*'Uniformity Codes Help'!C763),IF(D723=25,(E723*'Uniformity Codes Help'!C764),0))))</f>
        <v>0</v>
      </c>
      <c r="G723" s="180"/>
      <c r="H723" s="101"/>
      <c r="I723" s="64"/>
      <c r="J723" s="64"/>
      <c r="K723" s="64"/>
      <c r="L723" s="62"/>
      <c r="M723" s="170"/>
      <c r="N723" s="181">
        <f>IF(J723&lt;&gt;"IA",0,IF(J723="IA",IF(L723=20,(M723*'Uniformity Codes Help'!C763),IF(L723=25,(M723*'Uniformity Codes Help'!C764),0))))</f>
        <v>0</v>
      </c>
      <c r="O723" s="180"/>
      <c r="P723" s="101"/>
      <c r="Q723" s="64"/>
      <c r="R723" s="171"/>
      <c r="S723" s="171"/>
      <c r="T723" s="62"/>
      <c r="U723" s="170"/>
      <c r="V723" s="181">
        <f>IF(R723&lt;&gt;"IA",0,IF(R723="IA",IF(T723=20,(U723*'Uniformity Codes Help'!C763),IF(T723=25,(U723*'Uniformity Codes Help'!C764),0))))</f>
        <v>0</v>
      </c>
      <c r="W723" s="183"/>
      <c r="X723" s="171"/>
      <c r="Y723" s="62"/>
      <c r="Z723" s="170"/>
      <c r="AA723" s="182">
        <f>IF(W723&lt;&gt;"IA",0,IF(W723="IA",IF(Y723=20,(Z723*'Uniformity Codes Help'!C763),IF(Y723=25,(Z723*'Uniformity Codes Help'!C764),0))))</f>
        <v>0</v>
      </c>
      <c r="AB723" s="183"/>
      <c r="AC723" s="171"/>
      <c r="AD723" s="62"/>
      <c r="AE723" s="170"/>
      <c r="AF723" s="184">
        <f>IF(AB723&lt;&gt;"IA",0,IF(AB723="IA",IF(AD723=20,(AE723*'Uniformity Codes Help'!C763),IF(AD723=25,(AE723*'Uniformity Codes Help'!C764),0))))</f>
        <v>0</v>
      </c>
    </row>
    <row r="724" spans="1:32" x14ac:dyDescent="0.25">
      <c r="A724" s="158"/>
      <c r="B724" s="64"/>
      <c r="C724" s="64"/>
      <c r="D724" s="62"/>
      <c r="E724" s="170"/>
      <c r="F724" s="181">
        <f>IF(B724&lt;&gt;"IA",0,IF(B724="IA",IF(D724=20,(E724*'Uniformity Codes Help'!C764),IF(D724=25,(E724*'Uniformity Codes Help'!C765),0))))</f>
        <v>0</v>
      </c>
      <c r="G724" s="180"/>
      <c r="H724" s="101"/>
      <c r="I724" s="64"/>
      <c r="J724" s="64"/>
      <c r="K724" s="64"/>
      <c r="L724" s="62"/>
      <c r="M724" s="170"/>
      <c r="N724" s="181">
        <f>IF(J724&lt;&gt;"IA",0,IF(J724="IA",IF(L724=20,(M724*'Uniformity Codes Help'!C764),IF(L724=25,(M724*'Uniformity Codes Help'!C765),0))))</f>
        <v>0</v>
      </c>
      <c r="O724" s="180"/>
      <c r="P724" s="101"/>
      <c r="Q724" s="64"/>
      <c r="R724" s="171"/>
      <c r="S724" s="171"/>
      <c r="T724" s="62"/>
      <c r="U724" s="170"/>
      <c r="V724" s="181">
        <f>IF(R724&lt;&gt;"IA",0,IF(R724="IA",IF(T724=20,(U724*'Uniformity Codes Help'!C764),IF(T724=25,(U724*'Uniformity Codes Help'!C765),0))))</f>
        <v>0</v>
      </c>
      <c r="W724" s="183"/>
      <c r="X724" s="171"/>
      <c r="Y724" s="62"/>
      <c r="Z724" s="170"/>
      <c r="AA724" s="182">
        <f>IF(W724&lt;&gt;"IA",0,IF(W724="IA",IF(Y724=20,(Z724*'Uniformity Codes Help'!C764),IF(Y724=25,(Z724*'Uniformity Codes Help'!C765),0))))</f>
        <v>0</v>
      </c>
      <c r="AB724" s="183"/>
      <c r="AC724" s="171"/>
      <c r="AD724" s="62"/>
      <c r="AE724" s="170"/>
      <c r="AF724" s="184">
        <f>IF(AB724&lt;&gt;"IA",0,IF(AB724="IA",IF(AD724=20,(AE724*'Uniformity Codes Help'!C764),IF(AD724=25,(AE724*'Uniformity Codes Help'!C765),0))))</f>
        <v>0</v>
      </c>
    </row>
    <row r="725" spans="1:32" x14ac:dyDescent="0.25">
      <c r="A725" s="158"/>
      <c r="B725" s="64"/>
      <c r="C725" s="64"/>
      <c r="D725" s="62"/>
      <c r="E725" s="170"/>
      <c r="F725" s="181">
        <f>IF(B725&lt;&gt;"IA",0,IF(B725="IA",IF(D725=20,(E725*'Uniformity Codes Help'!C765),IF(D725=25,(E725*'Uniformity Codes Help'!C766),0))))</f>
        <v>0</v>
      </c>
      <c r="G725" s="180"/>
      <c r="H725" s="101"/>
      <c r="I725" s="64"/>
      <c r="J725" s="64"/>
      <c r="K725" s="64"/>
      <c r="L725" s="62"/>
      <c r="M725" s="170"/>
      <c r="N725" s="181">
        <f>IF(J725&lt;&gt;"IA",0,IF(J725="IA",IF(L725=20,(M725*'Uniformity Codes Help'!C765),IF(L725=25,(M725*'Uniformity Codes Help'!C766),0))))</f>
        <v>0</v>
      </c>
      <c r="O725" s="180"/>
      <c r="P725" s="101"/>
      <c r="Q725" s="64"/>
      <c r="R725" s="171"/>
      <c r="S725" s="171"/>
      <c r="T725" s="62"/>
      <c r="U725" s="170"/>
      <c r="V725" s="181">
        <f>IF(R725&lt;&gt;"IA",0,IF(R725="IA",IF(T725=20,(U725*'Uniformity Codes Help'!C765),IF(T725=25,(U725*'Uniformity Codes Help'!C766),0))))</f>
        <v>0</v>
      </c>
      <c r="W725" s="183"/>
      <c r="X725" s="171"/>
      <c r="Y725" s="62"/>
      <c r="Z725" s="170"/>
      <c r="AA725" s="182">
        <f>IF(W725&lt;&gt;"IA",0,IF(W725="IA",IF(Y725=20,(Z725*'Uniformity Codes Help'!C765),IF(Y725=25,(Z725*'Uniformity Codes Help'!C766),0))))</f>
        <v>0</v>
      </c>
      <c r="AB725" s="183"/>
      <c r="AC725" s="171"/>
      <c r="AD725" s="62"/>
      <c r="AE725" s="170"/>
      <c r="AF725" s="184">
        <f>IF(AB725&lt;&gt;"IA",0,IF(AB725="IA",IF(AD725=20,(AE725*'Uniformity Codes Help'!C765),IF(AD725=25,(AE725*'Uniformity Codes Help'!C766),0))))</f>
        <v>0</v>
      </c>
    </row>
    <row r="726" spans="1:32" x14ac:dyDescent="0.25">
      <c r="A726" s="158"/>
      <c r="B726" s="64"/>
      <c r="C726" s="64"/>
      <c r="D726" s="62"/>
      <c r="E726" s="170"/>
      <c r="F726" s="181">
        <f>IF(B726&lt;&gt;"IA",0,IF(B726="IA",IF(D726=20,(E726*'Uniformity Codes Help'!C766),IF(D726=25,(E726*'Uniformity Codes Help'!C767),0))))</f>
        <v>0</v>
      </c>
      <c r="G726" s="180"/>
      <c r="H726" s="101"/>
      <c r="I726" s="64"/>
      <c r="J726" s="64"/>
      <c r="K726" s="64"/>
      <c r="L726" s="62"/>
      <c r="M726" s="170"/>
      <c r="N726" s="181">
        <f>IF(J726&lt;&gt;"IA",0,IF(J726="IA",IF(L726=20,(M726*'Uniformity Codes Help'!C766),IF(L726=25,(M726*'Uniformity Codes Help'!C767),0))))</f>
        <v>0</v>
      </c>
      <c r="O726" s="180"/>
      <c r="P726" s="101"/>
      <c r="Q726" s="64"/>
      <c r="R726" s="171"/>
      <c r="S726" s="171"/>
      <c r="T726" s="62"/>
      <c r="U726" s="170"/>
      <c r="V726" s="181">
        <f>IF(R726&lt;&gt;"IA",0,IF(R726="IA",IF(T726=20,(U726*'Uniformity Codes Help'!C766),IF(T726=25,(U726*'Uniformity Codes Help'!C767),0))))</f>
        <v>0</v>
      </c>
      <c r="W726" s="183"/>
      <c r="X726" s="171"/>
      <c r="Y726" s="62"/>
      <c r="Z726" s="170"/>
      <c r="AA726" s="182">
        <f>IF(W726&lt;&gt;"IA",0,IF(W726="IA",IF(Y726=20,(Z726*'Uniformity Codes Help'!C766),IF(Y726=25,(Z726*'Uniformity Codes Help'!C767),0))))</f>
        <v>0</v>
      </c>
      <c r="AB726" s="183"/>
      <c r="AC726" s="171"/>
      <c r="AD726" s="62"/>
      <c r="AE726" s="170"/>
      <c r="AF726" s="184">
        <f>IF(AB726&lt;&gt;"IA",0,IF(AB726="IA",IF(AD726=20,(AE726*'Uniformity Codes Help'!C766),IF(AD726=25,(AE726*'Uniformity Codes Help'!C767),0))))</f>
        <v>0</v>
      </c>
    </row>
    <row r="727" spans="1:32" x14ac:dyDescent="0.25">
      <c r="A727" s="158"/>
      <c r="B727" s="64"/>
      <c r="C727" s="64"/>
      <c r="D727" s="62"/>
      <c r="E727" s="170"/>
      <c r="F727" s="181">
        <f>IF(B727&lt;&gt;"IA",0,IF(B727="IA",IF(D727=20,(E727*'Uniformity Codes Help'!C767),IF(D727=25,(E727*'Uniformity Codes Help'!C768),0))))</f>
        <v>0</v>
      </c>
      <c r="G727" s="180"/>
      <c r="H727" s="101"/>
      <c r="I727" s="64"/>
      <c r="J727" s="64"/>
      <c r="K727" s="64"/>
      <c r="L727" s="62"/>
      <c r="M727" s="170"/>
      <c r="N727" s="181">
        <f>IF(J727&lt;&gt;"IA",0,IF(J727="IA",IF(L727=20,(M727*'Uniformity Codes Help'!C767),IF(L727=25,(M727*'Uniformity Codes Help'!C768),0))))</f>
        <v>0</v>
      </c>
      <c r="O727" s="180"/>
      <c r="P727" s="101"/>
      <c r="Q727" s="64"/>
      <c r="R727" s="171"/>
      <c r="S727" s="171"/>
      <c r="T727" s="62"/>
      <c r="U727" s="170"/>
      <c r="V727" s="181">
        <f>IF(R727&lt;&gt;"IA",0,IF(R727="IA",IF(T727=20,(U727*'Uniformity Codes Help'!C767),IF(T727=25,(U727*'Uniformity Codes Help'!C768),0))))</f>
        <v>0</v>
      </c>
      <c r="W727" s="183"/>
      <c r="X727" s="171"/>
      <c r="Y727" s="62"/>
      <c r="Z727" s="170"/>
      <c r="AA727" s="182">
        <f>IF(W727&lt;&gt;"IA",0,IF(W727="IA",IF(Y727=20,(Z727*'Uniformity Codes Help'!C767),IF(Y727=25,(Z727*'Uniformity Codes Help'!C768),0))))</f>
        <v>0</v>
      </c>
      <c r="AB727" s="183"/>
      <c r="AC727" s="171"/>
      <c r="AD727" s="62"/>
      <c r="AE727" s="170"/>
      <c r="AF727" s="184">
        <f>IF(AB727&lt;&gt;"IA",0,IF(AB727="IA",IF(AD727=20,(AE727*'Uniformity Codes Help'!C767),IF(AD727=25,(AE727*'Uniformity Codes Help'!C768),0))))</f>
        <v>0</v>
      </c>
    </row>
    <row r="728" spans="1:32" x14ac:dyDescent="0.25">
      <c r="A728" s="158"/>
      <c r="B728" s="64"/>
      <c r="C728" s="64"/>
      <c r="D728" s="62"/>
      <c r="E728" s="170"/>
      <c r="F728" s="181">
        <f>IF(B728&lt;&gt;"IA",0,IF(B728="IA",IF(D728=20,(E728*'Uniformity Codes Help'!C768),IF(D728=25,(E728*'Uniformity Codes Help'!C769),0))))</f>
        <v>0</v>
      </c>
      <c r="G728" s="180"/>
      <c r="H728" s="101"/>
      <c r="I728" s="64"/>
      <c r="J728" s="64"/>
      <c r="K728" s="64"/>
      <c r="L728" s="62"/>
      <c r="M728" s="170"/>
      <c r="N728" s="181">
        <f>IF(J728&lt;&gt;"IA",0,IF(J728="IA",IF(L728=20,(M728*'Uniformity Codes Help'!C768),IF(L728=25,(M728*'Uniformity Codes Help'!C769),0))))</f>
        <v>0</v>
      </c>
      <c r="O728" s="180"/>
      <c r="P728" s="101"/>
      <c r="Q728" s="64"/>
      <c r="R728" s="171"/>
      <c r="S728" s="171"/>
      <c r="T728" s="62"/>
      <c r="U728" s="170"/>
      <c r="V728" s="181">
        <f>IF(R728&lt;&gt;"IA",0,IF(R728="IA",IF(T728=20,(U728*'Uniformity Codes Help'!C768),IF(T728=25,(U728*'Uniformity Codes Help'!C769),0))))</f>
        <v>0</v>
      </c>
      <c r="W728" s="183"/>
      <c r="X728" s="171"/>
      <c r="Y728" s="62"/>
      <c r="Z728" s="170"/>
      <c r="AA728" s="182">
        <f>IF(W728&lt;&gt;"IA",0,IF(W728="IA",IF(Y728=20,(Z728*'Uniformity Codes Help'!C768),IF(Y728=25,(Z728*'Uniformity Codes Help'!C769),0))))</f>
        <v>0</v>
      </c>
      <c r="AB728" s="183"/>
      <c r="AC728" s="171"/>
      <c r="AD728" s="62"/>
      <c r="AE728" s="170"/>
      <c r="AF728" s="184">
        <f>IF(AB728&lt;&gt;"IA",0,IF(AB728="IA",IF(AD728=20,(AE728*'Uniformity Codes Help'!C768),IF(AD728=25,(AE728*'Uniformity Codes Help'!C769),0))))</f>
        <v>0</v>
      </c>
    </row>
    <row r="729" spans="1:32" x14ac:dyDescent="0.25">
      <c r="A729" s="158"/>
      <c r="B729" s="64"/>
      <c r="C729" s="64"/>
      <c r="D729" s="62"/>
      <c r="E729" s="170"/>
      <c r="F729" s="181">
        <f>IF(B729&lt;&gt;"IA",0,IF(B729="IA",IF(D729=20,(E729*'Uniformity Codes Help'!C769),IF(D729=25,(E729*'Uniformity Codes Help'!C770),0))))</f>
        <v>0</v>
      </c>
      <c r="G729" s="180"/>
      <c r="H729" s="101"/>
      <c r="I729" s="64"/>
      <c r="J729" s="64"/>
      <c r="K729" s="64"/>
      <c r="L729" s="62"/>
      <c r="M729" s="170"/>
      <c r="N729" s="181">
        <f>IF(J729&lt;&gt;"IA",0,IF(J729="IA",IF(L729=20,(M729*'Uniformity Codes Help'!C769),IF(L729=25,(M729*'Uniformity Codes Help'!C770),0))))</f>
        <v>0</v>
      </c>
      <c r="O729" s="180"/>
      <c r="P729" s="101"/>
      <c r="Q729" s="64"/>
      <c r="R729" s="171"/>
      <c r="S729" s="171"/>
      <c r="T729" s="62"/>
      <c r="U729" s="170"/>
      <c r="V729" s="181">
        <f>IF(R729&lt;&gt;"IA",0,IF(R729="IA",IF(T729=20,(U729*'Uniformity Codes Help'!C769),IF(T729=25,(U729*'Uniformity Codes Help'!C770),0))))</f>
        <v>0</v>
      </c>
      <c r="W729" s="183"/>
      <c r="X729" s="171"/>
      <c r="Y729" s="62"/>
      <c r="Z729" s="170"/>
      <c r="AA729" s="182">
        <f>IF(W729&lt;&gt;"IA",0,IF(W729="IA",IF(Y729=20,(Z729*'Uniformity Codes Help'!C769),IF(Y729=25,(Z729*'Uniformity Codes Help'!C770),0))))</f>
        <v>0</v>
      </c>
      <c r="AB729" s="183"/>
      <c r="AC729" s="171"/>
      <c r="AD729" s="62"/>
      <c r="AE729" s="170"/>
      <c r="AF729" s="184">
        <f>IF(AB729&lt;&gt;"IA",0,IF(AB729="IA",IF(AD729=20,(AE729*'Uniformity Codes Help'!C769),IF(AD729=25,(AE729*'Uniformity Codes Help'!C770),0))))</f>
        <v>0</v>
      </c>
    </row>
    <row r="730" spans="1:32" x14ac:dyDescent="0.25">
      <c r="A730" s="158"/>
      <c r="B730" s="64"/>
      <c r="C730" s="64"/>
      <c r="D730" s="62"/>
      <c r="E730" s="170"/>
      <c r="F730" s="181">
        <f>IF(B730&lt;&gt;"IA",0,IF(B730="IA",IF(D730=20,(E730*'Uniformity Codes Help'!C770),IF(D730=25,(E730*'Uniformity Codes Help'!C771),0))))</f>
        <v>0</v>
      </c>
      <c r="G730" s="180"/>
      <c r="H730" s="101"/>
      <c r="I730" s="64"/>
      <c r="J730" s="64"/>
      <c r="K730" s="64"/>
      <c r="L730" s="62"/>
      <c r="M730" s="170"/>
      <c r="N730" s="181">
        <f>IF(J730&lt;&gt;"IA",0,IF(J730="IA",IF(L730=20,(M730*'Uniformity Codes Help'!C770),IF(L730=25,(M730*'Uniformity Codes Help'!C771),0))))</f>
        <v>0</v>
      </c>
      <c r="O730" s="180"/>
      <c r="P730" s="101"/>
      <c r="Q730" s="64"/>
      <c r="R730" s="171"/>
      <c r="S730" s="171"/>
      <c r="T730" s="62"/>
      <c r="U730" s="170"/>
      <c r="V730" s="181">
        <f>IF(R730&lt;&gt;"IA",0,IF(R730="IA",IF(T730=20,(U730*'Uniformity Codes Help'!C770),IF(T730=25,(U730*'Uniformity Codes Help'!C771),0))))</f>
        <v>0</v>
      </c>
      <c r="W730" s="183"/>
      <c r="X730" s="171"/>
      <c r="Y730" s="62"/>
      <c r="Z730" s="170"/>
      <c r="AA730" s="182">
        <f>IF(W730&lt;&gt;"IA",0,IF(W730="IA",IF(Y730=20,(Z730*'Uniformity Codes Help'!C770),IF(Y730=25,(Z730*'Uniformity Codes Help'!C771),0))))</f>
        <v>0</v>
      </c>
      <c r="AB730" s="183"/>
      <c r="AC730" s="171"/>
      <c r="AD730" s="62"/>
      <c r="AE730" s="170"/>
      <c r="AF730" s="184">
        <f>IF(AB730&lt;&gt;"IA",0,IF(AB730="IA",IF(AD730=20,(AE730*'Uniformity Codes Help'!C770),IF(AD730=25,(AE730*'Uniformity Codes Help'!C771),0))))</f>
        <v>0</v>
      </c>
    </row>
    <row r="731" spans="1:32" x14ac:dyDescent="0.25">
      <c r="A731" s="158"/>
      <c r="B731" s="64"/>
      <c r="C731" s="64"/>
      <c r="D731" s="62"/>
      <c r="E731" s="170"/>
      <c r="F731" s="181">
        <f>IF(B731&lt;&gt;"IA",0,IF(B731="IA",IF(D731=20,(E731*'Uniformity Codes Help'!C771),IF(D731=25,(E731*'Uniformity Codes Help'!C772),0))))</f>
        <v>0</v>
      </c>
      <c r="G731" s="180"/>
      <c r="H731" s="101"/>
      <c r="I731" s="64"/>
      <c r="J731" s="64"/>
      <c r="K731" s="64"/>
      <c r="L731" s="62"/>
      <c r="M731" s="170"/>
      <c r="N731" s="181">
        <f>IF(J731&lt;&gt;"IA",0,IF(J731="IA",IF(L731=20,(M731*'Uniformity Codes Help'!C771),IF(L731=25,(M731*'Uniformity Codes Help'!C772),0))))</f>
        <v>0</v>
      </c>
      <c r="O731" s="180"/>
      <c r="P731" s="101"/>
      <c r="Q731" s="64"/>
      <c r="R731" s="171"/>
      <c r="S731" s="171"/>
      <c r="T731" s="62"/>
      <c r="U731" s="170"/>
      <c r="V731" s="181">
        <f>IF(R731&lt;&gt;"IA",0,IF(R731="IA",IF(T731=20,(U731*'Uniformity Codes Help'!C771),IF(T731=25,(U731*'Uniformity Codes Help'!C772),0))))</f>
        <v>0</v>
      </c>
      <c r="W731" s="183"/>
      <c r="X731" s="171"/>
      <c r="Y731" s="62"/>
      <c r="Z731" s="170"/>
      <c r="AA731" s="182">
        <f>IF(W731&lt;&gt;"IA",0,IF(W731="IA",IF(Y731=20,(Z731*'Uniformity Codes Help'!C771),IF(Y731=25,(Z731*'Uniformity Codes Help'!C772),0))))</f>
        <v>0</v>
      </c>
      <c r="AB731" s="183"/>
      <c r="AC731" s="171"/>
      <c r="AD731" s="62"/>
      <c r="AE731" s="170"/>
      <c r="AF731" s="184">
        <f>IF(AB731&lt;&gt;"IA",0,IF(AB731="IA",IF(AD731=20,(AE731*'Uniformity Codes Help'!C771),IF(AD731=25,(AE731*'Uniformity Codes Help'!C772),0))))</f>
        <v>0</v>
      </c>
    </row>
    <row r="732" spans="1:32" x14ac:dyDescent="0.25">
      <c r="A732" s="158"/>
      <c r="B732" s="64"/>
      <c r="C732" s="64"/>
      <c r="D732" s="62"/>
      <c r="E732" s="170"/>
      <c r="F732" s="181">
        <f>IF(B732&lt;&gt;"IA",0,IF(B732="IA",IF(D732=20,(E732*'Uniformity Codes Help'!C772),IF(D732=25,(E732*'Uniformity Codes Help'!C773),0))))</f>
        <v>0</v>
      </c>
      <c r="G732" s="180"/>
      <c r="H732" s="101"/>
      <c r="I732" s="64"/>
      <c r="J732" s="64"/>
      <c r="K732" s="64"/>
      <c r="L732" s="62"/>
      <c r="M732" s="170"/>
      <c r="N732" s="181">
        <f>IF(J732&lt;&gt;"IA",0,IF(J732="IA",IF(L732=20,(M732*'Uniformity Codes Help'!C772),IF(L732=25,(M732*'Uniformity Codes Help'!C773),0))))</f>
        <v>0</v>
      </c>
      <c r="O732" s="180"/>
      <c r="P732" s="101"/>
      <c r="Q732" s="64"/>
      <c r="R732" s="171"/>
      <c r="S732" s="171"/>
      <c r="T732" s="62"/>
      <c r="U732" s="170"/>
      <c r="V732" s="181">
        <f>IF(R732&lt;&gt;"IA",0,IF(R732="IA",IF(T732=20,(U732*'Uniformity Codes Help'!C772),IF(T732=25,(U732*'Uniformity Codes Help'!C773),0))))</f>
        <v>0</v>
      </c>
      <c r="W732" s="183"/>
      <c r="X732" s="171"/>
      <c r="Y732" s="62"/>
      <c r="Z732" s="170"/>
      <c r="AA732" s="182">
        <f>IF(W732&lt;&gt;"IA",0,IF(W732="IA",IF(Y732=20,(Z732*'Uniformity Codes Help'!C772),IF(Y732=25,(Z732*'Uniformity Codes Help'!C773),0))))</f>
        <v>0</v>
      </c>
      <c r="AB732" s="183"/>
      <c r="AC732" s="171"/>
      <c r="AD732" s="62"/>
      <c r="AE732" s="170"/>
      <c r="AF732" s="184">
        <f>IF(AB732&lt;&gt;"IA",0,IF(AB732="IA",IF(AD732=20,(AE732*'Uniformity Codes Help'!C772),IF(AD732=25,(AE732*'Uniformity Codes Help'!C773),0))))</f>
        <v>0</v>
      </c>
    </row>
    <row r="733" spans="1:32" x14ac:dyDescent="0.25">
      <c r="A733" s="158"/>
      <c r="B733" s="64"/>
      <c r="C733" s="64"/>
      <c r="D733" s="62"/>
      <c r="E733" s="170"/>
      <c r="F733" s="181">
        <f>IF(B733&lt;&gt;"IA",0,IF(B733="IA",IF(D733=20,(E733*'Uniformity Codes Help'!C773),IF(D733=25,(E733*'Uniformity Codes Help'!C774),0))))</f>
        <v>0</v>
      </c>
      <c r="G733" s="180"/>
      <c r="H733" s="101"/>
      <c r="I733" s="64"/>
      <c r="J733" s="64"/>
      <c r="K733" s="64"/>
      <c r="L733" s="62"/>
      <c r="M733" s="170"/>
      <c r="N733" s="181">
        <f>IF(J733&lt;&gt;"IA",0,IF(J733="IA",IF(L733=20,(M733*'Uniformity Codes Help'!C773),IF(L733=25,(M733*'Uniformity Codes Help'!C774),0))))</f>
        <v>0</v>
      </c>
      <c r="O733" s="180"/>
      <c r="P733" s="101"/>
      <c r="Q733" s="64"/>
      <c r="R733" s="171"/>
      <c r="S733" s="171"/>
      <c r="T733" s="62"/>
      <c r="U733" s="170"/>
      <c r="V733" s="181">
        <f>IF(R733&lt;&gt;"IA",0,IF(R733="IA",IF(T733=20,(U733*'Uniformity Codes Help'!C773),IF(T733=25,(U733*'Uniformity Codes Help'!C774),0))))</f>
        <v>0</v>
      </c>
      <c r="W733" s="183"/>
      <c r="X733" s="171"/>
      <c r="Y733" s="62"/>
      <c r="Z733" s="170"/>
      <c r="AA733" s="182">
        <f>IF(W733&lt;&gt;"IA",0,IF(W733="IA",IF(Y733=20,(Z733*'Uniformity Codes Help'!C773),IF(Y733=25,(Z733*'Uniformity Codes Help'!C774),0))))</f>
        <v>0</v>
      </c>
      <c r="AB733" s="183"/>
      <c r="AC733" s="171"/>
      <c r="AD733" s="62"/>
      <c r="AE733" s="170"/>
      <c r="AF733" s="184">
        <f>IF(AB733&lt;&gt;"IA",0,IF(AB733="IA",IF(AD733=20,(AE733*'Uniformity Codes Help'!C773),IF(AD733=25,(AE733*'Uniformity Codes Help'!C774),0))))</f>
        <v>0</v>
      </c>
    </row>
    <row r="734" spans="1:32" x14ac:dyDescent="0.25">
      <c r="A734" s="158"/>
      <c r="B734" s="64"/>
      <c r="C734" s="64"/>
      <c r="D734" s="62"/>
      <c r="E734" s="170"/>
      <c r="F734" s="181">
        <f>IF(B734&lt;&gt;"IA",0,IF(B734="IA",IF(D734=20,(E734*'Uniformity Codes Help'!C774),IF(D734=25,(E734*'Uniformity Codes Help'!C775),0))))</f>
        <v>0</v>
      </c>
      <c r="G734" s="180"/>
      <c r="H734" s="101"/>
      <c r="I734" s="64"/>
      <c r="J734" s="64"/>
      <c r="K734" s="64"/>
      <c r="L734" s="62"/>
      <c r="M734" s="170"/>
      <c r="N734" s="181">
        <f>IF(J734&lt;&gt;"IA",0,IF(J734="IA",IF(L734=20,(M734*'Uniformity Codes Help'!C774),IF(L734=25,(M734*'Uniformity Codes Help'!C775),0))))</f>
        <v>0</v>
      </c>
      <c r="O734" s="180"/>
      <c r="P734" s="101"/>
      <c r="Q734" s="64"/>
      <c r="R734" s="171"/>
      <c r="S734" s="171"/>
      <c r="T734" s="62"/>
      <c r="U734" s="170"/>
      <c r="V734" s="181">
        <f>IF(R734&lt;&gt;"IA",0,IF(R734="IA",IF(T734=20,(U734*'Uniformity Codes Help'!C774),IF(T734=25,(U734*'Uniformity Codes Help'!C775),0))))</f>
        <v>0</v>
      </c>
      <c r="W734" s="183"/>
      <c r="X734" s="171"/>
      <c r="Y734" s="62"/>
      <c r="Z734" s="170"/>
      <c r="AA734" s="182">
        <f>IF(W734&lt;&gt;"IA",0,IF(W734="IA",IF(Y734=20,(Z734*'Uniformity Codes Help'!C774),IF(Y734=25,(Z734*'Uniformity Codes Help'!C775),0))))</f>
        <v>0</v>
      </c>
      <c r="AB734" s="183"/>
      <c r="AC734" s="171"/>
      <c r="AD734" s="62"/>
      <c r="AE734" s="170"/>
      <c r="AF734" s="184">
        <f>IF(AB734&lt;&gt;"IA",0,IF(AB734="IA",IF(AD734=20,(AE734*'Uniformity Codes Help'!C774),IF(AD734=25,(AE734*'Uniformity Codes Help'!C775),0))))</f>
        <v>0</v>
      </c>
    </row>
    <row r="735" spans="1:32" x14ac:dyDescent="0.25">
      <c r="A735" s="158"/>
      <c r="B735" s="64"/>
      <c r="C735" s="64"/>
      <c r="D735" s="62"/>
      <c r="E735" s="170"/>
      <c r="F735" s="181">
        <f>IF(B735&lt;&gt;"IA",0,IF(B735="IA",IF(D735=20,(E735*'Uniformity Codes Help'!C775),IF(D735=25,(E735*'Uniformity Codes Help'!C776),0))))</f>
        <v>0</v>
      </c>
      <c r="G735" s="180"/>
      <c r="H735" s="101"/>
      <c r="I735" s="64"/>
      <c r="J735" s="64"/>
      <c r="K735" s="64"/>
      <c r="L735" s="62"/>
      <c r="M735" s="170"/>
      <c r="N735" s="181">
        <f>IF(J735&lt;&gt;"IA",0,IF(J735="IA",IF(L735=20,(M735*'Uniformity Codes Help'!C775),IF(L735=25,(M735*'Uniformity Codes Help'!C776),0))))</f>
        <v>0</v>
      </c>
      <c r="O735" s="180"/>
      <c r="P735" s="101"/>
      <c r="Q735" s="64"/>
      <c r="R735" s="171"/>
      <c r="S735" s="171"/>
      <c r="T735" s="62"/>
      <c r="U735" s="170"/>
      <c r="V735" s="181">
        <f>IF(R735&lt;&gt;"IA",0,IF(R735="IA",IF(T735=20,(U735*'Uniformity Codes Help'!C775),IF(T735=25,(U735*'Uniformity Codes Help'!C776),0))))</f>
        <v>0</v>
      </c>
      <c r="W735" s="183"/>
      <c r="X735" s="171"/>
      <c r="Y735" s="62"/>
      <c r="Z735" s="170"/>
      <c r="AA735" s="182">
        <f>IF(W735&lt;&gt;"IA",0,IF(W735="IA",IF(Y735=20,(Z735*'Uniformity Codes Help'!C775),IF(Y735=25,(Z735*'Uniformity Codes Help'!C776),0))))</f>
        <v>0</v>
      </c>
      <c r="AB735" s="183"/>
      <c r="AC735" s="171"/>
      <c r="AD735" s="62"/>
      <c r="AE735" s="170"/>
      <c r="AF735" s="184">
        <f>IF(AB735&lt;&gt;"IA",0,IF(AB735="IA",IF(AD735=20,(AE735*'Uniformity Codes Help'!C775),IF(AD735=25,(AE735*'Uniformity Codes Help'!C776),0))))</f>
        <v>0</v>
      </c>
    </row>
    <row r="736" spans="1:32" x14ac:dyDescent="0.25">
      <c r="A736" s="158"/>
      <c r="B736" s="64"/>
      <c r="C736" s="64"/>
      <c r="D736" s="62"/>
      <c r="E736" s="170"/>
      <c r="F736" s="181">
        <f>IF(B736&lt;&gt;"IA",0,IF(B736="IA",IF(D736=20,(E736*'Uniformity Codes Help'!C776),IF(D736=25,(E736*'Uniformity Codes Help'!C777),0))))</f>
        <v>0</v>
      </c>
      <c r="G736" s="180"/>
      <c r="H736" s="101"/>
      <c r="I736" s="64"/>
      <c r="J736" s="64"/>
      <c r="K736" s="64"/>
      <c r="L736" s="62"/>
      <c r="M736" s="170"/>
      <c r="N736" s="181">
        <f>IF(J736&lt;&gt;"IA",0,IF(J736="IA",IF(L736=20,(M736*'Uniformity Codes Help'!C776),IF(L736=25,(M736*'Uniformity Codes Help'!C777),0))))</f>
        <v>0</v>
      </c>
      <c r="O736" s="180"/>
      <c r="P736" s="101"/>
      <c r="Q736" s="64"/>
      <c r="R736" s="171"/>
      <c r="S736" s="171"/>
      <c r="T736" s="62"/>
      <c r="U736" s="170"/>
      <c r="V736" s="181">
        <f>IF(R736&lt;&gt;"IA",0,IF(R736="IA",IF(T736=20,(U736*'Uniformity Codes Help'!C776),IF(T736=25,(U736*'Uniformity Codes Help'!C777),0))))</f>
        <v>0</v>
      </c>
      <c r="W736" s="183"/>
      <c r="X736" s="171"/>
      <c r="Y736" s="62"/>
      <c r="Z736" s="170"/>
      <c r="AA736" s="182">
        <f>IF(W736&lt;&gt;"IA",0,IF(W736="IA",IF(Y736=20,(Z736*'Uniformity Codes Help'!C776),IF(Y736=25,(Z736*'Uniformity Codes Help'!C777),0))))</f>
        <v>0</v>
      </c>
      <c r="AB736" s="183"/>
      <c r="AC736" s="171"/>
      <c r="AD736" s="62"/>
      <c r="AE736" s="170"/>
      <c r="AF736" s="184">
        <f>IF(AB736&lt;&gt;"IA",0,IF(AB736="IA",IF(AD736=20,(AE736*'Uniformity Codes Help'!C776),IF(AD736=25,(AE736*'Uniformity Codes Help'!C777),0))))</f>
        <v>0</v>
      </c>
    </row>
    <row r="737" spans="1:32" x14ac:dyDescent="0.25">
      <c r="A737" s="158"/>
      <c r="B737" s="64"/>
      <c r="C737" s="64"/>
      <c r="D737" s="62"/>
      <c r="E737" s="170"/>
      <c r="F737" s="181">
        <f>IF(B737&lt;&gt;"IA",0,IF(B737="IA",IF(D737=20,(E737*'Uniformity Codes Help'!C777),IF(D737=25,(E737*'Uniformity Codes Help'!C778),0))))</f>
        <v>0</v>
      </c>
      <c r="G737" s="180"/>
      <c r="H737" s="101"/>
      <c r="I737" s="64"/>
      <c r="J737" s="64"/>
      <c r="K737" s="64"/>
      <c r="L737" s="62"/>
      <c r="M737" s="170"/>
      <c r="N737" s="181">
        <f>IF(J737&lt;&gt;"IA",0,IF(J737="IA",IF(L737=20,(M737*'Uniformity Codes Help'!C777),IF(L737=25,(M737*'Uniformity Codes Help'!C778),0))))</f>
        <v>0</v>
      </c>
      <c r="O737" s="180"/>
      <c r="P737" s="101"/>
      <c r="Q737" s="64"/>
      <c r="R737" s="171"/>
      <c r="S737" s="171"/>
      <c r="T737" s="62"/>
      <c r="U737" s="170"/>
      <c r="V737" s="181">
        <f>IF(R737&lt;&gt;"IA",0,IF(R737="IA",IF(T737=20,(U737*'Uniformity Codes Help'!C777),IF(T737=25,(U737*'Uniformity Codes Help'!C778),0))))</f>
        <v>0</v>
      </c>
      <c r="W737" s="183"/>
      <c r="X737" s="171"/>
      <c r="Y737" s="62"/>
      <c r="Z737" s="170"/>
      <c r="AA737" s="182">
        <f>IF(W737&lt;&gt;"IA",0,IF(W737="IA",IF(Y737=20,(Z737*'Uniformity Codes Help'!C777),IF(Y737=25,(Z737*'Uniformity Codes Help'!C778),0))))</f>
        <v>0</v>
      </c>
      <c r="AB737" s="183"/>
      <c r="AC737" s="171"/>
      <c r="AD737" s="62"/>
      <c r="AE737" s="170"/>
      <c r="AF737" s="184">
        <f>IF(AB737&lt;&gt;"IA",0,IF(AB737="IA",IF(AD737=20,(AE737*'Uniformity Codes Help'!C777),IF(AD737=25,(AE737*'Uniformity Codes Help'!C778),0))))</f>
        <v>0</v>
      </c>
    </row>
    <row r="738" spans="1:32" x14ac:dyDescent="0.25">
      <c r="A738" s="158"/>
      <c r="B738" s="64"/>
      <c r="C738" s="64"/>
      <c r="D738" s="62"/>
      <c r="E738" s="170"/>
      <c r="F738" s="181">
        <f>IF(B738&lt;&gt;"IA",0,IF(B738="IA",IF(D738=20,(E738*'Uniformity Codes Help'!C778),IF(D738=25,(E738*'Uniformity Codes Help'!C779),0))))</f>
        <v>0</v>
      </c>
      <c r="G738" s="180"/>
      <c r="H738" s="101"/>
      <c r="I738" s="64"/>
      <c r="J738" s="64"/>
      <c r="K738" s="64"/>
      <c r="L738" s="62"/>
      <c r="M738" s="170"/>
      <c r="N738" s="181">
        <f>IF(J738&lt;&gt;"IA",0,IF(J738="IA",IF(L738=20,(M738*'Uniformity Codes Help'!C778),IF(L738=25,(M738*'Uniformity Codes Help'!C779),0))))</f>
        <v>0</v>
      </c>
      <c r="O738" s="180"/>
      <c r="P738" s="101"/>
      <c r="Q738" s="64"/>
      <c r="R738" s="171"/>
      <c r="S738" s="171"/>
      <c r="T738" s="62"/>
      <c r="U738" s="170"/>
      <c r="V738" s="181">
        <f>IF(R738&lt;&gt;"IA",0,IF(R738="IA",IF(T738=20,(U738*'Uniformity Codes Help'!C778),IF(T738=25,(U738*'Uniformity Codes Help'!C779),0))))</f>
        <v>0</v>
      </c>
      <c r="W738" s="183"/>
      <c r="X738" s="171"/>
      <c r="Y738" s="62"/>
      <c r="Z738" s="170"/>
      <c r="AA738" s="182">
        <f>IF(W738&lt;&gt;"IA",0,IF(W738="IA",IF(Y738=20,(Z738*'Uniformity Codes Help'!C778),IF(Y738=25,(Z738*'Uniformity Codes Help'!C779),0))))</f>
        <v>0</v>
      </c>
      <c r="AB738" s="183"/>
      <c r="AC738" s="171"/>
      <c r="AD738" s="62"/>
      <c r="AE738" s="170"/>
      <c r="AF738" s="184">
        <f>IF(AB738&lt;&gt;"IA",0,IF(AB738="IA",IF(AD738=20,(AE738*'Uniformity Codes Help'!C778),IF(AD738=25,(AE738*'Uniformity Codes Help'!C779),0))))</f>
        <v>0</v>
      </c>
    </row>
    <row r="739" spans="1:32" x14ac:dyDescent="0.25">
      <c r="A739" s="158"/>
      <c r="B739" s="64"/>
      <c r="C739" s="64"/>
      <c r="D739" s="62"/>
      <c r="E739" s="170"/>
      <c r="F739" s="181">
        <f>IF(B739&lt;&gt;"IA",0,IF(B739="IA",IF(D739=20,(E739*'Uniformity Codes Help'!C779),IF(D739=25,(E739*'Uniformity Codes Help'!C780),0))))</f>
        <v>0</v>
      </c>
      <c r="G739" s="180"/>
      <c r="H739" s="101"/>
      <c r="I739" s="64"/>
      <c r="J739" s="64"/>
      <c r="K739" s="64"/>
      <c r="L739" s="62"/>
      <c r="M739" s="170"/>
      <c r="N739" s="181">
        <f>IF(J739&lt;&gt;"IA",0,IF(J739="IA",IF(L739=20,(M739*'Uniformity Codes Help'!C779),IF(L739=25,(M739*'Uniformity Codes Help'!C780),0))))</f>
        <v>0</v>
      </c>
      <c r="O739" s="180"/>
      <c r="P739" s="101"/>
      <c r="Q739" s="64"/>
      <c r="R739" s="171"/>
      <c r="S739" s="171"/>
      <c r="T739" s="62"/>
      <c r="U739" s="170"/>
      <c r="V739" s="181">
        <f>IF(R739&lt;&gt;"IA",0,IF(R739="IA",IF(T739=20,(U739*'Uniformity Codes Help'!C779),IF(T739=25,(U739*'Uniformity Codes Help'!C780),0))))</f>
        <v>0</v>
      </c>
      <c r="W739" s="183"/>
      <c r="X739" s="171"/>
      <c r="Y739" s="62"/>
      <c r="Z739" s="170"/>
      <c r="AA739" s="182">
        <f>IF(W739&lt;&gt;"IA",0,IF(W739="IA",IF(Y739=20,(Z739*'Uniformity Codes Help'!C779),IF(Y739=25,(Z739*'Uniformity Codes Help'!C780),0))))</f>
        <v>0</v>
      </c>
      <c r="AB739" s="183"/>
      <c r="AC739" s="171"/>
      <c r="AD739" s="62"/>
      <c r="AE739" s="170"/>
      <c r="AF739" s="184">
        <f>IF(AB739&lt;&gt;"IA",0,IF(AB739="IA",IF(AD739=20,(AE739*'Uniformity Codes Help'!C779),IF(AD739=25,(AE739*'Uniformity Codes Help'!C780),0))))</f>
        <v>0</v>
      </c>
    </row>
    <row r="740" spans="1:32" x14ac:dyDescent="0.25">
      <c r="A740" s="158"/>
      <c r="B740" s="64"/>
      <c r="C740" s="64"/>
      <c r="D740" s="62"/>
      <c r="E740" s="170"/>
      <c r="F740" s="181">
        <f>IF(B740&lt;&gt;"IA",0,IF(B740="IA",IF(D740=20,(E740*'Uniformity Codes Help'!C780),IF(D740=25,(E740*'Uniformity Codes Help'!C781),0))))</f>
        <v>0</v>
      </c>
      <c r="G740" s="180"/>
      <c r="H740" s="101"/>
      <c r="I740" s="64"/>
      <c r="J740" s="64"/>
      <c r="K740" s="64"/>
      <c r="L740" s="62"/>
      <c r="M740" s="170"/>
      <c r="N740" s="181">
        <f>IF(J740&lt;&gt;"IA",0,IF(J740="IA",IF(L740=20,(M740*'Uniformity Codes Help'!C780),IF(L740=25,(M740*'Uniformity Codes Help'!C781),0))))</f>
        <v>0</v>
      </c>
      <c r="O740" s="180"/>
      <c r="P740" s="101"/>
      <c r="Q740" s="64"/>
      <c r="R740" s="171"/>
      <c r="S740" s="171"/>
      <c r="T740" s="62"/>
      <c r="U740" s="170"/>
      <c r="V740" s="181">
        <f>IF(R740&lt;&gt;"IA",0,IF(R740="IA",IF(T740=20,(U740*'Uniformity Codes Help'!C780),IF(T740=25,(U740*'Uniformity Codes Help'!C781),0))))</f>
        <v>0</v>
      </c>
      <c r="W740" s="183"/>
      <c r="X740" s="171"/>
      <c r="Y740" s="62"/>
      <c r="Z740" s="170"/>
      <c r="AA740" s="182">
        <f>IF(W740&lt;&gt;"IA",0,IF(W740="IA",IF(Y740=20,(Z740*'Uniformity Codes Help'!C780),IF(Y740=25,(Z740*'Uniformity Codes Help'!C781),0))))</f>
        <v>0</v>
      </c>
      <c r="AB740" s="183"/>
      <c r="AC740" s="171"/>
      <c r="AD740" s="62"/>
      <c r="AE740" s="170"/>
      <c r="AF740" s="184">
        <f>IF(AB740&lt;&gt;"IA",0,IF(AB740="IA",IF(AD740=20,(AE740*'Uniformity Codes Help'!C780),IF(AD740=25,(AE740*'Uniformity Codes Help'!C781),0))))</f>
        <v>0</v>
      </c>
    </row>
    <row r="741" spans="1:32" x14ac:dyDescent="0.25">
      <c r="A741" s="158"/>
      <c r="B741" s="64"/>
      <c r="C741" s="64"/>
      <c r="D741" s="62"/>
      <c r="E741" s="170"/>
      <c r="F741" s="181">
        <f>IF(B741&lt;&gt;"IA",0,IF(B741="IA",IF(D741=20,(E741*'Uniformity Codes Help'!C781),IF(D741=25,(E741*'Uniformity Codes Help'!C782),0))))</f>
        <v>0</v>
      </c>
      <c r="G741" s="180"/>
      <c r="H741" s="101"/>
      <c r="I741" s="64"/>
      <c r="J741" s="64"/>
      <c r="K741" s="64"/>
      <c r="L741" s="62"/>
      <c r="M741" s="170"/>
      <c r="N741" s="181">
        <f>IF(J741&lt;&gt;"IA",0,IF(J741="IA",IF(L741=20,(M741*'Uniformity Codes Help'!C781),IF(L741=25,(M741*'Uniformity Codes Help'!C782),0))))</f>
        <v>0</v>
      </c>
      <c r="O741" s="180"/>
      <c r="P741" s="101"/>
      <c r="Q741" s="64"/>
      <c r="R741" s="171"/>
      <c r="S741" s="171"/>
      <c r="T741" s="62"/>
      <c r="U741" s="170"/>
      <c r="V741" s="181">
        <f>IF(R741&lt;&gt;"IA",0,IF(R741="IA",IF(T741=20,(U741*'Uniformity Codes Help'!C781),IF(T741=25,(U741*'Uniformity Codes Help'!C782),0))))</f>
        <v>0</v>
      </c>
      <c r="W741" s="183"/>
      <c r="X741" s="171"/>
      <c r="Y741" s="62"/>
      <c r="Z741" s="170"/>
      <c r="AA741" s="182">
        <f>IF(W741&lt;&gt;"IA",0,IF(W741="IA",IF(Y741=20,(Z741*'Uniformity Codes Help'!C781),IF(Y741=25,(Z741*'Uniformity Codes Help'!C782),0))))</f>
        <v>0</v>
      </c>
      <c r="AB741" s="183"/>
      <c r="AC741" s="171"/>
      <c r="AD741" s="62"/>
      <c r="AE741" s="170"/>
      <c r="AF741" s="184">
        <f>IF(AB741&lt;&gt;"IA",0,IF(AB741="IA",IF(AD741=20,(AE741*'Uniformity Codes Help'!C781),IF(AD741=25,(AE741*'Uniformity Codes Help'!C782),0))))</f>
        <v>0</v>
      </c>
    </row>
    <row r="742" spans="1:32" x14ac:dyDescent="0.25">
      <c r="A742" s="158"/>
      <c r="B742" s="64"/>
      <c r="C742" s="64"/>
      <c r="D742" s="62"/>
      <c r="E742" s="170"/>
      <c r="F742" s="181">
        <f>IF(B742&lt;&gt;"IA",0,IF(B742="IA",IF(D742=20,(E742*'Uniformity Codes Help'!C782),IF(D742=25,(E742*'Uniformity Codes Help'!C783),0))))</f>
        <v>0</v>
      </c>
      <c r="G742" s="180"/>
      <c r="H742" s="101"/>
      <c r="I742" s="64"/>
      <c r="J742" s="64"/>
      <c r="K742" s="64"/>
      <c r="L742" s="62"/>
      <c r="M742" s="170"/>
      <c r="N742" s="181">
        <f>IF(J742&lt;&gt;"IA",0,IF(J742="IA",IF(L742=20,(M742*'Uniformity Codes Help'!C782),IF(L742=25,(M742*'Uniformity Codes Help'!C783),0))))</f>
        <v>0</v>
      </c>
      <c r="O742" s="180"/>
      <c r="P742" s="101"/>
      <c r="Q742" s="64"/>
      <c r="R742" s="171"/>
      <c r="S742" s="171"/>
      <c r="T742" s="62"/>
      <c r="U742" s="170"/>
      <c r="V742" s="181">
        <f>IF(R742&lt;&gt;"IA",0,IF(R742="IA",IF(T742=20,(U742*'Uniformity Codes Help'!C782),IF(T742=25,(U742*'Uniformity Codes Help'!C783),0))))</f>
        <v>0</v>
      </c>
      <c r="W742" s="183"/>
      <c r="X742" s="171"/>
      <c r="Y742" s="62"/>
      <c r="Z742" s="170"/>
      <c r="AA742" s="182">
        <f>IF(W742&lt;&gt;"IA",0,IF(W742="IA",IF(Y742=20,(Z742*'Uniformity Codes Help'!C782),IF(Y742=25,(Z742*'Uniformity Codes Help'!C783),0))))</f>
        <v>0</v>
      </c>
      <c r="AB742" s="183"/>
      <c r="AC742" s="171"/>
      <c r="AD742" s="62"/>
      <c r="AE742" s="170"/>
      <c r="AF742" s="184">
        <f>IF(AB742&lt;&gt;"IA",0,IF(AB742="IA",IF(AD742=20,(AE742*'Uniformity Codes Help'!C782),IF(AD742=25,(AE742*'Uniformity Codes Help'!C783),0))))</f>
        <v>0</v>
      </c>
    </row>
    <row r="743" spans="1:32" x14ac:dyDescent="0.25">
      <c r="A743" s="158"/>
      <c r="B743" s="64"/>
      <c r="C743" s="64"/>
      <c r="D743" s="62"/>
      <c r="E743" s="170"/>
      <c r="F743" s="181">
        <f>IF(B743&lt;&gt;"IA",0,IF(B743="IA",IF(D743=20,(E743*'Uniformity Codes Help'!C783),IF(D743=25,(E743*'Uniformity Codes Help'!C784),0))))</f>
        <v>0</v>
      </c>
      <c r="G743" s="180"/>
      <c r="H743" s="101"/>
      <c r="I743" s="64"/>
      <c r="J743" s="64"/>
      <c r="K743" s="64"/>
      <c r="L743" s="62"/>
      <c r="M743" s="170"/>
      <c r="N743" s="181">
        <f>IF(J743&lt;&gt;"IA",0,IF(J743="IA",IF(L743=20,(M743*'Uniformity Codes Help'!C783),IF(L743=25,(M743*'Uniformity Codes Help'!C784),0))))</f>
        <v>0</v>
      </c>
      <c r="O743" s="180"/>
      <c r="P743" s="101"/>
      <c r="Q743" s="64"/>
      <c r="R743" s="171"/>
      <c r="S743" s="171"/>
      <c r="T743" s="62"/>
      <c r="U743" s="170"/>
      <c r="V743" s="181">
        <f>IF(R743&lt;&gt;"IA",0,IF(R743="IA",IF(T743=20,(U743*'Uniformity Codes Help'!C783),IF(T743=25,(U743*'Uniformity Codes Help'!C784),0))))</f>
        <v>0</v>
      </c>
      <c r="W743" s="183"/>
      <c r="X743" s="171"/>
      <c r="Y743" s="62"/>
      <c r="Z743" s="170"/>
      <c r="AA743" s="182">
        <f>IF(W743&lt;&gt;"IA",0,IF(W743="IA",IF(Y743=20,(Z743*'Uniformity Codes Help'!C783),IF(Y743=25,(Z743*'Uniformity Codes Help'!C784),0))))</f>
        <v>0</v>
      </c>
      <c r="AB743" s="183"/>
      <c r="AC743" s="171"/>
      <c r="AD743" s="62"/>
      <c r="AE743" s="170"/>
      <c r="AF743" s="184">
        <f>IF(AB743&lt;&gt;"IA",0,IF(AB743="IA",IF(AD743=20,(AE743*'Uniformity Codes Help'!C783),IF(AD743=25,(AE743*'Uniformity Codes Help'!C784),0))))</f>
        <v>0</v>
      </c>
    </row>
    <row r="744" spans="1:32" x14ac:dyDescent="0.25">
      <c r="A744" s="158"/>
      <c r="B744" s="64"/>
      <c r="C744" s="64"/>
      <c r="D744" s="62"/>
      <c r="E744" s="170"/>
      <c r="F744" s="181">
        <f>IF(B744&lt;&gt;"IA",0,IF(B744="IA",IF(D744=20,(E744*'Uniformity Codes Help'!C784),IF(D744=25,(E744*'Uniformity Codes Help'!C785),0))))</f>
        <v>0</v>
      </c>
      <c r="G744" s="180"/>
      <c r="H744" s="101"/>
      <c r="I744" s="64"/>
      <c r="J744" s="64"/>
      <c r="K744" s="64"/>
      <c r="L744" s="62"/>
      <c r="M744" s="170"/>
      <c r="N744" s="181">
        <f>IF(J744&lt;&gt;"IA",0,IF(J744="IA",IF(L744=20,(M744*'Uniformity Codes Help'!C784),IF(L744=25,(M744*'Uniformity Codes Help'!C785),0))))</f>
        <v>0</v>
      </c>
      <c r="O744" s="180"/>
      <c r="P744" s="101"/>
      <c r="Q744" s="64"/>
      <c r="R744" s="171"/>
      <c r="S744" s="171"/>
      <c r="T744" s="62"/>
      <c r="U744" s="170"/>
      <c r="V744" s="181">
        <f>IF(R744&lt;&gt;"IA",0,IF(R744="IA",IF(T744=20,(U744*'Uniformity Codes Help'!C784),IF(T744=25,(U744*'Uniformity Codes Help'!C785),0))))</f>
        <v>0</v>
      </c>
      <c r="W744" s="183"/>
      <c r="X744" s="171"/>
      <c r="Y744" s="62"/>
      <c r="Z744" s="170"/>
      <c r="AA744" s="182">
        <f>IF(W744&lt;&gt;"IA",0,IF(W744="IA",IF(Y744=20,(Z744*'Uniformity Codes Help'!C784),IF(Y744=25,(Z744*'Uniformity Codes Help'!C785),0))))</f>
        <v>0</v>
      </c>
      <c r="AB744" s="183"/>
      <c r="AC744" s="171"/>
      <c r="AD744" s="62"/>
      <c r="AE744" s="170"/>
      <c r="AF744" s="184">
        <f>IF(AB744&lt;&gt;"IA",0,IF(AB744="IA",IF(AD744=20,(AE744*'Uniformity Codes Help'!C784),IF(AD744=25,(AE744*'Uniformity Codes Help'!C785),0))))</f>
        <v>0</v>
      </c>
    </row>
    <row r="745" spans="1:32" x14ac:dyDescent="0.25">
      <c r="A745" s="158"/>
      <c r="B745" s="64"/>
      <c r="C745" s="64"/>
      <c r="D745" s="62"/>
      <c r="E745" s="170"/>
      <c r="F745" s="181">
        <f>IF(B745&lt;&gt;"IA",0,IF(B745="IA",IF(D745=20,(E745*'Uniformity Codes Help'!C785),IF(D745=25,(E745*'Uniformity Codes Help'!C786),0))))</f>
        <v>0</v>
      </c>
      <c r="G745" s="180"/>
      <c r="H745" s="101"/>
      <c r="I745" s="64"/>
      <c r="J745" s="64"/>
      <c r="K745" s="64"/>
      <c r="L745" s="62"/>
      <c r="M745" s="170"/>
      <c r="N745" s="181">
        <f>IF(J745&lt;&gt;"IA",0,IF(J745="IA",IF(L745=20,(M745*'Uniformity Codes Help'!C785),IF(L745=25,(M745*'Uniformity Codes Help'!C786),0))))</f>
        <v>0</v>
      </c>
      <c r="O745" s="180"/>
      <c r="P745" s="101"/>
      <c r="Q745" s="64"/>
      <c r="R745" s="171"/>
      <c r="S745" s="171"/>
      <c r="T745" s="62"/>
      <c r="U745" s="170"/>
      <c r="V745" s="181">
        <f>IF(R745&lt;&gt;"IA",0,IF(R745="IA",IF(T745=20,(U745*'Uniformity Codes Help'!C785),IF(T745=25,(U745*'Uniformity Codes Help'!C786),0))))</f>
        <v>0</v>
      </c>
      <c r="W745" s="183"/>
      <c r="X745" s="171"/>
      <c r="Y745" s="62"/>
      <c r="Z745" s="170"/>
      <c r="AA745" s="182">
        <f>IF(W745&lt;&gt;"IA",0,IF(W745="IA",IF(Y745=20,(Z745*'Uniformity Codes Help'!C785),IF(Y745=25,(Z745*'Uniformity Codes Help'!C786),0))))</f>
        <v>0</v>
      </c>
      <c r="AB745" s="183"/>
      <c r="AC745" s="171"/>
      <c r="AD745" s="62"/>
      <c r="AE745" s="170"/>
      <c r="AF745" s="184">
        <f>IF(AB745&lt;&gt;"IA",0,IF(AB745="IA",IF(AD745=20,(AE745*'Uniformity Codes Help'!C785),IF(AD745=25,(AE745*'Uniformity Codes Help'!C786),0))))</f>
        <v>0</v>
      </c>
    </row>
    <row r="746" spans="1:32" x14ac:dyDescent="0.25">
      <c r="A746" s="158"/>
      <c r="B746" s="64"/>
      <c r="C746" s="64"/>
      <c r="D746" s="62"/>
      <c r="E746" s="170"/>
      <c r="F746" s="181">
        <f>IF(B746&lt;&gt;"IA",0,IF(B746="IA",IF(D746=20,(E746*'Uniformity Codes Help'!C786),IF(D746=25,(E746*'Uniformity Codes Help'!C787),0))))</f>
        <v>0</v>
      </c>
      <c r="G746" s="180"/>
      <c r="H746" s="101"/>
      <c r="I746" s="64"/>
      <c r="J746" s="64"/>
      <c r="K746" s="64"/>
      <c r="L746" s="62"/>
      <c r="M746" s="170"/>
      <c r="N746" s="181">
        <f>IF(J746&lt;&gt;"IA",0,IF(J746="IA",IF(L746=20,(M746*'Uniformity Codes Help'!C786),IF(L746=25,(M746*'Uniformity Codes Help'!C787),0))))</f>
        <v>0</v>
      </c>
      <c r="O746" s="180"/>
      <c r="P746" s="101"/>
      <c r="Q746" s="64"/>
      <c r="R746" s="171"/>
      <c r="S746" s="171"/>
      <c r="T746" s="62"/>
      <c r="U746" s="170"/>
      <c r="V746" s="181">
        <f>IF(R746&lt;&gt;"IA",0,IF(R746="IA",IF(T746=20,(U746*'Uniformity Codes Help'!C786),IF(T746=25,(U746*'Uniformity Codes Help'!C787),0))))</f>
        <v>0</v>
      </c>
      <c r="W746" s="183"/>
      <c r="X746" s="171"/>
      <c r="Y746" s="62"/>
      <c r="Z746" s="170"/>
      <c r="AA746" s="182">
        <f>IF(W746&lt;&gt;"IA",0,IF(W746="IA",IF(Y746=20,(Z746*'Uniformity Codes Help'!C786),IF(Y746=25,(Z746*'Uniformity Codes Help'!C787),0))))</f>
        <v>0</v>
      </c>
      <c r="AB746" s="183"/>
      <c r="AC746" s="171"/>
      <c r="AD746" s="62"/>
      <c r="AE746" s="170"/>
      <c r="AF746" s="184">
        <f>IF(AB746&lt;&gt;"IA",0,IF(AB746="IA",IF(AD746=20,(AE746*'Uniformity Codes Help'!C786),IF(AD746=25,(AE746*'Uniformity Codes Help'!C787),0))))</f>
        <v>0</v>
      </c>
    </row>
    <row r="747" spans="1:32" x14ac:dyDescent="0.25">
      <c r="A747" s="158"/>
      <c r="B747" s="64"/>
      <c r="C747" s="64"/>
      <c r="D747" s="62"/>
      <c r="E747" s="170"/>
      <c r="F747" s="181">
        <f>IF(B747&lt;&gt;"IA",0,IF(B747="IA",IF(D747=20,(E747*'Uniformity Codes Help'!C787),IF(D747=25,(E747*'Uniformity Codes Help'!C788),0))))</f>
        <v>0</v>
      </c>
      <c r="G747" s="180"/>
      <c r="H747" s="101"/>
      <c r="I747" s="64"/>
      <c r="J747" s="64"/>
      <c r="K747" s="64"/>
      <c r="L747" s="62"/>
      <c r="M747" s="170"/>
      <c r="N747" s="181">
        <f>IF(J747&lt;&gt;"IA",0,IF(J747="IA",IF(L747=20,(M747*'Uniformity Codes Help'!C787),IF(L747=25,(M747*'Uniformity Codes Help'!C788),0))))</f>
        <v>0</v>
      </c>
      <c r="O747" s="180"/>
      <c r="P747" s="101"/>
      <c r="Q747" s="64"/>
      <c r="R747" s="171"/>
      <c r="S747" s="171"/>
      <c r="T747" s="62"/>
      <c r="U747" s="170"/>
      <c r="V747" s="181">
        <f>IF(R747&lt;&gt;"IA",0,IF(R747="IA",IF(T747=20,(U747*'Uniformity Codes Help'!C787),IF(T747=25,(U747*'Uniformity Codes Help'!C788),0))))</f>
        <v>0</v>
      </c>
      <c r="W747" s="183"/>
      <c r="X747" s="171"/>
      <c r="Y747" s="62"/>
      <c r="Z747" s="170"/>
      <c r="AA747" s="182">
        <f>IF(W747&lt;&gt;"IA",0,IF(W747="IA",IF(Y747=20,(Z747*'Uniformity Codes Help'!C787),IF(Y747=25,(Z747*'Uniformity Codes Help'!C788),0))))</f>
        <v>0</v>
      </c>
      <c r="AB747" s="183"/>
      <c r="AC747" s="171"/>
      <c r="AD747" s="62"/>
      <c r="AE747" s="170"/>
      <c r="AF747" s="184">
        <f>IF(AB747&lt;&gt;"IA",0,IF(AB747="IA",IF(AD747=20,(AE747*'Uniformity Codes Help'!C787),IF(AD747=25,(AE747*'Uniformity Codes Help'!C788),0))))</f>
        <v>0</v>
      </c>
    </row>
    <row r="748" spans="1:32" x14ac:dyDescent="0.25">
      <c r="A748" s="158"/>
      <c r="B748" s="64"/>
      <c r="C748" s="64"/>
      <c r="D748" s="62"/>
      <c r="E748" s="170"/>
      <c r="F748" s="181">
        <f>IF(B748&lt;&gt;"IA",0,IF(B748="IA",IF(D748=20,(E748*'Uniformity Codes Help'!C788),IF(D748=25,(E748*'Uniformity Codes Help'!C789),0))))</f>
        <v>0</v>
      </c>
      <c r="G748" s="180"/>
      <c r="H748" s="101"/>
      <c r="I748" s="64"/>
      <c r="J748" s="64"/>
      <c r="K748" s="64"/>
      <c r="L748" s="62"/>
      <c r="M748" s="170"/>
      <c r="N748" s="181">
        <f>IF(J748&lt;&gt;"IA",0,IF(J748="IA",IF(L748=20,(M748*'Uniformity Codes Help'!C788),IF(L748=25,(M748*'Uniformity Codes Help'!C789),0))))</f>
        <v>0</v>
      </c>
      <c r="O748" s="180"/>
      <c r="P748" s="101"/>
      <c r="Q748" s="64"/>
      <c r="R748" s="171"/>
      <c r="S748" s="171"/>
      <c r="T748" s="62"/>
      <c r="U748" s="170"/>
      <c r="V748" s="181">
        <f>IF(R748&lt;&gt;"IA",0,IF(R748="IA",IF(T748=20,(U748*'Uniformity Codes Help'!C788),IF(T748=25,(U748*'Uniformity Codes Help'!C789),0))))</f>
        <v>0</v>
      </c>
      <c r="W748" s="183"/>
      <c r="X748" s="171"/>
      <c r="Y748" s="62"/>
      <c r="Z748" s="170"/>
      <c r="AA748" s="182">
        <f>IF(W748&lt;&gt;"IA",0,IF(W748="IA",IF(Y748=20,(Z748*'Uniformity Codes Help'!C788),IF(Y748=25,(Z748*'Uniformity Codes Help'!C789),0))))</f>
        <v>0</v>
      </c>
      <c r="AB748" s="183"/>
      <c r="AC748" s="171"/>
      <c r="AD748" s="62"/>
      <c r="AE748" s="170"/>
      <c r="AF748" s="184">
        <f>IF(AB748&lt;&gt;"IA",0,IF(AB748="IA",IF(AD748=20,(AE748*'Uniformity Codes Help'!C788),IF(AD748=25,(AE748*'Uniformity Codes Help'!C789),0))))</f>
        <v>0</v>
      </c>
    </row>
    <row r="749" spans="1:32" x14ac:dyDescent="0.25">
      <c r="A749" s="158"/>
      <c r="B749" s="64"/>
      <c r="C749" s="64"/>
      <c r="D749" s="62"/>
      <c r="E749" s="170"/>
      <c r="F749" s="181">
        <f>IF(B749&lt;&gt;"IA",0,IF(B749="IA",IF(D749=20,(E749*'Uniformity Codes Help'!C789),IF(D749=25,(E749*'Uniformity Codes Help'!C790),0))))</f>
        <v>0</v>
      </c>
      <c r="G749" s="180"/>
      <c r="H749" s="101"/>
      <c r="I749" s="64"/>
      <c r="J749" s="64"/>
      <c r="K749" s="64"/>
      <c r="L749" s="62"/>
      <c r="M749" s="170"/>
      <c r="N749" s="181">
        <f>IF(J749&lt;&gt;"IA",0,IF(J749="IA",IF(L749=20,(M749*'Uniformity Codes Help'!C789),IF(L749=25,(M749*'Uniformity Codes Help'!C790),0))))</f>
        <v>0</v>
      </c>
      <c r="O749" s="180"/>
      <c r="P749" s="101"/>
      <c r="Q749" s="64"/>
      <c r="R749" s="171"/>
      <c r="S749" s="171"/>
      <c r="T749" s="62"/>
      <c r="U749" s="170"/>
      <c r="V749" s="181">
        <f>IF(R749&lt;&gt;"IA",0,IF(R749="IA",IF(T749=20,(U749*'Uniformity Codes Help'!C789),IF(T749=25,(U749*'Uniformity Codes Help'!C790),0))))</f>
        <v>0</v>
      </c>
      <c r="W749" s="183"/>
      <c r="X749" s="171"/>
      <c r="Y749" s="62"/>
      <c r="Z749" s="170"/>
      <c r="AA749" s="182">
        <f>IF(W749&lt;&gt;"IA",0,IF(W749="IA",IF(Y749=20,(Z749*'Uniformity Codes Help'!C789),IF(Y749=25,(Z749*'Uniformity Codes Help'!C790),0))))</f>
        <v>0</v>
      </c>
      <c r="AB749" s="183"/>
      <c r="AC749" s="171"/>
      <c r="AD749" s="62"/>
      <c r="AE749" s="170"/>
      <c r="AF749" s="184">
        <f>IF(AB749&lt;&gt;"IA",0,IF(AB749="IA",IF(AD749=20,(AE749*'Uniformity Codes Help'!C789),IF(AD749=25,(AE749*'Uniformity Codes Help'!C790),0))))</f>
        <v>0</v>
      </c>
    </row>
    <row r="750" spans="1:32" x14ac:dyDescent="0.25">
      <c r="A750" s="158"/>
      <c r="B750" s="64"/>
      <c r="C750" s="64"/>
      <c r="D750" s="62"/>
      <c r="E750" s="170"/>
      <c r="F750" s="181">
        <f>IF(B750&lt;&gt;"IA",0,IF(B750="IA",IF(D750=20,(E750*'Uniformity Codes Help'!C790),IF(D750=25,(E750*'Uniformity Codes Help'!C791),0))))</f>
        <v>0</v>
      </c>
      <c r="G750" s="180"/>
      <c r="H750" s="101"/>
      <c r="I750" s="64"/>
      <c r="J750" s="64"/>
      <c r="K750" s="64"/>
      <c r="L750" s="62"/>
      <c r="M750" s="170"/>
      <c r="N750" s="181">
        <f>IF(J750&lt;&gt;"IA",0,IF(J750="IA",IF(L750=20,(M750*'Uniformity Codes Help'!C790),IF(L750=25,(M750*'Uniformity Codes Help'!C791),0))))</f>
        <v>0</v>
      </c>
      <c r="O750" s="180"/>
      <c r="P750" s="101"/>
      <c r="Q750" s="64"/>
      <c r="R750" s="171"/>
      <c r="S750" s="171"/>
      <c r="T750" s="62"/>
      <c r="U750" s="170"/>
      <c r="V750" s="181">
        <f>IF(R750&lt;&gt;"IA",0,IF(R750="IA",IF(T750=20,(U750*'Uniformity Codes Help'!C790),IF(T750=25,(U750*'Uniformity Codes Help'!C791),0))))</f>
        <v>0</v>
      </c>
      <c r="W750" s="183"/>
      <c r="X750" s="171"/>
      <c r="Y750" s="62"/>
      <c r="Z750" s="170"/>
      <c r="AA750" s="182">
        <f>IF(W750&lt;&gt;"IA",0,IF(W750="IA",IF(Y750=20,(Z750*'Uniformity Codes Help'!C790),IF(Y750=25,(Z750*'Uniformity Codes Help'!C791),0))))</f>
        <v>0</v>
      </c>
      <c r="AB750" s="183"/>
      <c r="AC750" s="171"/>
      <c r="AD750" s="62"/>
      <c r="AE750" s="170"/>
      <c r="AF750" s="184">
        <f>IF(AB750&lt;&gt;"IA",0,IF(AB750="IA",IF(AD750=20,(AE750*'Uniformity Codes Help'!C790),IF(AD750=25,(AE750*'Uniformity Codes Help'!C791),0))))</f>
        <v>0</v>
      </c>
    </row>
    <row r="751" spans="1:32" x14ac:dyDescent="0.25">
      <c r="A751" s="158"/>
      <c r="B751" s="64"/>
      <c r="C751" s="64"/>
      <c r="D751" s="62"/>
      <c r="E751" s="170"/>
      <c r="F751" s="181">
        <f>IF(B751&lt;&gt;"IA",0,IF(B751="IA",IF(D751=20,(E751*'Uniformity Codes Help'!C791),IF(D751=25,(E751*'Uniformity Codes Help'!C792),0))))</f>
        <v>0</v>
      </c>
      <c r="G751" s="180"/>
      <c r="H751" s="101"/>
      <c r="I751" s="64"/>
      <c r="J751" s="64"/>
      <c r="K751" s="64"/>
      <c r="L751" s="62"/>
      <c r="M751" s="170"/>
      <c r="N751" s="181">
        <f>IF(J751&lt;&gt;"IA",0,IF(J751="IA",IF(L751=20,(M751*'Uniformity Codes Help'!C791),IF(L751=25,(M751*'Uniformity Codes Help'!C792),0))))</f>
        <v>0</v>
      </c>
      <c r="O751" s="180"/>
      <c r="P751" s="101"/>
      <c r="Q751" s="64"/>
      <c r="R751" s="171"/>
      <c r="S751" s="171"/>
      <c r="T751" s="62"/>
      <c r="U751" s="170"/>
      <c r="V751" s="181">
        <f>IF(R751&lt;&gt;"IA",0,IF(R751="IA",IF(T751=20,(U751*'Uniformity Codes Help'!C791),IF(T751=25,(U751*'Uniformity Codes Help'!C792),0))))</f>
        <v>0</v>
      </c>
      <c r="W751" s="183"/>
      <c r="X751" s="171"/>
      <c r="Y751" s="62"/>
      <c r="Z751" s="170"/>
      <c r="AA751" s="182">
        <f>IF(W751&lt;&gt;"IA",0,IF(W751="IA",IF(Y751=20,(Z751*'Uniformity Codes Help'!C791),IF(Y751=25,(Z751*'Uniformity Codes Help'!C792),0))))</f>
        <v>0</v>
      </c>
      <c r="AB751" s="183"/>
      <c r="AC751" s="171"/>
      <c r="AD751" s="62"/>
      <c r="AE751" s="170"/>
      <c r="AF751" s="184">
        <f>IF(AB751&lt;&gt;"IA",0,IF(AB751="IA",IF(AD751=20,(AE751*'Uniformity Codes Help'!C791),IF(AD751=25,(AE751*'Uniformity Codes Help'!C792),0))))</f>
        <v>0</v>
      </c>
    </row>
    <row r="752" spans="1:32" x14ac:dyDescent="0.25">
      <c r="A752" s="158"/>
      <c r="B752" s="64"/>
      <c r="C752" s="64"/>
      <c r="D752" s="62"/>
      <c r="E752" s="170"/>
      <c r="F752" s="181">
        <f>IF(B752&lt;&gt;"IA",0,IF(B752="IA",IF(D752=20,(E752*'Uniformity Codes Help'!C792),IF(D752=25,(E752*'Uniformity Codes Help'!C793),0))))</f>
        <v>0</v>
      </c>
      <c r="G752" s="180"/>
      <c r="H752" s="101"/>
      <c r="I752" s="64"/>
      <c r="J752" s="64"/>
      <c r="K752" s="64"/>
      <c r="L752" s="62"/>
      <c r="M752" s="170"/>
      <c r="N752" s="181">
        <f>IF(J752&lt;&gt;"IA",0,IF(J752="IA",IF(L752=20,(M752*'Uniformity Codes Help'!C792),IF(L752=25,(M752*'Uniformity Codes Help'!C793),0))))</f>
        <v>0</v>
      </c>
      <c r="O752" s="180"/>
      <c r="P752" s="101"/>
      <c r="Q752" s="64"/>
      <c r="R752" s="171"/>
      <c r="S752" s="171"/>
      <c r="T752" s="62"/>
      <c r="U752" s="170"/>
      <c r="V752" s="181">
        <f>IF(R752&lt;&gt;"IA",0,IF(R752="IA",IF(T752=20,(U752*'Uniformity Codes Help'!C792),IF(T752=25,(U752*'Uniformity Codes Help'!C793),0))))</f>
        <v>0</v>
      </c>
      <c r="W752" s="183"/>
      <c r="X752" s="171"/>
      <c r="Y752" s="62"/>
      <c r="Z752" s="170"/>
      <c r="AA752" s="182">
        <f>IF(W752&lt;&gt;"IA",0,IF(W752="IA",IF(Y752=20,(Z752*'Uniformity Codes Help'!C792),IF(Y752=25,(Z752*'Uniformity Codes Help'!C793),0))))</f>
        <v>0</v>
      </c>
      <c r="AB752" s="183"/>
      <c r="AC752" s="171"/>
      <c r="AD752" s="62"/>
      <c r="AE752" s="170"/>
      <c r="AF752" s="184">
        <f>IF(AB752&lt;&gt;"IA",0,IF(AB752="IA",IF(AD752=20,(AE752*'Uniformity Codes Help'!C792),IF(AD752=25,(AE752*'Uniformity Codes Help'!C793),0))))</f>
        <v>0</v>
      </c>
    </row>
    <row r="753" spans="1:32" x14ac:dyDescent="0.25">
      <c r="A753" s="158"/>
      <c r="B753" s="64"/>
      <c r="C753" s="64"/>
      <c r="D753" s="62"/>
      <c r="E753" s="170"/>
      <c r="F753" s="181">
        <f>IF(B753&lt;&gt;"IA",0,IF(B753="IA",IF(D753=20,(E753*'Uniformity Codes Help'!C793),IF(D753=25,(E753*'Uniformity Codes Help'!C794),0))))</f>
        <v>0</v>
      </c>
      <c r="G753" s="180"/>
      <c r="H753" s="101"/>
      <c r="I753" s="64"/>
      <c r="J753" s="64"/>
      <c r="K753" s="64"/>
      <c r="L753" s="62"/>
      <c r="M753" s="170"/>
      <c r="N753" s="181">
        <f>IF(J753&lt;&gt;"IA",0,IF(J753="IA",IF(L753=20,(M753*'Uniformity Codes Help'!C793),IF(L753=25,(M753*'Uniformity Codes Help'!C794),0))))</f>
        <v>0</v>
      </c>
      <c r="O753" s="180"/>
      <c r="P753" s="101"/>
      <c r="Q753" s="64"/>
      <c r="R753" s="171"/>
      <c r="S753" s="171"/>
      <c r="T753" s="62"/>
      <c r="U753" s="170"/>
      <c r="V753" s="181">
        <f>IF(R753&lt;&gt;"IA",0,IF(R753="IA",IF(T753=20,(U753*'Uniformity Codes Help'!C793),IF(T753=25,(U753*'Uniformity Codes Help'!C794),0))))</f>
        <v>0</v>
      </c>
      <c r="W753" s="183"/>
      <c r="X753" s="171"/>
      <c r="Y753" s="62"/>
      <c r="Z753" s="170"/>
      <c r="AA753" s="182">
        <f>IF(W753&lt;&gt;"IA",0,IF(W753="IA",IF(Y753=20,(Z753*'Uniformity Codes Help'!C793),IF(Y753=25,(Z753*'Uniformity Codes Help'!C794),0))))</f>
        <v>0</v>
      </c>
      <c r="AB753" s="183"/>
      <c r="AC753" s="171"/>
      <c r="AD753" s="62"/>
      <c r="AE753" s="170"/>
      <c r="AF753" s="184">
        <f>IF(AB753&lt;&gt;"IA",0,IF(AB753="IA",IF(AD753=20,(AE753*'Uniformity Codes Help'!C793),IF(AD753=25,(AE753*'Uniformity Codes Help'!C794),0))))</f>
        <v>0</v>
      </c>
    </row>
    <row r="754" spans="1:32" x14ac:dyDescent="0.25">
      <c r="A754" s="158"/>
      <c r="B754" s="64"/>
      <c r="C754" s="64"/>
      <c r="D754" s="62"/>
      <c r="E754" s="170"/>
      <c r="F754" s="181">
        <f>IF(B754&lt;&gt;"IA",0,IF(B754="IA",IF(D754=20,(E754*'Uniformity Codes Help'!C794),IF(D754=25,(E754*'Uniformity Codes Help'!C795),0))))</f>
        <v>0</v>
      </c>
      <c r="G754" s="180"/>
      <c r="H754" s="101"/>
      <c r="I754" s="64"/>
      <c r="J754" s="64"/>
      <c r="K754" s="64"/>
      <c r="L754" s="62"/>
      <c r="M754" s="170"/>
      <c r="N754" s="181">
        <f>IF(J754&lt;&gt;"IA",0,IF(J754="IA",IF(L754=20,(M754*'Uniformity Codes Help'!C794),IF(L754=25,(M754*'Uniformity Codes Help'!C795),0))))</f>
        <v>0</v>
      </c>
      <c r="O754" s="180"/>
      <c r="P754" s="101"/>
      <c r="Q754" s="64"/>
      <c r="R754" s="171"/>
      <c r="S754" s="171"/>
      <c r="T754" s="62"/>
      <c r="U754" s="170"/>
      <c r="V754" s="181">
        <f>IF(R754&lt;&gt;"IA",0,IF(R754="IA",IF(T754=20,(U754*'Uniformity Codes Help'!C794),IF(T754=25,(U754*'Uniformity Codes Help'!C795),0))))</f>
        <v>0</v>
      </c>
      <c r="W754" s="183"/>
      <c r="X754" s="171"/>
      <c r="Y754" s="62"/>
      <c r="Z754" s="170"/>
      <c r="AA754" s="182">
        <f>IF(W754&lt;&gt;"IA",0,IF(W754="IA",IF(Y754=20,(Z754*'Uniformity Codes Help'!C794),IF(Y754=25,(Z754*'Uniformity Codes Help'!C795),0))))</f>
        <v>0</v>
      </c>
      <c r="AB754" s="183"/>
      <c r="AC754" s="171"/>
      <c r="AD754" s="62"/>
      <c r="AE754" s="170"/>
      <c r="AF754" s="184">
        <f>IF(AB754&lt;&gt;"IA",0,IF(AB754="IA",IF(AD754=20,(AE754*'Uniformity Codes Help'!C794),IF(AD754=25,(AE754*'Uniformity Codes Help'!C795),0))))</f>
        <v>0</v>
      </c>
    </row>
    <row r="755" spans="1:32" x14ac:dyDescent="0.25">
      <c r="A755" s="158"/>
      <c r="B755" s="64"/>
      <c r="C755" s="64"/>
      <c r="D755" s="62"/>
      <c r="E755" s="170"/>
      <c r="F755" s="181">
        <f>IF(B755&lt;&gt;"IA",0,IF(B755="IA",IF(D755=20,(E755*'Uniformity Codes Help'!C795),IF(D755=25,(E755*'Uniformity Codes Help'!C796),0))))</f>
        <v>0</v>
      </c>
      <c r="G755" s="180"/>
      <c r="H755" s="101"/>
      <c r="I755" s="64"/>
      <c r="J755" s="64"/>
      <c r="K755" s="64"/>
      <c r="L755" s="62"/>
      <c r="M755" s="170"/>
      <c r="N755" s="181">
        <f>IF(J755&lt;&gt;"IA",0,IF(J755="IA",IF(L755=20,(M755*'Uniformity Codes Help'!C795),IF(L755=25,(M755*'Uniformity Codes Help'!C796),0))))</f>
        <v>0</v>
      </c>
      <c r="O755" s="180"/>
      <c r="P755" s="101"/>
      <c r="Q755" s="64"/>
      <c r="R755" s="171"/>
      <c r="S755" s="171"/>
      <c r="T755" s="62"/>
      <c r="U755" s="170"/>
      <c r="V755" s="181">
        <f>IF(R755&lt;&gt;"IA",0,IF(R755="IA",IF(T755=20,(U755*'Uniformity Codes Help'!C795),IF(T755=25,(U755*'Uniformity Codes Help'!C796),0))))</f>
        <v>0</v>
      </c>
      <c r="W755" s="183"/>
      <c r="X755" s="171"/>
      <c r="Y755" s="62"/>
      <c r="Z755" s="170"/>
      <c r="AA755" s="182">
        <f>IF(W755&lt;&gt;"IA",0,IF(W755="IA",IF(Y755=20,(Z755*'Uniformity Codes Help'!C795),IF(Y755=25,(Z755*'Uniformity Codes Help'!C796),0))))</f>
        <v>0</v>
      </c>
      <c r="AB755" s="183"/>
      <c r="AC755" s="171"/>
      <c r="AD755" s="62"/>
      <c r="AE755" s="170"/>
      <c r="AF755" s="184">
        <f>IF(AB755&lt;&gt;"IA",0,IF(AB755="IA",IF(AD755=20,(AE755*'Uniformity Codes Help'!C795),IF(AD755=25,(AE755*'Uniformity Codes Help'!C796),0))))</f>
        <v>0</v>
      </c>
    </row>
    <row r="756" spans="1:32" x14ac:dyDescent="0.25">
      <c r="A756" s="158"/>
      <c r="B756" s="64"/>
      <c r="C756" s="64"/>
      <c r="D756" s="62"/>
      <c r="E756" s="170"/>
      <c r="F756" s="181">
        <f>IF(B756&lt;&gt;"IA",0,IF(B756="IA",IF(D756=20,(E756*'Uniformity Codes Help'!C796),IF(D756=25,(E756*'Uniformity Codes Help'!C797),0))))</f>
        <v>0</v>
      </c>
      <c r="G756" s="180"/>
      <c r="H756" s="101"/>
      <c r="I756" s="64"/>
      <c r="J756" s="64"/>
      <c r="K756" s="64"/>
      <c r="L756" s="62"/>
      <c r="M756" s="170"/>
      <c r="N756" s="181">
        <f>IF(J756&lt;&gt;"IA",0,IF(J756="IA",IF(L756=20,(M756*'Uniformity Codes Help'!C796),IF(L756=25,(M756*'Uniformity Codes Help'!C797),0))))</f>
        <v>0</v>
      </c>
      <c r="O756" s="180"/>
      <c r="P756" s="101"/>
      <c r="Q756" s="64"/>
      <c r="R756" s="171"/>
      <c r="S756" s="171"/>
      <c r="T756" s="62"/>
      <c r="U756" s="170"/>
      <c r="V756" s="181">
        <f>IF(R756&lt;&gt;"IA",0,IF(R756="IA",IF(T756=20,(U756*'Uniformity Codes Help'!C796),IF(T756=25,(U756*'Uniformity Codes Help'!C797),0))))</f>
        <v>0</v>
      </c>
      <c r="W756" s="183"/>
      <c r="X756" s="171"/>
      <c r="Y756" s="62"/>
      <c r="Z756" s="170"/>
      <c r="AA756" s="182">
        <f>IF(W756&lt;&gt;"IA",0,IF(W756="IA",IF(Y756=20,(Z756*'Uniformity Codes Help'!C796),IF(Y756=25,(Z756*'Uniformity Codes Help'!C797),0))))</f>
        <v>0</v>
      </c>
      <c r="AB756" s="183"/>
      <c r="AC756" s="171"/>
      <c r="AD756" s="62"/>
      <c r="AE756" s="170"/>
      <c r="AF756" s="184">
        <f>IF(AB756&lt;&gt;"IA",0,IF(AB756="IA",IF(AD756=20,(AE756*'Uniformity Codes Help'!C796),IF(AD756=25,(AE756*'Uniformity Codes Help'!C797),0))))</f>
        <v>0</v>
      </c>
    </row>
    <row r="757" spans="1:32" x14ac:dyDescent="0.25">
      <c r="A757" s="158"/>
      <c r="B757" s="64"/>
      <c r="C757" s="64"/>
      <c r="D757" s="62"/>
      <c r="E757" s="170"/>
      <c r="F757" s="181">
        <f>IF(B757&lt;&gt;"IA",0,IF(B757="IA",IF(D757=20,(E757*'Uniformity Codes Help'!C797),IF(D757=25,(E757*'Uniformity Codes Help'!C798),0))))</f>
        <v>0</v>
      </c>
      <c r="G757" s="180"/>
      <c r="H757" s="101"/>
      <c r="I757" s="64"/>
      <c r="J757" s="64"/>
      <c r="K757" s="64"/>
      <c r="L757" s="62"/>
      <c r="M757" s="170"/>
      <c r="N757" s="181">
        <f>IF(J757&lt;&gt;"IA",0,IF(J757="IA",IF(L757=20,(M757*'Uniformity Codes Help'!C797),IF(L757=25,(M757*'Uniformity Codes Help'!C798),0))))</f>
        <v>0</v>
      </c>
      <c r="O757" s="180"/>
      <c r="P757" s="101"/>
      <c r="Q757" s="64"/>
      <c r="R757" s="171"/>
      <c r="S757" s="171"/>
      <c r="T757" s="62"/>
      <c r="U757" s="170"/>
      <c r="V757" s="181">
        <f>IF(R757&lt;&gt;"IA",0,IF(R757="IA",IF(T757=20,(U757*'Uniformity Codes Help'!C797),IF(T757=25,(U757*'Uniformity Codes Help'!C798),0))))</f>
        <v>0</v>
      </c>
      <c r="W757" s="183"/>
      <c r="X757" s="171"/>
      <c r="Y757" s="62"/>
      <c r="Z757" s="170"/>
      <c r="AA757" s="182">
        <f>IF(W757&lt;&gt;"IA",0,IF(W757="IA",IF(Y757=20,(Z757*'Uniformity Codes Help'!C797),IF(Y757=25,(Z757*'Uniformity Codes Help'!C798),0))))</f>
        <v>0</v>
      </c>
      <c r="AB757" s="183"/>
      <c r="AC757" s="171"/>
      <c r="AD757" s="62"/>
      <c r="AE757" s="170"/>
      <c r="AF757" s="184">
        <f>IF(AB757&lt;&gt;"IA",0,IF(AB757="IA",IF(AD757=20,(AE757*'Uniformity Codes Help'!C797),IF(AD757=25,(AE757*'Uniformity Codes Help'!C798),0))))</f>
        <v>0</v>
      </c>
    </row>
    <row r="758" spans="1:32" x14ac:dyDescent="0.25">
      <c r="A758" s="158"/>
      <c r="B758" s="64"/>
      <c r="C758" s="64"/>
      <c r="D758" s="62"/>
      <c r="E758" s="170"/>
      <c r="F758" s="181">
        <f>IF(B758&lt;&gt;"IA",0,IF(B758="IA",IF(D758=20,(E758*'Uniformity Codes Help'!C798),IF(D758=25,(E758*'Uniformity Codes Help'!C799),0))))</f>
        <v>0</v>
      </c>
      <c r="G758" s="180"/>
      <c r="H758" s="101"/>
      <c r="I758" s="64"/>
      <c r="J758" s="64"/>
      <c r="K758" s="64"/>
      <c r="L758" s="62"/>
      <c r="M758" s="170"/>
      <c r="N758" s="181">
        <f>IF(J758&lt;&gt;"IA",0,IF(J758="IA",IF(L758=20,(M758*'Uniformity Codes Help'!C798),IF(L758=25,(M758*'Uniformity Codes Help'!C799),0))))</f>
        <v>0</v>
      </c>
      <c r="O758" s="180"/>
      <c r="P758" s="101"/>
      <c r="Q758" s="64"/>
      <c r="R758" s="171"/>
      <c r="S758" s="171"/>
      <c r="T758" s="62"/>
      <c r="U758" s="170"/>
      <c r="V758" s="181">
        <f>IF(R758&lt;&gt;"IA",0,IF(R758="IA",IF(T758=20,(U758*'Uniformity Codes Help'!C798),IF(T758=25,(U758*'Uniformity Codes Help'!C799),0))))</f>
        <v>0</v>
      </c>
      <c r="W758" s="183"/>
      <c r="X758" s="171"/>
      <c r="Y758" s="62"/>
      <c r="Z758" s="170"/>
      <c r="AA758" s="182">
        <f>IF(W758&lt;&gt;"IA",0,IF(W758="IA",IF(Y758=20,(Z758*'Uniformity Codes Help'!C798),IF(Y758=25,(Z758*'Uniformity Codes Help'!C799),0))))</f>
        <v>0</v>
      </c>
      <c r="AB758" s="183"/>
      <c r="AC758" s="171"/>
      <c r="AD758" s="62"/>
      <c r="AE758" s="170"/>
      <c r="AF758" s="184">
        <f>IF(AB758&lt;&gt;"IA",0,IF(AB758="IA",IF(AD758=20,(AE758*'Uniformity Codes Help'!C798),IF(AD758=25,(AE758*'Uniformity Codes Help'!C799),0))))</f>
        <v>0</v>
      </c>
    </row>
    <row r="759" spans="1:32" x14ac:dyDescent="0.25">
      <c r="A759" s="158"/>
      <c r="B759" s="64"/>
      <c r="C759" s="64"/>
      <c r="D759" s="62"/>
      <c r="E759" s="170"/>
      <c r="F759" s="181">
        <f>IF(B759&lt;&gt;"IA",0,IF(B759="IA",IF(D759=20,(E759*'Uniformity Codes Help'!C799),IF(D759=25,(E759*'Uniformity Codes Help'!C800),0))))</f>
        <v>0</v>
      </c>
      <c r="G759" s="180"/>
      <c r="H759" s="101"/>
      <c r="I759" s="64"/>
      <c r="J759" s="64"/>
      <c r="K759" s="64"/>
      <c r="L759" s="62"/>
      <c r="M759" s="170"/>
      <c r="N759" s="181">
        <f>IF(J759&lt;&gt;"IA",0,IF(J759="IA",IF(L759=20,(M759*'Uniformity Codes Help'!C799),IF(L759=25,(M759*'Uniformity Codes Help'!C800),0))))</f>
        <v>0</v>
      </c>
      <c r="O759" s="180"/>
      <c r="P759" s="101"/>
      <c r="Q759" s="64"/>
      <c r="R759" s="171"/>
      <c r="S759" s="171"/>
      <c r="T759" s="62"/>
      <c r="U759" s="170"/>
      <c r="V759" s="181">
        <f>IF(R759&lt;&gt;"IA",0,IF(R759="IA",IF(T759=20,(U759*'Uniformity Codes Help'!C799),IF(T759=25,(U759*'Uniformity Codes Help'!C800),0))))</f>
        <v>0</v>
      </c>
      <c r="W759" s="183"/>
      <c r="X759" s="171"/>
      <c r="Y759" s="62"/>
      <c r="Z759" s="170"/>
      <c r="AA759" s="182">
        <f>IF(W759&lt;&gt;"IA",0,IF(W759="IA",IF(Y759=20,(Z759*'Uniformity Codes Help'!C799),IF(Y759=25,(Z759*'Uniformity Codes Help'!C800),0))))</f>
        <v>0</v>
      </c>
      <c r="AB759" s="183"/>
      <c r="AC759" s="171"/>
      <c r="AD759" s="62"/>
      <c r="AE759" s="170"/>
      <c r="AF759" s="184">
        <f>IF(AB759&lt;&gt;"IA",0,IF(AB759="IA",IF(AD759=20,(AE759*'Uniformity Codes Help'!C799),IF(AD759=25,(AE759*'Uniformity Codes Help'!C800),0))))</f>
        <v>0</v>
      </c>
    </row>
    <row r="760" spans="1:32" x14ac:dyDescent="0.25">
      <c r="A760" s="158"/>
      <c r="B760" s="64"/>
      <c r="C760" s="64"/>
      <c r="D760" s="62"/>
      <c r="E760" s="170"/>
      <c r="F760" s="181">
        <f>IF(B760&lt;&gt;"IA",0,IF(B760="IA",IF(D760=20,(E760*'Uniformity Codes Help'!C800),IF(D760=25,(E760*'Uniformity Codes Help'!C801),0))))</f>
        <v>0</v>
      </c>
      <c r="G760" s="180"/>
      <c r="H760" s="101"/>
      <c r="I760" s="64"/>
      <c r="J760" s="64"/>
      <c r="K760" s="64"/>
      <c r="L760" s="62"/>
      <c r="M760" s="170"/>
      <c r="N760" s="181">
        <f>IF(J760&lt;&gt;"IA",0,IF(J760="IA",IF(L760=20,(M760*'Uniformity Codes Help'!C800),IF(L760=25,(M760*'Uniformity Codes Help'!C801),0))))</f>
        <v>0</v>
      </c>
      <c r="O760" s="180"/>
      <c r="P760" s="101"/>
      <c r="Q760" s="64"/>
      <c r="R760" s="171"/>
      <c r="S760" s="171"/>
      <c r="T760" s="62"/>
      <c r="U760" s="170"/>
      <c r="V760" s="181">
        <f>IF(R760&lt;&gt;"IA",0,IF(R760="IA",IF(T760=20,(U760*'Uniformity Codes Help'!C800),IF(T760=25,(U760*'Uniformity Codes Help'!C801),0))))</f>
        <v>0</v>
      </c>
      <c r="W760" s="183"/>
      <c r="X760" s="171"/>
      <c r="Y760" s="62"/>
      <c r="Z760" s="170"/>
      <c r="AA760" s="182">
        <f>IF(W760&lt;&gt;"IA",0,IF(W760="IA",IF(Y760=20,(Z760*'Uniformity Codes Help'!C800),IF(Y760=25,(Z760*'Uniformity Codes Help'!C801),0))))</f>
        <v>0</v>
      </c>
      <c r="AB760" s="183"/>
      <c r="AC760" s="171"/>
      <c r="AD760" s="62"/>
      <c r="AE760" s="170"/>
      <c r="AF760" s="184">
        <f>IF(AB760&lt;&gt;"IA",0,IF(AB760="IA",IF(AD760=20,(AE760*'Uniformity Codes Help'!C800),IF(AD760=25,(AE760*'Uniformity Codes Help'!C801),0))))</f>
        <v>0</v>
      </c>
    </row>
    <row r="761" spans="1:32" x14ac:dyDescent="0.25">
      <c r="A761" s="158"/>
      <c r="B761" s="64"/>
      <c r="C761" s="64"/>
      <c r="D761" s="62"/>
      <c r="E761" s="170"/>
      <c r="F761" s="181">
        <f>IF(B761&lt;&gt;"IA",0,IF(B761="IA",IF(D761=20,(E761*'Uniformity Codes Help'!C801),IF(D761=25,(E761*'Uniformity Codes Help'!C802),0))))</f>
        <v>0</v>
      </c>
      <c r="G761" s="180"/>
      <c r="H761" s="101"/>
      <c r="I761" s="64"/>
      <c r="J761" s="64"/>
      <c r="K761" s="64"/>
      <c r="L761" s="62"/>
      <c r="M761" s="170"/>
      <c r="N761" s="181">
        <f>IF(J761&lt;&gt;"IA",0,IF(J761="IA",IF(L761=20,(M761*'Uniformity Codes Help'!C801),IF(L761=25,(M761*'Uniformity Codes Help'!C802),0))))</f>
        <v>0</v>
      </c>
      <c r="O761" s="180"/>
      <c r="P761" s="101"/>
      <c r="Q761" s="64"/>
      <c r="R761" s="171"/>
      <c r="S761" s="171"/>
      <c r="T761" s="62"/>
      <c r="U761" s="170"/>
      <c r="V761" s="181">
        <f>IF(R761&lt;&gt;"IA",0,IF(R761="IA",IF(T761=20,(U761*'Uniformity Codes Help'!C801),IF(T761=25,(U761*'Uniformity Codes Help'!C802),0))))</f>
        <v>0</v>
      </c>
      <c r="W761" s="183"/>
      <c r="X761" s="171"/>
      <c r="Y761" s="62"/>
      <c r="Z761" s="170"/>
      <c r="AA761" s="182">
        <f>IF(W761&lt;&gt;"IA",0,IF(W761="IA",IF(Y761=20,(Z761*'Uniformity Codes Help'!C801),IF(Y761=25,(Z761*'Uniformity Codes Help'!C802),0))))</f>
        <v>0</v>
      </c>
      <c r="AB761" s="183"/>
      <c r="AC761" s="171"/>
      <c r="AD761" s="62"/>
      <c r="AE761" s="170"/>
      <c r="AF761" s="184">
        <f>IF(AB761&lt;&gt;"IA",0,IF(AB761="IA",IF(AD761=20,(AE761*'Uniformity Codes Help'!C801),IF(AD761=25,(AE761*'Uniformity Codes Help'!C802),0))))</f>
        <v>0</v>
      </c>
    </row>
    <row r="762" spans="1:32" x14ac:dyDescent="0.25">
      <c r="A762" s="158"/>
      <c r="B762" s="64"/>
      <c r="C762" s="64"/>
      <c r="D762" s="62"/>
      <c r="E762" s="170"/>
      <c r="F762" s="181">
        <f>IF(B762&lt;&gt;"IA",0,IF(B762="IA",IF(D762=20,(E762*'Uniformity Codes Help'!C802),IF(D762=25,(E762*'Uniformity Codes Help'!C803),0))))</f>
        <v>0</v>
      </c>
      <c r="G762" s="180"/>
      <c r="H762" s="101"/>
      <c r="I762" s="64"/>
      <c r="J762" s="64"/>
      <c r="K762" s="64"/>
      <c r="L762" s="62"/>
      <c r="M762" s="170"/>
      <c r="N762" s="181">
        <f>IF(J762&lt;&gt;"IA",0,IF(J762="IA",IF(L762=20,(M762*'Uniformity Codes Help'!C802),IF(L762=25,(M762*'Uniformity Codes Help'!C803),0))))</f>
        <v>0</v>
      </c>
      <c r="O762" s="180"/>
      <c r="P762" s="101"/>
      <c r="Q762" s="64"/>
      <c r="R762" s="171"/>
      <c r="S762" s="171"/>
      <c r="T762" s="62"/>
      <c r="U762" s="170"/>
      <c r="V762" s="181">
        <f>IF(R762&lt;&gt;"IA",0,IF(R762="IA",IF(T762=20,(U762*'Uniformity Codes Help'!C802),IF(T762=25,(U762*'Uniformity Codes Help'!C803),0))))</f>
        <v>0</v>
      </c>
      <c r="W762" s="183"/>
      <c r="X762" s="171"/>
      <c r="Y762" s="62"/>
      <c r="Z762" s="170"/>
      <c r="AA762" s="182">
        <f>IF(W762&lt;&gt;"IA",0,IF(W762="IA",IF(Y762=20,(Z762*'Uniformity Codes Help'!C802),IF(Y762=25,(Z762*'Uniformity Codes Help'!C803),0))))</f>
        <v>0</v>
      </c>
      <c r="AB762" s="183"/>
      <c r="AC762" s="171"/>
      <c r="AD762" s="62"/>
      <c r="AE762" s="170"/>
      <c r="AF762" s="184">
        <f>IF(AB762&lt;&gt;"IA",0,IF(AB762="IA",IF(AD762=20,(AE762*'Uniformity Codes Help'!C802),IF(AD762=25,(AE762*'Uniformity Codes Help'!C803),0))))</f>
        <v>0</v>
      </c>
    </row>
    <row r="763" spans="1:32" x14ac:dyDescent="0.25">
      <c r="A763" s="158"/>
      <c r="B763" s="64"/>
      <c r="C763" s="64"/>
      <c r="D763" s="62"/>
      <c r="E763" s="170"/>
      <c r="F763" s="181">
        <f>IF(B763&lt;&gt;"IA",0,IF(B763="IA",IF(D763=20,(E763*'Uniformity Codes Help'!C803),IF(D763=25,(E763*'Uniformity Codes Help'!C804),0))))</f>
        <v>0</v>
      </c>
      <c r="G763" s="180"/>
      <c r="H763" s="101"/>
      <c r="I763" s="64"/>
      <c r="J763" s="64"/>
      <c r="K763" s="64"/>
      <c r="L763" s="62"/>
      <c r="M763" s="170"/>
      <c r="N763" s="181">
        <f>IF(J763&lt;&gt;"IA",0,IF(J763="IA",IF(L763=20,(M763*'Uniformity Codes Help'!C803),IF(L763=25,(M763*'Uniformity Codes Help'!C804),0))))</f>
        <v>0</v>
      </c>
      <c r="O763" s="180"/>
      <c r="P763" s="101"/>
      <c r="Q763" s="64"/>
      <c r="R763" s="171"/>
      <c r="S763" s="171"/>
      <c r="T763" s="62"/>
      <c r="U763" s="170"/>
      <c r="V763" s="181">
        <f>IF(R763&lt;&gt;"IA",0,IF(R763="IA",IF(T763=20,(U763*'Uniformity Codes Help'!C803),IF(T763=25,(U763*'Uniformity Codes Help'!C804),0))))</f>
        <v>0</v>
      </c>
      <c r="W763" s="183"/>
      <c r="X763" s="171"/>
      <c r="Y763" s="62"/>
      <c r="Z763" s="170"/>
      <c r="AA763" s="182">
        <f>IF(W763&lt;&gt;"IA",0,IF(W763="IA",IF(Y763=20,(Z763*'Uniformity Codes Help'!C803),IF(Y763=25,(Z763*'Uniformity Codes Help'!C804),0))))</f>
        <v>0</v>
      </c>
      <c r="AB763" s="183"/>
      <c r="AC763" s="171"/>
      <c r="AD763" s="62"/>
      <c r="AE763" s="170"/>
      <c r="AF763" s="184">
        <f>IF(AB763&lt;&gt;"IA",0,IF(AB763="IA",IF(AD763=20,(AE763*'Uniformity Codes Help'!C803),IF(AD763=25,(AE763*'Uniformity Codes Help'!C804),0))))</f>
        <v>0</v>
      </c>
    </row>
    <row r="764" spans="1:32" x14ac:dyDescent="0.25">
      <c r="A764" s="158"/>
      <c r="B764" s="64"/>
      <c r="C764" s="64"/>
      <c r="D764" s="62"/>
      <c r="E764" s="170"/>
      <c r="F764" s="181">
        <f>IF(B764&lt;&gt;"IA",0,IF(B764="IA",IF(D764=20,(E764*'Uniformity Codes Help'!C804),IF(D764=25,(E764*'Uniformity Codes Help'!C805),0))))</f>
        <v>0</v>
      </c>
      <c r="G764" s="180"/>
      <c r="H764" s="101"/>
      <c r="I764" s="64"/>
      <c r="J764" s="64"/>
      <c r="K764" s="64"/>
      <c r="L764" s="62"/>
      <c r="M764" s="170"/>
      <c r="N764" s="181">
        <f>IF(J764&lt;&gt;"IA",0,IF(J764="IA",IF(L764=20,(M764*'Uniformity Codes Help'!C804),IF(L764=25,(M764*'Uniformity Codes Help'!C805),0))))</f>
        <v>0</v>
      </c>
      <c r="O764" s="180"/>
      <c r="P764" s="101"/>
      <c r="Q764" s="64"/>
      <c r="R764" s="171"/>
      <c r="S764" s="171"/>
      <c r="T764" s="62"/>
      <c r="U764" s="170"/>
      <c r="V764" s="181">
        <f>IF(R764&lt;&gt;"IA",0,IF(R764="IA",IF(T764=20,(U764*'Uniformity Codes Help'!C804),IF(T764=25,(U764*'Uniformity Codes Help'!C805),0))))</f>
        <v>0</v>
      </c>
      <c r="W764" s="183"/>
      <c r="X764" s="171"/>
      <c r="Y764" s="62"/>
      <c r="Z764" s="170"/>
      <c r="AA764" s="182">
        <f>IF(W764&lt;&gt;"IA",0,IF(W764="IA",IF(Y764=20,(Z764*'Uniformity Codes Help'!C804),IF(Y764=25,(Z764*'Uniformity Codes Help'!C805),0))))</f>
        <v>0</v>
      </c>
      <c r="AB764" s="183"/>
      <c r="AC764" s="171"/>
      <c r="AD764" s="62"/>
      <c r="AE764" s="170"/>
      <c r="AF764" s="184">
        <f>IF(AB764&lt;&gt;"IA",0,IF(AB764="IA",IF(AD764=20,(AE764*'Uniformity Codes Help'!C804),IF(AD764=25,(AE764*'Uniformity Codes Help'!C805),0))))</f>
        <v>0</v>
      </c>
    </row>
    <row r="765" spans="1:32" x14ac:dyDescent="0.25">
      <c r="A765" s="158"/>
      <c r="B765" s="64"/>
      <c r="C765" s="64"/>
      <c r="D765" s="62"/>
      <c r="E765" s="170"/>
      <c r="F765" s="181">
        <f>IF(B765&lt;&gt;"IA",0,IF(B765="IA",IF(D765=20,(E765*'Uniformity Codes Help'!C805),IF(D765=25,(E765*'Uniformity Codes Help'!C806),0))))</f>
        <v>0</v>
      </c>
      <c r="G765" s="180"/>
      <c r="H765" s="101"/>
      <c r="I765" s="64"/>
      <c r="J765" s="64"/>
      <c r="K765" s="64"/>
      <c r="L765" s="62"/>
      <c r="M765" s="170"/>
      <c r="N765" s="181">
        <f>IF(J765&lt;&gt;"IA",0,IF(J765="IA",IF(L765=20,(M765*'Uniformity Codes Help'!C805),IF(L765=25,(M765*'Uniformity Codes Help'!C806),0))))</f>
        <v>0</v>
      </c>
      <c r="O765" s="180"/>
      <c r="P765" s="101"/>
      <c r="Q765" s="64"/>
      <c r="R765" s="171"/>
      <c r="S765" s="171"/>
      <c r="T765" s="62"/>
      <c r="U765" s="170"/>
      <c r="V765" s="181">
        <f>IF(R765&lt;&gt;"IA",0,IF(R765="IA",IF(T765=20,(U765*'Uniformity Codes Help'!C805),IF(T765=25,(U765*'Uniformity Codes Help'!C806),0))))</f>
        <v>0</v>
      </c>
      <c r="W765" s="183"/>
      <c r="X765" s="171"/>
      <c r="Y765" s="62"/>
      <c r="Z765" s="170"/>
      <c r="AA765" s="182">
        <f>IF(W765&lt;&gt;"IA",0,IF(W765="IA",IF(Y765=20,(Z765*'Uniformity Codes Help'!C805),IF(Y765=25,(Z765*'Uniformity Codes Help'!C806),0))))</f>
        <v>0</v>
      </c>
      <c r="AB765" s="183"/>
      <c r="AC765" s="171"/>
      <c r="AD765" s="62"/>
      <c r="AE765" s="170"/>
      <c r="AF765" s="184">
        <f>IF(AB765&lt;&gt;"IA",0,IF(AB765="IA",IF(AD765=20,(AE765*'Uniformity Codes Help'!C805),IF(AD765=25,(AE765*'Uniformity Codes Help'!C806),0))))</f>
        <v>0</v>
      </c>
    </row>
    <row r="766" spans="1:32" x14ac:dyDescent="0.25">
      <c r="A766" s="158"/>
      <c r="B766" s="64"/>
      <c r="C766" s="64"/>
      <c r="D766" s="62"/>
      <c r="E766" s="170"/>
      <c r="F766" s="181">
        <f>IF(B766&lt;&gt;"IA",0,IF(B766="IA",IF(D766=20,(E766*'Uniformity Codes Help'!C806),IF(D766=25,(E766*'Uniformity Codes Help'!C807),0))))</f>
        <v>0</v>
      </c>
      <c r="G766" s="180"/>
      <c r="H766" s="101"/>
      <c r="I766" s="64"/>
      <c r="J766" s="64"/>
      <c r="K766" s="64"/>
      <c r="L766" s="62"/>
      <c r="M766" s="170"/>
      <c r="N766" s="181">
        <f>IF(J766&lt;&gt;"IA",0,IF(J766="IA",IF(L766=20,(M766*'Uniformity Codes Help'!C806),IF(L766=25,(M766*'Uniformity Codes Help'!C807),0))))</f>
        <v>0</v>
      </c>
      <c r="O766" s="180"/>
      <c r="P766" s="101"/>
      <c r="Q766" s="64"/>
      <c r="R766" s="171"/>
      <c r="S766" s="171"/>
      <c r="T766" s="62"/>
      <c r="U766" s="170"/>
      <c r="V766" s="181">
        <f>IF(R766&lt;&gt;"IA",0,IF(R766="IA",IF(T766=20,(U766*'Uniformity Codes Help'!C806),IF(T766=25,(U766*'Uniformity Codes Help'!C807),0))))</f>
        <v>0</v>
      </c>
      <c r="W766" s="183"/>
      <c r="X766" s="171"/>
      <c r="Y766" s="62"/>
      <c r="Z766" s="170"/>
      <c r="AA766" s="182">
        <f>IF(W766&lt;&gt;"IA",0,IF(W766="IA",IF(Y766=20,(Z766*'Uniformity Codes Help'!C806),IF(Y766=25,(Z766*'Uniformity Codes Help'!C807),0))))</f>
        <v>0</v>
      </c>
      <c r="AB766" s="183"/>
      <c r="AC766" s="171"/>
      <c r="AD766" s="62"/>
      <c r="AE766" s="170"/>
      <c r="AF766" s="184">
        <f>IF(AB766&lt;&gt;"IA",0,IF(AB766="IA",IF(AD766=20,(AE766*'Uniformity Codes Help'!C806),IF(AD766=25,(AE766*'Uniformity Codes Help'!C807),0))))</f>
        <v>0</v>
      </c>
    </row>
    <row r="767" spans="1:32" x14ac:dyDescent="0.25">
      <c r="A767" s="158"/>
      <c r="B767" s="64"/>
      <c r="C767" s="64"/>
      <c r="D767" s="62"/>
      <c r="E767" s="170"/>
      <c r="F767" s="181">
        <f>IF(B767&lt;&gt;"IA",0,IF(B767="IA",IF(D767=20,(E767*'Uniformity Codes Help'!C807),IF(D767=25,(E767*'Uniformity Codes Help'!C808),0))))</f>
        <v>0</v>
      </c>
      <c r="G767" s="180"/>
      <c r="H767" s="101"/>
      <c r="I767" s="64"/>
      <c r="J767" s="64"/>
      <c r="K767" s="64"/>
      <c r="L767" s="62"/>
      <c r="M767" s="170"/>
      <c r="N767" s="181">
        <f>IF(J767&lt;&gt;"IA",0,IF(J767="IA",IF(L767=20,(M767*'Uniformity Codes Help'!C807),IF(L767=25,(M767*'Uniformity Codes Help'!C808),0))))</f>
        <v>0</v>
      </c>
      <c r="O767" s="180"/>
      <c r="P767" s="101"/>
      <c r="Q767" s="64"/>
      <c r="R767" s="171"/>
      <c r="S767" s="171"/>
      <c r="T767" s="62"/>
      <c r="U767" s="170"/>
      <c r="V767" s="181">
        <f>IF(R767&lt;&gt;"IA",0,IF(R767="IA",IF(T767=20,(U767*'Uniformity Codes Help'!C807),IF(T767=25,(U767*'Uniformity Codes Help'!C808),0))))</f>
        <v>0</v>
      </c>
      <c r="W767" s="183"/>
      <c r="X767" s="171"/>
      <c r="Y767" s="62"/>
      <c r="Z767" s="170"/>
      <c r="AA767" s="182">
        <f>IF(W767&lt;&gt;"IA",0,IF(W767="IA",IF(Y767=20,(Z767*'Uniformity Codes Help'!C807),IF(Y767=25,(Z767*'Uniformity Codes Help'!C808),0))))</f>
        <v>0</v>
      </c>
      <c r="AB767" s="183"/>
      <c r="AC767" s="171"/>
      <c r="AD767" s="62"/>
      <c r="AE767" s="170"/>
      <c r="AF767" s="184">
        <f>IF(AB767&lt;&gt;"IA",0,IF(AB767="IA",IF(AD767=20,(AE767*'Uniformity Codes Help'!C807),IF(AD767=25,(AE767*'Uniformity Codes Help'!C808),0))))</f>
        <v>0</v>
      </c>
    </row>
    <row r="768" spans="1:32" x14ac:dyDescent="0.25">
      <c r="A768" s="158"/>
      <c r="B768" s="64"/>
      <c r="C768" s="64"/>
      <c r="D768" s="62"/>
      <c r="E768" s="170"/>
      <c r="F768" s="181">
        <f>IF(B768&lt;&gt;"IA",0,IF(B768="IA",IF(D768=20,(E768*'Uniformity Codes Help'!C808),IF(D768=25,(E768*'Uniformity Codes Help'!C809),0))))</f>
        <v>0</v>
      </c>
      <c r="G768" s="180"/>
      <c r="H768" s="101"/>
      <c r="I768" s="64"/>
      <c r="J768" s="64"/>
      <c r="K768" s="64"/>
      <c r="L768" s="62"/>
      <c r="M768" s="170"/>
      <c r="N768" s="181">
        <f>IF(J768&lt;&gt;"IA",0,IF(J768="IA",IF(L768=20,(M768*'Uniformity Codes Help'!C808),IF(L768=25,(M768*'Uniformity Codes Help'!C809),0))))</f>
        <v>0</v>
      </c>
      <c r="O768" s="180"/>
      <c r="P768" s="101"/>
      <c r="Q768" s="64"/>
      <c r="R768" s="171"/>
      <c r="S768" s="171"/>
      <c r="T768" s="62"/>
      <c r="U768" s="170"/>
      <c r="V768" s="181">
        <f>IF(R768&lt;&gt;"IA",0,IF(R768="IA",IF(T768=20,(U768*'Uniformity Codes Help'!C808),IF(T768=25,(U768*'Uniformity Codes Help'!C809),0))))</f>
        <v>0</v>
      </c>
      <c r="W768" s="183"/>
      <c r="X768" s="171"/>
      <c r="Y768" s="62"/>
      <c r="Z768" s="170"/>
      <c r="AA768" s="182">
        <f>IF(W768&lt;&gt;"IA",0,IF(W768="IA",IF(Y768=20,(Z768*'Uniformity Codes Help'!C808),IF(Y768=25,(Z768*'Uniformity Codes Help'!C809),0))))</f>
        <v>0</v>
      </c>
      <c r="AB768" s="183"/>
      <c r="AC768" s="171"/>
      <c r="AD768" s="62"/>
      <c r="AE768" s="170"/>
      <c r="AF768" s="184">
        <f>IF(AB768&lt;&gt;"IA",0,IF(AB768="IA",IF(AD768=20,(AE768*'Uniformity Codes Help'!C808),IF(AD768=25,(AE768*'Uniformity Codes Help'!C809),0))))</f>
        <v>0</v>
      </c>
    </row>
    <row r="769" spans="1:32" x14ac:dyDescent="0.25">
      <c r="A769" s="158"/>
      <c r="B769" s="64"/>
      <c r="C769" s="64"/>
      <c r="D769" s="62"/>
      <c r="E769" s="170"/>
      <c r="F769" s="181">
        <f>IF(B769&lt;&gt;"IA",0,IF(B769="IA",IF(D769=20,(E769*'Uniformity Codes Help'!C809),IF(D769=25,(E769*'Uniformity Codes Help'!C810),0))))</f>
        <v>0</v>
      </c>
      <c r="G769" s="180"/>
      <c r="H769" s="101"/>
      <c r="I769" s="64"/>
      <c r="J769" s="64"/>
      <c r="K769" s="64"/>
      <c r="L769" s="62"/>
      <c r="M769" s="170"/>
      <c r="N769" s="181">
        <f>IF(J769&lt;&gt;"IA",0,IF(J769="IA",IF(L769=20,(M769*'Uniformity Codes Help'!C809),IF(L769=25,(M769*'Uniformity Codes Help'!C810),0))))</f>
        <v>0</v>
      </c>
      <c r="O769" s="180"/>
      <c r="P769" s="101"/>
      <c r="Q769" s="64"/>
      <c r="R769" s="171"/>
      <c r="S769" s="171"/>
      <c r="T769" s="62"/>
      <c r="U769" s="170"/>
      <c r="V769" s="181">
        <f>IF(R769&lt;&gt;"IA",0,IF(R769="IA",IF(T769=20,(U769*'Uniformity Codes Help'!C809),IF(T769=25,(U769*'Uniformity Codes Help'!C810),0))))</f>
        <v>0</v>
      </c>
      <c r="W769" s="183"/>
      <c r="X769" s="171"/>
      <c r="Y769" s="62"/>
      <c r="Z769" s="170"/>
      <c r="AA769" s="182">
        <f>IF(W769&lt;&gt;"IA",0,IF(W769="IA",IF(Y769=20,(Z769*'Uniformity Codes Help'!C809),IF(Y769=25,(Z769*'Uniformity Codes Help'!C810),0))))</f>
        <v>0</v>
      </c>
      <c r="AB769" s="183"/>
      <c r="AC769" s="171"/>
      <c r="AD769" s="62"/>
      <c r="AE769" s="170"/>
      <c r="AF769" s="184">
        <f>IF(AB769&lt;&gt;"IA",0,IF(AB769="IA",IF(AD769=20,(AE769*'Uniformity Codes Help'!C809),IF(AD769=25,(AE769*'Uniformity Codes Help'!C810),0))))</f>
        <v>0</v>
      </c>
    </row>
    <row r="770" spans="1:32" x14ac:dyDescent="0.25">
      <c r="A770" s="158"/>
      <c r="B770" s="64"/>
      <c r="C770" s="64"/>
      <c r="D770" s="62"/>
      <c r="E770" s="170"/>
      <c r="F770" s="181">
        <f>IF(B770&lt;&gt;"IA",0,IF(B770="IA",IF(D770=20,(E770*'Uniformity Codes Help'!C810),IF(D770=25,(E770*'Uniformity Codes Help'!C811),0))))</f>
        <v>0</v>
      </c>
      <c r="G770" s="180"/>
      <c r="H770" s="101"/>
      <c r="I770" s="64"/>
      <c r="J770" s="64"/>
      <c r="K770" s="64"/>
      <c r="L770" s="62"/>
      <c r="M770" s="170"/>
      <c r="N770" s="181">
        <f>IF(J770&lt;&gt;"IA",0,IF(J770="IA",IF(L770=20,(M770*'Uniformity Codes Help'!C810),IF(L770=25,(M770*'Uniformity Codes Help'!C811),0))))</f>
        <v>0</v>
      </c>
      <c r="O770" s="180"/>
      <c r="P770" s="101"/>
      <c r="Q770" s="64"/>
      <c r="R770" s="171"/>
      <c r="S770" s="171"/>
      <c r="T770" s="62"/>
      <c r="U770" s="170"/>
      <c r="V770" s="181">
        <f>IF(R770&lt;&gt;"IA",0,IF(R770="IA",IF(T770=20,(U770*'Uniformity Codes Help'!C810),IF(T770=25,(U770*'Uniformity Codes Help'!C811),0))))</f>
        <v>0</v>
      </c>
      <c r="W770" s="183"/>
      <c r="X770" s="171"/>
      <c r="Y770" s="62"/>
      <c r="Z770" s="170"/>
      <c r="AA770" s="182">
        <f>IF(W770&lt;&gt;"IA",0,IF(W770="IA",IF(Y770=20,(Z770*'Uniformity Codes Help'!C810),IF(Y770=25,(Z770*'Uniformity Codes Help'!C811),0))))</f>
        <v>0</v>
      </c>
      <c r="AB770" s="183"/>
      <c r="AC770" s="171"/>
      <c r="AD770" s="62"/>
      <c r="AE770" s="170"/>
      <c r="AF770" s="184">
        <f>IF(AB770&lt;&gt;"IA",0,IF(AB770="IA",IF(AD770=20,(AE770*'Uniformity Codes Help'!C810),IF(AD770=25,(AE770*'Uniformity Codes Help'!C811),0))))</f>
        <v>0</v>
      </c>
    </row>
    <row r="771" spans="1:32" x14ac:dyDescent="0.25">
      <c r="A771" s="158"/>
      <c r="B771" s="64"/>
      <c r="C771" s="64"/>
      <c r="D771" s="62"/>
      <c r="E771" s="170"/>
      <c r="F771" s="181">
        <f>IF(B771&lt;&gt;"IA",0,IF(B771="IA",IF(D771=20,(E771*'Uniformity Codes Help'!C811),IF(D771=25,(E771*'Uniformity Codes Help'!C812),0))))</f>
        <v>0</v>
      </c>
      <c r="G771" s="180"/>
      <c r="H771" s="101"/>
      <c r="I771" s="64"/>
      <c r="J771" s="64"/>
      <c r="K771" s="64"/>
      <c r="L771" s="62"/>
      <c r="M771" s="170"/>
      <c r="N771" s="181">
        <f>IF(J771&lt;&gt;"IA",0,IF(J771="IA",IF(L771=20,(M771*'Uniformity Codes Help'!C811),IF(L771=25,(M771*'Uniformity Codes Help'!C812),0))))</f>
        <v>0</v>
      </c>
      <c r="O771" s="180"/>
      <c r="P771" s="101"/>
      <c r="Q771" s="64"/>
      <c r="R771" s="171"/>
      <c r="S771" s="171"/>
      <c r="T771" s="62"/>
      <c r="U771" s="170"/>
      <c r="V771" s="181">
        <f>IF(R771&lt;&gt;"IA",0,IF(R771="IA",IF(T771=20,(U771*'Uniformity Codes Help'!C811),IF(T771=25,(U771*'Uniformity Codes Help'!C812),0))))</f>
        <v>0</v>
      </c>
      <c r="W771" s="183"/>
      <c r="X771" s="171"/>
      <c r="Y771" s="62"/>
      <c r="Z771" s="170"/>
      <c r="AA771" s="182">
        <f>IF(W771&lt;&gt;"IA",0,IF(W771="IA",IF(Y771=20,(Z771*'Uniformity Codes Help'!C811),IF(Y771=25,(Z771*'Uniformity Codes Help'!C812),0))))</f>
        <v>0</v>
      </c>
      <c r="AB771" s="183"/>
      <c r="AC771" s="171"/>
      <c r="AD771" s="62"/>
      <c r="AE771" s="170"/>
      <c r="AF771" s="184">
        <f>IF(AB771&lt;&gt;"IA",0,IF(AB771="IA",IF(AD771=20,(AE771*'Uniformity Codes Help'!C811),IF(AD771=25,(AE771*'Uniformity Codes Help'!C812),0))))</f>
        <v>0</v>
      </c>
    </row>
    <row r="772" spans="1:32" x14ac:dyDescent="0.25">
      <c r="A772" s="158"/>
      <c r="B772" s="64"/>
      <c r="C772" s="64"/>
      <c r="D772" s="62"/>
      <c r="E772" s="170"/>
      <c r="F772" s="181">
        <f>IF(B772&lt;&gt;"IA",0,IF(B772="IA",IF(D772=20,(E772*'Uniformity Codes Help'!C812),IF(D772=25,(E772*'Uniformity Codes Help'!C813),0))))</f>
        <v>0</v>
      </c>
      <c r="G772" s="180"/>
      <c r="H772" s="101"/>
      <c r="I772" s="64"/>
      <c r="J772" s="64"/>
      <c r="K772" s="64"/>
      <c r="L772" s="62"/>
      <c r="M772" s="170"/>
      <c r="N772" s="181">
        <f>IF(J772&lt;&gt;"IA",0,IF(J772="IA",IF(L772=20,(M772*'Uniformity Codes Help'!C812),IF(L772=25,(M772*'Uniformity Codes Help'!C813),0))))</f>
        <v>0</v>
      </c>
      <c r="O772" s="180"/>
      <c r="P772" s="101"/>
      <c r="Q772" s="64"/>
      <c r="R772" s="171"/>
      <c r="S772" s="171"/>
      <c r="T772" s="62"/>
      <c r="U772" s="170"/>
      <c r="V772" s="181">
        <f>IF(R772&lt;&gt;"IA",0,IF(R772="IA",IF(T772=20,(U772*'Uniformity Codes Help'!C812),IF(T772=25,(U772*'Uniformity Codes Help'!C813),0))))</f>
        <v>0</v>
      </c>
      <c r="W772" s="183"/>
      <c r="X772" s="171"/>
      <c r="Y772" s="62"/>
      <c r="Z772" s="170"/>
      <c r="AA772" s="182">
        <f>IF(W772&lt;&gt;"IA",0,IF(W772="IA",IF(Y772=20,(Z772*'Uniformity Codes Help'!C812),IF(Y772=25,(Z772*'Uniformity Codes Help'!C813),0))))</f>
        <v>0</v>
      </c>
      <c r="AB772" s="183"/>
      <c r="AC772" s="171"/>
      <c r="AD772" s="62"/>
      <c r="AE772" s="170"/>
      <c r="AF772" s="184">
        <f>IF(AB772&lt;&gt;"IA",0,IF(AB772="IA",IF(AD772=20,(AE772*'Uniformity Codes Help'!C812),IF(AD772=25,(AE772*'Uniformity Codes Help'!C813),0))))</f>
        <v>0</v>
      </c>
    </row>
    <row r="773" spans="1:32" x14ac:dyDescent="0.25">
      <c r="A773" s="158"/>
      <c r="B773" s="64"/>
      <c r="C773" s="64"/>
      <c r="D773" s="62"/>
      <c r="E773" s="170"/>
      <c r="F773" s="181">
        <f>IF(B773&lt;&gt;"IA",0,IF(B773="IA",IF(D773=20,(E773*'Uniformity Codes Help'!C813),IF(D773=25,(E773*'Uniformity Codes Help'!C814),0))))</f>
        <v>0</v>
      </c>
      <c r="G773" s="180"/>
      <c r="H773" s="101"/>
      <c r="I773" s="64"/>
      <c r="J773" s="64"/>
      <c r="K773" s="64"/>
      <c r="L773" s="62"/>
      <c r="M773" s="170"/>
      <c r="N773" s="181">
        <f>IF(J773&lt;&gt;"IA",0,IF(J773="IA",IF(L773=20,(M773*'Uniformity Codes Help'!C813),IF(L773=25,(M773*'Uniformity Codes Help'!C814),0))))</f>
        <v>0</v>
      </c>
      <c r="O773" s="180"/>
      <c r="P773" s="101"/>
      <c r="Q773" s="64"/>
      <c r="R773" s="171"/>
      <c r="S773" s="171"/>
      <c r="T773" s="62"/>
      <c r="U773" s="170"/>
      <c r="V773" s="181">
        <f>IF(R773&lt;&gt;"IA",0,IF(R773="IA",IF(T773=20,(U773*'Uniformity Codes Help'!C813),IF(T773=25,(U773*'Uniformity Codes Help'!C814),0))))</f>
        <v>0</v>
      </c>
      <c r="W773" s="183"/>
      <c r="X773" s="171"/>
      <c r="Y773" s="62"/>
      <c r="Z773" s="170"/>
      <c r="AA773" s="182">
        <f>IF(W773&lt;&gt;"IA",0,IF(W773="IA",IF(Y773=20,(Z773*'Uniformity Codes Help'!C813),IF(Y773=25,(Z773*'Uniformity Codes Help'!C814),0))))</f>
        <v>0</v>
      </c>
      <c r="AB773" s="183"/>
      <c r="AC773" s="171"/>
      <c r="AD773" s="62"/>
      <c r="AE773" s="170"/>
      <c r="AF773" s="184">
        <f>IF(AB773&lt;&gt;"IA",0,IF(AB773="IA",IF(AD773=20,(AE773*'Uniformity Codes Help'!C813),IF(AD773=25,(AE773*'Uniformity Codes Help'!C814),0))))</f>
        <v>0</v>
      </c>
    </row>
    <row r="774" spans="1:32" x14ac:dyDescent="0.25">
      <c r="A774" s="158"/>
      <c r="B774" s="64"/>
      <c r="C774" s="64"/>
      <c r="D774" s="62"/>
      <c r="E774" s="170"/>
      <c r="F774" s="181">
        <f>IF(B774&lt;&gt;"IA",0,IF(B774="IA",IF(D774=20,(E774*'Uniformity Codes Help'!C814),IF(D774=25,(E774*'Uniformity Codes Help'!C815),0))))</f>
        <v>0</v>
      </c>
      <c r="G774" s="180"/>
      <c r="H774" s="101"/>
      <c r="I774" s="64"/>
      <c r="J774" s="64"/>
      <c r="K774" s="64"/>
      <c r="L774" s="62"/>
      <c r="M774" s="170"/>
      <c r="N774" s="181">
        <f>IF(J774&lt;&gt;"IA",0,IF(J774="IA",IF(L774=20,(M774*'Uniformity Codes Help'!C814),IF(L774=25,(M774*'Uniformity Codes Help'!C815),0))))</f>
        <v>0</v>
      </c>
      <c r="O774" s="180"/>
      <c r="P774" s="101"/>
      <c r="Q774" s="64"/>
      <c r="R774" s="171"/>
      <c r="S774" s="171"/>
      <c r="T774" s="62"/>
      <c r="U774" s="170"/>
      <c r="V774" s="181">
        <f>IF(R774&lt;&gt;"IA",0,IF(R774="IA",IF(T774=20,(U774*'Uniformity Codes Help'!C814),IF(T774=25,(U774*'Uniformity Codes Help'!C815),0))))</f>
        <v>0</v>
      </c>
      <c r="W774" s="183"/>
      <c r="X774" s="171"/>
      <c r="Y774" s="62"/>
      <c r="Z774" s="170"/>
      <c r="AA774" s="182">
        <f>IF(W774&lt;&gt;"IA",0,IF(W774="IA",IF(Y774=20,(Z774*'Uniformity Codes Help'!C814),IF(Y774=25,(Z774*'Uniformity Codes Help'!C815),0))))</f>
        <v>0</v>
      </c>
      <c r="AB774" s="183"/>
      <c r="AC774" s="171"/>
      <c r="AD774" s="62"/>
      <c r="AE774" s="170"/>
      <c r="AF774" s="184">
        <f>IF(AB774&lt;&gt;"IA",0,IF(AB774="IA",IF(AD774=20,(AE774*'Uniformity Codes Help'!C814),IF(AD774=25,(AE774*'Uniformity Codes Help'!C815),0))))</f>
        <v>0</v>
      </c>
    </row>
    <row r="775" spans="1:32" x14ac:dyDescent="0.25">
      <c r="A775" s="158"/>
      <c r="B775" s="64"/>
      <c r="C775" s="64"/>
      <c r="D775" s="62"/>
      <c r="E775" s="170"/>
      <c r="F775" s="181">
        <f>IF(B775&lt;&gt;"IA",0,IF(B775="IA",IF(D775=20,(E775*'Uniformity Codes Help'!C815),IF(D775=25,(E775*'Uniformity Codes Help'!C816),0))))</f>
        <v>0</v>
      </c>
      <c r="G775" s="180"/>
      <c r="H775" s="101"/>
      <c r="I775" s="64"/>
      <c r="J775" s="64"/>
      <c r="K775" s="64"/>
      <c r="L775" s="62"/>
      <c r="M775" s="170"/>
      <c r="N775" s="181">
        <f>IF(J775&lt;&gt;"IA",0,IF(J775="IA",IF(L775=20,(M775*'Uniformity Codes Help'!C815),IF(L775=25,(M775*'Uniformity Codes Help'!C816),0))))</f>
        <v>0</v>
      </c>
      <c r="O775" s="180"/>
      <c r="P775" s="101"/>
      <c r="Q775" s="64"/>
      <c r="R775" s="171"/>
      <c r="S775" s="171"/>
      <c r="T775" s="62"/>
      <c r="U775" s="170"/>
      <c r="V775" s="181">
        <f>IF(R775&lt;&gt;"IA",0,IF(R775="IA",IF(T775=20,(U775*'Uniformity Codes Help'!C815),IF(T775=25,(U775*'Uniformity Codes Help'!C816),0))))</f>
        <v>0</v>
      </c>
      <c r="W775" s="183"/>
      <c r="X775" s="171"/>
      <c r="Y775" s="62"/>
      <c r="Z775" s="170"/>
      <c r="AA775" s="182">
        <f>IF(W775&lt;&gt;"IA",0,IF(W775="IA",IF(Y775=20,(Z775*'Uniformity Codes Help'!C815),IF(Y775=25,(Z775*'Uniformity Codes Help'!C816),0))))</f>
        <v>0</v>
      </c>
      <c r="AB775" s="183"/>
      <c r="AC775" s="171"/>
      <c r="AD775" s="62"/>
      <c r="AE775" s="170"/>
      <c r="AF775" s="184">
        <f>IF(AB775&lt;&gt;"IA",0,IF(AB775="IA",IF(AD775=20,(AE775*'Uniformity Codes Help'!C815),IF(AD775=25,(AE775*'Uniformity Codes Help'!C816),0))))</f>
        <v>0</v>
      </c>
    </row>
    <row r="776" spans="1:32" x14ac:dyDescent="0.25">
      <c r="A776" s="158"/>
      <c r="B776" s="64"/>
      <c r="C776" s="64"/>
      <c r="D776" s="62"/>
      <c r="E776" s="170"/>
      <c r="F776" s="181">
        <f>IF(B776&lt;&gt;"IA",0,IF(B776="IA",IF(D776=20,(E776*'Uniformity Codes Help'!C816),IF(D776=25,(E776*'Uniformity Codes Help'!C817),0))))</f>
        <v>0</v>
      </c>
      <c r="G776" s="180"/>
      <c r="H776" s="101"/>
      <c r="I776" s="64"/>
      <c r="J776" s="64"/>
      <c r="K776" s="64"/>
      <c r="L776" s="62"/>
      <c r="M776" s="170"/>
      <c r="N776" s="181">
        <f>IF(J776&lt;&gt;"IA",0,IF(J776="IA",IF(L776=20,(M776*'Uniformity Codes Help'!C816),IF(L776=25,(M776*'Uniformity Codes Help'!C817),0))))</f>
        <v>0</v>
      </c>
      <c r="O776" s="180"/>
      <c r="P776" s="101"/>
      <c r="Q776" s="64"/>
      <c r="R776" s="171"/>
      <c r="S776" s="171"/>
      <c r="T776" s="62"/>
      <c r="U776" s="170"/>
      <c r="V776" s="181">
        <f>IF(R776&lt;&gt;"IA",0,IF(R776="IA",IF(T776=20,(U776*'Uniformity Codes Help'!C816),IF(T776=25,(U776*'Uniformity Codes Help'!C817),0))))</f>
        <v>0</v>
      </c>
      <c r="W776" s="183"/>
      <c r="X776" s="171"/>
      <c r="Y776" s="62"/>
      <c r="Z776" s="170"/>
      <c r="AA776" s="182">
        <f>IF(W776&lt;&gt;"IA",0,IF(W776="IA",IF(Y776=20,(Z776*'Uniformity Codes Help'!C816),IF(Y776=25,(Z776*'Uniformity Codes Help'!C817),0))))</f>
        <v>0</v>
      </c>
      <c r="AB776" s="183"/>
      <c r="AC776" s="171"/>
      <c r="AD776" s="62"/>
      <c r="AE776" s="170"/>
      <c r="AF776" s="184">
        <f>IF(AB776&lt;&gt;"IA",0,IF(AB776="IA",IF(AD776=20,(AE776*'Uniformity Codes Help'!C816),IF(AD776=25,(AE776*'Uniformity Codes Help'!C817),0))))</f>
        <v>0</v>
      </c>
    </row>
    <row r="777" spans="1:32" x14ac:dyDescent="0.25">
      <c r="A777" s="158"/>
      <c r="B777" s="64"/>
      <c r="C777" s="64"/>
      <c r="D777" s="62"/>
      <c r="E777" s="170"/>
      <c r="F777" s="181">
        <f>IF(B777&lt;&gt;"IA",0,IF(B777="IA",IF(D777=20,(E777*'Uniformity Codes Help'!C817),IF(D777=25,(E777*'Uniformity Codes Help'!C818),0))))</f>
        <v>0</v>
      </c>
      <c r="G777" s="180"/>
      <c r="H777" s="101"/>
      <c r="I777" s="64"/>
      <c r="J777" s="64"/>
      <c r="K777" s="64"/>
      <c r="L777" s="62"/>
      <c r="M777" s="170"/>
      <c r="N777" s="181">
        <f>IF(J777&lt;&gt;"IA",0,IF(J777="IA",IF(L777=20,(M777*'Uniformity Codes Help'!C817),IF(L777=25,(M777*'Uniformity Codes Help'!C818),0))))</f>
        <v>0</v>
      </c>
      <c r="O777" s="180"/>
      <c r="P777" s="101"/>
      <c r="Q777" s="64"/>
      <c r="R777" s="171"/>
      <c r="S777" s="171"/>
      <c r="T777" s="62"/>
      <c r="U777" s="170"/>
      <c r="V777" s="181">
        <f>IF(R777&lt;&gt;"IA",0,IF(R777="IA",IF(T777=20,(U777*'Uniformity Codes Help'!C817),IF(T777=25,(U777*'Uniformity Codes Help'!C818),0))))</f>
        <v>0</v>
      </c>
      <c r="W777" s="183"/>
      <c r="X777" s="171"/>
      <c r="Y777" s="62"/>
      <c r="Z777" s="170"/>
      <c r="AA777" s="182">
        <f>IF(W777&lt;&gt;"IA",0,IF(W777="IA",IF(Y777=20,(Z777*'Uniformity Codes Help'!C817),IF(Y777=25,(Z777*'Uniformity Codes Help'!C818),0))))</f>
        <v>0</v>
      </c>
      <c r="AB777" s="183"/>
      <c r="AC777" s="171"/>
      <c r="AD777" s="62"/>
      <c r="AE777" s="170"/>
      <c r="AF777" s="184">
        <f>IF(AB777&lt;&gt;"IA",0,IF(AB777="IA",IF(AD777=20,(AE777*'Uniformity Codes Help'!C817),IF(AD777=25,(AE777*'Uniformity Codes Help'!C818),0))))</f>
        <v>0</v>
      </c>
    </row>
    <row r="778" spans="1:32" x14ac:dyDescent="0.25">
      <c r="A778" s="158"/>
      <c r="B778" s="64"/>
      <c r="C778" s="64"/>
      <c r="D778" s="62"/>
      <c r="E778" s="170"/>
      <c r="F778" s="181">
        <f>IF(B778&lt;&gt;"IA",0,IF(B778="IA",IF(D778=20,(E778*'Uniformity Codes Help'!C818),IF(D778=25,(E778*'Uniformity Codes Help'!C819),0))))</f>
        <v>0</v>
      </c>
      <c r="G778" s="180"/>
      <c r="H778" s="101"/>
      <c r="I778" s="64"/>
      <c r="J778" s="64"/>
      <c r="K778" s="64"/>
      <c r="L778" s="62"/>
      <c r="M778" s="170"/>
      <c r="N778" s="181">
        <f>IF(J778&lt;&gt;"IA",0,IF(J778="IA",IF(L778=20,(M778*'Uniformity Codes Help'!C818),IF(L778=25,(M778*'Uniformity Codes Help'!C819),0))))</f>
        <v>0</v>
      </c>
      <c r="O778" s="180"/>
      <c r="P778" s="101"/>
      <c r="Q778" s="64"/>
      <c r="R778" s="171"/>
      <c r="S778" s="171"/>
      <c r="T778" s="62"/>
      <c r="U778" s="170"/>
      <c r="V778" s="181">
        <f>IF(R778&lt;&gt;"IA",0,IF(R778="IA",IF(T778=20,(U778*'Uniformity Codes Help'!C818),IF(T778=25,(U778*'Uniformity Codes Help'!C819),0))))</f>
        <v>0</v>
      </c>
      <c r="W778" s="183"/>
      <c r="X778" s="171"/>
      <c r="Y778" s="62"/>
      <c r="Z778" s="170"/>
      <c r="AA778" s="182">
        <f>IF(W778&lt;&gt;"IA",0,IF(W778="IA",IF(Y778=20,(Z778*'Uniformity Codes Help'!C818),IF(Y778=25,(Z778*'Uniformity Codes Help'!C819),0))))</f>
        <v>0</v>
      </c>
      <c r="AB778" s="183"/>
      <c r="AC778" s="171"/>
      <c r="AD778" s="62"/>
      <c r="AE778" s="170"/>
      <c r="AF778" s="184">
        <f>IF(AB778&lt;&gt;"IA",0,IF(AB778="IA",IF(AD778=20,(AE778*'Uniformity Codes Help'!C818),IF(AD778=25,(AE778*'Uniformity Codes Help'!C819),0))))</f>
        <v>0</v>
      </c>
    </row>
    <row r="779" spans="1:32" x14ac:dyDescent="0.25">
      <c r="A779" s="158"/>
      <c r="B779" s="64"/>
      <c r="C779" s="64"/>
      <c r="D779" s="62"/>
      <c r="E779" s="170"/>
      <c r="F779" s="181">
        <f>IF(B779&lt;&gt;"IA",0,IF(B779="IA",IF(D779=20,(E779*'Uniformity Codes Help'!C819),IF(D779=25,(E779*'Uniformity Codes Help'!C820),0))))</f>
        <v>0</v>
      </c>
      <c r="G779" s="180"/>
      <c r="H779" s="101"/>
      <c r="I779" s="64"/>
      <c r="J779" s="64"/>
      <c r="K779" s="64"/>
      <c r="L779" s="62"/>
      <c r="M779" s="170"/>
      <c r="N779" s="181">
        <f>IF(J779&lt;&gt;"IA",0,IF(J779="IA",IF(L779=20,(M779*'Uniformity Codes Help'!C819),IF(L779=25,(M779*'Uniformity Codes Help'!C820),0))))</f>
        <v>0</v>
      </c>
      <c r="O779" s="180"/>
      <c r="P779" s="101"/>
      <c r="Q779" s="64"/>
      <c r="R779" s="171"/>
      <c r="S779" s="171"/>
      <c r="T779" s="62"/>
      <c r="U779" s="170"/>
      <c r="V779" s="181">
        <f>IF(R779&lt;&gt;"IA",0,IF(R779="IA",IF(T779=20,(U779*'Uniformity Codes Help'!C819),IF(T779=25,(U779*'Uniformity Codes Help'!C820),0))))</f>
        <v>0</v>
      </c>
      <c r="W779" s="183"/>
      <c r="X779" s="171"/>
      <c r="Y779" s="62"/>
      <c r="Z779" s="170"/>
      <c r="AA779" s="182">
        <f>IF(W779&lt;&gt;"IA",0,IF(W779="IA",IF(Y779=20,(Z779*'Uniformity Codes Help'!C819),IF(Y779=25,(Z779*'Uniformity Codes Help'!C820),0))))</f>
        <v>0</v>
      </c>
      <c r="AB779" s="183"/>
      <c r="AC779" s="171"/>
      <c r="AD779" s="62"/>
      <c r="AE779" s="170"/>
      <c r="AF779" s="184">
        <f>IF(AB779&lt;&gt;"IA",0,IF(AB779="IA",IF(AD779=20,(AE779*'Uniformity Codes Help'!C819),IF(AD779=25,(AE779*'Uniformity Codes Help'!C820),0))))</f>
        <v>0</v>
      </c>
    </row>
    <row r="780" spans="1:32" x14ac:dyDescent="0.25">
      <c r="A780" s="158"/>
      <c r="B780" s="64"/>
      <c r="C780" s="64"/>
      <c r="D780" s="62"/>
      <c r="E780" s="170"/>
      <c r="F780" s="181">
        <f>IF(B780&lt;&gt;"IA",0,IF(B780="IA",IF(D780=20,(E780*'Uniformity Codes Help'!C820),IF(D780=25,(E780*'Uniformity Codes Help'!C821),0))))</f>
        <v>0</v>
      </c>
      <c r="G780" s="180"/>
      <c r="H780" s="101"/>
      <c r="I780" s="64"/>
      <c r="J780" s="64"/>
      <c r="K780" s="64"/>
      <c r="L780" s="62"/>
      <c r="M780" s="170"/>
      <c r="N780" s="181">
        <f>IF(J780&lt;&gt;"IA",0,IF(J780="IA",IF(L780=20,(M780*'Uniformity Codes Help'!C820),IF(L780=25,(M780*'Uniformity Codes Help'!C821),0))))</f>
        <v>0</v>
      </c>
      <c r="O780" s="180"/>
      <c r="P780" s="101"/>
      <c r="Q780" s="64"/>
      <c r="R780" s="171"/>
      <c r="S780" s="171"/>
      <c r="T780" s="62"/>
      <c r="U780" s="170"/>
      <c r="V780" s="181">
        <f>IF(R780&lt;&gt;"IA",0,IF(R780="IA",IF(T780=20,(U780*'Uniformity Codes Help'!C820),IF(T780=25,(U780*'Uniformity Codes Help'!C821),0))))</f>
        <v>0</v>
      </c>
      <c r="W780" s="183"/>
      <c r="X780" s="171"/>
      <c r="Y780" s="62"/>
      <c r="Z780" s="170"/>
      <c r="AA780" s="182">
        <f>IF(W780&lt;&gt;"IA",0,IF(W780="IA",IF(Y780=20,(Z780*'Uniformity Codes Help'!C820),IF(Y780=25,(Z780*'Uniformity Codes Help'!C821),0))))</f>
        <v>0</v>
      </c>
      <c r="AB780" s="183"/>
      <c r="AC780" s="171"/>
      <c r="AD780" s="62"/>
      <c r="AE780" s="170"/>
      <c r="AF780" s="184">
        <f>IF(AB780&lt;&gt;"IA",0,IF(AB780="IA",IF(AD780=20,(AE780*'Uniformity Codes Help'!C820),IF(AD780=25,(AE780*'Uniformity Codes Help'!C821),0))))</f>
        <v>0</v>
      </c>
    </row>
    <row r="781" spans="1:32" x14ac:dyDescent="0.25">
      <c r="A781" s="158"/>
      <c r="B781" s="64"/>
      <c r="C781" s="64"/>
      <c r="D781" s="62"/>
      <c r="E781" s="170"/>
      <c r="F781" s="181">
        <f>IF(B781&lt;&gt;"IA",0,IF(B781="IA",IF(D781=20,(E781*'Uniformity Codes Help'!C821),IF(D781=25,(E781*'Uniformity Codes Help'!C822),0))))</f>
        <v>0</v>
      </c>
      <c r="G781" s="180"/>
      <c r="H781" s="101"/>
      <c r="I781" s="64"/>
      <c r="J781" s="64"/>
      <c r="K781" s="64"/>
      <c r="L781" s="62"/>
      <c r="M781" s="170"/>
      <c r="N781" s="181">
        <f>IF(J781&lt;&gt;"IA",0,IF(J781="IA",IF(L781=20,(M781*'Uniformity Codes Help'!C821),IF(L781=25,(M781*'Uniformity Codes Help'!C822),0))))</f>
        <v>0</v>
      </c>
      <c r="O781" s="180"/>
      <c r="P781" s="101"/>
      <c r="Q781" s="64"/>
      <c r="R781" s="171"/>
      <c r="S781" s="171"/>
      <c r="T781" s="62"/>
      <c r="U781" s="170"/>
      <c r="V781" s="181">
        <f>IF(R781&lt;&gt;"IA",0,IF(R781="IA",IF(T781=20,(U781*'Uniformity Codes Help'!C821),IF(T781=25,(U781*'Uniformity Codes Help'!C822),0))))</f>
        <v>0</v>
      </c>
      <c r="W781" s="183"/>
      <c r="X781" s="171"/>
      <c r="Y781" s="62"/>
      <c r="Z781" s="170"/>
      <c r="AA781" s="182">
        <f>IF(W781&lt;&gt;"IA",0,IF(W781="IA",IF(Y781=20,(Z781*'Uniformity Codes Help'!C821),IF(Y781=25,(Z781*'Uniformity Codes Help'!C822),0))))</f>
        <v>0</v>
      </c>
      <c r="AB781" s="183"/>
      <c r="AC781" s="171"/>
      <c r="AD781" s="62"/>
      <c r="AE781" s="170"/>
      <c r="AF781" s="184">
        <f>IF(AB781&lt;&gt;"IA",0,IF(AB781="IA",IF(AD781=20,(AE781*'Uniformity Codes Help'!C821),IF(AD781=25,(AE781*'Uniformity Codes Help'!C822),0))))</f>
        <v>0</v>
      </c>
    </row>
    <row r="782" spans="1:32" x14ac:dyDescent="0.25">
      <c r="A782" s="158"/>
      <c r="B782" s="64"/>
      <c r="C782" s="64"/>
      <c r="D782" s="62"/>
      <c r="E782" s="170"/>
      <c r="F782" s="181">
        <f>IF(B782&lt;&gt;"IA",0,IF(B782="IA",IF(D782=20,(E782*'Uniformity Codes Help'!C822),IF(D782=25,(E782*'Uniformity Codes Help'!C823),0))))</f>
        <v>0</v>
      </c>
      <c r="G782" s="180"/>
      <c r="H782" s="101"/>
      <c r="I782" s="64"/>
      <c r="J782" s="64"/>
      <c r="K782" s="64"/>
      <c r="L782" s="62"/>
      <c r="M782" s="170"/>
      <c r="N782" s="181">
        <f>IF(J782&lt;&gt;"IA",0,IF(J782="IA",IF(L782=20,(M782*'Uniformity Codes Help'!C822),IF(L782=25,(M782*'Uniformity Codes Help'!C823),0))))</f>
        <v>0</v>
      </c>
      <c r="O782" s="180"/>
      <c r="P782" s="101"/>
      <c r="Q782" s="64"/>
      <c r="R782" s="171"/>
      <c r="S782" s="171"/>
      <c r="T782" s="62"/>
      <c r="U782" s="170"/>
      <c r="V782" s="181">
        <f>IF(R782&lt;&gt;"IA",0,IF(R782="IA",IF(T782=20,(U782*'Uniformity Codes Help'!C822),IF(T782=25,(U782*'Uniformity Codes Help'!C823),0))))</f>
        <v>0</v>
      </c>
      <c r="W782" s="183"/>
      <c r="X782" s="171"/>
      <c r="Y782" s="62"/>
      <c r="Z782" s="170"/>
      <c r="AA782" s="182">
        <f>IF(W782&lt;&gt;"IA",0,IF(W782="IA",IF(Y782=20,(Z782*'Uniformity Codes Help'!C822),IF(Y782=25,(Z782*'Uniformity Codes Help'!C823),0))))</f>
        <v>0</v>
      </c>
      <c r="AB782" s="183"/>
      <c r="AC782" s="171"/>
      <c r="AD782" s="62"/>
      <c r="AE782" s="170"/>
      <c r="AF782" s="184">
        <f>IF(AB782&lt;&gt;"IA",0,IF(AB782="IA",IF(AD782=20,(AE782*'Uniformity Codes Help'!C822),IF(AD782=25,(AE782*'Uniformity Codes Help'!C823),0))))</f>
        <v>0</v>
      </c>
    </row>
    <row r="783" spans="1:32" x14ac:dyDescent="0.25">
      <c r="A783" s="158"/>
      <c r="B783" s="64"/>
      <c r="C783" s="64"/>
      <c r="D783" s="62"/>
      <c r="E783" s="170"/>
      <c r="F783" s="181">
        <f>IF(B783&lt;&gt;"IA",0,IF(B783="IA",IF(D783=20,(E783*'Uniformity Codes Help'!C823),IF(D783=25,(E783*'Uniformity Codes Help'!C824),0))))</f>
        <v>0</v>
      </c>
      <c r="G783" s="180"/>
      <c r="H783" s="101"/>
      <c r="I783" s="64"/>
      <c r="J783" s="64"/>
      <c r="K783" s="64"/>
      <c r="L783" s="62"/>
      <c r="M783" s="170"/>
      <c r="N783" s="181">
        <f>IF(J783&lt;&gt;"IA",0,IF(J783="IA",IF(L783=20,(M783*'Uniformity Codes Help'!C823),IF(L783=25,(M783*'Uniformity Codes Help'!C824),0))))</f>
        <v>0</v>
      </c>
      <c r="O783" s="180"/>
      <c r="P783" s="101"/>
      <c r="Q783" s="64"/>
      <c r="R783" s="171"/>
      <c r="S783" s="171"/>
      <c r="T783" s="62"/>
      <c r="U783" s="170"/>
      <c r="V783" s="181">
        <f>IF(R783&lt;&gt;"IA",0,IF(R783="IA",IF(T783=20,(U783*'Uniformity Codes Help'!C823),IF(T783=25,(U783*'Uniformity Codes Help'!C824),0))))</f>
        <v>0</v>
      </c>
      <c r="W783" s="183"/>
      <c r="X783" s="171"/>
      <c r="Y783" s="62"/>
      <c r="Z783" s="170"/>
      <c r="AA783" s="182">
        <f>IF(W783&lt;&gt;"IA",0,IF(W783="IA",IF(Y783=20,(Z783*'Uniformity Codes Help'!C823),IF(Y783=25,(Z783*'Uniformity Codes Help'!C824),0))))</f>
        <v>0</v>
      </c>
      <c r="AB783" s="183"/>
      <c r="AC783" s="171"/>
      <c r="AD783" s="62"/>
      <c r="AE783" s="170"/>
      <c r="AF783" s="184">
        <f>IF(AB783&lt;&gt;"IA",0,IF(AB783="IA",IF(AD783=20,(AE783*'Uniformity Codes Help'!C823),IF(AD783=25,(AE783*'Uniformity Codes Help'!C824),0))))</f>
        <v>0</v>
      </c>
    </row>
    <row r="784" spans="1:32" x14ac:dyDescent="0.25">
      <c r="A784" s="158"/>
      <c r="B784" s="64"/>
      <c r="C784" s="64"/>
      <c r="D784" s="62"/>
      <c r="E784" s="170"/>
      <c r="F784" s="181">
        <f>IF(B784&lt;&gt;"IA",0,IF(B784="IA",IF(D784=20,(E784*'Uniformity Codes Help'!C824),IF(D784=25,(E784*'Uniformity Codes Help'!C825),0))))</f>
        <v>0</v>
      </c>
      <c r="G784" s="180"/>
      <c r="H784" s="101"/>
      <c r="I784" s="64"/>
      <c r="J784" s="64"/>
      <c r="K784" s="64"/>
      <c r="L784" s="62"/>
      <c r="M784" s="170"/>
      <c r="N784" s="181">
        <f>IF(J784&lt;&gt;"IA",0,IF(J784="IA",IF(L784=20,(M784*'Uniformity Codes Help'!C824),IF(L784=25,(M784*'Uniformity Codes Help'!C825),0))))</f>
        <v>0</v>
      </c>
      <c r="O784" s="180"/>
      <c r="P784" s="101"/>
      <c r="Q784" s="64"/>
      <c r="R784" s="171"/>
      <c r="S784" s="171"/>
      <c r="T784" s="62"/>
      <c r="U784" s="170"/>
      <c r="V784" s="181">
        <f>IF(R784&lt;&gt;"IA",0,IF(R784="IA",IF(T784=20,(U784*'Uniformity Codes Help'!C824),IF(T784=25,(U784*'Uniformity Codes Help'!C825),0))))</f>
        <v>0</v>
      </c>
      <c r="W784" s="183"/>
      <c r="X784" s="171"/>
      <c r="Y784" s="62"/>
      <c r="Z784" s="170"/>
      <c r="AA784" s="182">
        <f>IF(W784&lt;&gt;"IA",0,IF(W784="IA",IF(Y784=20,(Z784*'Uniformity Codes Help'!C824),IF(Y784=25,(Z784*'Uniformity Codes Help'!C825),0))))</f>
        <v>0</v>
      </c>
      <c r="AB784" s="183"/>
      <c r="AC784" s="171"/>
      <c r="AD784" s="62"/>
      <c r="AE784" s="170"/>
      <c r="AF784" s="184">
        <f>IF(AB784&lt;&gt;"IA",0,IF(AB784="IA",IF(AD784=20,(AE784*'Uniformity Codes Help'!C824),IF(AD784=25,(AE784*'Uniformity Codes Help'!C825),0))))</f>
        <v>0</v>
      </c>
    </row>
    <row r="785" spans="1:32" x14ac:dyDescent="0.25">
      <c r="A785" s="158"/>
      <c r="B785" s="64"/>
      <c r="C785" s="64"/>
      <c r="D785" s="62"/>
      <c r="E785" s="170"/>
      <c r="F785" s="181">
        <f>IF(B785&lt;&gt;"IA",0,IF(B785="IA",IF(D785=20,(E785*'Uniformity Codes Help'!C825),IF(D785=25,(E785*'Uniformity Codes Help'!C826),0))))</f>
        <v>0</v>
      </c>
      <c r="G785" s="180"/>
      <c r="H785" s="101"/>
      <c r="I785" s="64"/>
      <c r="J785" s="64"/>
      <c r="K785" s="64"/>
      <c r="L785" s="62"/>
      <c r="M785" s="170"/>
      <c r="N785" s="181">
        <f>IF(J785&lt;&gt;"IA",0,IF(J785="IA",IF(L785=20,(M785*'Uniformity Codes Help'!C825),IF(L785=25,(M785*'Uniformity Codes Help'!C826),0))))</f>
        <v>0</v>
      </c>
      <c r="O785" s="180"/>
      <c r="P785" s="101"/>
      <c r="Q785" s="64"/>
      <c r="R785" s="171"/>
      <c r="S785" s="171"/>
      <c r="T785" s="62"/>
      <c r="U785" s="170"/>
      <c r="V785" s="181">
        <f>IF(R785&lt;&gt;"IA",0,IF(R785="IA",IF(T785=20,(U785*'Uniformity Codes Help'!C825),IF(T785=25,(U785*'Uniformity Codes Help'!C826),0))))</f>
        <v>0</v>
      </c>
      <c r="W785" s="183"/>
      <c r="X785" s="171"/>
      <c r="Y785" s="62"/>
      <c r="Z785" s="170"/>
      <c r="AA785" s="182">
        <f>IF(W785&lt;&gt;"IA",0,IF(W785="IA",IF(Y785=20,(Z785*'Uniformity Codes Help'!C825),IF(Y785=25,(Z785*'Uniformity Codes Help'!C826),0))))</f>
        <v>0</v>
      </c>
      <c r="AB785" s="183"/>
      <c r="AC785" s="171"/>
      <c r="AD785" s="62"/>
      <c r="AE785" s="170"/>
      <c r="AF785" s="184">
        <f>IF(AB785&lt;&gt;"IA",0,IF(AB785="IA",IF(AD785=20,(AE785*'Uniformity Codes Help'!C825),IF(AD785=25,(AE785*'Uniformity Codes Help'!C826),0))))</f>
        <v>0</v>
      </c>
    </row>
    <row r="786" spans="1:32" x14ac:dyDescent="0.25">
      <c r="A786" s="158"/>
      <c r="B786" s="64"/>
      <c r="C786" s="64"/>
      <c r="D786" s="62"/>
      <c r="E786" s="170"/>
      <c r="F786" s="181">
        <f>IF(B786&lt;&gt;"IA",0,IF(B786="IA",IF(D786=20,(E786*'Uniformity Codes Help'!C826),IF(D786=25,(E786*'Uniformity Codes Help'!C827),0))))</f>
        <v>0</v>
      </c>
      <c r="G786" s="180"/>
      <c r="H786" s="101"/>
      <c r="I786" s="64"/>
      <c r="J786" s="64"/>
      <c r="K786" s="64"/>
      <c r="L786" s="62"/>
      <c r="M786" s="170"/>
      <c r="N786" s="181">
        <f>IF(J786&lt;&gt;"IA",0,IF(J786="IA",IF(L786=20,(M786*'Uniformity Codes Help'!C826),IF(L786=25,(M786*'Uniformity Codes Help'!C827),0))))</f>
        <v>0</v>
      </c>
      <c r="O786" s="180"/>
      <c r="P786" s="101"/>
      <c r="Q786" s="64"/>
      <c r="R786" s="171"/>
      <c r="S786" s="171"/>
      <c r="T786" s="62"/>
      <c r="U786" s="170"/>
      <c r="V786" s="181">
        <f>IF(R786&lt;&gt;"IA",0,IF(R786="IA",IF(T786=20,(U786*'Uniformity Codes Help'!C826),IF(T786=25,(U786*'Uniformity Codes Help'!C827),0))))</f>
        <v>0</v>
      </c>
      <c r="W786" s="183"/>
      <c r="X786" s="171"/>
      <c r="Y786" s="62"/>
      <c r="Z786" s="170"/>
      <c r="AA786" s="182">
        <f>IF(W786&lt;&gt;"IA",0,IF(W786="IA",IF(Y786=20,(Z786*'Uniformity Codes Help'!C826),IF(Y786=25,(Z786*'Uniformity Codes Help'!C827),0))))</f>
        <v>0</v>
      </c>
      <c r="AB786" s="183"/>
      <c r="AC786" s="171"/>
      <c r="AD786" s="62"/>
      <c r="AE786" s="170"/>
      <c r="AF786" s="184">
        <f>IF(AB786&lt;&gt;"IA",0,IF(AB786="IA",IF(AD786=20,(AE786*'Uniformity Codes Help'!C826),IF(AD786=25,(AE786*'Uniformity Codes Help'!C827),0))))</f>
        <v>0</v>
      </c>
    </row>
    <row r="787" spans="1:32" x14ac:dyDescent="0.25">
      <c r="A787" s="158"/>
      <c r="B787" s="64"/>
      <c r="C787" s="64"/>
      <c r="D787" s="62"/>
      <c r="E787" s="170"/>
      <c r="F787" s="181">
        <f>IF(B787&lt;&gt;"IA",0,IF(B787="IA",IF(D787=20,(E787*'Uniformity Codes Help'!C827),IF(D787=25,(E787*'Uniformity Codes Help'!C828),0))))</f>
        <v>0</v>
      </c>
      <c r="G787" s="180"/>
      <c r="H787" s="101"/>
      <c r="I787" s="64"/>
      <c r="J787" s="64"/>
      <c r="K787" s="64"/>
      <c r="L787" s="62"/>
      <c r="M787" s="170"/>
      <c r="N787" s="181">
        <f>IF(J787&lt;&gt;"IA",0,IF(J787="IA",IF(L787=20,(M787*'Uniformity Codes Help'!C827),IF(L787=25,(M787*'Uniformity Codes Help'!C828),0))))</f>
        <v>0</v>
      </c>
      <c r="O787" s="180"/>
      <c r="P787" s="101"/>
      <c r="Q787" s="64"/>
      <c r="R787" s="171"/>
      <c r="S787" s="171"/>
      <c r="T787" s="62"/>
      <c r="U787" s="170"/>
      <c r="V787" s="181">
        <f>IF(R787&lt;&gt;"IA",0,IF(R787="IA",IF(T787=20,(U787*'Uniformity Codes Help'!C827),IF(T787=25,(U787*'Uniformity Codes Help'!C828),0))))</f>
        <v>0</v>
      </c>
      <c r="W787" s="183"/>
      <c r="X787" s="171"/>
      <c r="Y787" s="62"/>
      <c r="Z787" s="170"/>
      <c r="AA787" s="182">
        <f>IF(W787&lt;&gt;"IA",0,IF(W787="IA",IF(Y787=20,(Z787*'Uniformity Codes Help'!C827),IF(Y787=25,(Z787*'Uniformity Codes Help'!C828),0))))</f>
        <v>0</v>
      </c>
      <c r="AB787" s="183"/>
      <c r="AC787" s="171"/>
      <c r="AD787" s="62"/>
      <c r="AE787" s="170"/>
      <c r="AF787" s="184">
        <f>IF(AB787&lt;&gt;"IA",0,IF(AB787="IA",IF(AD787=20,(AE787*'Uniformity Codes Help'!C827),IF(AD787=25,(AE787*'Uniformity Codes Help'!C828),0))))</f>
        <v>0</v>
      </c>
    </row>
    <row r="788" spans="1:32" x14ac:dyDescent="0.25">
      <c r="A788" s="158"/>
      <c r="B788" s="64"/>
      <c r="C788" s="64"/>
      <c r="D788" s="62"/>
      <c r="E788" s="170"/>
      <c r="F788" s="181">
        <f>IF(B788&lt;&gt;"IA",0,IF(B788="IA",IF(D788=20,(E788*'Uniformity Codes Help'!C828),IF(D788=25,(E788*'Uniformity Codes Help'!C829),0))))</f>
        <v>0</v>
      </c>
      <c r="G788" s="180"/>
      <c r="H788" s="101"/>
      <c r="I788" s="64"/>
      <c r="J788" s="64"/>
      <c r="K788" s="64"/>
      <c r="L788" s="62"/>
      <c r="M788" s="170"/>
      <c r="N788" s="181">
        <f>IF(J788&lt;&gt;"IA",0,IF(J788="IA",IF(L788=20,(M788*'Uniformity Codes Help'!C828),IF(L788=25,(M788*'Uniformity Codes Help'!C829),0))))</f>
        <v>0</v>
      </c>
      <c r="O788" s="180"/>
      <c r="P788" s="101"/>
      <c r="Q788" s="64"/>
      <c r="R788" s="171"/>
      <c r="S788" s="171"/>
      <c r="T788" s="62"/>
      <c r="U788" s="170"/>
      <c r="V788" s="181">
        <f>IF(R788&lt;&gt;"IA",0,IF(R788="IA",IF(T788=20,(U788*'Uniformity Codes Help'!C828),IF(T788=25,(U788*'Uniformity Codes Help'!C829),0))))</f>
        <v>0</v>
      </c>
      <c r="W788" s="183"/>
      <c r="X788" s="171"/>
      <c r="Y788" s="62"/>
      <c r="Z788" s="170"/>
      <c r="AA788" s="182">
        <f>IF(W788&lt;&gt;"IA",0,IF(W788="IA",IF(Y788=20,(Z788*'Uniformity Codes Help'!C828),IF(Y788=25,(Z788*'Uniformity Codes Help'!C829),0))))</f>
        <v>0</v>
      </c>
      <c r="AB788" s="183"/>
      <c r="AC788" s="171"/>
      <c r="AD788" s="62"/>
      <c r="AE788" s="170"/>
      <c r="AF788" s="184">
        <f>IF(AB788&lt;&gt;"IA",0,IF(AB788="IA",IF(AD788=20,(AE788*'Uniformity Codes Help'!C828),IF(AD788=25,(AE788*'Uniformity Codes Help'!C829),0))))</f>
        <v>0</v>
      </c>
    </row>
    <row r="789" spans="1:32" x14ac:dyDescent="0.25">
      <c r="A789" s="158"/>
      <c r="B789" s="64"/>
      <c r="C789" s="64"/>
      <c r="D789" s="62"/>
      <c r="E789" s="170"/>
      <c r="F789" s="181">
        <f>IF(B789&lt;&gt;"IA",0,IF(B789="IA",IF(D789=20,(E789*'Uniformity Codes Help'!C829),IF(D789=25,(E789*'Uniformity Codes Help'!C830),0))))</f>
        <v>0</v>
      </c>
      <c r="G789" s="180"/>
      <c r="H789" s="101"/>
      <c r="I789" s="64"/>
      <c r="J789" s="64"/>
      <c r="K789" s="64"/>
      <c r="L789" s="62"/>
      <c r="M789" s="170"/>
      <c r="N789" s="181">
        <f>IF(J789&lt;&gt;"IA",0,IF(J789="IA",IF(L789=20,(M789*'Uniformity Codes Help'!C829),IF(L789=25,(M789*'Uniformity Codes Help'!C830),0))))</f>
        <v>0</v>
      </c>
      <c r="O789" s="180"/>
      <c r="P789" s="101"/>
      <c r="Q789" s="64"/>
      <c r="R789" s="171"/>
      <c r="S789" s="171"/>
      <c r="T789" s="62"/>
      <c r="U789" s="170"/>
      <c r="V789" s="181">
        <f>IF(R789&lt;&gt;"IA",0,IF(R789="IA",IF(T789=20,(U789*'Uniformity Codes Help'!C829),IF(T789=25,(U789*'Uniformity Codes Help'!C830),0))))</f>
        <v>0</v>
      </c>
      <c r="W789" s="183"/>
      <c r="X789" s="171"/>
      <c r="Y789" s="62"/>
      <c r="Z789" s="170"/>
      <c r="AA789" s="182">
        <f>IF(W789&lt;&gt;"IA",0,IF(W789="IA",IF(Y789=20,(Z789*'Uniformity Codes Help'!C829),IF(Y789=25,(Z789*'Uniformity Codes Help'!C830),0))))</f>
        <v>0</v>
      </c>
      <c r="AB789" s="183"/>
      <c r="AC789" s="171"/>
      <c r="AD789" s="62"/>
      <c r="AE789" s="170"/>
      <c r="AF789" s="184">
        <f>IF(AB789&lt;&gt;"IA",0,IF(AB789="IA",IF(AD789=20,(AE789*'Uniformity Codes Help'!C829),IF(AD789=25,(AE789*'Uniformity Codes Help'!C830),0))))</f>
        <v>0</v>
      </c>
    </row>
    <row r="790" spans="1:32" x14ac:dyDescent="0.25">
      <c r="A790" s="158"/>
      <c r="B790" s="64"/>
      <c r="C790" s="64"/>
      <c r="D790" s="62"/>
      <c r="E790" s="170"/>
      <c r="F790" s="181">
        <f>IF(B790&lt;&gt;"IA",0,IF(B790="IA",IF(D790=20,(E790*'Uniformity Codes Help'!C830),IF(D790=25,(E790*'Uniformity Codes Help'!C831),0))))</f>
        <v>0</v>
      </c>
      <c r="G790" s="180"/>
      <c r="H790" s="101"/>
      <c r="I790" s="64"/>
      <c r="J790" s="64"/>
      <c r="K790" s="64"/>
      <c r="L790" s="62"/>
      <c r="M790" s="170"/>
      <c r="N790" s="181">
        <f>IF(J790&lt;&gt;"IA",0,IF(J790="IA",IF(L790=20,(M790*'Uniformity Codes Help'!C830),IF(L790=25,(M790*'Uniformity Codes Help'!C831),0))))</f>
        <v>0</v>
      </c>
      <c r="O790" s="180"/>
      <c r="P790" s="101"/>
      <c r="Q790" s="64"/>
      <c r="R790" s="171"/>
      <c r="S790" s="171"/>
      <c r="T790" s="62"/>
      <c r="U790" s="170"/>
      <c r="V790" s="181">
        <f>IF(R790&lt;&gt;"IA",0,IF(R790="IA",IF(T790=20,(U790*'Uniformity Codes Help'!C830),IF(T790=25,(U790*'Uniformity Codes Help'!C831),0))))</f>
        <v>0</v>
      </c>
      <c r="W790" s="183"/>
      <c r="X790" s="171"/>
      <c r="Y790" s="62"/>
      <c r="Z790" s="170"/>
      <c r="AA790" s="182">
        <f>IF(W790&lt;&gt;"IA",0,IF(W790="IA",IF(Y790=20,(Z790*'Uniformity Codes Help'!C830),IF(Y790=25,(Z790*'Uniformity Codes Help'!C831),0))))</f>
        <v>0</v>
      </c>
      <c r="AB790" s="183"/>
      <c r="AC790" s="171"/>
      <c r="AD790" s="62"/>
      <c r="AE790" s="170"/>
      <c r="AF790" s="184">
        <f>IF(AB790&lt;&gt;"IA",0,IF(AB790="IA",IF(AD790=20,(AE790*'Uniformity Codes Help'!C830),IF(AD790=25,(AE790*'Uniformity Codes Help'!C831),0))))</f>
        <v>0</v>
      </c>
    </row>
    <row r="791" spans="1:32" x14ac:dyDescent="0.25">
      <c r="A791" s="158"/>
      <c r="B791" s="64"/>
      <c r="C791" s="64"/>
      <c r="D791" s="62"/>
      <c r="E791" s="170"/>
      <c r="F791" s="181">
        <f>IF(B791&lt;&gt;"IA",0,IF(B791="IA",IF(D791=20,(E791*'Uniformity Codes Help'!C831),IF(D791=25,(E791*'Uniformity Codes Help'!C832),0))))</f>
        <v>0</v>
      </c>
      <c r="G791" s="180"/>
      <c r="H791" s="101"/>
      <c r="I791" s="64"/>
      <c r="J791" s="64"/>
      <c r="K791" s="64"/>
      <c r="L791" s="62"/>
      <c r="M791" s="170"/>
      <c r="N791" s="181">
        <f>IF(J791&lt;&gt;"IA",0,IF(J791="IA",IF(L791=20,(M791*'Uniformity Codes Help'!C831),IF(L791=25,(M791*'Uniformity Codes Help'!C832),0))))</f>
        <v>0</v>
      </c>
      <c r="O791" s="180"/>
      <c r="P791" s="101"/>
      <c r="Q791" s="64"/>
      <c r="R791" s="171"/>
      <c r="S791" s="171"/>
      <c r="T791" s="62"/>
      <c r="U791" s="170"/>
      <c r="V791" s="181">
        <f>IF(R791&lt;&gt;"IA",0,IF(R791="IA",IF(T791=20,(U791*'Uniformity Codes Help'!C831),IF(T791=25,(U791*'Uniformity Codes Help'!C832),0))))</f>
        <v>0</v>
      </c>
      <c r="W791" s="183"/>
      <c r="X791" s="171"/>
      <c r="Y791" s="62"/>
      <c r="Z791" s="170"/>
      <c r="AA791" s="182">
        <f>IF(W791&lt;&gt;"IA",0,IF(W791="IA",IF(Y791=20,(Z791*'Uniformity Codes Help'!C831),IF(Y791=25,(Z791*'Uniformity Codes Help'!C832),0))))</f>
        <v>0</v>
      </c>
      <c r="AB791" s="183"/>
      <c r="AC791" s="171"/>
      <c r="AD791" s="62"/>
      <c r="AE791" s="170"/>
      <c r="AF791" s="184">
        <f>IF(AB791&lt;&gt;"IA",0,IF(AB791="IA",IF(AD791=20,(AE791*'Uniformity Codes Help'!C831),IF(AD791=25,(AE791*'Uniformity Codes Help'!C832),0))))</f>
        <v>0</v>
      </c>
    </row>
    <row r="792" spans="1:32" x14ac:dyDescent="0.25">
      <c r="A792" s="158"/>
      <c r="B792" s="64"/>
      <c r="C792" s="64"/>
      <c r="D792" s="62"/>
      <c r="E792" s="170"/>
      <c r="F792" s="181">
        <f>IF(B792&lt;&gt;"IA",0,IF(B792="IA",IF(D792=20,(E792*'Uniformity Codes Help'!C832),IF(D792=25,(E792*'Uniformity Codes Help'!C833),0))))</f>
        <v>0</v>
      </c>
      <c r="G792" s="180"/>
      <c r="H792" s="101"/>
      <c r="I792" s="64"/>
      <c r="J792" s="64"/>
      <c r="K792" s="64"/>
      <c r="L792" s="62"/>
      <c r="M792" s="170"/>
      <c r="N792" s="181">
        <f>IF(J792&lt;&gt;"IA",0,IF(J792="IA",IF(L792=20,(M792*'Uniformity Codes Help'!C832),IF(L792=25,(M792*'Uniformity Codes Help'!C833),0))))</f>
        <v>0</v>
      </c>
      <c r="O792" s="180"/>
      <c r="P792" s="101"/>
      <c r="Q792" s="64"/>
      <c r="R792" s="171"/>
      <c r="S792" s="171"/>
      <c r="T792" s="62"/>
      <c r="U792" s="170"/>
      <c r="V792" s="181">
        <f>IF(R792&lt;&gt;"IA",0,IF(R792="IA",IF(T792=20,(U792*'Uniformity Codes Help'!C832),IF(T792=25,(U792*'Uniformity Codes Help'!C833),0))))</f>
        <v>0</v>
      </c>
      <c r="W792" s="183"/>
      <c r="X792" s="171"/>
      <c r="Y792" s="62"/>
      <c r="Z792" s="170"/>
      <c r="AA792" s="182">
        <f>IF(W792&lt;&gt;"IA",0,IF(W792="IA",IF(Y792=20,(Z792*'Uniformity Codes Help'!C832),IF(Y792=25,(Z792*'Uniformity Codes Help'!C833),0))))</f>
        <v>0</v>
      </c>
      <c r="AB792" s="183"/>
      <c r="AC792" s="171"/>
      <c r="AD792" s="62"/>
      <c r="AE792" s="170"/>
      <c r="AF792" s="184">
        <f>IF(AB792&lt;&gt;"IA",0,IF(AB792="IA",IF(AD792=20,(AE792*'Uniformity Codes Help'!C832),IF(AD792=25,(AE792*'Uniformity Codes Help'!C833),0))))</f>
        <v>0</v>
      </c>
    </row>
    <row r="793" spans="1:32" x14ac:dyDescent="0.25">
      <c r="A793" s="158"/>
      <c r="B793" s="64"/>
      <c r="C793" s="64"/>
      <c r="D793" s="62"/>
      <c r="E793" s="170"/>
      <c r="F793" s="181">
        <f>IF(B793&lt;&gt;"IA",0,IF(B793="IA",IF(D793=20,(E793*'Uniformity Codes Help'!C833),IF(D793=25,(E793*'Uniformity Codes Help'!C834),0))))</f>
        <v>0</v>
      </c>
      <c r="G793" s="180"/>
      <c r="H793" s="101"/>
      <c r="I793" s="64"/>
      <c r="J793" s="64"/>
      <c r="K793" s="64"/>
      <c r="L793" s="62"/>
      <c r="M793" s="170"/>
      <c r="N793" s="181">
        <f>IF(J793&lt;&gt;"IA",0,IF(J793="IA",IF(L793=20,(M793*'Uniformity Codes Help'!C833),IF(L793=25,(M793*'Uniformity Codes Help'!C834),0))))</f>
        <v>0</v>
      </c>
      <c r="O793" s="180"/>
      <c r="P793" s="101"/>
      <c r="Q793" s="64"/>
      <c r="R793" s="171"/>
      <c r="S793" s="171"/>
      <c r="T793" s="62"/>
      <c r="U793" s="170"/>
      <c r="V793" s="181">
        <f>IF(R793&lt;&gt;"IA",0,IF(R793="IA",IF(T793=20,(U793*'Uniformity Codes Help'!C833),IF(T793=25,(U793*'Uniformity Codes Help'!C834),0))))</f>
        <v>0</v>
      </c>
      <c r="W793" s="183"/>
      <c r="X793" s="171"/>
      <c r="Y793" s="62"/>
      <c r="Z793" s="170"/>
      <c r="AA793" s="182">
        <f>IF(W793&lt;&gt;"IA",0,IF(W793="IA",IF(Y793=20,(Z793*'Uniformity Codes Help'!C833),IF(Y793=25,(Z793*'Uniformity Codes Help'!C834),0))))</f>
        <v>0</v>
      </c>
      <c r="AB793" s="183"/>
      <c r="AC793" s="171"/>
      <c r="AD793" s="62"/>
      <c r="AE793" s="170"/>
      <c r="AF793" s="184">
        <f>IF(AB793&lt;&gt;"IA",0,IF(AB793="IA",IF(AD793=20,(AE793*'Uniformity Codes Help'!C833),IF(AD793=25,(AE793*'Uniformity Codes Help'!C834),0))))</f>
        <v>0</v>
      </c>
    </row>
    <row r="794" spans="1:32" x14ac:dyDescent="0.25">
      <c r="A794" s="158"/>
      <c r="B794" s="64"/>
      <c r="C794" s="64"/>
      <c r="D794" s="62"/>
      <c r="E794" s="170"/>
      <c r="F794" s="181">
        <f>IF(B794&lt;&gt;"IA",0,IF(B794="IA",IF(D794=20,(E794*'Uniformity Codes Help'!C834),IF(D794=25,(E794*'Uniformity Codes Help'!C835),0))))</f>
        <v>0</v>
      </c>
      <c r="G794" s="180"/>
      <c r="H794" s="101"/>
      <c r="I794" s="64"/>
      <c r="J794" s="64"/>
      <c r="K794" s="64"/>
      <c r="L794" s="62"/>
      <c r="M794" s="170"/>
      <c r="N794" s="181">
        <f>IF(J794&lt;&gt;"IA",0,IF(J794="IA",IF(L794=20,(M794*'Uniformity Codes Help'!C834),IF(L794=25,(M794*'Uniformity Codes Help'!C835),0))))</f>
        <v>0</v>
      </c>
      <c r="O794" s="180"/>
      <c r="P794" s="101"/>
      <c r="Q794" s="64"/>
      <c r="R794" s="171"/>
      <c r="S794" s="171"/>
      <c r="T794" s="62"/>
      <c r="U794" s="170"/>
      <c r="V794" s="181">
        <f>IF(R794&lt;&gt;"IA",0,IF(R794="IA",IF(T794=20,(U794*'Uniformity Codes Help'!C834),IF(T794=25,(U794*'Uniformity Codes Help'!C835),0))))</f>
        <v>0</v>
      </c>
      <c r="W794" s="183"/>
      <c r="X794" s="171"/>
      <c r="Y794" s="62"/>
      <c r="Z794" s="170"/>
      <c r="AA794" s="182">
        <f>IF(W794&lt;&gt;"IA",0,IF(W794="IA",IF(Y794=20,(Z794*'Uniformity Codes Help'!C834),IF(Y794=25,(Z794*'Uniformity Codes Help'!C835),0))))</f>
        <v>0</v>
      </c>
      <c r="AB794" s="183"/>
      <c r="AC794" s="171"/>
      <c r="AD794" s="62"/>
      <c r="AE794" s="170"/>
      <c r="AF794" s="184">
        <f>IF(AB794&lt;&gt;"IA",0,IF(AB794="IA",IF(AD794=20,(AE794*'Uniformity Codes Help'!C834),IF(AD794=25,(AE794*'Uniformity Codes Help'!C835),0))))</f>
        <v>0</v>
      </c>
    </row>
    <row r="795" spans="1:32" x14ac:dyDescent="0.25">
      <c r="A795" s="158"/>
      <c r="B795" s="64"/>
      <c r="C795" s="64"/>
      <c r="D795" s="62"/>
      <c r="E795" s="170"/>
      <c r="F795" s="181">
        <f>IF(B795&lt;&gt;"IA",0,IF(B795="IA",IF(D795=20,(E795*'Uniformity Codes Help'!C835),IF(D795=25,(E795*'Uniformity Codes Help'!C836),0))))</f>
        <v>0</v>
      </c>
      <c r="G795" s="180"/>
      <c r="H795" s="101"/>
      <c r="I795" s="64"/>
      <c r="J795" s="64"/>
      <c r="K795" s="64"/>
      <c r="L795" s="62"/>
      <c r="M795" s="170"/>
      <c r="N795" s="181">
        <f>IF(J795&lt;&gt;"IA",0,IF(J795="IA",IF(L795=20,(M795*'Uniformity Codes Help'!C835),IF(L795=25,(M795*'Uniformity Codes Help'!C836),0))))</f>
        <v>0</v>
      </c>
      <c r="O795" s="180"/>
      <c r="P795" s="101"/>
      <c r="Q795" s="64"/>
      <c r="R795" s="171"/>
      <c r="S795" s="171"/>
      <c r="T795" s="62"/>
      <c r="U795" s="170"/>
      <c r="V795" s="181">
        <f>IF(R795&lt;&gt;"IA",0,IF(R795="IA",IF(T795=20,(U795*'Uniformity Codes Help'!C835),IF(T795=25,(U795*'Uniformity Codes Help'!C836),0))))</f>
        <v>0</v>
      </c>
      <c r="W795" s="183"/>
      <c r="X795" s="171"/>
      <c r="Y795" s="62"/>
      <c r="Z795" s="170"/>
      <c r="AA795" s="182">
        <f>IF(W795&lt;&gt;"IA",0,IF(W795="IA",IF(Y795=20,(Z795*'Uniformity Codes Help'!C835),IF(Y795=25,(Z795*'Uniformity Codes Help'!C836),0))))</f>
        <v>0</v>
      </c>
      <c r="AB795" s="183"/>
      <c r="AC795" s="171"/>
      <c r="AD795" s="62"/>
      <c r="AE795" s="170"/>
      <c r="AF795" s="184">
        <f>IF(AB795&lt;&gt;"IA",0,IF(AB795="IA",IF(AD795=20,(AE795*'Uniformity Codes Help'!C835),IF(AD795=25,(AE795*'Uniformity Codes Help'!C836),0))))</f>
        <v>0</v>
      </c>
    </row>
    <row r="796" spans="1:32" x14ac:dyDescent="0.25">
      <c r="A796" s="158"/>
      <c r="B796" s="64"/>
      <c r="C796" s="64"/>
      <c r="D796" s="62"/>
      <c r="E796" s="170"/>
      <c r="F796" s="181">
        <f>IF(B796&lt;&gt;"IA",0,IF(B796="IA",IF(D796=20,(E796*'Uniformity Codes Help'!C836),IF(D796=25,(E796*'Uniformity Codes Help'!C837),0))))</f>
        <v>0</v>
      </c>
      <c r="G796" s="180"/>
      <c r="H796" s="101"/>
      <c r="I796" s="64"/>
      <c r="J796" s="64"/>
      <c r="K796" s="64"/>
      <c r="L796" s="62"/>
      <c r="M796" s="170"/>
      <c r="N796" s="181">
        <f>IF(J796&lt;&gt;"IA",0,IF(J796="IA",IF(L796=20,(M796*'Uniformity Codes Help'!C836),IF(L796=25,(M796*'Uniformity Codes Help'!C837),0))))</f>
        <v>0</v>
      </c>
      <c r="O796" s="180"/>
      <c r="P796" s="101"/>
      <c r="Q796" s="64"/>
      <c r="R796" s="171"/>
      <c r="S796" s="171"/>
      <c r="T796" s="62"/>
      <c r="U796" s="170"/>
      <c r="V796" s="181">
        <f>IF(R796&lt;&gt;"IA",0,IF(R796="IA",IF(T796=20,(U796*'Uniformity Codes Help'!C836),IF(T796=25,(U796*'Uniformity Codes Help'!C837),0))))</f>
        <v>0</v>
      </c>
      <c r="W796" s="183"/>
      <c r="X796" s="171"/>
      <c r="Y796" s="62"/>
      <c r="Z796" s="170"/>
      <c r="AA796" s="182">
        <f>IF(W796&lt;&gt;"IA",0,IF(W796="IA",IF(Y796=20,(Z796*'Uniformity Codes Help'!C836),IF(Y796=25,(Z796*'Uniformity Codes Help'!C837),0))))</f>
        <v>0</v>
      </c>
      <c r="AB796" s="183"/>
      <c r="AC796" s="171"/>
      <c r="AD796" s="62"/>
      <c r="AE796" s="170"/>
      <c r="AF796" s="184">
        <f>IF(AB796&lt;&gt;"IA",0,IF(AB796="IA",IF(AD796=20,(AE796*'Uniformity Codes Help'!C836),IF(AD796=25,(AE796*'Uniformity Codes Help'!C837),0))))</f>
        <v>0</v>
      </c>
    </row>
    <row r="797" spans="1:32" x14ac:dyDescent="0.25">
      <c r="A797" s="158"/>
      <c r="B797" s="64"/>
      <c r="C797" s="64"/>
      <c r="D797" s="62"/>
      <c r="E797" s="170"/>
      <c r="F797" s="181">
        <f>IF(B797&lt;&gt;"IA",0,IF(B797="IA",IF(D797=20,(E797*'Uniformity Codes Help'!C837),IF(D797=25,(E797*'Uniformity Codes Help'!C838),0))))</f>
        <v>0</v>
      </c>
      <c r="G797" s="180"/>
      <c r="H797" s="101"/>
      <c r="I797" s="64"/>
      <c r="J797" s="64"/>
      <c r="K797" s="64"/>
      <c r="L797" s="62"/>
      <c r="M797" s="170"/>
      <c r="N797" s="181">
        <f>IF(J797&lt;&gt;"IA",0,IF(J797="IA",IF(L797=20,(M797*'Uniformity Codes Help'!C837),IF(L797=25,(M797*'Uniformity Codes Help'!C838),0))))</f>
        <v>0</v>
      </c>
      <c r="O797" s="180"/>
      <c r="P797" s="101"/>
      <c r="Q797" s="64"/>
      <c r="R797" s="171"/>
      <c r="S797" s="171"/>
      <c r="T797" s="62"/>
      <c r="U797" s="170"/>
      <c r="V797" s="181">
        <f>IF(R797&lt;&gt;"IA",0,IF(R797="IA",IF(T797=20,(U797*'Uniformity Codes Help'!C837),IF(T797=25,(U797*'Uniformity Codes Help'!C838),0))))</f>
        <v>0</v>
      </c>
      <c r="W797" s="183"/>
      <c r="X797" s="171"/>
      <c r="Y797" s="62"/>
      <c r="Z797" s="170"/>
      <c r="AA797" s="182">
        <f>IF(W797&lt;&gt;"IA",0,IF(W797="IA",IF(Y797=20,(Z797*'Uniformity Codes Help'!C837),IF(Y797=25,(Z797*'Uniformity Codes Help'!C838),0))))</f>
        <v>0</v>
      </c>
      <c r="AB797" s="183"/>
      <c r="AC797" s="171"/>
      <c r="AD797" s="62"/>
      <c r="AE797" s="170"/>
      <c r="AF797" s="184">
        <f>IF(AB797&lt;&gt;"IA",0,IF(AB797="IA",IF(AD797=20,(AE797*'Uniformity Codes Help'!C837),IF(AD797=25,(AE797*'Uniformity Codes Help'!C838),0))))</f>
        <v>0</v>
      </c>
    </row>
    <row r="798" spans="1:32" x14ac:dyDescent="0.25">
      <c r="A798" s="158"/>
      <c r="B798" s="64"/>
      <c r="C798" s="64"/>
      <c r="D798" s="62"/>
      <c r="E798" s="170"/>
      <c r="F798" s="181">
        <f>IF(B798&lt;&gt;"IA",0,IF(B798="IA",IF(D798=20,(E798*'Uniformity Codes Help'!C838),IF(D798=25,(E798*'Uniformity Codes Help'!C839),0))))</f>
        <v>0</v>
      </c>
      <c r="G798" s="180"/>
      <c r="H798" s="101"/>
      <c r="I798" s="64"/>
      <c r="J798" s="64"/>
      <c r="K798" s="64"/>
      <c r="L798" s="62"/>
      <c r="M798" s="170"/>
      <c r="N798" s="181">
        <f>IF(J798&lt;&gt;"IA",0,IF(J798="IA",IF(L798=20,(M798*'Uniformity Codes Help'!C838),IF(L798=25,(M798*'Uniformity Codes Help'!C839),0))))</f>
        <v>0</v>
      </c>
      <c r="O798" s="180"/>
      <c r="P798" s="101"/>
      <c r="Q798" s="64"/>
      <c r="R798" s="171"/>
      <c r="S798" s="171"/>
      <c r="T798" s="62"/>
      <c r="U798" s="170"/>
      <c r="V798" s="181">
        <f>IF(R798&lt;&gt;"IA",0,IF(R798="IA",IF(T798=20,(U798*'Uniformity Codes Help'!C838),IF(T798=25,(U798*'Uniformity Codes Help'!C839),0))))</f>
        <v>0</v>
      </c>
      <c r="W798" s="183"/>
      <c r="X798" s="171"/>
      <c r="Y798" s="62"/>
      <c r="Z798" s="170"/>
      <c r="AA798" s="182">
        <f>IF(W798&lt;&gt;"IA",0,IF(W798="IA",IF(Y798=20,(Z798*'Uniformity Codes Help'!C838),IF(Y798=25,(Z798*'Uniformity Codes Help'!C839),0))))</f>
        <v>0</v>
      </c>
      <c r="AB798" s="183"/>
      <c r="AC798" s="171"/>
      <c r="AD798" s="62"/>
      <c r="AE798" s="170"/>
      <c r="AF798" s="184">
        <f>IF(AB798&lt;&gt;"IA",0,IF(AB798="IA",IF(AD798=20,(AE798*'Uniformity Codes Help'!C838),IF(AD798=25,(AE798*'Uniformity Codes Help'!C839),0))))</f>
        <v>0</v>
      </c>
    </row>
    <row r="799" spans="1:32" x14ac:dyDescent="0.25">
      <c r="A799" s="158"/>
      <c r="B799" s="64"/>
      <c r="C799" s="64"/>
      <c r="D799" s="62"/>
      <c r="E799" s="170"/>
      <c r="F799" s="181">
        <f>IF(B799&lt;&gt;"IA",0,IF(B799="IA",IF(D799=20,(E799*'Uniformity Codes Help'!C839),IF(D799=25,(E799*'Uniformity Codes Help'!C840),0))))</f>
        <v>0</v>
      </c>
      <c r="G799" s="180"/>
      <c r="H799" s="101"/>
      <c r="I799" s="64"/>
      <c r="J799" s="64"/>
      <c r="K799" s="64"/>
      <c r="L799" s="62"/>
      <c r="M799" s="170"/>
      <c r="N799" s="181">
        <f>IF(J799&lt;&gt;"IA",0,IF(J799="IA",IF(L799=20,(M799*'Uniformity Codes Help'!C839),IF(L799=25,(M799*'Uniformity Codes Help'!C840),0))))</f>
        <v>0</v>
      </c>
      <c r="O799" s="180"/>
      <c r="P799" s="101"/>
      <c r="Q799" s="64"/>
      <c r="R799" s="171"/>
      <c r="S799" s="171"/>
      <c r="T799" s="62"/>
      <c r="U799" s="170"/>
      <c r="V799" s="181">
        <f>IF(R799&lt;&gt;"IA",0,IF(R799="IA",IF(T799=20,(U799*'Uniformity Codes Help'!C839),IF(T799=25,(U799*'Uniformity Codes Help'!C840),0))))</f>
        <v>0</v>
      </c>
      <c r="W799" s="183"/>
      <c r="X799" s="171"/>
      <c r="Y799" s="62"/>
      <c r="Z799" s="170"/>
      <c r="AA799" s="182">
        <f>IF(W799&lt;&gt;"IA",0,IF(W799="IA",IF(Y799=20,(Z799*'Uniformity Codes Help'!C839),IF(Y799=25,(Z799*'Uniformity Codes Help'!C840),0))))</f>
        <v>0</v>
      </c>
      <c r="AB799" s="183"/>
      <c r="AC799" s="171"/>
      <c r="AD799" s="62"/>
      <c r="AE799" s="170"/>
      <c r="AF799" s="184">
        <f>IF(AB799&lt;&gt;"IA",0,IF(AB799="IA",IF(AD799=20,(AE799*'Uniformity Codes Help'!C839),IF(AD799=25,(AE799*'Uniformity Codes Help'!C840),0))))</f>
        <v>0</v>
      </c>
    </row>
    <row r="800" spans="1:32" x14ac:dyDescent="0.25">
      <c r="A800" s="158"/>
      <c r="B800" s="64"/>
      <c r="C800" s="64"/>
      <c r="D800" s="62"/>
      <c r="E800" s="170"/>
      <c r="F800" s="181">
        <f>IF(B800&lt;&gt;"IA",0,IF(B800="IA",IF(D800=20,(E800*'Uniformity Codes Help'!C840),IF(D800=25,(E800*'Uniformity Codes Help'!C841),0))))</f>
        <v>0</v>
      </c>
      <c r="G800" s="180"/>
      <c r="H800" s="101"/>
      <c r="I800" s="64"/>
      <c r="J800" s="64"/>
      <c r="K800" s="64"/>
      <c r="L800" s="62"/>
      <c r="M800" s="170"/>
      <c r="N800" s="181">
        <f>IF(J800&lt;&gt;"IA",0,IF(J800="IA",IF(L800=20,(M800*'Uniformity Codes Help'!C840),IF(L800=25,(M800*'Uniformity Codes Help'!C841),0))))</f>
        <v>0</v>
      </c>
      <c r="O800" s="180"/>
      <c r="P800" s="101"/>
      <c r="Q800" s="64"/>
      <c r="R800" s="171"/>
      <c r="S800" s="171"/>
      <c r="T800" s="62"/>
      <c r="U800" s="170"/>
      <c r="V800" s="181">
        <f>IF(R800&lt;&gt;"IA",0,IF(R800="IA",IF(T800=20,(U800*'Uniformity Codes Help'!C840),IF(T800=25,(U800*'Uniformity Codes Help'!C841),0))))</f>
        <v>0</v>
      </c>
      <c r="W800" s="183"/>
      <c r="X800" s="171"/>
      <c r="Y800" s="62"/>
      <c r="Z800" s="170"/>
      <c r="AA800" s="182">
        <f>IF(W800&lt;&gt;"IA",0,IF(W800="IA",IF(Y800=20,(Z800*'Uniformity Codes Help'!C840),IF(Y800=25,(Z800*'Uniformity Codes Help'!C841),0))))</f>
        <v>0</v>
      </c>
      <c r="AB800" s="183"/>
      <c r="AC800" s="171"/>
      <c r="AD800" s="62"/>
      <c r="AE800" s="170"/>
      <c r="AF800" s="184">
        <f>IF(AB800&lt;&gt;"IA",0,IF(AB800="IA",IF(AD800=20,(AE800*'Uniformity Codes Help'!C840),IF(AD800=25,(AE800*'Uniformity Codes Help'!C841),0))))</f>
        <v>0</v>
      </c>
    </row>
    <row r="801" spans="1:32" x14ac:dyDescent="0.25">
      <c r="A801" s="158"/>
      <c r="B801" s="64"/>
      <c r="C801" s="64"/>
      <c r="D801" s="62"/>
      <c r="E801" s="170"/>
      <c r="F801" s="181">
        <f>IF(B801&lt;&gt;"IA",0,IF(B801="IA",IF(D801=20,(E801*'Uniformity Codes Help'!C841),IF(D801=25,(E801*'Uniformity Codes Help'!C842),0))))</f>
        <v>0</v>
      </c>
      <c r="G801" s="180"/>
      <c r="H801" s="101"/>
      <c r="I801" s="64"/>
      <c r="J801" s="64"/>
      <c r="K801" s="64"/>
      <c r="L801" s="62"/>
      <c r="M801" s="170"/>
      <c r="N801" s="181">
        <f>IF(J801&lt;&gt;"IA",0,IF(J801="IA",IF(L801=20,(M801*'Uniformity Codes Help'!C841),IF(L801=25,(M801*'Uniformity Codes Help'!C842),0))))</f>
        <v>0</v>
      </c>
      <c r="O801" s="180"/>
      <c r="P801" s="101"/>
      <c r="Q801" s="64"/>
      <c r="R801" s="171"/>
      <c r="S801" s="171"/>
      <c r="T801" s="62"/>
      <c r="U801" s="170"/>
      <c r="V801" s="181">
        <f>IF(R801&lt;&gt;"IA",0,IF(R801="IA",IF(T801=20,(U801*'Uniformity Codes Help'!C841),IF(T801=25,(U801*'Uniformity Codes Help'!C842),0))))</f>
        <v>0</v>
      </c>
      <c r="W801" s="183"/>
      <c r="X801" s="171"/>
      <c r="Y801" s="62"/>
      <c r="Z801" s="170"/>
      <c r="AA801" s="182">
        <f>IF(W801&lt;&gt;"IA",0,IF(W801="IA",IF(Y801=20,(Z801*'Uniformity Codes Help'!C841),IF(Y801=25,(Z801*'Uniformity Codes Help'!C842),0))))</f>
        <v>0</v>
      </c>
      <c r="AB801" s="183"/>
      <c r="AC801" s="171"/>
      <c r="AD801" s="62"/>
      <c r="AE801" s="170"/>
      <c r="AF801" s="184">
        <f>IF(AB801&lt;&gt;"IA",0,IF(AB801="IA",IF(AD801=20,(AE801*'Uniformity Codes Help'!C841),IF(AD801=25,(AE801*'Uniformity Codes Help'!C842),0))))</f>
        <v>0</v>
      </c>
    </row>
    <row r="802" spans="1:32" x14ac:dyDescent="0.25">
      <c r="A802" s="158"/>
      <c r="B802" s="64"/>
      <c r="C802" s="64"/>
      <c r="D802" s="62"/>
      <c r="E802" s="170"/>
      <c r="F802" s="181">
        <f>IF(B802&lt;&gt;"IA",0,IF(B802="IA",IF(D802=20,(E802*'Uniformity Codes Help'!C842),IF(D802=25,(E802*'Uniformity Codes Help'!C843),0))))</f>
        <v>0</v>
      </c>
      <c r="G802" s="180"/>
      <c r="H802" s="101"/>
      <c r="I802" s="64"/>
      <c r="J802" s="64"/>
      <c r="K802" s="64"/>
      <c r="L802" s="62"/>
      <c r="M802" s="170"/>
      <c r="N802" s="181">
        <f>IF(J802&lt;&gt;"IA",0,IF(J802="IA",IF(L802=20,(M802*'Uniformity Codes Help'!C842),IF(L802=25,(M802*'Uniformity Codes Help'!C843),0))))</f>
        <v>0</v>
      </c>
      <c r="O802" s="180"/>
      <c r="P802" s="101"/>
      <c r="Q802" s="64"/>
      <c r="R802" s="171"/>
      <c r="S802" s="171"/>
      <c r="T802" s="62"/>
      <c r="U802" s="170"/>
      <c r="V802" s="181">
        <f>IF(R802&lt;&gt;"IA",0,IF(R802="IA",IF(T802=20,(U802*'Uniformity Codes Help'!C842),IF(T802=25,(U802*'Uniformity Codes Help'!C843),0))))</f>
        <v>0</v>
      </c>
      <c r="W802" s="183"/>
      <c r="X802" s="171"/>
      <c r="Y802" s="62"/>
      <c r="Z802" s="170"/>
      <c r="AA802" s="182">
        <f>IF(W802&lt;&gt;"IA",0,IF(W802="IA",IF(Y802=20,(Z802*'Uniformity Codes Help'!C842),IF(Y802=25,(Z802*'Uniformity Codes Help'!C843),0))))</f>
        <v>0</v>
      </c>
      <c r="AB802" s="183"/>
      <c r="AC802" s="171"/>
      <c r="AD802" s="62"/>
      <c r="AE802" s="170"/>
      <c r="AF802" s="184">
        <f>IF(AB802&lt;&gt;"IA",0,IF(AB802="IA",IF(AD802=20,(AE802*'Uniformity Codes Help'!C842),IF(AD802=25,(AE802*'Uniformity Codes Help'!C843),0))))</f>
        <v>0</v>
      </c>
    </row>
    <row r="803" spans="1:32" x14ac:dyDescent="0.25">
      <c r="A803" s="158"/>
      <c r="B803" s="64"/>
      <c r="C803" s="64"/>
      <c r="D803" s="62"/>
      <c r="E803" s="170"/>
      <c r="F803" s="181">
        <f>IF(B803&lt;&gt;"IA",0,IF(B803="IA",IF(D803=20,(E803*'Uniformity Codes Help'!C843),IF(D803=25,(E803*'Uniformity Codes Help'!C844),0))))</f>
        <v>0</v>
      </c>
      <c r="G803" s="180"/>
      <c r="H803" s="101"/>
      <c r="I803" s="64"/>
      <c r="J803" s="64"/>
      <c r="K803" s="64"/>
      <c r="L803" s="62"/>
      <c r="M803" s="170"/>
      <c r="N803" s="181">
        <f>IF(J803&lt;&gt;"IA",0,IF(J803="IA",IF(L803=20,(M803*'Uniformity Codes Help'!C843),IF(L803=25,(M803*'Uniformity Codes Help'!C844),0))))</f>
        <v>0</v>
      </c>
      <c r="O803" s="180"/>
      <c r="P803" s="101"/>
      <c r="Q803" s="64"/>
      <c r="R803" s="171"/>
      <c r="S803" s="171"/>
      <c r="T803" s="62"/>
      <c r="U803" s="170"/>
      <c r="V803" s="181">
        <f>IF(R803&lt;&gt;"IA",0,IF(R803="IA",IF(T803=20,(U803*'Uniformity Codes Help'!C843),IF(T803=25,(U803*'Uniformity Codes Help'!C844),0))))</f>
        <v>0</v>
      </c>
      <c r="W803" s="183"/>
      <c r="X803" s="171"/>
      <c r="Y803" s="62"/>
      <c r="Z803" s="170"/>
      <c r="AA803" s="182">
        <f>IF(W803&lt;&gt;"IA",0,IF(W803="IA",IF(Y803=20,(Z803*'Uniformity Codes Help'!C843),IF(Y803=25,(Z803*'Uniformity Codes Help'!C844),0))))</f>
        <v>0</v>
      </c>
      <c r="AB803" s="183"/>
      <c r="AC803" s="171"/>
      <c r="AD803" s="62"/>
      <c r="AE803" s="170"/>
      <c r="AF803" s="184">
        <f>IF(AB803&lt;&gt;"IA",0,IF(AB803="IA",IF(AD803=20,(AE803*'Uniformity Codes Help'!C843),IF(AD803=25,(AE803*'Uniformity Codes Help'!C844),0))))</f>
        <v>0</v>
      </c>
    </row>
    <row r="804" spans="1:32" x14ac:dyDescent="0.25">
      <c r="A804" s="158"/>
      <c r="B804" s="64"/>
      <c r="C804" s="64"/>
      <c r="D804" s="62"/>
      <c r="E804" s="170"/>
      <c r="F804" s="181">
        <f>IF(B804&lt;&gt;"IA",0,IF(B804="IA",IF(D804=20,(E804*'Uniformity Codes Help'!C844),IF(D804=25,(E804*'Uniformity Codes Help'!C845),0))))</f>
        <v>0</v>
      </c>
      <c r="G804" s="180"/>
      <c r="H804" s="101"/>
      <c r="I804" s="64"/>
      <c r="J804" s="64"/>
      <c r="K804" s="64"/>
      <c r="L804" s="62"/>
      <c r="M804" s="170"/>
      <c r="N804" s="181">
        <f>IF(J804&lt;&gt;"IA",0,IF(J804="IA",IF(L804=20,(M804*'Uniformity Codes Help'!C844),IF(L804=25,(M804*'Uniformity Codes Help'!C845),0))))</f>
        <v>0</v>
      </c>
      <c r="O804" s="180"/>
      <c r="P804" s="101"/>
      <c r="Q804" s="64"/>
      <c r="R804" s="171"/>
      <c r="S804" s="171"/>
      <c r="T804" s="62"/>
      <c r="U804" s="170"/>
      <c r="V804" s="181">
        <f>IF(R804&lt;&gt;"IA",0,IF(R804="IA",IF(T804=20,(U804*'Uniformity Codes Help'!C844),IF(T804=25,(U804*'Uniformity Codes Help'!C845),0))))</f>
        <v>0</v>
      </c>
      <c r="W804" s="183"/>
      <c r="X804" s="171"/>
      <c r="Y804" s="62"/>
      <c r="Z804" s="170"/>
      <c r="AA804" s="182">
        <f>IF(W804&lt;&gt;"IA",0,IF(W804="IA",IF(Y804=20,(Z804*'Uniformity Codes Help'!C844),IF(Y804=25,(Z804*'Uniformity Codes Help'!C845),0))))</f>
        <v>0</v>
      </c>
      <c r="AB804" s="183"/>
      <c r="AC804" s="171"/>
      <c r="AD804" s="62"/>
      <c r="AE804" s="170"/>
      <c r="AF804" s="184">
        <f>IF(AB804&lt;&gt;"IA",0,IF(AB804="IA",IF(AD804=20,(AE804*'Uniformity Codes Help'!C844),IF(AD804=25,(AE804*'Uniformity Codes Help'!C845),0))))</f>
        <v>0</v>
      </c>
    </row>
    <row r="805" spans="1:32" x14ac:dyDescent="0.25">
      <c r="A805" s="158"/>
      <c r="B805" s="64"/>
      <c r="C805" s="64"/>
      <c r="D805" s="62"/>
      <c r="E805" s="170"/>
      <c r="F805" s="181">
        <f>IF(B805&lt;&gt;"IA",0,IF(B805="IA",IF(D805=20,(E805*'Uniformity Codes Help'!C845),IF(D805=25,(E805*'Uniformity Codes Help'!C846),0))))</f>
        <v>0</v>
      </c>
      <c r="G805" s="180"/>
      <c r="H805" s="101"/>
      <c r="I805" s="64"/>
      <c r="J805" s="64"/>
      <c r="K805" s="64"/>
      <c r="L805" s="62"/>
      <c r="M805" s="170"/>
      <c r="N805" s="181">
        <f>IF(J805&lt;&gt;"IA",0,IF(J805="IA",IF(L805=20,(M805*'Uniformity Codes Help'!C845),IF(L805=25,(M805*'Uniformity Codes Help'!C846),0))))</f>
        <v>0</v>
      </c>
      <c r="O805" s="180"/>
      <c r="P805" s="101"/>
      <c r="Q805" s="64"/>
      <c r="R805" s="171"/>
      <c r="S805" s="171"/>
      <c r="T805" s="62"/>
      <c r="U805" s="170"/>
      <c r="V805" s="181">
        <f>IF(R805&lt;&gt;"IA",0,IF(R805="IA",IF(T805=20,(U805*'Uniformity Codes Help'!C845),IF(T805=25,(U805*'Uniformity Codes Help'!C846),0))))</f>
        <v>0</v>
      </c>
      <c r="W805" s="183"/>
      <c r="X805" s="171"/>
      <c r="Y805" s="62"/>
      <c r="Z805" s="170"/>
      <c r="AA805" s="182">
        <f>IF(W805&lt;&gt;"IA",0,IF(W805="IA",IF(Y805=20,(Z805*'Uniformity Codes Help'!C845),IF(Y805=25,(Z805*'Uniformity Codes Help'!C846),0))))</f>
        <v>0</v>
      </c>
      <c r="AB805" s="183"/>
      <c r="AC805" s="171"/>
      <c r="AD805" s="62"/>
      <c r="AE805" s="170"/>
      <c r="AF805" s="184">
        <f>IF(AB805&lt;&gt;"IA",0,IF(AB805="IA",IF(AD805=20,(AE805*'Uniformity Codes Help'!C845),IF(AD805=25,(AE805*'Uniformity Codes Help'!C846),0))))</f>
        <v>0</v>
      </c>
    </row>
    <row r="806" spans="1:32" x14ac:dyDescent="0.25">
      <c r="A806" s="158"/>
      <c r="B806" s="64"/>
      <c r="C806" s="64"/>
      <c r="D806" s="62"/>
      <c r="E806" s="170"/>
      <c r="F806" s="181">
        <f>IF(B806&lt;&gt;"IA",0,IF(B806="IA",IF(D806=20,(E806*'Uniformity Codes Help'!C846),IF(D806=25,(E806*'Uniformity Codes Help'!C847),0))))</f>
        <v>0</v>
      </c>
      <c r="G806" s="180"/>
      <c r="H806" s="101"/>
      <c r="I806" s="64"/>
      <c r="J806" s="64"/>
      <c r="K806" s="64"/>
      <c r="L806" s="62"/>
      <c r="M806" s="170"/>
      <c r="N806" s="181">
        <f>IF(J806&lt;&gt;"IA",0,IF(J806="IA",IF(L806=20,(M806*'Uniformity Codes Help'!C846),IF(L806=25,(M806*'Uniformity Codes Help'!C847),0))))</f>
        <v>0</v>
      </c>
      <c r="O806" s="180"/>
      <c r="P806" s="101"/>
      <c r="Q806" s="64"/>
      <c r="R806" s="171"/>
      <c r="S806" s="171"/>
      <c r="T806" s="62"/>
      <c r="U806" s="170"/>
      <c r="V806" s="181">
        <f>IF(R806&lt;&gt;"IA",0,IF(R806="IA",IF(T806=20,(U806*'Uniformity Codes Help'!C846),IF(T806=25,(U806*'Uniformity Codes Help'!C847),0))))</f>
        <v>0</v>
      </c>
      <c r="W806" s="183"/>
      <c r="X806" s="171"/>
      <c r="Y806" s="62"/>
      <c r="Z806" s="170"/>
      <c r="AA806" s="182">
        <f>IF(W806&lt;&gt;"IA",0,IF(W806="IA",IF(Y806=20,(Z806*'Uniformity Codes Help'!C846),IF(Y806=25,(Z806*'Uniformity Codes Help'!C847),0))))</f>
        <v>0</v>
      </c>
      <c r="AB806" s="183"/>
      <c r="AC806" s="171"/>
      <c r="AD806" s="62"/>
      <c r="AE806" s="170"/>
      <c r="AF806" s="184">
        <f>IF(AB806&lt;&gt;"IA",0,IF(AB806="IA",IF(AD806=20,(AE806*'Uniformity Codes Help'!C846),IF(AD806=25,(AE806*'Uniformity Codes Help'!C847),0))))</f>
        <v>0</v>
      </c>
    </row>
    <row r="807" spans="1:32" x14ac:dyDescent="0.25">
      <c r="A807" s="158"/>
      <c r="B807" s="64"/>
      <c r="C807" s="64"/>
      <c r="D807" s="62"/>
      <c r="E807" s="170"/>
      <c r="F807" s="181">
        <f>IF(B807&lt;&gt;"IA",0,IF(B807="IA",IF(D807=20,(E807*'Uniformity Codes Help'!C847),IF(D807=25,(E807*'Uniformity Codes Help'!C848),0))))</f>
        <v>0</v>
      </c>
      <c r="G807" s="180"/>
      <c r="H807" s="101"/>
      <c r="I807" s="64"/>
      <c r="J807" s="64"/>
      <c r="K807" s="64"/>
      <c r="L807" s="62"/>
      <c r="M807" s="170"/>
      <c r="N807" s="181">
        <f>IF(J807&lt;&gt;"IA",0,IF(J807="IA",IF(L807=20,(M807*'Uniformity Codes Help'!C847),IF(L807=25,(M807*'Uniformity Codes Help'!C848),0))))</f>
        <v>0</v>
      </c>
      <c r="O807" s="180"/>
      <c r="P807" s="101"/>
      <c r="Q807" s="64"/>
      <c r="R807" s="171"/>
      <c r="S807" s="171"/>
      <c r="T807" s="62"/>
      <c r="U807" s="170"/>
      <c r="V807" s="181">
        <f>IF(R807&lt;&gt;"IA",0,IF(R807="IA",IF(T807=20,(U807*'Uniformity Codes Help'!C847),IF(T807=25,(U807*'Uniformity Codes Help'!C848),0))))</f>
        <v>0</v>
      </c>
      <c r="W807" s="183"/>
      <c r="X807" s="171"/>
      <c r="Y807" s="62"/>
      <c r="Z807" s="170"/>
      <c r="AA807" s="182">
        <f>IF(W807&lt;&gt;"IA",0,IF(W807="IA",IF(Y807=20,(Z807*'Uniformity Codes Help'!C847),IF(Y807=25,(Z807*'Uniformity Codes Help'!C848),0))))</f>
        <v>0</v>
      </c>
      <c r="AB807" s="183"/>
      <c r="AC807" s="171"/>
      <c r="AD807" s="62"/>
      <c r="AE807" s="170"/>
      <c r="AF807" s="184">
        <f>IF(AB807&lt;&gt;"IA",0,IF(AB807="IA",IF(AD807=20,(AE807*'Uniformity Codes Help'!C847),IF(AD807=25,(AE807*'Uniformity Codes Help'!C848),0))))</f>
        <v>0</v>
      </c>
    </row>
    <row r="808" spans="1:32" x14ac:dyDescent="0.25">
      <c r="A808" s="158"/>
      <c r="B808" s="64"/>
      <c r="C808" s="64"/>
      <c r="D808" s="62"/>
      <c r="E808" s="170"/>
      <c r="F808" s="181">
        <f>IF(B808&lt;&gt;"IA",0,IF(B808="IA",IF(D808=20,(E808*'Uniformity Codes Help'!C848),IF(D808=25,(E808*'Uniformity Codes Help'!C849),0))))</f>
        <v>0</v>
      </c>
      <c r="G808" s="180"/>
      <c r="H808" s="101"/>
      <c r="I808" s="64"/>
      <c r="J808" s="64"/>
      <c r="K808" s="64"/>
      <c r="L808" s="62"/>
      <c r="M808" s="170"/>
      <c r="N808" s="181">
        <f>IF(J808&lt;&gt;"IA",0,IF(J808="IA",IF(L808=20,(M808*'Uniformity Codes Help'!C848),IF(L808=25,(M808*'Uniformity Codes Help'!C849),0))))</f>
        <v>0</v>
      </c>
      <c r="O808" s="180"/>
      <c r="P808" s="101"/>
      <c r="Q808" s="64"/>
      <c r="R808" s="171"/>
      <c r="S808" s="171"/>
      <c r="T808" s="62"/>
      <c r="U808" s="170"/>
      <c r="V808" s="181">
        <f>IF(R808&lt;&gt;"IA",0,IF(R808="IA",IF(T808=20,(U808*'Uniformity Codes Help'!C848),IF(T808=25,(U808*'Uniformity Codes Help'!C849),0))))</f>
        <v>0</v>
      </c>
      <c r="W808" s="183"/>
      <c r="X808" s="171"/>
      <c r="Y808" s="62"/>
      <c r="Z808" s="170"/>
      <c r="AA808" s="182">
        <f>IF(W808&lt;&gt;"IA",0,IF(W808="IA",IF(Y808=20,(Z808*'Uniformity Codes Help'!C848),IF(Y808=25,(Z808*'Uniformity Codes Help'!C849),0))))</f>
        <v>0</v>
      </c>
      <c r="AB808" s="183"/>
      <c r="AC808" s="171"/>
      <c r="AD808" s="62"/>
      <c r="AE808" s="170"/>
      <c r="AF808" s="184">
        <f>IF(AB808&lt;&gt;"IA",0,IF(AB808="IA",IF(AD808=20,(AE808*'Uniformity Codes Help'!C848),IF(AD808=25,(AE808*'Uniformity Codes Help'!C849),0))))</f>
        <v>0</v>
      </c>
    </row>
    <row r="809" spans="1:32" x14ac:dyDescent="0.25">
      <c r="A809" s="158"/>
      <c r="B809" s="64"/>
      <c r="C809" s="64"/>
      <c r="D809" s="62"/>
      <c r="E809" s="170"/>
      <c r="F809" s="181">
        <f>IF(B809&lt;&gt;"IA",0,IF(B809="IA",IF(D809=20,(E809*'Uniformity Codes Help'!C849),IF(D809=25,(E809*'Uniformity Codes Help'!C850),0))))</f>
        <v>0</v>
      </c>
      <c r="G809" s="180"/>
      <c r="H809" s="101"/>
      <c r="I809" s="64"/>
      <c r="J809" s="64"/>
      <c r="K809" s="64"/>
      <c r="L809" s="62"/>
      <c r="M809" s="170"/>
      <c r="N809" s="181">
        <f>IF(J809&lt;&gt;"IA",0,IF(J809="IA",IF(L809=20,(M809*'Uniformity Codes Help'!C849),IF(L809=25,(M809*'Uniformity Codes Help'!C850),0))))</f>
        <v>0</v>
      </c>
      <c r="O809" s="180"/>
      <c r="P809" s="101"/>
      <c r="Q809" s="64"/>
      <c r="R809" s="171"/>
      <c r="S809" s="171"/>
      <c r="T809" s="62"/>
      <c r="U809" s="170"/>
      <c r="V809" s="181">
        <f>IF(R809&lt;&gt;"IA",0,IF(R809="IA",IF(T809=20,(U809*'Uniformity Codes Help'!C849),IF(T809=25,(U809*'Uniformity Codes Help'!C850),0))))</f>
        <v>0</v>
      </c>
      <c r="W809" s="183"/>
      <c r="X809" s="171"/>
      <c r="Y809" s="62"/>
      <c r="Z809" s="170"/>
      <c r="AA809" s="182">
        <f>IF(W809&lt;&gt;"IA",0,IF(W809="IA",IF(Y809=20,(Z809*'Uniformity Codes Help'!C849),IF(Y809=25,(Z809*'Uniformity Codes Help'!C850),0))))</f>
        <v>0</v>
      </c>
      <c r="AB809" s="183"/>
      <c r="AC809" s="171"/>
      <c r="AD809" s="62"/>
      <c r="AE809" s="170"/>
      <c r="AF809" s="184">
        <f>IF(AB809&lt;&gt;"IA",0,IF(AB809="IA",IF(AD809=20,(AE809*'Uniformity Codes Help'!C849),IF(AD809=25,(AE809*'Uniformity Codes Help'!C850),0))))</f>
        <v>0</v>
      </c>
    </row>
    <row r="810" spans="1:32" x14ac:dyDescent="0.25">
      <c r="A810" s="158"/>
      <c r="B810" s="64"/>
      <c r="C810" s="64"/>
      <c r="D810" s="62"/>
      <c r="E810" s="170"/>
      <c r="F810" s="181">
        <f>IF(B810&lt;&gt;"IA",0,IF(B810="IA",IF(D810=20,(E810*'Uniformity Codes Help'!C850),IF(D810=25,(E810*'Uniformity Codes Help'!C851),0))))</f>
        <v>0</v>
      </c>
      <c r="G810" s="180"/>
      <c r="H810" s="101"/>
      <c r="I810" s="64"/>
      <c r="J810" s="64"/>
      <c r="K810" s="64"/>
      <c r="L810" s="62"/>
      <c r="M810" s="170"/>
      <c r="N810" s="181">
        <f>IF(J810&lt;&gt;"IA",0,IF(J810="IA",IF(L810=20,(M810*'Uniformity Codes Help'!C850),IF(L810=25,(M810*'Uniformity Codes Help'!C851),0))))</f>
        <v>0</v>
      </c>
      <c r="O810" s="180"/>
      <c r="P810" s="101"/>
      <c r="Q810" s="64"/>
      <c r="R810" s="171"/>
      <c r="S810" s="171"/>
      <c r="T810" s="62"/>
      <c r="U810" s="170"/>
      <c r="V810" s="181">
        <f>IF(R810&lt;&gt;"IA",0,IF(R810="IA",IF(T810=20,(U810*'Uniformity Codes Help'!C850),IF(T810=25,(U810*'Uniformity Codes Help'!C851),0))))</f>
        <v>0</v>
      </c>
      <c r="W810" s="183"/>
      <c r="X810" s="171"/>
      <c r="Y810" s="62"/>
      <c r="Z810" s="170"/>
      <c r="AA810" s="182">
        <f>IF(W810&lt;&gt;"IA",0,IF(W810="IA",IF(Y810=20,(Z810*'Uniformity Codes Help'!C850),IF(Y810=25,(Z810*'Uniformity Codes Help'!C851),0))))</f>
        <v>0</v>
      </c>
      <c r="AB810" s="183"/>
      <c r="AC810" s="171"/>
      <c r="AD810" s="62"/>
      <c r="AE810" s="170"/>
      <c r="AF810" s="184">
        <f>IF(AB810&lt;&gt;"IA",0,IF(AB810="IA",IF(AD810=20,(AE810*'Uniformity Codes Help'!C850),IF(AD810=25,(AE810*'Uniformity Codes Help'!C851),0))))</f>
        <v>0</v>
      </c>
    </row>
    <row r="811" spans="1:32" x14ac:dyDescent="0.25">
      <c r="A811" s="158"/>
      <c r="B811" s="64"/>
      <c r="C811" s="64"/>
      <c r="D811" s="62"/>
      <c r="E811" s="170"/>
      <c r="F811" s="181">
        <f>IF(B811&lt;&gt;"IA",0,IF(B811="IA",IF(D811=20,(E811*'Uniformity Codes Help'!C851),IF(D811=25,(E811*'Uniformity Codes Help'!C852),0))))</f>
        <v>0</v>
      </c>
      <c r="G811" s="180"/>
      <c r="H811" s="101"/>
      <c r="I811" s="64"/>
      <c r="J811" s="64"/>
      <c r="K811" s="64"/>
      <c r="L811" s="62"/>
      <c r="M811" s="170"/>
      <c r="N811" s="181">
        <f>IF(J811&lt;&gt;"IA",0,IF(J811="IA",IF(L811=20,(M811*'Uniformity Codes Help'!C851),IF(L811=25,(M811*'Uniformity Codes Help'!C852),0))))</f>
        <v>0</v>
      </c>
      <c r="O811" s="180"/>
      <c r="P811" s="101"/>
      <c r="Q811" s="64"/>
      <c r="R811" s="171"/>
      <c r="S811" s="171"/>
      <c r="T811" s="62"/>
      <c r="U811" s="170"/>
      <c r="V811" s="181">
        <f>IF(R811&lt;&gt;"IA",0,IF(R811="IA",IF(T811=20,(U811*'Uniformity Codes Help'!C851),IF(T811=25,(U811*'Uniformity Codes Help'!C852),0))))</f>
        <v>0</v>
      </c>
      <c r="W811" s="183"/>
      <c r="X811" s="171"/>
      <c r="Y811" s="62"/>
      <c r="Z811" s="170"/>
      <c r="AA811" s="182">
        <f>IF(W811&lt;&gt;"IA",0,IF(W811="IA",IF(Y811=20,(Z811*'Uniformity Codes Help'!C851),IF(Y811=25,(Z811*'Uniformity Codes Help'!C852),0))))</f>
        <v>0</v>
      </c>
      <c r="AB811" s="183"/>
      <c r="AC811" s="171"/>
      <c r="AD811" s="62"/>
      <c r="AE811" s="170"/>
      <c r="AF811" s="184">
        <f>IF(AB811&lt;&gt;"IA",0,IF(AB811="IA",IF(AD811=20,(AE811*'Uniformity Codes Help'!C851),IF(AD811=25,(AE811*'Uniformity Codes Help'!C852),0))))</f>
        <v>0</v>
      </c>
    </row>
    <row r="812" spans="1:32" x14ac:dyDescent="0.25">
      <c r="A812" s="158"/>
      <c r="B812" s="64"/>
      <c r="C812" s="64"/>
      <c r="D812" s="62"/>
      <c r="E812" s="170"/>
      <c r="F812" s="181">
        <f>IF(B812&lt;&gt;"IA",0,IF(B812="IA",IF(D812=20,(E812*'Uniformity Codes Help'!C852),IF(D812=25,(E812*'Uniformity Codes Help'!C853),0))))</f>
        <v>0</v>
      </c>
      <c r="G812" s="180"/>
      <c r="H812" s="101"/>
      <c r="I812" s="64"/>
      <c r="J812" s="64"/>
      <c r="K812" s="64"/>
      <c r="L812" s="62"/>
      <c r="M812" s="170"/>
      <c r="N812" s="181">
        <f>IF(J812&lt;&gt;"IA",0,IF(J812="IA",IF(L812=20,(M812*'Uniformity Codes Help'!C852),IF(L812=25,(M812*'Uniformity Codes Help'!C853),0))))</f>
        <v>0</v>
      </c>
      <c r="O812" s="180"/>
      <c r="P812" s="101"/>
      <c r="Q812" s="64"/>
      <c r="R812" s="171"/>
      <c r="S812" s="171"/>
      <c r="T812" s="62"/>
      <c r="U812" s="170"/>
      <c r="V812" s="181">
        <f>IF(R812&lt;&gt;"IA",0,IF(R812="IA",IF(T812=20,(U812*'Uniformity Codes Help'!C852),IF(T812=25,(U812*'Uniformity Codes Help'!C853),0))))</f>
        <v>0</v>
      </c>
      <c r="W812" s="183"/>
      <c r="X812" s="171"/>
      <c r="Y812" s="62"/>
      <c r="Z812" s="170"/>
      <c r="AA812" s="182">
        <f>IF(W812&lt;&gt;"IA",0,IF(W812="IA",IF(Y812=20,(Z812*'Uniformity Codes Help'!C852),IF(Y812=25,(Z812*'Uniformity Codes Help'!C853),0))))</f>
        <v>0</v>
      </c>
      <c r="AB812" s="183"/>
      <c r="AC812" s="171"/>
      <c r="AD812" s="62"/>
      <c r="AE812" s="170"/>
      <c r="AF812" s="184">
        <f>IF(AB812&lt;&gt;"IA",0,IF(AB812="IA",IF(AD812=20,(AE812*'Uniformity Codes Help'!C852),IF(AD812=25,(AE812*'Uniformity Codes Help'!C853),0))))</f>
        <v>0</v>
      </c>
    </row>
    <row r="813" spans="1:32" x14ac:dyDescent="0.25">
      <c r="A813" s="158"/>
      <c r="B813" s="64"/>
      <c r="C813" s="64"/>
      <c r="D813" s="62"/>
      <c r="E813" s="170"/>
      <c r="F813" s="181">
        <f>IF(B813&lt;&gt;"IA",0,IF(B813="IA",IF(D813=20,(E813*'Uniformity Codes Help'!C853),IF(D813=25,(E813*'Uniformity Codes Help'!C854),0))))</f>
        <v>0</v>
      </c>
      <c r="G813" s="180"/>
      <c r="H813" s="101"/>
      <c r="I813" s="64"/>
      <c r="J813" s="64"/>
      <c r="K813" s="64"/>
      <c r="L813" s="62"/>
      <c r="M813" s="170"/>
      <c r="N813" s="181">
        <f>IF(J813&lt;&gt;"IA",0,IF(J813="IA",IF(L813=20,(M813*'Uniformity Codes Help'!C853),IF(L813=25,(M813*'Uniformity Codes Help'!C854),0))))</f>
        <v>0</v>
      </c>
      <c r="O813" s="180"/>
      <c r="P813" s="101"/>
      <c r="Q813" s="64"/>
      <c r="R813" s="171"/>
      <c r="S813" s="171"/>
      <c r="T813" s="62"/>
      <c r="U813" s="170"/>
      <c r="V813" s="181">
        <f>IF(R813&lt;&gt;"IA",0,IF(R813="IA",IF(T813=20,(U813*'Uniformity Codes Help'!C853),IF(T813=25,(U813*'Uniformity Codes Help'!C854),0))))</f>
        <v>0</v>
      </c>
      <c r="W813" s="183"/>
      <c r="X813" s="171"/>
      <c r="Y813" s="62"/>
      <c r="Z813" s="170"/>
      <c r="AA813" s="182">
        <f>IF(W813&lt;&gt;"IA",0,IF(W813="IA",IF(Y813=20,(Z813*'Uniformity Codes Help'!C853),IF(Y813=25,(Z813*'Uniformity Codes Help'!C854),0))))</f>
        <v>0</v>
      </c>
      <c r="AB813" s="183"/>
      <c r="AC813" s="171"/>
      <c r="AD813" s="62"/>
      <c r="AE813" s="170"/>
      <c r="AF813" s="184">
        <f>IF(AB813&lt;&gt;"IA",0,IF(AB813="IA",IF(AD813=20,(AE813*'Uniformity Codes Help'!C853),IF(AD813=25,(AE813*'Uniformity Codes Help'!C854),0))))</f>
        <v>0</v>
      </c>
    </row>
    <row r="814" spans="1:32" x14ac:dyDescent="0.25">
      <c r="A814" s="158"/>
      <c r="B814" s="64"/>
      <c r="C814" s="64"/>
      <c r="D814" s="62"/>
      <c r="E814" s="170"/>
      <c r="F814" s="181">
        <f>IF(B814&lt;&gt;"IA",0,IF(B814="IA",IF(D814=20,(E814*'Uniformity Codes Help'!C854),IF(D814=25,(E814*'Uniformity Codes Help'!C855),0))))</f>
        <v>0</v>
      </c>
      <c r="G814" s="180"/>
      <c r="H814" s="101"/>
      <c r="I814" s="64"/>
      <c r="J814" s="64"/>
      <c r="K814" s="64"/>
      <c r="L814" s="62"/>
      <c r="M814" s="170"/>
      <c r="N814" s="181">
        <f>IF(J814&lt;&gt;"IA",0,IF(J814="IA",IF(L814=20,(M814*'Uniformity Codes Help'!C854),IF(L814=25,(M814*'Uniformity Codes Help'!C855),0))))</f>
        <v>0</v>
      </c>
      <c r="O814" s="180"/>
      <c r="P814" s="101"/>
      <c r="Q814" s="64"/>
      <c r="R814" s="171"/>
      <c r="S814" s="171"/>
      <c r="T814" s="62"/>
      <c r="U814" s="170"/>
      <c r="V814" s="181">
        <f>IF(R814&lt;&gt;"IA",0,IF(R814="IA",IF(T814=20,(U814*'Uniformity Codes Help'!C854),IF(T814=25,(U814*'Uniformity Codes Help'!C855),0))))</f>
        <v>0</v>
      </c>
      <c r="W814" s="183"/>
      <c r="X814" s="171"/>
      <c r="Y814" s="62"/>
      <c r="Z814" s="170"/>
      <c r="AA814" s="182">
        <f>IF(W814&lt;&gt;"IA",0,IF(W814="IA",IF(Y814=20,(Z814*'Uniformity Codes Help'!C854),IF(Y814=25,(Z814*'Uniformity Codes Help'!C855),0))))</f>
        <v>0</v>
      </c>
      <c r="AB814" s="183"/>
      <c r="AC814" s="171"/>
      <c r="AD814" s="62"/>
      <c r="AE814" s="170"/>
      <c r="AF814" s="184">
        <f>IF(AB814&lt;&gt;"IA",0,IF(AB814="IA",IF(AD814=20,(AE814*'Uniformity Codes Help'!C854),IF(AD814=25,(AE814*'Uniformity Codes Help'!C855),0))))</f>
        <v>0</v>
      </c>
    </row>
    <row r="815" spans="1:32" x14ac:dyDescent="0.25">
      <c r="A815" s="158"/>
      <c r="B815" s="64"/>
      <c r="C815" s="64"/>
      <c r="D815" s="62"/>
      <c r="E815" s="170"/>
      <c r="F815" s="181">
        <f>IF(B815&lt;&gt;"IA",0,IF(B815="IA",IF(D815=20,(E815*'Uniformity Codes Help'!C855),IF(D815=25,(E815*'Uniformity Codes Help'!C856),0))))</f>
        <v>0</v>
      </c>
      <c r="G815" s="180"/>
      <c r="H815" s="101"/>
      <c r="I815" s="64"/>
      <c r="J815" s="64"/>
      <c r="K815" s="64"/>
      <c r="L815" s="62"/>
      <c r="M815" s="170"/>
      <c r="N815" s="181">
        <f>IF(J815&lt;&gt;"IA",0,IF(J815="IA",IF(L815=20,(M815*'Uniformity Codes Help'!C855),IF(L815=25,(M815*'Uniformity Codes Help'!C856),0))))</f>
        <v>0</v>
      </c>
      <c r="O815" s="180"/>
      <c r="P815" s="101"/>
      <c r="Q815" s="64"/>
      <c r="R815" s="171"/>
      <c r="S815" s="171"/>
      <c r="T815" s="62"/>
      <c r="U815" s="170"/>
      <c r="V815" s="181">
        <f>IF(R815&lt;&gt;"IA",0,IF(R815="IA",IF(T815=20,(U815*'Uniformity Codes Help'!C855),IF(T815=25,(U815*'Uniformity Codes Help'!C856),0))))</f>
        <v>0</v>
      </c>
      <c r="W815" s="183"/>
      <c r="X815" s="171"/>
      <c r="Y815" s="62"/>
      <c r="Z815" s="170"/>
      <c r="AA815" s="182">
        <f>IF(W815&lt;&gt;"IA",0,IF(W815="IA",IF(Y815=20,(Z815*'Uniformity Codes Help'!C855),IF(Y815=25,(Z815*'Uniformity Codes Help'!C856),0))))</f>
        <v>0</v>
      </c>
      <c r="AB815" s="183"/>
      <c r="AC815" s="171"/>
      <c r="AD815" s="62"/>
      <c r="AE815" s="170"/>
      <c r="AF815" s="184">
        <f>IF(AB815&lt;&gt;"IA",0,IF(AB815="IA",IF(AD815=20,(AE815*'Uniformity Codes Help'!C855),IF(AD815=25,(AE815*'Uniformity Codes Help'!C856),0))))</f>
        <v>0</v>
      </c>
    </row>
    <row r="816" spans="1:32" x14ac:dyDescent="0.25">
      <c r="A816" s="158"/>
      <c r="B816" s="64"/>
      <c r="C816" s="64"/>
      <c r="D816" s="62"/>
      <c r="E816" s="170"/>
      <c r="F816" s="181">
        <f>IF(B816&lt;&gt;"IA",0,IF(B816="IA",IF(D816=20,(E816*'Uniformity Codes Help'!C856),IF(D816=25,(E816*'Uniformity Codes Help'!C857),0))))</f>
        <v>0</v>
      </c>
      <c r="G816" s="180"/>
      <c r="H816" s="101"/>
      <c r="I816" s="64"/>
      <c r="J816" s="64"/>
      <c r="K816" s="64"/>
      <c r="L816" s="62"/>
      <c r="M816" s="170"/>
      <c r="N816" s="181">
        <f>IF(J816&lt;&gt;"IA",0,IF(J816="IA",IF(L816=20,(M816*'Uniformity Codes Help'!C856),IF(L816=25,(M816*'Uniformity Codes Help'!C857),0))))</f>
        <v>0</v>
      </c>
      <c r="O816" s="180"/>
      <c r="P816" s="101"/>
      <c r="Q816" s="64"/>
      <c r="R816" s="171"/>
      <c r="S816" s="171"/>
      <c r="T816" s="62"/>
      <c r="U816" s="170"/>
      <c r="V816" s="181">
        <f>IF(R816&lt;&gt;"IA",0,IF(R816="IA",IF(T816=20,(U816*'Uniformity Codes Help'!C856),IF(T816=25,(U816*'Uniformity Codes Help'!C857),0))))</f>
        <v>0</v>
      </c>
      <c r="W816" s="183"/>
      <c r="X816" s="171"/>
      <c r="Y816" s="62"/>
      <c r="Z816" s="170"/>
      <c r="AA816" s="182">
        <f>IF(W816&lt;&gt;"IA",0,IF(W816="IA",IF(Y816=20,(Z816*'Uniformity Codes Help'!C856),IF(Y816=25,(Z816*'Uniformity Codes Help'!C857),0))))</f>
        <v>0</v>
      </c>
      <c r="AB816" s="183"/>
      <c r="AC816" s="171"/>
      <c r="AD816" s="62"/>
      <c r="AE816" s="170"/>
      <c r="AF816" s="184">
        <f>IF(AB816&lt;&gt;"IA",0,IF(AB816="IA",IF(AD816=20,(AE816*'Uniformity Codes Help'!C856),IF(AD816=25,(AE816*'Uniformity Codes Help'!C857),0))))</f>
        <v>0</v>
      </c>
    </row>
    <row r="817" spans="1:32" x14ac:dyDescent="0.25">
      <c r="A817" s="158"/>
      <c r="B817" s="64"/>
      <c r="C817" s="64"/>
      <c r="D817" s="62"/>
      <c r="E817" s="170"/>
      <c r="F817" s="181">
        <f>IF(B817&lt;&gt;"IA",0,IF(B817="IA",IF(D817=20,(E817*'Uniformity Codes Help'!C857),IF(D817=25,(E817*'Uniformity Codes Help'!C858),0))))</f>
        <v>0</v>
      </c>
      <c r="G817" s="180"/>
      <c r="H817" s="101"/>
      <c r="I817" s="64"/>
      <c r="J817" s="64"/>
      <c r="K817" s="64"/>
      <c r="L817" s="62"/>
      <c r="M817" s="170"/>
      <c r="N817" s="181">
        <f>IF(J817&lt;&gt;"IA",0,IF(J817="IA",IF(L817=20,(M817*'Uniformity Codes Help'!C857),IF(L817=25,(M817*'Uniformity Codes Help'!C858),0))))</f>
        <v>0</v>
      </c>
      <c r="O817" s="180"/>
      <c r="P817" s="101"/>
      <c r="Q817" s="64"/>
      <c r="R817" s="171"/>
      <c r="S817" s="171"/>
      <c r="T817" s="62"/>
      <c r="U817" s="170"/>
      <c r="V817" s="181">
        <f>IF(R817&lt;&gt;"IA",0,IF(R817="IA",IF(T817=20,(U817*'Uniformity Codes Help'!C857),IF(T817=25,(U817*'Uniformity Codes Help'!C858),0))))</f>
        <v>0</v>
      </c>
      <c r="W817" s="183"/>
      <c r="X817" s="171"/>
      <c r="Y817" s="62"/>
      <c r="Z817" s="170"/>
      <c r="AA817" s="182">
        <f>IF(W817&lt;&gt;"IA",0,IF(W817="IA",IF(Y817=20,(Z817*'Uniformity Codes Help'!C857),IF(Y817=25,(Z817*'Uniformity Codes Help'!C858),0))))</f>
        <v>0</v>
      </c>
      <c r="AB817" s="183"/>
      <c r="AC817" s="171"/>
      <c r="AD817" s="62"/>
      <c r="AE817" s="170"/>
      <c r="AF817" s="184">
        <f>IF(AB817&lt;&gt;"IA",0,IF(AB817="IA",IF(AD817=20,(AE817*'Uniformity Codes Help'!C857),IF(AD817=25,(AE817*'Uniformity Codes Help'!C858),0))))</f>
        <v>0</v>
      </c>
    </row>
    <row r="818" spans="1:32" x14ac:dyDescent="0.25">
      <c r="A818" s="158"/>
      <c r="B818" s="64"/>
      <c r="C818" s="64"/>
      <c r="D818" s="62"/>
      <c r="E818" s="170"/>
      <c r="F818" s="181">
        <f>IF(B818&lt;&gt;"IA",0,IF(B818="IA",IF(D818=20,(E818*'Uniformity Codes Help'!C858),IF(D818=25,(E818*'Uniformity Codes Help'!C859),0))))</f>
        <v>0</v>
      </c>
      <c r="G818" s="180"/>
      <c r="H818" s="101"/>
      <c r="I818" s="64"/>
      <c r="J818" s="64"/>
      <c r="K818" s="64"/>
      <c r="L818" s="62"/>
      <c r="M818" s="170"/>
      <c r="N818" s="181">
        <f>IF(J818&lt;&gt;"IA",0,IF(J818="IA",IF(L818=20,(M818*'Uniformity Codes Help'!C858),IF(L818=25,(M818*'Uniformity Codes Help'!C859),0))))</f>
        <v>0</v>
      </c>
      <c r="O818" s="180"/>
      <c r="P818" s="101"/>
      <c r="Q818" s="64"/>
      <c r="R818" s="171"/>
      <c r="S818" s="171"/>
      <c r="T818" s="62"/>
      <c r="U818" s="170"/>
      <c r="V818" s="181">
        <f>IF(R818&lt;&gt;"IA",0,IF(R818="IA",IF(T818=20,(U818*'Uniformity Codes Help'!C858),IF(T818=25,(U818*'Uniformity Codes Help'!C859),0))))</f>
        <v>0</v>
      </c>
      <c r="W818" s="183"/>
      <c r="X818" s="171"/>
      <c r="Y818" s="62"/>
      <c r="Z818" s="170"/>
      <c r="AA818" s="182">
        <f>IF(W818&lt;&gt;"IA",0,IF(W818="IA",IF(Y818=20,(Z818*'Uniformity Codes Help'!C858),IF(Y818=25,(Z818*'Uniformity Codes Help'!C859),0))))</f>
        <v>0</v>
      </c>
      <c r="AB818" s="183"/>
      <c r="AC818" s="171"/>
      <c r="AD818" s="62"/>
      <c r="AE818" s="170"/>
      <c r="AF818" s="184">
        <f>IF(AB818&lt;&gt;"IA",0,IF(AB818="IA",IF(AD818=20,(AE818*'Uniformity Codes Help'!C858),IF(AD818=25,(AE818*'Uniformity Codes Help'!C859),0))))</f>
        <v>0</v>
      </c>
    </row>
    <row r="819" spans="1:32" x14ac:dyDescent="0.25">
      <c r="A819" s="158"/>
      <c r="B819" s="64"/>
      <c r="C819" s="64"/>
      <c r="D819" s="62"/>
      <c r="E819" s="170"/>
      <c r="F819" s="181">
        <f>IF(B819&lt;&gt;"IA",0,IF(B819="IA",IF(D819=20,(E819*'Uniformity Codes Help'!C859),IF(D819=25,(E819*'Uniformity Codes Help'!C860),0))))</f>
        <v>0</v>
      </c>
      <c r="G819" s="180"/>
      <c r="H819" s="101"/>
      <c r="I819" s="64"/>
      <c r="J819" s="64"/>
      <c r="K819" s="64"/>
      <c r="L819" s="62"/>
      <c r="M819" s="170"/>
      <c r="N819" s="181">
        <f>IF(J819&lt;&gt;"IA",0,IF(J819="IA",IF(L819=20,(M819*'Uniformity Codes Help'!C859),IF(L819=25,(M819*'Uniformity Codes Help'!C860),0))))</f>
        <v>0</v>
      </c>
      <c r="O819" s="180"/>
      <c r="P819" s="101"/>
      <c r="Q819" s="64"/>
      <c r="R819" s="171"/>
      <c r="S819" s="171"/>
      <c r="T819" s="62"/>
      <c r="U819" s="170"/>
      <c r="V819" s="181">
        <f>IF(R819&lt;&gt;"IA",0,IF(R819="IA",IF(T819=20,(U819*'Uniformity Codes Help'!C859),IF(T819=25,(U819*'Uniformity Codes Help'!C860),0))))</f>
        <v>0</v>
      </c>
      <c r="W819" s="183"/>
      <c r="X819" s="171"/>
      <c r="Y819" s="62"/>
      <c r="Z819" s="170"/>
      <c r="AA819" s="182">
        <f>IF(W819&lt;&gt;"IA",0,IF(W819="IA",IF(Y819=20,(Z819*'Uniformity Codes Help'!C859),IF(Y819=25,(Z819*'Uniformity Codes Help'!C860),0))))</f>
        <v>0</v>
      </c>
      <c r="AB819" s="183"/>
      <c r="AC819" s="171"/>
      <c r="AD819" s="62"/>
      <c r="AE819" s="170"/>
      <c r="AF819" s="184">
        <f>IF(AB819&lt;&gt;"IA",0,IF(AB819="IA",IF(AD819=20,(AE819*'Uniformity Codes Help'!C859),IF(AD819=25,(AE819*'Uniformity Codes Help'!C860),0))))</f>
        <v>0</v>
      </c>
    </row>
    <row r="820" spans="1:32" x14ac:dyDescent="0.25">
      <c r="A820" s="158"/>
      <c r="B820" s="64"/>
      <c r="C820" s="64"/>
      <c r="D820" s="62"/>
      <c r="E820" s="170"/>
      <c r="F820" s="181">
        <f>IF(B820&lt;&gt;"IA",0,IF(B820="IA",IF(D820=20,(E820*'Uniformity Codes Help'!C860),IF(D820=25,(E820*'Uniformity Codes Help'!C861),0))))</f>
        <v>0</v>
      </c>
      <c r="G820" s="180"/>
      <c r="H820" s="101"/>
      <c r="I820" s="64"/>
      <c r="J820" s="64"/>
      <c r="K820" s="64"/>
      <c r="L820" s="62"/>
      <c r="M820" s="170"/>
      <c r="N820" s="181">
        <f>IF(J820&lt;&gt;"IA",0,IF(J820="IA",IF(L820=20,(M820*'Uniformity Codes Help'!C860),IF(L820=25,(M820*'Uniformity Codes Help'!C861),0))))</f>
        <v>0</v>
      </c>
      <c r="O820" s="180"/>
      <c r="P820" s="101"/>
      <c r="Q820" s="64"/>
      <c r="R820" s="171"/>
      <c r="S820" s="171"/>
      <c r="T820" s="62"/>
      <c r="U820" s="170"/>
      <c r="V820" s="181">
        <f>IF(R820&lt;&gt;"IA",0,IF(R820="IA",IF(T820=20,(U820*'Uniformity Codes Help'!C860),IF(T820=25,(U820*'Uniformity Codes Help'!C861),0))))</f>
        <v>0</v>
      </c>
      <c r="W820" s="183"/>
      <c r="X820" s="171"/>
      <c r="Y820" s="62"/>
      <c r="Z820" s="170"/>
      <c r="AA820" s="182">
        <f>IF(W820&lt;&gt;"IA",0,IF(W820="IA",IF(Y820=20,(Z820*'Uniformity Codes Help'!C860),IF(Y820=25,(Z820*'Uniformity Codes Help'!C861),0))))</f>
        <v>0</v>
      </c>
      <c r="AB820" s="183"/>
      <c r="AC820" s="171"/>
      <c r="AD820" s="62"/>
      <c r="AE820" s="170"/>
      <c r="AF820" s="184">
        <f>IF(AB820&lt;&gt;"IA",0,IF(AB820="IA",IF(AD820=20,(AE820*'Uniformity Codes Help'!C860),IF(AD820=25,(AE820*'Uniformity Codes Help'!C861),0))))</f>
        <v>0</v>
      </c>
    </row>
    <row r="821" spans="1:32" x14ac:dyDescent="0.25">
      <c r="A821" s="158"/>
      <c r="B821" s="64"/>
      <c r="C821" s="64"/>
      <c r="D821" s="62"/>
      <c r="E821" s="170"/>
      <c r="F821" s="181">
        <f>IF(B821&lt;&gt;"IA",0,IF(B821="IA",IF(D821=20,(E821*'Uniformity Codes Help'!C861),IF(D821=25,(E821*'Uniformity Codes Help'!C862),0))))</f>
        <v>0</v>
      </c>
      <c r="G821" s="180"/>
      <c r="H821" s="101"/>
      <c r="I821" s="64"/>
      <c r="J821" s="64"/>
      <c r="K821" s="64"/>
      <c r="L821" s="62"/>
      <c r="M821" s="170"/>
      <c r="N821" s="181">
        <f>IF(J821&lt;&gt;"IA",0,IF(J821="IA",IF(L821=20,(M821*'Uniformity Codes Help'!C861),IF(L821=25,(M821*'Uniformity Codes Help'!C862),0))))</f>
        <v>0</v>
      </c>
      <c r="O821" s="180"/>
      <c r="P821" s="101"/>
      <c r="Q821" s="64"/>
      <c r="R821" s="171"/>
      <c r="S821" s="171"/>
      <c r="T821" s="62"/>
      <c r="U821" s="170"/>
      <c r="V821" s="181">
        <f>IF(R821&lt;&gt;"IA",0,IF(R821="IA",IF(T821=20,(U821*'Uniformity Codes Help'!C861),IF(T821=25,(U821*'Uniformity Codes Help'!C862),0))))</f>
        <v>0</v>
      </c>
      <c r="W821" s="183"/>
      <c r="X821" s="171"/>
      <c r="Y821" s="62"/>
      <c r="Z821" s="170"/>
      <c r="AA821" s="182">
        <f>IF(W821&lt;&gt;"IA",0,IF(W821="IA",IF(Y821=20,(Z821*'Uniformity Codes Help'!C861),IF(Y821=25,(Z821*'Uniformity Codes Help'!C862),0))))</f>
        <v>0</v>
      </c>
      <c r="AB821" s="183"/>
      <c r="AC821" s="171"/>
      <c r="AD821" s="62"/>
      <c r="AE821" s="170"/>
      <c r="AF821" s="184">
        <f>IF(AB821&lt;&gt;"IA",0,IF(AB821="IA",IF(AD821=20,(AE821*'Uniformity Codes Help'!C861),IF(AD821=25,(AE821*'Uniformity Codes Help'!C862),0))))</f>
        <v>0</v>
      </c>
    </row>
    <row r="822" spans="1:32" x14ac:dyDescent="0.25">
      <c r="A822" s="158"/>
      <c r="B822" s="64"/>
      <c r="C822" s="64"/>
      <c r="D822" s="62"/>
      <c r="E822" s="170"/>
      <c r="F822" s="181">
        <f>IF(B822&lt;&gt;"IA",0,IF(B822="IA",IF(D822=20,(E822*'Uniformity Codes Help'!C862),IF(D822=25,(E822*'Uniformity Codes Help'!C863),0))))</f>
        <v>0</v>
      </c>
      <c r="G822" s="180"/>
      <c r="H822" s="101"/>
      <c r="I822" s="64"/>
      <c r="J822" s="64"/>
      <c r="K822" s="64"/>
      <c r="L822" s="62"/>
      <c r="M822" s="170"/>
      <c r="N822" s="181">
        <f>IF(J822&lt;&gt;"IA",0,IF(J822="IA",IF(L822=20,(M822*'Uniformity Codes Help'!C862),IF(L822=25,(M822*'Uniformity Codes Help'!C863),0))))</f>
        <v>0</v>
      </c>
      <c r="O822" s="180"/>
      <c r="P822" s="101"/>
      <c r="Q822" s="64"/>
      <c r="R822" s="171"/>
      <c r="S822" s="171"/>
      <c r="T822" s="62"/>
      <c r="U822" s="170"/>
      <c r="V822" s="181">
        <f>IF(R822&lt;&gt;"IA",0,IF(R822="IA",IF(T822=20,(U822*'Uniformity Codes Help'!C862),IF(T822=25,(U822*'Uniformity Codes Help'!C863),0))))</f>
        <v>0</v>
      </c>
      <c r="W822" s="183"/>
      <c r="X822" s="171"/>
      <c r="Y822" s="62"/>
      <c r="Z822" s="170"/>
      <c r="AA822" s="182">
        <f>IF(W822&lt;&gt;"IA",0,IF(W822="IA",IF(Y822=20,(Z822*'Uniformity Codes Help'!C862),IF(Y822=25,(Z822*'Uniformity Codes Help'!C863),0))))</f>
        <v>0</v>
      </c>
      <c r="AB822" s="183"/>
      <c r="AC822" s="171"/>
      <c r="AD822" s="62"/>
      <c r="AE822" s="170"/>
      <c r="AF822" s="184">
        <f>IF(AB822&lt;&gt;"IA",0,IF(AB822="IA",IF(AD822=20,(AE822*'Uniformity Codes Help'!C862),IF(AD822=25,(AE822*'Uniformity Codes Help'!C863),0))))</f>
        <v>0</v>
      </c>
    </row>
    <row r="823" spans="1:32" x14ac:dyDescent="0.25">
      <c r="A823" s="158"/>
      <c r="B823" s="64"/>
      <c r="C823" s="64"/>
      <c r="D823" s="62"/>
      <c r="E823" s="170"/>
      <c r="F823" s="181">
        <f>IF(B823&lt;&gt;"IA",0,IF(B823="IA",IF(D823=20,(E823*'Uniformity Codes Help'!C863),IF(D823=25,(E823*'Uniformity Codes Help'!C864),0))))</f>
        <v>0</v>
      </c>
      <c r="G823" s="180"/>
      <c r="H823" s="101"/>
      <c r="I823" s="64"/>
      <c r="J823" s="64"/>
      <c r="K823" s="64"/>
      <c r="L823" s="62"/>
      <c r="M823" s="170"/>
      <c r="N823" s="181">
        <f>IF(J823&lt;&gt;"IA",0,IF(J823="IA",IF(L823=20,(M823*'Uniformity Codes Help'!C863),IF(L823=25,(M823*'Uniformity Codes Help'!C864),0))))</f>
        <v>0</v>
      </c>
      <c r="O823" s="180"/>
      <c r="P823" s="101"/>
      <c r="Q823" s="64"/>
      <c r="R823" s="171"/>
      <c r="S823" s="171"/>
      <c r="T823" s="62"/>
      <c r="U823" s="170"/>
      <c r="V823" s="181">
        <f>IF(R823&lt;&gt;"IA",0,IF(R823="IA",IF(T823=20,(U823*'Uniformity Codes Help'!C863),IF(T823=25,(U823*'Uniformity Codes Help'!C864),0))))</f>
        <v>0</v>
      </c>
      <c r="W823" s="183"/>
      <c r="X823" s="171"/>
      <c r="Y823" s="62"/>
      <c r="Z823" s="170"/>
      <c r="AA823" s="182">
        <f>IF(W823&lt;&gt;"IA",0,IF(W823="IA",IF(Y823=20,(Z823*'Uniformity Codes Help'!C863),IF(Y823=25,(Z823*'Uniformity Codes Help'!C864),0))))</f>
        <v>0</v>
      </c>
      <c r="AB823" s="183"/>
      <c r="AC823" s="171"/>
      <c r="AD823" s="62"/>
      <c r="AE823" s="170"/>
      <c r="AF823" s="184">
        <f>IF(AB823&lt;&gt;"IA",0,IF(AB823="IA",IF(AD823=20,(AE823*'Uniformity Codes Help'!C863),IF(AD823=25,(AE823*'Uniformity Codes Help'!C864),0))))</f>
        <v>0</v>
      </c>
    </row>
    <row r="824" spans="1:32" x14ac:dyDescent="0.25">
      <c r="A824" s="158"/>
      <c r="B824" s="64"/>
      <c r="C824" s="64"/>
      <c r="D824" s="62"/>
      <c r="E824" s="170"/>
      <c r="F824" s="181">
        <f>IF(B824&lt;&gt;"IA",0,IF(B824="IA",IF(D824=20,(E824*'Uniformity Codes Help'!C864),IF(D824=25,(E824*'Uniformity Codes Help'!C865),0))))</f>
        <v>0</v>
      </c>
      <c r="G824" s="180"/>
      <c r="H824" s="101"/>
      <c r="I824" s="64"/>
      <c r="J824" s="64"/>
      <c r="K824" s="64"/>
      <c r="L824" s="62"/>
      <c r="M824" s="170"/>
      <c r="N824" s="181">
        <f>IF(J824&lt;&gt;"IA",0,IF(J824="IA",IF(L824=20,(M824*'Uniformity Codes Help'!C864),IF(L824=25,(M824*'Uniformity Codes Help'!C865),0))))</f>
        <v>0</v>
      </c>
      <c r="O824" s="180"/>
      <c r="P824" s="101"/>
      <c r="Q824" s="64"/>
      <c r="R824" s="171"/>
      <c r="S824" s="171"/>
      <c r="T824" s="62"/>
      <c r="U824" s="170"/>
      <c r="V824" s="181">
        <f>IF(R824&lt;&gt;"IA",0,IF(R824="IA",IF(T824=20,(U824*'Uniformity Codes Help'!C864),IF(T824=25,(U824*'Uniformity Codes Help'!C865),0))))</f>
        <v>0</v>
      </c>
      <c r="W824" s="183"/>
      <c r="X824" s="171"/>
      <c r="Y824" s="62"/>
      <c r="Z824" s="170"/>
      <c r="AA824" s="182">
        <f>IF(W824&lt;&gt;"IA",0,IF(W824="IA",IF(Y824=20,(Z824*'Uniformity Codes Help'!C864),IF(Y824=25,(Z824*'Uniformity Codes Help'!C865),0))))</f>
        <v>0</v>
      </c>
      <c r="AB824" s="183"/>
      <c r="AC824" s="171"/>
      <c r="AD824" s="62"/>
      <c r="AE824" s="170"/>
      <c r="AF824" s="184">
        <f>IF(AB824&lt;&gt;"IA",0,IF(AB824="IA",IF(AD824=20,(AE824*'Uniformity Codes Help'!C864),IF(AD824=25,(AE824*'Uniformity Codes Help'!C865),0))))</f>
        <v>0</v>
      </c>
    </row>
    <row r="825" spans="1:32" x14ac:dyDescent="0.25">
      <c r="A825" s="158"/>
      <c r="B825" s="64"/>
      <c r="C825" s="64"/>
      <c r="D825" s="62"/>
      <c r="E825" s="170"/>
      <c r="F825" s="181">
        <f>IF(B825&lt;&gt;"IA",0,IF(B825="IA",IF(D825=20,(E825*'Uniformity Codes Help'!C865),IF(D825=25,(E825*'Uniformity Codes Help'!C866),0))))</f>
        <v>0</v>
      </c>
      <c r="G825" s="180"/>
      <c r="H825" s="101"/>
      <c r="I825" s="64"/>
      <c r="J825" s="64"/>
      <c r="K825" s="64"/>
      <c r="L825" s="62"/>
      <c r="M825" s="170"/>
      <c r="N825" s="181">
        <f>IF(J825&lt;&gt;"IA",0,IF(J825="IA",IF(L825=20,(M825*'Uniformity Codes Help'!C865),IF(L825=25,(M825*'Uniformity Codes Help'!C866),0))))</f>
        <v>0</v>
      </c>
      <c r="O825" s="180"/>
      <c r="P825" s="101"/>
      <c r="Q825" s="64"/>
      <c r="R825" s="171"/>
      <c r="S825" s="171"/>
      <c r="T825" s="62"/>
      <c r="U825" s="170"/>
      <c r="V825" s="181">
        <f>IF(R825&lt;&gt;"IA",0,IF(R825="IA",IF(T825=20,(U825*'Uniformity Codes Help'!C865),IF(T825=25,(U825*'Uniformity Codes Help'!C866),0))))</f>
        <v>0</v>
      </c>
      <c r="W825" s="183"/>
      <c r="X825" s="171"/>
      <c r="Y825" s="62"/>
      <c r="Z825" s="170"/>
      <c r="AA825" s="182">
        <f>IF(W825&lt;&gt;"IA",0,IF(W825="IA",IF(Y825=20,(Z825*'Uniformity Codes Help'!C865),IF(Y825=25,(Z825*'Uniformity Codes Help'!C866),0))))</f>
        <v>0</v>
      </c>
      <c r="AB825" s="183"/>
      <c r="AC825" s="171"/>
      <c r="AD825" s="62"/>
      <c r="AE825" s="170"/>
      <c r="AF825" s="184">
        <f>IF(AB825&lt;&gt;"IA",0,IF(AB825="IA",IF(AD825=20,(AE825*'Uniformity Codes Help'!C865),IF(AD825=25,(AE825*'Uniformity Codes Help'!C866),0))))</f>
        <v>0</v>
      </c>
    </row>
    <row r="826" spans="1:32" x14ac:dyDescent="0.25">
      <c r="A826" s="158"/>
      <c r="B826" s="64"/>
      <c r="C826" s="64"/>
      <c r="D826" s="62"/>
      <c r="E826" s="170"/>
      <c r="F826" s="181">
        <f>IF(B826&lt;&gt;"IA",0,IF(B826="IA",IF(D826=20,(E826*'Uniformity Codes Help'!C866),IF(D826=25,(E826*'Uniformity Codes Help'!C867),0))))</f>
        <v>0</v>
      </c>
      <c r="G826" s="180"/>
      <c r="H826" s="101"/>
      <c r="I826" s="64"/>
      <c r="J826" s="64"/>
      <c r="K826" s="64"/>
      <c r="L826" s="62"/>
      <c r="M826" s="170"/>
      <c r="N826" s="181">
        <f>IF(J826&lt;&gt;"IA",0,IF(J826="IA",IF(L826=20,(M826*'Uniformity Codes Help'!C866),IF(L826=25,(M826*'Uniformity Codes Help'!C867),0))))</f>
        <v>0</v>
      </c>
      <c r="O826" s="180"/>
      <c r="P826" s="101"/>
      <c r="Q826" s="64"/>
      <c r="R826" s="171"/>
      <c r="S826" s="171"/>
      <c r="T826" s="62"/>
      <c r="U826" s="170"/>
      <c r="V826" s="181">
        <f>IF(R826&lt;&gt;"IA",0,IF(R826="IA",IF(T826=20,(U826*'Uniformity Codes Help'!C866),IF(T826=25,(U826*'Uniformity Codes Help'!C867),0))))</f>
        <v>0</v>
      </c>
      <c r="W826" s="183"/>
      <c r="X826" s="171"/>
      <c r="Y826" s="62"/>
      <c r="Z826" s="170"/>
      <c r="AA826" s="182">
        <f>IF(W826&lt;&gt;"IA",0,IF(W826="IA",IF(Y826=20,(Z826*'Uniformity Codes Help'!C866),IF(Y826=25,(Z826*'Uniformity Codes Help'!C867),0))))</f>
        <v>0</v>
      </c>
      <c r="AB826" s="183"/>
      <c r="AC826" s="171"/>
      <c r="AD826" s="62"/>
      <c r="AE826" s="170"/>
      <c r="AF826" s="184">
        <f>IF(AB826&lt;&gt;"IA",0,IF(AB826="IA",IF(AD826=20,(AE826*'Uniformity Codes Help'!C866),IF(AD826=25,(AE826*'Uniformity Codes Help'!C867),0))))</f>
        <v>0</v>
      </c>
    </row>
    <row r="827" spans="1:32" x14ac:dyDescent="0.25">
      <c r="A827" s="158"/>
      <c r="B827" s="64"/>
      <c r="C827" s="64"/>
      <c r="D827" s="62"/>
      <c r="E827" s="170"/>
      <c r="F827" s="181">
        <f>IF(B827&lt;&gt;"IA",0,IF(B827="IA",IF(D827=20,(E827*'Uniformity Codes Help'!C867),IF(D827=25,(E827*'Uniformity Codes Help'!C868),0))))</f>
        <v>0</v>
      </c>
      <c r="G827" s="180"/>
      <c r="H827" s="101"/>
      <c r="I827" s="64"/>
      <c r="J827" s="64"/>
      <c r="K827" s="64"/>
      <c r="L827" s="62"/>
      <c r="M827" s="170"/>
      <c r="N827" s="181">
        <f>IF(J827&lt;&gt;"IA",0,IF(J827="IA",IF(L827=20,(M827*'Uniformity Codes Help'!C867),IF(L827=25,(M827*'Uniformity Codes Help'!C868),0))))</f>
        <v>0</v>
      </c>
      <c r="O827" s="180"/>
      <c r="P827" s="101"/>
      <c r="Q827" s="64"/>
      <c r="R827" s="171"/>
      <c r="S827" s="171"/>
      <c r="T827" s="62"/>
      <c r="U827" s="170"/>
      <c r="V827" s="181">
        <f>IF(R827&lt;&gt;"IA",0,IF(R827="IA",IF(T827=20,(U827*'Uniformity Codes Help'!C867),IF(T827=25,(U827*'Uniformity Codes Help'!C868),0))))</f>
        <v>0</v>
      </c>
      <c r="W827" s="183"/>
      <c r="X827" s="171"/>
      <c r="Y827" s="62"/>
      <c r="Z827" s="170"/>
      <c r="AA827" s="182">
        <f>IF(W827&lt;&gt;"IA",0,IF(W827="IA",IF(Y827=20,(Z827*'Uniformity Codes Help'!C867),IF(Y827=25,(Z827*'Uniformity Codes Help'!C868),0))))</f>
        <v>0</v>
      </c>
      <c r="AB827" s="183"/>
      <c r="AC827" s="171"/>
      <c r="AD827" s="62"/>
      <c r="AE827" s="170"/>
      <c r="AF827" s="184">
        <f>IF(AB827&lt;&gt;"IA",0,IF(AB827="IA",IF(AD827=20,(AE827*'Uniformity Codes Help'!C867),IF(AD827=25,(AE827*'Uniformity Codes Help'!C868),0))))</f>
        <v>0</v>
      </c>
    </row>
    <row r="828" spans="1:32" x14ac:dyDescent="0.25">
      <c r="A828" s="158"/>
      <c r="B828" s="64"/>
      <c r="C828" s="64"/>
      <c r="D828" s="62"/>
      <c r="E828" s="170"/>
      <c r="F828" s="181">
        <f>IF(B828&lt;&gt;"IA",0,IF(B828="IA",IF(D828=20,(E828*'Uniformity Codes Help'!C868),IF(D828=25,(E828*'Uniformity Codes Help'!C869),0))))</f>
        <v>0</v>
      </c>
      <c r="G828" s="180"/>
      <c r="H828" s="101"/>
      <c r="I828" s="64"/>
      <c r="J828" s="64"/>
      <c r="K828" s="64"/>
      <c r="L828" s="62"/>
      <c r="M828" s="170"/>
      <c r="N828" s="181">
        <f>IF(J828&lt;&gt;"IA",0,IF(J828="IA",IF(L828=20,(M828*'Uniformity Codes Help'!C868),IF(L828=25,(M828*'Uniformity Codes Help'!C869),0))))</f>
        <v>0</v>
      </c>
      <c r="O828" s="180"/>
      <c r="P828" s="101"/>
      <c r="Q828" s="64"/>
      <c r="R828" s="171"/>
      <c r="S828" s="171"/>
      <c r="T828" s="62"/>
      <c r="U828" s="170"/>
      <c r="V828" s="181">
        <f>IF(R828&lt;&gt;"IA",0,IF(R828="IA",IF(T828=20,(U828*'Uniformity Codes Help'!C868),IF(T828=25,(U828*'Uniformity Codes Help'!C869),0))))</f>
        <v>0</v>
      </c>
      <c r="W828" s="183"/>
      <c r="X828" s="171"/>
      <c r="Y828" s="62"/>
      <c r="Z828" s="170"/>
      <c r="AA828" s="182">
        <f>IF(W828&lt;&gt;"IA",0,IF(W828="IA",IF(Y828=20,(Z828*'Uniformity Codes Help'!C868),IF(Y828=25,(Z828*'Uniformity Codes Help'!C869),0))))</f>
        <v>0</v>
      </c>
      <c r="AB828" s="183"/>
      <c r="AC828" s="171"/>
      <c r="AD828" s="62"/>
      <c r="AE828" s="170"/>
      <c r="AF828" s="184">
        <f>IF(AB828&lt;&gt;"IA",0,IF(AB828="IA",IF(AD828=20,(AE828*'Uniformity Codes Help'!C868),IF(AD828=25,(AE828*'Uniformity Codes Help'!C869),0))))</f>
        <v>0</v>
      </c>
    </row>
    <row r="829" spans="1:32" x14ac:dyDescent="0.25">
      <c r="A829" s="158"/>
      <c r="B829" s="64"/>
      <c r="C829" s="64"/>
      <c r="D829" s="62"/>
      <c r="E829" s="170"/>
      <c r="F829" s="181">
        <f>IF(B829&lt;&gt;"IA",0,IF(B829="IA",IF(D829=20,(E829*'Uniformity Codes Help'!C869),IF(D829=25,(E829*'Uniformity Codes Help'!C870),0))))</f>
        <v>0</v>
      </c>
      <c r="G829" s="180"/>
      <c r="H829" s="101"/>
      <c r="I829" s="64"/>
      <c r="J829" s="64"/>
      <c r="K829" s="64"/>
      <c r="L829" s="62"/>
      <c r="M829" s="170"/>
      <c r="N829" s="181">
        <f>IF(J829&lt;&gt;"IA",0,IF(J829="IA",IF(L829=20,(M829*'Uniformity Codes Help'!C869),IF(L829=25,(M829*'Uniformity Codes Help'!C870),0))))</f>
        <v>0</v>
      </c>
      <c r="O829" s="180"/>
      <c r="P829" s="101"/>
      <c r="Q829" s="64"/>
      <c r="R829" s="171"/>
      <c r="S829" s="171"/>
      <c r="T829" s="62"/>
      <c r="U829" s="170"/>
      <c r="V829" s="181">
        <f>IF(R829&lt;&gt;"IA",0,IF(R829="IA",IF(T829=20,(U829*'Uniformity Codes Help'!C869),IF(T829=25,(U829*'Uniformity Codes Help'!C870),0))))</f>
        <v>0</v>
      </c>
      <c r="W829" s="183"/>
      <c r="X829" s="171"/>
      <c r="Y829" s="62"/>
      <c r="Z829" s="170"/>
      <c r="AA829" s="182">
        <f>IF(W829&lt;&gt;"IA",0,IF(W829="IA",IF(Y829=20,(Z829*'Uniformity Codes Help'!C869),IF(Y829=25,(Z829*'Uniformity Codes Help'!C870),0))))</f>
        <v>0</v>
      </c>
      <c r="AB829" s="183"/>
      <c r="AC829" s="171"/>
      <c r="AD829" s="62"/>
      <c r="AE829" s="170"/>
      <c r="AF829" s="184">
        <f>IF(AB829&lt;&gt;"IA",0,IF(AB829="IA",IF(AD829=20,(AE829*'Uniformity Codes Help'!C869),IF(AD829=25,(AE829*'Uniformity Codes Help'!C870),0))))</f>
        <v>0</v>
      </c>
    </row>
    <row r="830" spans="1:32" x14ac:dyDescent="0.25">
      <c r="A830" s="158"/>
      <c r="B830" s="64"/>
      <c r="C830" s="64"/>
      <c r="D830" s="62"/>
      <c r="E830" s="170"/>
      <c r="F830" s="181">
        <f>IF(B830&lt;&gt;"IA",0,IF(B830="IA",IF(D830=20,(E830*'Uniformity Codes Help'!C870),IF(D830=25,(E830*'Uniformity Codes Help'!C871),0))))</f>
        <v>0</v>
      </c>
      <c r="G830" s="180"/>
      <c r="H830" s="101"/>
      <c r="I830" s="64"/>
      <c r="J830" s="64"/>
      <c r="K830" s="64"/>
      <c r="L830" s="62"/>
      <c r="M830" s="170"/>
      <c r="N830" s="181">
        <f>IF(J830&lt;&gt;"IA",0,IF(J830="IA",IF(L830=20,(M830*'Uniformity Codes Help'!C870),IF(L830=25,(M830*'Uniformity Codes Help'!C871),0))))</f>
        <v>0</v>
      </c>
      <c r="O830" s="180"/>
      <c r="P830" s="101"/>
      <c r="Q830" s="64"/>
      <c r="R830" s="171"/>
      <c r="S830" s="171"/>
      <c r="T830" s="62"/>
      <c r="U830" s="170"/>
      <c r="V830" s="181">
        <f>IF(R830&lt;&gt;"IA",0,IF(R830="IA",IF(T830=20,(U830*'Uniformity Codes Help'!C870),IF(T830=25,(U830*'Uniformity Codes Help'!C871),0))))</f>
        <v>0</v>
      </c>
      <c r="W830" s="183"/>
      <c r="X830" s="171"/>
      <c r="Y830" s="62"/>
      <c r="Z830" s="170"/>
      <c r="AA830" s="182">
        <f>IF(W830&lt;&gt;"IA",0,IF(W830="IA",IF(Y830=20,(Z830*'Uniformity Codes Help'!C870),IF(Y830=25,(Z830*'Uniformity Codes Help'!C871),0))))</f>
        <v>0</v>
      </c>
      <c r="AB830" s="183"/>
      <c r="AC830" s="171"/>
      <c r="AD830" s="62"/>
      <c r="AE830" s="170"/>
      <c r="AF830" s="184">
        <f>IF(AB830&lt;&gt;"IA",0,IF(AB830="IA",IF(AD830=20,(AE830*'Uniformity Codes Help'!C870),IF(AD830=25,(AE830*'Uniformity Codes Help'!C871),0))))</f>
        <v>0</v>
      </c>
    </row>
    <row r="831" spans="1:32" x14ac:dyDescent="0.25">
      <c r="A831" s="158"/>
      <c r="B831" s="64"/>
      <c r="C831" s="64"/>
      <c r="D831" s="62"/>
      <c r="E831" s="170"/>
      <c r="F831" s="181">
        <f>IF(B831&lt;&gt;"IA",0,IF(B831="IA",IF(D831=20,(E831*'Uniformity Codes Help'!C871),IF(D831=25,(E831*'Uniformity Codes Help'!C872),0))))</f>
        <v>0</v>
      </c>
      <c r="G831" s="180"/>
      <c r="H831" s="101"/>
      <c r="I831" s="64"/>
      <c r="J831" s="64"/>
      <c r="K831" s="64"/>
      <c r="L831" s="62"/>
      <c r="M831" s="170"/>
      <c r="N831" s="181">
        <f>IF(J831&lt;&gt;"IA",0,IF(J831="IA",IF(L831=20,(M831*'Uniformity Codes Help'!C871),IF(L831=25,(M831*'Uniformity Codes Help'!C872),0))))</f>
        <v>0</v>
      </c>
      <c r="O831" s="180"/>
      <c r="P831" s="101"/>
      <c r="Q831" s="64"/>
      <c r="R831" s="171"/>
      <c r="S831" s="171"/>
      <c r="T831" s="62"/>
      <c r="U831" s="170"/>
      <c r="V831" s="181">
        <f>IF(R831&lt;&gt;"IA",0,IF(R831="IA",IF(T831=20,(U831*'Uniformity Codes Help'!C871),IF(T831=25,(U831*'Uniformity Codes Help'!C872),0))))</f>
        <v>0</v>
      </c>
      <c r="W831" s="183"/>
      <c r="X831" s="171"/>
      <c r="Y831" s="62"/>
      <c r="Z831" s="170"/>
      <c r="AA831" s="182">
        <f>IF(W831&lt;&gt;"IA",0,IF(W831="IA",IF(Y831=20,(Z831*'Uniformity Codes Help'!C871),IF(Y831=25,(Z831*'Uniformity Codes Help'!C872),0))))</f>
        <v>0</v>
      </c>
      <c r="AB831" s="183"/>
      <c r="AC831" s="171"/>
      <c r="AD831" s="62"/>
      <c r="AE831" s="170"/>
      <c r="AF831" s="184">
        <f>IF(AB831&lt;&gt;"IA",0,IF(AB831="IA",IF(AD831=20,(AE831*'Uniformity Codes Help'!C871),IF(AD831=25,(AE831*'Uniformity Codes Help'!C872),0))))</f>
        <v>0</v>
      </c>
    </row>
    <row r="832" spans="1:32" x14ac:dyDescent="0.25">
      <c r="A832" s="158"/>
      <c r="B832" s="64"/>
      <c r="C832" s="64"/>
      <c r="D832" s="62"/>
      <c r="E832" s="170"/>
      <c r="F832" s="181">
        <f>IF(B832&lt;&gt;"IA",0,IF(B832="IA",IF(D832=20,(E832*'Uniformity Codes Help'!C872),IF(D832=25,(E832*'Uniformity Codes Help'!C873),0))))</f>
        <v>0</v>
      </c>
      <c r="G832" s="180"/>
      <c r="H832" s="101"/>
      <c r="I832" s="64"/>
      <c r="J832" s="64"/>
      <c r="K832" s="64"/>
      <c r="L832" s="62"/>
      <c r="M832" s="170"/>
      <c r="N832" s="181">
        <f>IF(J832&lt;&gt;"IA",0,IF(J832="IA",IF(L832=20,(M832*'Uniformity Codes Help'!C872),IF(L832=25,(M832*'Uniformity Codes Help'!C873),0))))</f>
        <v>0</v>
      </c>
      <c r="O832" s="180"/>
      <c r="P832" s="101"/>
      <c r="Q832" s="64"/>
      <c r="R832" s="171"/>
      <c r="S832" s="171"/>
      <c r="T832" s="62"/>
      <c r="U832" s="170"/>
      <c r="V832" s="181">
        <f>IF(R832&lt;&gt;"IA",0,IF(R832="IA",IF(T832=20,(U832*'Uniformity Codes Help'!C872),IF(T832=25,(U832*'Uniformity Codes Help'!C873),0))))</f>
        <v>0</v>
      </c>
      <c r="W832" s="183"/>
      <c r="X832" s="171"/>
      <c r="Y832" s="62"/>
      <c r="Z832" s="170"/>
      <c r="AA832" s="182">
        <f>IF(W832&lt;&gt;"IA",0,IF(W832="IA",IF(Y832=20,(Z832*'Uniformity Codes Help'!C872),IF(Y832=25,(Z832*'Uniformity Codes Help'!C873),0))))</f>
        <v>0</v>
      </c>
      <c r="AB832" s="183"/>
      <c r="AC832" s="171"/>
      <c r="AD832" s="62"/>
      <c r="AE832" s="170"/>
      <c r="AF832" s="184">
        <f>IF(AB832&lt;&gt;"IA",0,IF(AB832="IA",IF(AD832=20,(AE832*'Uniformity Codes Help'!C872),IF(AD832=25,(AE832*'Uniformity Codes Help'!C873),0))))</f>
        <v>0</v>
      </c>
    </row>
    <row r="833" spans="1:32" x14ac:dyDescent="0.25">
      <c r="A833" s="158"/>
      <c r="B833" s="64"/>
      <c r="C833" s="64"/>
      <c r="D833" s="62"/>
      <c r="E833" s="170"/>
      <c r="F833" s="181">
        <f>IF(B833&lt;&gt;"IA",0,IF(B833="IA",IF(D833=20,(E833*'Uniformity Codes Help'!C873),IF(D833=25,(E833*'Uniformity Codes Help'!C874),0))))</f>
        <v>0</v>
      </c>
      <c r="G833" s="180"/>
      <c r="H833" s="101"/>
      <c r="I833" s="64"/>
      <c r="J833" s="64"/>
      <c r="K833" s="64"/>
      <c r="L833" s="62"/>
      <c r="M833" s="170"/>
      <c r="N833" s="181">
        <f>IF(J833&lt;&gt;"IA",0,IF(J833="IA",IF(L833=20,(M833*'Uniformity Codes Help'!C873),IF(L833=25,(M833*'Uniformity Codes Help'!C874),0))))</f>
        <v>0</v>
      </c>
      <c r="O833" s="180"/>
      <c r="P833" s="101"/>
      <c r="Q833" s="64"/>
      <c r="R833" s="171"/>
      <c r="S833" s="171"/>
      <c r="T833" s="62"/>
      <c r="U833" s="170"/>
      <c r="V833" s="181">
        <f>IF(R833&lt;&gt;"IA",0,IF(R833="IA",IF(T833=20,(U833*'Uniformity Codes Help'!C873),IF(T833=25,(U833*'Uniformity Codes Help'!C874),0))))</f>
        <v>0</v>
      </c>
      <c r="W833" s="183"/>
      <c r="X833" s="171"/>
      <c r="Y833" s="62"/>
      <c r="Z833" s="170"/>
      <c r="AA833" s="182">
        <f>IF(W833&lt;&gt;"IA",0,IF(W833="IA",IF(Y833=20,(Z833*'Uniformity Codes Help'!C873),IF(Y833=25,(Z833*'Uniformity Codes Help'!C874),0))))</f>
        <v>0</v>
      </c>
      <c r="AB833" s="183"/>
      <c r="AC833" s="171"/>
      <c r="AD833" s="62"/>
      <c r="AE833" s="170"/>
      <c r="AF833" s="184">
        <f>IF(AB833&lt;&gt;"IA",0,IF(AB833="IA",IF(AD833=20,(AE833*'Uniformity Codes Help'!C873),IF(AD833=25,(AE833*'Uniformity Codes Help'!C874),0))))</f>
        <v>0</v>
      </c>
    </row>
    <row r="834" spans="1:32" x14ac:dyDescent="0.25">
      <c r="A834" s="158"/>
      <c r="B834" s="64"/>
      <c r="C834" s="64"/>
      <c r="D834" s="62"/>
      <c r="E834" s="170"/>
      <c r="F834" s="181">
        <f>IF(B834&lt;&gt;"IA",0,IF(B834="IA",IF(D834=20,(E834*'Uniformity Codes Help'!C874),IF(D834=25,(E834*'Uniformity Codes Help'!C875),0))))</f>
        <v>0</v>
      </c>
      <c r="G834" s="180"/>
      <c r="H834" s="101"/>
      <c r="I834" s="64"/>
      <c r="J834" s="64"/>
      <c r="K834" s="64"/>
      <c r="L834" s="62"/>
      <c r="M834" s="170"/>
      <c r="N834" s="181">
        <f>IF(J834&lt;&gt;"IA",0,IF(J834="IA",IF(L834=20,(M834*'Uniformity Codes Help'!C874),IF(L834=25,(M834*'Uniformity Codes Help'!C875),0))))</f>
        <v>0</v>
      </c>
      <c r="O834" s="180"/>
      <c r="P834" s="101"/>
      <c r="Q834" s="64"/>
      <c r="R834" s="171"/>
      <c r="S834" s="171"/>
      <c r="T834" s="62"/>
      <c r="U834" s="170"/>
      <c r="V834" s="181">
        <f>IF(R834&lt;&gt;"IA",0,IF(R834="IA",IF(T834=20,(U834*'Uniformity Codes Help'!C874),IF(T834=25,(U834*'Uniformity Codes Help'!C875),0))))</f>
        <v>0</v>
      </c>
      <c r="W834" s="183"/>
      <c r="X834" s="171"/>
      <c r="Y834" s="62"/>
      <c r="Z834" s="170"/>
      <c r="AA834" s="182">
        <f>IF(W834&lt;&gt;"IA",0,IF(W834="IA",IF(Y834=20,(Z834*'Uniformity Codes Help'!C874),IF(Y834=25,(Z834*'Uniformity Codes Help'!C875),0))))</f>
        <v>0</v>
      </c>
      <c r="AB834" s="183"/>
      <c r="AC834" s="171"/>
      <c r="AD834" s="62"/>
      <c r="AE834" s="170"/>
      <c r="AF834" s="184">
        <f>IF(AB834&lt;&gt;"IA",0,IF(AB834="IA",IF(AD834=20,(AE834*'Uniformity Codes Help'!C874),IF(AD834=25,(AE834*'Uniformity Codes Help'!C875),0))))</f>
        <v>0</v>
      </c>
    </row>
    <row r="835" spans="1:32" x14ac:dyDescent="0.25">
      <c r="A835" s="158"/>
      <c r="B835" s="64"/>
      <c r="C835" s="64"/>
      <c r="D835" s="62"/>
      <c r="E835" s="170"/>
      <c r="F835" s="181">
        <f>IF(B835&lt;&gt;"IA",0,IF(B835="IA",IF(D835=20,(E835*'Uniformity Codes Help'!C875),IF(D835=25,(E835*'Uniformity Codes Help'!C876),0))))</f>
        <v>0</v>
      </c>
      <c r="G835" s="180"/>
      <c r="H835" s="101"/>
      <c r="I835" s="64"/>
      <c r="J835" s="64"/>
      <c r="K835" s="64"/>
      <c r="L835" s="62"/>
      <c r="M835" s="170"/>
      <c r="N835" s="181">
        <f>IF(J835&lt;&gt;"IA",0,IF(J835="IA",IF(L835=20,(M835*'Uniformity Codes Help'!C875),IF(L835=25,(M835*'Uniformity Codes Help'!C876),0))))</f>
        <v>0</v>
      </c>
      <c r="O835" s="180"/>
      <c r="P835" s="101"/>
      <c r="Q835" s="64"/>
      <c r="R835" s="171"/>
      <c r="S835" s="171"/>
      <c r="T835" s="62"/>
      <c r="U835" s="170"/>
      <c r="V835" s="181">
        <f>IF(R835&lt;&gt;"IA",0,IF(R835="IA",IF(T835=20,(U835*'Uniformity Codes Help'!C875),IF(T835=25,(U835*'Uniformity Codes Help'!C876),0))))</f>
        <v>0</v>
      </c>
      <c r="W835" s="183"/>
      <c r="X835" s="171"/>
      <c r="Y835" s="62"/>
      <c r="Z835" s="170"/>
      <c r="AA835" s="182">
        <f>IF(W835&lt;&gt;"IA",0,IF(W835="IA",IF(Y835=20,(Z835*'Uniformity Codes Help'!C875),IF(Y835=25,(Z835*'Uniformity Codes Help'!C876),0))))</f>
        <v>0</v>
      </c>
      <c r="AB835" s="183"/>
      <c r="AC835" s="171"/>
      <c r="AD835" s="62"/>
      <c r="AE835" s="170"/>
      <c r="AF835" s="184">
        <f>IF(AB835&lt;&gt;"IA",0,IF(AB835="IA",IF(AD835=20,(AE835*'Uniformity Codes Help'!C875),IF(AD835=25,(AE835*'Uniformity Codes Help'!C876),0))))</f>
        <v>0</v>
      </c>
    </row>
    <row r="836" spans="1:32" x14ac:dyDescent="0.25">
      <c r="A836" s="158"/>
      <c r="B836" s="64"/>
      <c r="C836" s="64"/>
      <c r="D836" s="62"/>
      <c r="E836" s="170"/>
      <c r="F836" s="181">
        <f>IF(B836&lt;&gt;"IA",0,IF(B836="IA",IF(D836=20,(E836*'Uniformity Codes Help'!C876),IF(D836=25,(E836*'Uniformity Codes Help'!C877),0))))</f>
        <v>0</v>
      </c>
      <c r="G836" s="180"/>
      <c r="H836" s="101"/>
      <c r="I836" s="64"/>
      <c r="J836" s="64"/>
      <c r="K836" s="64"/>
      <c r="L836" s="62"/>
      <c r="M836" s="170"/>
      <c r="N836" s="181">
        <f>IF(J836&lt;&gt;"IA",0,IF(J836="IA",IF(L836=20,(M836*'Uniformity Codes Help'!C876),IF(L836=25,(M836*'Uniformity Codes Help'!C877),0))))</f>
        <v>0</v>
      </c>
      <c r="O836" s="180"/>
      <c r="P836" s="101"/>
      <c r="Q836" s="64"/>
      <c r="R836" s="171"/>
      <c r="S836" s="171"/>
      <c r="T836" s="62"/>
      <c r="U836" s="170"/>
      <c r="V836" s="181">
        <f>IF(R836&lt;&gt;"IA",0,IF(R836="IA",IF(T836=20,(U836*'Uniformity Codes Help'!C876),IF(T836=25,(U836*'Uniformity Codes Help'!C877),0))))</f>
        <v>0</v>
      </c>
      <c r="W836" s="183"/>
      <c r="X836" s="171"/>
      <c r="Y836" s="62"/>
      <c r="Z836" s="170"/>
      <c r="AA836" s="182">
        <f>IF(W836&lt;&gt;"IA",0,IF(W836="IA",IF(Y836=20,(Z836*'Uniformity Codes Help'!C876),IF(Y836=25,(Z836*'Uniformity Codes Help'!C877),0))))</f>
        <v>0</v>
      </c>
      <c r="AB836" s="183"/>
      <c r="AC836" s="171"/>
      <c r="AD836" s="62"/>
      <c r="AE836" s="170"/>
      <c r="AF836" s="184">
        <f>IF(AB836&lt;&gt;"IA",0,IF(AB836="IA",IF(AD836=20,(AE836*'Uniformity Codes Help'!C876),IF(AD836=25,(AE836*'Uniformity Codes Help'!C877),0))))</f>
        <v>0</v>
      </c>
    </row>
    <row r="837" spans="1:32" x14ac:dyDescent="0.25">
      <c r="A837" s="158"/>
      <c r="B837" s="64"/>
      <c r="C837" s="64"/>
      <c r="D837" s="62"/>
      <c r="E837" s="170"/>
      <c r="F837" s="181">
        <f>IF(B837&lt;&gt;"IA",0,IF(B837="IA",IF(D837=20,(E837*'Uniformity Codes Help'!C877),IF(D837=25,(E837*'Uniformity Codes Help'!C878),0))))</f>
        <v>0</v>
      </c>
      <c r="G837" s="180"/>
      <c r="H837" s="101"/>
      <c r="I837" s="64"/>
      <c r="J837" s="64"/>
      <c r="K837" s="64"/>
      <c r="L837" s="62"/>
      <c r="M837" s="170"/>
      <c r="N837" s="181">
        <f>IF(J837&lt;&gt;"IA",0,IF(J837="IA",IF(L837=20,(M837*'Uniformity Codes Help'!C877),IF(L837=25,(M837*'Uniformity Codes Help'!C878),0))))</f>
        <v>0</v>
      </c>
      <c r="O837" s="180"/>
      <c r="P837" s="101"/>
      <c r="Q837" s="64"/>
      <c r="R837" s="171"/>
      <c r="S837" s="171"/>
      <c r="T837" s="62"/>
      <c r="U837" s="170"/>
      <c r="V837" s="181">
        <f>IF(R837&lt;&gt;"IA",0,IF(R837="IA",IF(T837=20,(U837*'Uniformity Codes Help'!C877),IF(T837=25,(U837*'Uniformity Codes Help'!C878),0))))</f>
        <v>0</v>
      </c>
      <c r="W837" s="183"/>
      <c r="X837" s="171"/>
      <c r="Y837" s="62"/>
      <c r="Z837" s="170"/>
      <c r="AA837" s="182">
        <f>IF(W837&lt;&gt;"IA",0,IF(W837="IA",IF(Y837=20,(Z837*'Uniformity Codes Help'!C877),IF(Y837=25,(Z837*'Uniformity Codes Help'!C878),0))))</f>
        <v>0</v>
      </c>
      <c r="AB837" s="183"/>
      <c r="AC837" s="171"/>
      <c r="AD837" s="62"/>
      <c r="AE837" s="170"/>
      <c r="AF837" s="184">
        <f>IF(AB837&lt;&gt;"IA",0,IF(AB837="IA",IF(AD837=20,(AE837*'Uniformity Codes Help'!C877),IF(AD837=25,(AE837*'Uniformity Codes Help'!C878),0))))</f>
        <v>0</v>
      </c>
    </row>
    <row r="838" spans="1:32" x14ac:dyDescent="0.25">
      <c r="A838" s="158"/>
      <c r="B838" s="64"/>
      <c r="C838" s="64"/>
      <c r="D838" s="62"/>
      <c r="E838" s="170"/>
      <c r="F838" s="181">
        <f>IF(B838&lt;&gt;"IA",0,IF(B838="IA",IF(D838=20,(E838*'Uniformity Codes Help'!C878),IF(D838=25,(E838*'Uniformity Codes Help'!C879),0))))</f>
        <v>0</v>
      </c>
      <c r="G838" s="180"/>
      <c r="H838" s="101"/>
      <c r="I838" s="64"/>
      <c r="J838" s="64"/>
      <c r="K838" s="64"/>
      <c r="L838" s="62"/>
      <c r="M838" s="170"/>
      <c r="N838" s="181">
        <f>IF(J838&lt;&gt;"IA",0,IF(J838="IA",IF(L838=20,(M838*'Uniformity Codes Help'!C878),IF(L838=25,(M838*'Uniformity Codes Help'!C879),0))))</f>
        <v>0</v>
      </c>
      <c r="O838" s="180"/>
      <c r="P838" s="101"/>
      <c r="Q838" s="64"/>
      <c r="R838" s="171"/>
      <c r="S838" s="171"/>
      <c r="T838" s="62"/>
      <c r="U838" s="170"/>
      <c r="V838" s="181">
        <f>IF(R838&lt;&gt;"IA",0,IF(R838="IA",IF(T838=20,(U838*'Uniformity Codes Help'!C878),IF(T838=25,(U838*'Uniformity Codes Help'!C879),0))))</f>
        <v>0</v>
      </c>
      <c r="W838" s="183"/>
      <c r="X838" s="171"/>
      <c r="Y838" s="62"/>
      <c r="Z838" s="170"/>
      <c r="AA838" s="182">
        <f>IF(W838&lt;&gt;"IA",0,IF(W838="IA",IF(Y838=20,(Z838*'Uniformity Codes Help'!C878),IF(Y838=25,(Z838*'Uniformity Codes Help'!C879),0))))</f>
        <v>0</v>
      </c>
      <c r="AB838" s="183"/>
      <c r="AC838" s="171"/>
      <c r="AD838" s="62"/>
      <c r="AE838" s="170"/>
      <c r="AF838" s="184">
        <f>IF(AB838&lt;&gt;"IA",0,IF(AB838="IA",IF(AD838=20,(AE838*'Uniformity Codes Help'!C878),IF(AD838=25,(AE838*'Uniformity Codes Help'!C879),0))))</f>
        <v>0</v>
      </c>
    </row>
    <row r="839" spans="1:32" x14ac:dyDescent="0.25">
      <c r="A839" s="158"/>
      <c r="B839" s="64"/>
      <c r="C839" s="64"/>
      <c r="D839" s="62"/>
      <c r="E839" s="170"/>
      <c r="F839" s="181">
        <f>IF(B839&lt;&gt;"IA",0,IF(B839="IA",IF(D839=20,(E839*'Uniformity Codes Help'!C879),IF(D839=25,(E839*'Uniformity Codes Help'!C880),0))))</f>
        <v>0</v>
      </c>
      <c r="G839" s="180"/>
      <c r="H839" s="101"/>
      <c r="I839" s="64"/>
      <c r="J839" s="64"/>
      <c r="K839" s="64"/>
      <c r="L839" s="62"/>
      <c r="M839" s="170"/>
      <c r="N839" s="181">
        <f>IF(J839&lt;&gt;"IA",0,IF(J839="IA",IF(L839=20,(M839*'Uniformity Codes Help'!C879),IF(L839=25,(M839*'Uniformity Codes Help'!C880),0))))</f>
        <v>0</v>
      </c>
      <c r="O839" s="180"/>
      <c r="P839" s="101"/>
      <c r="Q839" s="64"/>
      <c r="R839" s="171"/>
      <c r="S839" s="171"/>
      <c r="T839" s="62"/>
      <c r="U839" s="170"/>
      <c r="V839" s="181">
        <f>IF(R839&lt;&gt;"IA",0,IF(R839="IA",IF(T839=20,(U839*'Uniformity Codes Help'!C879),IF(T839=25,(U839*'Uniformity Codes Help'!C880),0))))</f>
        <v>0</v>
      </c>
      <c r="W839" s="183"/>
      <c r="X839" s="171"/>
      <c r="Y839" s="62"/>
      <c r="Z839" s="170"/>
      <c r="AA839" s="182">
        <f>IF(W839&lt;&gt;"IA",0,IF(W839="IA",IF(Y839=20,(Z839*'Uniformity Codes Help'!C879),IF(Y839=25,(Z839*'Uniformity Codes Help'!C880),0))))</f>
        <v>0</v>
      </c>
      <c r="AB839" s="183"/>
      <c r="AC839" s="171"/>
      <c r="AD839" s="62"/>
      <c r="AE839" s="170"/>
      <c r="AF839" s="184">
        <f>IF(AB839&lt;&gt;"IA",0,IF(AB839="IA",IF(AD839=20,(AE839*'Uniformity Codes Help'!C879),IF(AD839=25,(AE839*'Uniformity Codes Help'!C880),0))))</f>
        <v>0</v>
      </c>
    </row>
    <row r="840" spans="1:32" x14ac:dyDescent="0.25">
      <c r="A840" s="158"/>
      <c r="B840" s="64"/>
      <c r="C840" s="64"/>
      <c r="D840" s="62"/>
      <c r="E840" s="170"/>
      <c r="F840" s="181">
        <f>IF(B840&lt;&gt;"IA",0,IF(B840="IA",IF(D840=20,(E840*'Uniformity Codes Help'!C880),IF(D840=25,(E840*'Uniformity Codes Help'!C881),0))))</f>
        <v>0</v>
      </c>
      <c r="G840" s="180"/>
      <c r="H840" s="101"/>
      <c r="I840" s="64"/>
      <c r="J840" s="64"/>
      <c r="K840" s="64"/>
      <c r="L840" s="62"/>
      <c r="M840" s="170"/>
      <c r="N840" s="181">
        <f>IF(J840&lt;&gt;"IA",0,IF(J840="IA",IF(L840=20,(M840*'Uniformity Codes Help'!C880),IF(L840=25,(M840*'Uniformity Codes Help'!C881),0))))</f>
        <v>0</v>
      </c>
      <c r="O840" s="180"/>
      <c r="P840" s="101"/>
      <c r="Q840" s="64"/>
      <c r="R840" s="171"/>
      <c r="S840" s="171"/>
      <c r="T840" s="62"/>
      <c r="U840" s="170"/>
      <c r="V840" s="181">
        <f>IF(R840&lt;&gt;"IA",0,IF(R840="IA",IF(T840=20,(U840*'Uniformity Codes Help'!C880),IF(T840=25,(U840*'Uniformity Codes Help'!C881),0))))</f>
        <v>0</v>
      </c>
      <c r="W840" s="183"/>
      <c r="X840" s="171"/>
      <c r="Y840" s="62"/>
      <c r="Z840" s="170"/>
      <c r="AA840" s="182">
        <f>IF(W840&lt;&gt;"IA",0,IF(W840="IA",IF(Y840=20,(Z840*'Uniformity Codes Help'!C880),IF(Y840=25,(Z840*'Uniformity Codes Help'!C881),0))))</f>
        <v>0</v>
      </c>
      <c r="AB840" s="183"/>
      <c r="AC840" s="171"/>
      <c r="AD840" s="62"/>
      <c r="AE840" s="170"/>
      <c r="AF840" s="184">
        <f>IF(AB840&lt;&gt;"IA",0,IF(AB840="IA",IF(AD840=20,(AE840*'Uniformity Codes Help'!C880),IF(AD840=25,(AE840*'Uniformity Codes Help'!C881),0))))</f>
        <v>0</v>
      </c>
    </row>
    <row r="841" spans="1:32" x14ac:dyDescent="0.25">
      <c r="A841" s="158"/>
      <c r="B841" s="64"/>
      <c r="C841" s="64"/>
      <c r="D841" s="62"/>
      <c r="E841" s="170"/>
      <c r="F841" s="181">
        <f>IF(B841&lt;&gt;"IA",0,IF(B841="IA",IF(D841=20,(E841*'Uniformity Codes Help'!C881),IF(D841=25,(E841*'Uniformity Codes Help'!C882),0))))</f>
        <v>0</v>
      </c>
      <c r="G841" s="180"/>
      <c r="H841" s="101"/>
      <c r="I841" s="64"/>
      <c r="J841" s="64"/>
      <c r="K841" s="64"/>
      <c r="L841" s="62"/>
      <c r="M841" s="170"/>
      <c r="N841" s="181">
        <f>IF(J841&lt;&gt;"IA",0,IF(J841="IA",IF(L841=20,(M841*'Uniformity Codes Help'!C881),IF(L841=25,(M841*'Uniformity Codes Help'!C882),0))))</f>
        <v>0</v>
      </c>
      <c r="O841" s="180"/>
      <c r="P841" s="101"/>
      <c r="Q841" s="64"/>
      <c r="R841" s="171"/>
      <c r="S841" s="171"/>
      <c r="T841" s="62"/>
      <c r="U841" s="170"/>
      <c r="V841" s="181">
        <f>IF(R841&lt;&gt;"IA",0,IF(R841="IA",IF(T841=20,(U841*'Uniformity Codes Help'!C881),IF(T841=25,(U841*'Uniformity Codes Help'!C882),0))))</f>
        <v>0</v>
      </c>
      <c r="W841" s="183"/>
      <c r="X841" s="171"/>
      <c r="Y841" s="62"/>
      <c r="Z841" s="170"/>
      <c r="AA841" s="182">
        <f>IF(W841&lt;&gt;"IA",0,IF(W841="IA",IF(Y841=20,(Z841*'Uniformity Codes Help'!C881),IF(Y841=25,(Z841*'Uniformity Codes Help'!C882),0))))</f>
        <v>0</v>
      </c>
      <c r="AB841" s="183"/>
      <c r="AC841" s="171"/>
      <c r="AD841" s="62"/>
      <c r="AE841" s="170"/>
      <c r="AF841" s="184">
        <f>IF(AB841&lt;&gt;"IA",0,IF(AB841="IA",IF(AD841=20,(AE841*'Uniformity Codes Help'!C881),IF(AD841=25,(AE841*'Uniformity Codes Help'!C882),0))))</f>
        <v>0</v>
      </c>
    </row>
    <row r="842" spans="1:32" x14ac:dyDescent="0.25">
      <c r="A842" s="158"/>
      <c r="B842" s="64"/>
      <c r="C842" s="64"/>
      <c r="D842" s="62"/>
      <c r="E842" s="170"/>
      <c r="F842" s="181">
        <f>IF(B842&lt;&gt;"IA",0,IF(B842="IA",IF(D842=20,(E842*'Uniformity Codes Help'!C882),IF(D842=25,(E842*'Uniformity Codes Help'!C883),0))))</f>
        <v>0</v>
      </c>
      <c r="G842" s="180"/>
      <c r="H842" s="101"/>
      <c r="I842" s="64"/>
      <c r="J842" s="64"/>
      <c r="K842" s="64"/>
      <c r="L842" s="62"/>
      <c r="M842" s="170"/>
      <c r="N842" s="181">
        <f>IF(J842&lt;&gt;"IA",0,IF(J842="IA",IF(L842=20,(M842*'Uniformity Codes Help'!C882),IF(L842=25,(M842*'Uniformity Codes Help'!C883),0))))</f>
        <v>0</v>
      </c>
      <c r="O842" s="180"/>
      <c r="P842" s="101"/>
      <c r="Q842" s="64"/>
      <c r="R842" s="171"/>
      <c r="S842" s="171"/>
      <c r="T842" s="62"/>
      <c r="U842" s="170"/>
      <c r="V842" s="181">
        <f>IF(R842&lt;&gt;"IA",0,IF(R842="IA",IF(T842=20,(U842*'Uniformity Codes Help'!C882),IF(T842=25,(U842*'Uniformity Codes Help'!C883),0))))</f>
        <v>0</v>
      </c>
      <c r="W842" s="183"/>
      <c r="X842" s="171"/>
      <c r="Y842" s="62"/>
      <c r="Z842" s="170"/>
      <c r="AA842" s="182">
        <f>IF(W842&lt;&gt;"IA",0,IF(W842="IA",IF(Y842=20,(Z842*'Uniformity Codes Help'!C882),IF(Y842=25,(Z842*'Uniformity Codes Help'!C883),0))))</f>
        <v>0</v>
      </c>
      <c r="AB842" s="183"/>
      <c r="AC842" s="171"/>
      <c r="AD842" s="62"/>
      <c r="AE842" s="170"/>
      <c r="AF842" s="184">
        <f>IF(AB842&lt;&gt;"IA",0,IF(AB842="IA",IF(AD842=20,(AE842*'Uniformity Codes Help'!C882),IF(AD842=25,(AE842*'Uniformity Codes Help'!C883),0))))</f>
        <v>0</v>
      </c>
    </row>
    <row r="843" spans="1:32" x14ac:dyDescent="0.25">
      <c r="A843" s="158"/>
      <c r="B843" s="64"/>
      <c r="C843" s="64"/>
      <c r="D843" s="62"/>
      <c r="E843" s="170"/>
      <c r="F843" s="181">
        <f>IF(B843&lt;&gt;"IA",0,IF(B843="IA",IF(D843=20,(E843*'Uniformity Codes Help'!C883),IF(D843=25,(E843*'Uniformity Codes Help'!C884),0))))</f>
        <v>0</v>
      </c>
      <c r="G843" s="180"/>
      <c r="H843" s="101"/>
      <c r="I843" s="64"/>
      <c r="J843" s="64"/>
      <c r="K843" s="64"/>
      <c r="L843" s="62"/>
      <c r="M843" s="170"/>
      <c r="N843" s="181">
        <f>IF(J843&lt;&gt;"IA",0,IF(J843="IA",IF(L843=20,(M843*'Uniformity Codes Help'!C883),IF(L843=25,(M843*'Uniformity Codes Help'!C884),0))))</f>
        <v>0</v>
      </c>
      <c r="O843" s="180"/>
      <c r="P843" s="101"/>
      <c r="Q843" s="64"/>
      <c r="R843" s="171"/>
      <c r="S843" s="171"/>
      <c r="T843" s="62"/>
      <c r="U843" s="170"/>
      <c r="V843" s="181">
        <f>IF(R843&lt;&gt;"IA",0,IF(R843="IA",IF(T843=20,(U843*'Uniformity Codes Help'!C883),IF(T843=25,(U843*'Uniformity Codes Help'!C884),0))))</f>
        <v>0</v>
      </c>
      <c r="W843" s="183"/>
      <c r="X843" s="171"/>
      <c r="Y843" s="62"/>
      <c r="Z843" s="170"/>
      <c r="AA843" s="182">
        <f>IF(W843&lt;&gt;"IA",0,IF(W843="IA",IF(Y843=20,(Z843*'Uniformity Codes Help'!C883),IF(Y843=25,(Z843*'Uniformity Codes Help'!C884),0))))</f>
        <v>0</v>
      </c>
      <c r="AB843" s="183"/>
      <c r="AC843" s="171"/>
      <c r="AD843" s="62"/>
      <c r="AE843" s="170"/>
      <c r="AF843" s="184">
        <f>IF(AB843&lt;&gt;"IA",0,IF(AB843="IA",IF(AD843=20,(AE843*'Uniformity Codes Help'!C883),IF(AD843=25,(AE843*'Uniformity Codes Help'!C884),0))))</f>
        <v>0</v>
      </c>
    </row>
    <row r="844" spans="1:32" x14ac:dyDescent="0.25">
      <c r="A844" s="158"/>
      <c r="B844" s="64"/>
      <c r="C844" s="64"/>
      <c r="D844" s="62"/>
      <c r="E844" s="170"/>
      <c r="F844" s="181">
        <f>IF(B844&lt;&gt;"IA",0,IF(B844="IA",IF(D844=20,(E844*'Uniformity Codes Help'!C884),IF(D844=25,(E844*'Uniformity Codes Help'!C885),0))))</f>
        <v>0</v>
      </c>
      <c r="G844" s="180"/>
      <c r="H844" s="101"/>
      <c r="I844" s="64"/>
      <c r="J844" s="64"/>
      <c r="K844" s="64"/>
      <c r="L844" s="62"/>
      <c r="M844" s="170"/>
      <c r="N844" s="181">
        <f>IF(J844&lt;&gt;"IA",0,IF(J844="IA",IF(L844=20,(M844*'Uniformity Codes Help'!C884),IF(L844=25,(M844*'Uniformity Codes Help'!C885),0))))</f>
        <v>0</v>
      </c>
      <c r="O844" s="180"/>
      <c r="P844" s="101"/>
      <c r="Q844" s="64"/>
      <c r="R844" s="171"/>
      <c r="S844" s="171"/>
      <c r="T844" s="62"/>
      <c r="U844" s="170"/>
      <c r="V844" s="181">
        <f>IF(R844&lt;&gt;"IA",0,IF(R844="IA",IF(T844=20,(U844*'Uniformity Codes Help'!C884),IF(T844=25,(U844*'Uniformity Codes Help'!C885),0))))</f>
        <v>0</v>
      </c>
      <c r="W844" s="183"/>
      <c r="X844" s="171"/>
      <c r="Y844" s="62"/>
      <c r="Z844" s="170"/>
      <c r="AA844" s="182">
        <f>IF(W844&lt;&gt;"IA",0,IF(W844="IA",IF(Y844=20,(Z844*'Uniformity Codes Help'!C884),IF(Y844=25,(Z844*'Uniformity Codes Help'!C885),0))))</f>
        <v>0</v>
      </c>
      <c r="AB844" s="183"/>
      <c r="AC844" s="171"/>
      <c r="AD844" s="62"/>
      <c r="AE844" s="170"/>
      <c r="AF844" s="184">
        <f>IF(AB844&lt;&gt;"IA",0,IF(AB844="IA",IF(AD844=20,(AE844*'Uniformity Codes Help'!C884),IF(AD844=25,(AE844*'Uniformity Codes Help'!C885),0))))</f>
        <v>0</v>
      </c>
    </row>
    <row r="845" spans="1:32" x14ac:dyDescent="0.25">
      <c r="A845" s="158"/>
      <c r="B845" s="64"/>
      <c r="C845" s="64"/>
      <c r="D845" s="62"/>
      <c r="E845" s="170"/>
      <c r="F845" s="181">
        <f>IF(B845&lt;&gt;"IA",0,IF(B845="IA",IF(D845=20,(E845*'Uniformity Codes Help'!C885),IF(D845=25,(E845*'Uniformity Codes Help'!C886),0))))</f>
        <v>0</v>
      </c>
      <c r="G845" s="180"/>
      <c r="H845" s="101"/>
      <c r="I845" s="64"/>
      <c r="J845" s="64"/>
      <c r="K845" s="64"/>
      <c r="L845" s="62"/>
      <c r="M845" s="170"/>
      <c r="N845" s="181">
        <f>IF(J845&lt;&gt;"IA",0,IF(J845="IA",IF(L845=20,(M845*'Uniformity Codes Help'!C885),IF(L845=25,(M845*'Uniformity Codes Help'!C886),0))))</f>
        <v>0</v>
      </c>
      <c r="O845" s="180"/>
      <c r="P845" s="101"/>
      <c r="Q845" s="64"/>
      <c r="R845" s="171"/>
      <c r="S845" s="171"/>
      <c r="T845" s="62"/>
      <c r="U845" s="170"/>
      <c r="V845" s="181">
        <f>IF(R845&lt;&gt;"IA",0,IF(R845="IA",IF(T845=20,(U845*'Uniformity Codes Help'!C885),IF(T845=25,(U845*'Uniformity Codes Help'!C886),0))))</f>
        <v>0</v>
      </c>
      <c r="W845" s="183"/>
      <c r="X845" s="171"/>
      <c r="Y845" s="62"/>
      <c r="Z845" s="170"/>
      <c r="AA845" s="182">
        <f>IF(W845&lt;&gt;"IA",0,IF(W845="IA",IF(Y845=20,(Z845*'Uniformity Codes Help'!C885),IF(Y845=25,(Z845*'Uniformity Codes Help'!C886),0))))</f>
        <v>0</v>
      </c>
      <c r="AB845" s="183"/>
      <c r="AC845" s="171"/>
      <c r="AD845" s="62"/>
      <c r="AE845" s="170"/>
      <c r="AF845" s="184">
        <f>IF(AB845&lt;&gt;"IA",0,IF(AB845="IA",IF(AD845=20,(AE845*'Uniformity Codes Help'!C885),IF(AD845=25,(AE845*'Uniformity Codes Help'!C886),0))))</f>
        <v>0</v>
      </c>
    </row>
    <row r="846" spans="1:32" x14ac:dyDescent="0.25">
      <c r="A846" s="158"/>
      <c r="B846" s="64"/>
      <c r="C846" s="64"/>
      <c r="D846" s="62"/>
      <c r="E846" s="170"/>
      <c r="F846" s="181">
        <f>IF(B846&lt;&gt;"IA",0,IF(B846="IA",IF(D846=20,(E846*'Uniformity Codes Help'!C886),IF(D846=25,(E846*'Uniformity Codes Help'!C887),0))))</f>
        <v>0</v>
      </c>
      <c r="G846" s="180"/>
      <c r="H846" s="101"/>
      <c r="I846" s="64"/>
      <c r="J846" s="64"/>
      <c r="K846" s="64"/>
      <c r="L846" s="62"/>
      <c r="M846" s="170"/>
      <c r="N846" s="181">
        <f>IF(J846&lt;&gt;"IA",0,IF(J846="IA",IF(L846=20,(M846*'Uniformity Codes Help'!C886),IF(L846=25,(M846*'Uniformity Codes Help'!C887),0))))</f>
        <v>0</v>
      </c>
      <c r="O846" s="180"/>
      <c r="P846" s="101"/>
      <c r="Q846" s="64"/>
      <c r="R846" s="171"/>
      <c r="S846" s="171"/>
      <c r="T846" s="62"/>
      <c r="U846" s="170"/>
      <c r="V846" s="181">
        <f>IF(R846&lt;&gt;"IA",0,IF(R846="IA",IF(T846=20,(U846*'Uniformity Codes Help'!C886),IF(T846=25,(U846*'Uniformity Codes Help'!C887),0))))</f>
        <v>0</v>
      </c>
      <c r="W846" s="183"/>
      <c r="X846" s="171"/>
      <c r="Y846" s="62"/>
      <c r="Z846" s="170"/>
      <c r="AA846" s="182">
        <f>IF(W846&lt;&gt;"IA",0,IF(W846="IA",IF(Y846=20,(Z846*'Uniformity Codes Help'!C886),IF(Y846=25,(Z846*'Uniformity Codes Help'!C887),0))))</f>
        <v>0</v>
      </c>
      <c r="AB846" s="183"/>
      <c r="AC846" s="171"/>
      <c r="AD846" s="62"/>
      <c r="AE846" s="170"/>
      <c r="AF846" s="184">
        <f>IF(AB846&lt;&gt;"IA",0,IF(AB846="IA",IF(AD846=20,(AE846*'Uniformity Codes Help'!C886),IF(AD846=25,(AE846*'Uniformity Codes Help'!C887),0))))</f>
        <v>0</v>
      </c>
    </row>
    <row r="847" spans="1:32" x14ac:dyDescent="0.25">
      <c r="A847" s="158"/>
      <c r="B847" s="64"/>
      <c r="C847" s="64"/>
      <c r="D847" s="62"/>
      <c r="E847" s="170"/>
      <c r="F847" s="181">
        <f>IF(B847&lt;&gt;"IA",0,IF(B847="IA",IF(D847=20,(E847*'Uniformity Codes Help'!C887),IF(D847=25,(E847*'Uniformity Codes Help'!C888),0))))</f>
        <v>0</v>
      </c>
      <c r="G847" s="180"/>
      <c r="H847" s="101"/>
      <c r="I847" s="64"/>
      <c r="J847" s="64"/>
      <c r="K847" s="64"/>
      <c r="L847" s="62"/>
      <c r="M847" s="170"/>
      <c r="N847" s="181">
        <f>IF(J847&lt;&gt;"IA",0,IF(J847="IA",IF(L847=20,(M847*'Uniformity Codes Help'!C887),IF(L847=25,(M847*'Uniformity Codes Help'!C888),0))))</f>
        <v>0</v>
      </c>
      <c r="O847" s="180"/>
      <c r="P847" s="101"/>
      <c r="Q847" s="64"/>
      <c r="R847" s="171"/>
      <c r="S847" s="171"/>
      <c r="T847" s="62"/>
      <c r="U847" s="170"/>
      <c r="V847" s="181">
        <f>IF(R847&lt;&gt;"IA",0,IF(R847="IA",IF(T847=20,(U847*'Uniformity Codes Help'!C887),IF(T847=25,(U847*'Uniformity Codes Help'!C888),0))))</f>
        <v>0</v>
      </c>
      <c r="W847" s="183"/>
      <c r="X847" s="171"/>
      <c r="Y847" s="62"/>
      <c r="Z847" s="170"/>
      <c r="AA847" s="182">
        <f>IF(W847&lt;&gt;"IA",0,IF(W847="IA",IF(Y847=20,(Z847*'Uniformity Codes Help'!C887),IF(Y847=25,(Z847*'Uniformity Codes Help'!C888),0))))</f>
        <v>0</v>
      </c>
      <c r="AB847" s="183"/>
      <c r="AC847" s="171"/>
      <c r="AD847" s="62"/>
      <c r="AE847" s="170"/>
      <c r="AF847" s="184">
        <f>IF(AB847&lt;&gt;"IA",0,IF(AB847="IA",IF(AD847=20,(AE847*'Uniformity Codes Help'!C887),IF(AD847=25,(AE847*'Uniformity Codes Help'!C888),0))))</f>
        <v>0</v>
      </c>
    </row>
    <row r="848" spans="1:32" x14ac:dyDescent="0.25">
      <c r="A848" s="158"/>
      <c r="B848" s="64"/>
      <c r="C848" s="64"/>
      <c r="D848" s="62"/>
      <c r="E848" s="170"/>
      <c r="F848" s="181">
        <f>IF(B848&lt;&gt;"IA",0,IF(B848="IA",IF(D848=20,(E848*'Uniformity Codes Help'!C888),IF(D848=25,(E848*'Uniformity Codes Help'!C889),0))))</f>
        <v>0</v>
      </c>
      <c r="G848" s="180"/>
      <c r="H848" s="101"/>
      <c r="I848" s="64"/>
      <c r="J848" s="64"/>
      <c r="K848" s="64"/>
      <c r="L848" s="62"/>
      <c r="M848" s="170"/>
      <c r="N848" s="181">
        <f>IF(J848&lt;&gt;"IA",0,IF(J848="IA",IF(L848=20,(M848*'Uniformity Codes Help'!C888),IF(L848=25,(M848*'Uniformity Codes Help'!C889),0))))</f>
        <v>0</v>
      </c>
      <c r="O848" s="180"/>
      <c r="P848" s="101"/>
      <c r="Q848" s="64"/>
      <c r="R848" s="171"/>
      <c r="S848" s="171"/>
      <c r="T848" s="62"/>
      <c r="U848" s="170"/>
      <c r="V848" s="181">
        <f>IF(R848&lt;&gt;"IA",0,IF(R848="IA",IF(T848=20,(U848*'Uniformity Codes Help'!C888),IF(T848=25,(U848*'Uniformity Codes Help'!C889),0))))</f>
        <v>0</v>
      </c>
      <c r="W848" s="183"/>
      <c r="X848" s="171"/>
      <c r="Y848" s="62"/>
      <c r="Z848" s="170"/>
      <c r="AA848" s="182">
        <f>IF(W848&lt;&gt;"IA",0,IF(W848="IA",IF(Y848=20,(Z848*'Uniformity Codes Help'!C888),IF(Y848=25,(Z848*'Uniformity Codes Help'!C889),0))))</f>
        <v>0</v>
      </c>
      <c r="AB848" s="183"/>
      <c r="AC848" s="171"/>
      <c r="AD848" s="62"/>
      <c r="AE848" s="170"/>
      <c r="AF848" s="184">
        <f>IF(AB848&lt;&gt;"IA",0,IF(AB848="IA",IF(AD848=20,(AE848*'Uniformity Codes Help'!C888),IF(AD848=25,(AE848*'Uniformity Codes Help'!C889),0))))</f>
        <v>0</v>
      </c>
    </row>
    <row r="849" spans="1:32" x14ac:dyDescent="0.25">
      <c r="A849" s="158"/>
      <c r="B849" s="64"/>
      <c r="C849" s="64"/>
      <c r="D849" s="62"/>
      <c r="E849" s="170"/>
      <c r="F849" s="181">
        <f>IF(B849&lt;&gt;"IA",0,IF(B849="IA",IF(D849=20,(E849*'Uniformity Codes Help'!C889),IF(D849=25,(E849*'Uniformity Codes Help'!C890),0))))</f>
        <v>0</v>
      </c>
      <c r="G849" s="180"/>
      <c r="H849" s="101"/>
      <c r="I849" s="64"/>
      <c r="J849" s="64"/>
      <c r="K849" s="64"/>
      <c r="L849" s="62"/>
      <c r="M849" s="170"/>
      <c r="N849" s="181">
        <f>IF(J849&lt;&gt;"IA",0,IF(J849="IA",IF(L849=20,(M849*'Uniformity Codes Help'!C889),IF(L849=25,(M849*'Uniformity Codes Help'!C890),0))))</f>
        <v>0</v>
      </c>
      <c r="O849" s="180"/>
      <c r="P849" s="101"/>
      <c r="Q849" s="64"/>
      <c r="R849" s="171"/>
      <c r="S849" s="171"/>
      <c r="T849" s="62"/>
      <c r="U849" s="170"/>
      <c r="V849" s="181">
        <f>IF(R849&lt;&gt;"IA",0,IF(R849="IA",IF(T849=20,(U849*'Uniformity Codes Help'!C889),IF(T849=25,(U849*'Uniformity Codes Help'!C890),0))))</f>
        <v>0</v>
      </c>
      <c r="W849" s="183"/>
      <c r="X849" s="171"/>
      <c r="Y849" s="62"/>
      <c r="Z849" s="170"/>
      <c r="AA849" s="182">
        <f>IF(W849&lt;&gt;"IA",0,IF(W849="IA",IF(Y849=20,(Z849*'Uniformity Codes Help'!C889),IF(Y849=25,(Z849*'Uniformity Codes Help'!C890),0))))</f>
        <v>0</v>
      </c>
      <c r="AB849" s="183"/>
      <c r="AC849" s="171"/>
      <c r="AD849" s="62"/>
      <c r="AE849" s="170"/>
      <c r="AF849" s="184">
        <f>IF(AB849&lt;&gt;"IA",0,IF(AB849="IA",IF(AD849=20,(AE849*'Uniformity Codes Help'!C889),IF(AD849=25,(AE849*'Uniformity Codes Help'!C890),0))))</f>
        <v>0</v>
      </c>
    </row>
    <row r="850" spans="1:32" x14ac:dyDescent="0.25">
      <c r="A850" s="158"/>
      <c r="B850" s="64"/>
      <c r="C850" s="64"/>
      <c r="D850" s="62"/>
      <c r="E850" s="170"/>
      <c r="F850" s="181">
        <f>IF(B850&lt;&gt;"IA",0,IF(B850="IA",IF(D850=20,(E850*'Uniformity Codes Help'!C890),IF(D850=25,(E850*'Uniformity Codes Help'!C891),0))))</f>
        <v>0</v>
      </c>
      <c r="G850" s="180"/>
      <c r="H850" s="101"/>
      <c r="I850" s="64"/>
      <c r="J850" s="64"/>
      <c r="K850" s="64"/>
      <c r="L850" s="62"/>
      <c r="M850" s="170"/>
      <c r="N850" s="181">
        <f>IF(J850&lt;&gt;"IA",0,IF(J850="IA",IF(L850=20,(M850*'Uniformity Codes Help'!C890),IF(L850=25,(M850*'Uniformity Codes Help'!C891),0))))</f>
        <v>0</v>
      </c>
      <c r="O850" s="180"/>
      <c r="P850" s="101"/>
      <c r="Q850" s="64"/>
      <c r="R850" s="171"/>
      <c r="S850" s="171"/>
      <c r="T850" s="62"/>
      <c r="U850" s="170"/>
      <c r="V850" s="181">
        <f>IF(R850&lt;&gt;"IA",0,IF(R850="IA",IF(T850=20,(U850*'Uniformity Codes Help'!C890),IF(T850=25,(U850*'Uniformity Codes Help'!C891),0))))</f>
        <v>0</v>
      </c>
      <c r="W850" s="183"/>
      <c r="X850" s="171"/>
      <c r="Y850" s="62"/>
      <c r="Z850" s="170"/>
      <c r="AA850" s="182">
        <f>IF(W850&lt;&gt;"IA",0,IF(W850="IA",IF(Y850=20,(Z850*'Uniformity Codes Help'!C890),IF(Y850=25,(Z850*'Uniformity Codes Help'!C891),0))))</f>
        <v>0</v>
      </c>
      <c r="AB850" s="183"/>
      <c r="AC850" s="171"/>
      <c r="AD850" s="62"/>
      <c r="AE850" s="170"/>
      <c r="AF850" s="184">
        <f>IF(AB850&lt;&gt;"IA",0,IF(AB850="IA",IF(AD850=20,(AE850*'Uniformity Codes Help'!C890),IF(AD850=25,(AE850*'Uniformity Codes Help'!C891),0))))</f>
        <v>0</v>
      </c>
    </row>
    <row r="851" spans="1:32" x14ac:dyDescent="0.25">
      <c r="A851" s="158"/>
      <c r="B851" s="64"/>
      <c r="C851" s="64"/>
      <c r="D851" s="62"/>
      <c r="E851" s="170"/>
      <c r="F851" s="181">
        <f>IF(B851&lt;&gt;"IA",0,IF(B851="IA",IF(D851=20,(E851*'Uniformity Codes Help'!C891),IF(D851=25,(E851*'Uniformity Codes Help'!C892),0))))</f>
        <v>0</v>
      </c>
      <c r="G851" s="180"/>
      <c r="H851" s="101"/>
      <c r="I851" s="64"/>
      <c r="J851" s="64"/>
      <c r="K851" s="64"/>
      <c r="L851" s="62"/>
      <c r="M851" s="170"/>
      <c r="N851" s="181">
        <f>IF(J851&lt;&gt;"IA",0,IF(J851="IA",IF(L851=20,(M851*'Uniformity Codes Help'!C891),IF(L851=25,(M851*'Uniformity Codes Help'!C892),0))))</f>
        <v>0</v>
      </c>
      <c r="O851" s="180"/>
      <c r="P851" s="101"/>
      <c r="Q851" s="64"/>
      <c r="R851" s="171"/>
      <c r="S851" s="171"/>
      <c r="T851" s="62"/>
      <c r="U851" s="170"/>
      <c r="V851" s="181">
        <f>IF(R851&lt;&gt;"IA",0,IF(R851="IA",IF(T851=20,(U851*'Uniformity Codes Help'!C891),IF(T851=25,(U851*'Uniformity Codes Help'!C892),0))))</f>
        <v>0</v>
      </c>
      <c r="W851" s="183"/>
      <c r="X851" s="171"/>
      <c r="Y851" s="62"/>
      <c r="Z851" s="170"/>
      <c r="AA851" s="182">
        <f>IF(W851&lt;&gt;"IA",0,IF(W851="IA",IF(Y851=20,(Z851*'Uniformity Codes Help'!C891),IF(Y851=25,(Z851*'Uniformity Codes Help'!C892),0))))</f>
        <v>0</v>
      </c>
      <c r="AB851" s="183"/>
      <c r="AC851" s="171"/>
      <c r="AD851" s="62"/>
      <c r="AE851" s="170"/>
      <c r="AF851" s="184">
        <f>IF(AB851&lt;&gt;"IA",0,IF(AB851="IA",IF(AD851=20,(AE851*'Uniformity Codes Help'!C891),IF(AD851=25,(AE851*'Uniformity Codes Help'!C892),0))))</f>
        <v>0</v>
      </c>
    </row>
    <row r="852" spans="1:32" x14ac:dyDescent="0.25">
      <c r="A852" s="158"/>
      <c r="B852" s="64"/>
      <c r="C852" s="64"/>
      <c r="D852" s="62"/>
      <c r="E852" s="170"/>
      <c r="F852" s="181">
        <f>IF(B852&lt;&gt;"IA",0,IF(B852="IA",IF(D852=20,(E852*'Uniformity Codes Help'!C892),IF(D852=25,(E852*'Uniformity Codes Help'!C893),0))))</f>
        <v>0</v>
      </c>
      <c r="G852" s="180"/>
      <c r="H852" s="101"/>
      <c r="I852" s="64"/>
      <c r="J852" s="64"/>
      <c r="K852" s="64"/>
      <c r="L852" s="62"/>
      <c r="M852" s="170"/>
      <c r="N852" s="181">
        <f>IF(J852&lt;&gt;"IA",0,IF(J852="IA",IF(L852=20,(M852*'Uniformity Codes Help'!C892),IF(L852=25,(M852*'Uniformity Codes Help'!C893),0))))</f>
        <v>0</v>
      </c>
      <c r="O852" s="180"/>
      <c r="P852" s="101"/>
      <c r="Q852" s="64"/>
      <c r="R852" s="171"/>
      <c r="S852" s="171"/>
      <c r="T852" s="62"/>
      <c r="U852" s="170"/>
      <c r="V852" s="181">
        <f>IF(R852&lt;&gt;"IA",0,IF(R852="IA",IF(T852=20,(U852*'Uniformity Codes Help'!C892),IF(T852=25,(U852*'Uniformity Codes Help'!C893),0))))</f>
        <v>0</v>
      </c>
      <c r="W852" s="183"/>
      <c r="X852" s="171"/>
      <c r="Y852" s="62"/>
      <c r="Z852" s="170"/>
      <c r="AA852" s="182">
        <f>IF(W852&lt;&gt;"IA",0,IF(W852="IA",IF(Y852=20,(Z852*'Uniformity Codes Help'!C892),IF(Y852=25,(Z852*'Uniformity Codes Help'!C893),0))))</f>
        <v>0</v>
      </c>
      <c r="AB852" s="183"/>
      <c r="AC852" s="171"/>
      <c r="AD852" s="62"/>
      <c r="AE852" s="170"/>
      <c r="AF852" s="184">
        <f>IF(AB852&lt;&gt;"IA",0,IF(AB852="IA",IF(AD852=20,(AE852*'Uniformity Codes Help'!C892),IF(AD852=25,(AE852*'Uniformity Codes Help'!C893),0))))</f>
        <v>0</v>
      </c>
    </row>
    <row r="853" spans="1:32" x14ac:dyDescent="0.25">
      <c r="A853" s="158"/>
      <c r="B853" s="64"/>
      <c r="C853" s="64"/>
      <c r="D853" s="62"/>
      <c r="E853" s="170"/>
      <c r="F853" s="181">
        <f>IF(B853&lt;&gt;"IA",0,IF(B853="IA",IF(D853=20,(E853*'Uniformity Codes Help'!C893),IF(D853=25,(E853*'Uniformity Codes Help'!C894),0))))</f>
        <v>0</v>
      </c>
      <c r="G853" s="180"/>
      <c r="H853" s="101"/>
      <c r="I853" s="64"/>
      <c r="J853" s="64"/>
      <c r="K853" s="64"/>
      <c r="L853" s="62"/>
      <c r="M853" s="170"/>
      <c r="N853" s="181">
        <f>IF(J853&lt;&gt;"IA",0,IF(J853="IA",IF(L853=20,(M853*'Uniformity Codes Help'!C893),IF(L853=25,(M853*'Uniformity Codes Help'!C894),0))))</f>
        <v>0</v>
      </c>
      <c r="O853" s="180"/>
      <c r="P853" s="101"/>
      <c r="Q853" s="64"/>
      <c r="R853" s="171"/>
      <c r="S853" s="171"/>
      <c r="T853" s="62"/>
      <c r="U853" s="170"/>
      <c r="V853" s="181">
        <f>IF(R853&lt;&gt;"IA",0,IF(R853="IA",IF(T853=20,(U853*'Uniformity Codes Help'!C893),IF(T853=25,(U853*'Uniformity Codes Help'!C894),0))))</f>
        <v>0</v>
      </c>
      <c r="W853" s="183"/>
      <c r="X853" s="171"/>
      <c r="Y853" s="62"/>
      <c r="Z853" s="170"/>
      <c r="AA853" s="182">
        <f>IF(W853&lt;&gt;"IA",0,IF(W853="IA",IF(Y853=20,(Z853*'Uniformity Codes Help'!C893),IF(Y853=25,(Z853*'Uniformity Codes Help'!C894),0))))</f>
        <v>0</v>
      </c>
      <c r="AB853" s="183"/>
      <c r="AC853" s="171"/>
      <c r="AD853" s="62"/>
      <c r="AE853" s="170"/>
      <c r="AF853" s="184">
        <f>IF(AB853&lt;&gt;"IA",0,IF(AB853="IA",IF(AD853=20,(AE853*'Uniformity Codes Help'!C893),IF(AD853=25,(AE853*'Uniformity Codes Help'!C894),0))))</f>
        <v>0</v>
      </c>
    </row>
    <row r="854" spans="1:32" x14ac:dyDescent="0.25">
      <c r="A854" s="158"/>
      <c r="B854" s="64"/>
      <c r="C854" s="64"/>
      <c r="D854" s="62"/>
      <c r="E854" s="170"/>
      <c r="F854" s="181">
        <f>IF(B854&lt;&gt;"IA",0,IF(B854="IA",IF(D854=20,(E854*'Uniformity Codes Help'!C894),IF(D854=25,(E854*'Uniformity Codes Help'!C895),0))))</f>
        <v>0</v>
      </c>
      <c r="G854" s="180"/>
      <c r="H854" s="101"/>
      <c r="I854" s="64"/>
      <c r="J854" s="64"/>
      <c r="K854" s="64"/>
      <c r="L854" s="62"/>
      <c r="M854" s="170"/>
      <c r="N854" s="181">
        <f>IF(J854&lt;&gt;"IA",0,IF(J854="IA",IF(L854=20,(M854*'Uniformity Codes Help'!C894),IF(L854=25,(M854*'Uniformity Codes Help'!C895),0))))</f>
        <v>0</v>
      </c>
      <c r="O854" s="180"/>
      <c r="P854" s="101"/>
      <c r="Q854" s="64"/>
      <c r="R854" s="171"/>
      <c r="S854" s="171"/>
      <c r="T854" s="62"/>
      <c r="U854" s="170"/>
      <c r="V854" s="181">
        <f>IF(R854&lt;&gt;"IA",0,IF(R854="IA",IF(T854=20,(U854*'Uniformity Codes Help'!C894),IF(T854=25,(U854*'Uniformity Codes Help'!C895),0))))</f>
        <v>0</v>
      </c>
      <c r="W854" s="183"/>
      <c r="X854" s="171"/>
      <c r="Y854" s="62"/>
      <c r="Z854" s="170"/>
      <c r="AA854" s="182">
        <f>IF(W854&lt;&gt;"IA",0,IF(W854="IA",IF(Y854=20,(Z854*'Uniformity Codes Help'!C894),IF(Y854=25,(Z854*'Uniformity Codes Help'!C895),0))))</f>
        <v>0</v>
      </c>
      <c r="AB854" s="183"/>
      <c r="AC854" s="171"/>
      <c r="AD854" s="62"/>
      <c r="AE854" s="170"/>
      <c r="AF854" s="184">
        <f>IF(AB854&lt;&gt;"IA",0,IF(AB854="IA",IF(AD854=20,(AE854*'Uniformity Codes Help'!C894),IF(AD854=25,(AE854*'Uniformity Codes Help'!C895),0))))</f>
        <v>0</v>
      </c>
    </row>
    <row r="855" spans="1:32" x14ac:dyDescent="0.25">
      <c r="A855" s="158"/>
      <c r="B855" s="64"/>
      <c r="C855" s="64"/>
      <c r="D855" s="62"/>
      <c r="E855" s="170"/>
      <c r="F855" s="181">
        <f>IF(B855&lt;&gt;"IA",0,IF(B855="IA",IF(D855=20,(E855*'Uniformity Codes Help'!C895),IF(D855=25,(E855*'Uniformity Codes Help'!C896),0))))</f>
        <v>0</v>
      </c>
      <c r="G855" s="180"/>
      <c r="H855" s="101"/>
      <c r="I855" s="64"/>
      <c r="J855" s="64"/>
      <c r="K855" s="64"/>
      <c r="L855" s="62"/>
      <c r="M855" s="170"/>
      <c r="N855" s="181">
        <f>IF(J855&lt;&gt;"IA",0,IF(J855="IA",IF(L855=20,(M855*'Uniformity Codes Help'!C895),IF(L855=25,(M855*'Uniformity Codes Help'!C896),0))))</f>
        <v>0</v>
      </c>
      <c r="O855" s="180"/>
      <c r="P855" s="101"/>
      <c r="Q855" s="64"/>
      <c r="R855" s="171"/>
      <c r="S855" s="171"/>
      <c r="T855" s="62"/>
      <c r="U855" s="170"/>
      <c r="V855" s="181">
        <f>IF(R855&lt;&gt;"IA",0,IF(R855="IA",IF(T855=20,(U855*'Uniformity Codes Help'!C895),IF(T855=25,(U855*'Uniformity Codes Help'!C896),0))))</f>
        <v>0</v>
      </c>
      <c r="W855" s="183"/>
      <c r="X855" s="171"/>
      <c r="Y855" s="62"/>
      <c r="Z855" s="170"/>
      <c r="AA855" s="182">
        <f>IF(W855&lt;&gt;"IA",0,IF(W855="IA",IF(Y855=20,(Z855*'Uniformity Codes Help'!C895),IF(Y855=25,(Z855*'Uniformity Codes Help'!C896),0))))</f>
        <v>0</v>
      </c>
      <c r="AB855" s="183"/>
      <c r="AC855" s="171"/>
      <c r="AD855" s="62"/>
      <c r="AE855" s="170"/>
      <c r="AF855" s="184">
        <f>IF(AB855&lt;&gt;"IA",0,IF(AB855="IA",IF(AD855=20,(AE855*'Uniformity Codes Help'!C895),IF(AD855=25,(AE855*'Uniformity Codes Help'!C896),0))))</f>
        <v>0</v>
      </c>
    </row>
    <row r="856" spans="1:32" x14ac:dyDescent="0.25">
      <c r="A856" s="158"/>
      <c r="B856" s="64"/>
      <c r="C856" s="64"/>
      <c r="D856" s="62"/>
      <c r="E856" s="170"/>
      <c r="F856" s="181">
        <f>IF(B856&lt;&gt;"IA",0,IF(B856="IA",IF(D856=20,(E856*'Uniformity Codes Help'!C896),IF(D856=25,(E856*'Uniformity Codes Help'!C897),0))))</f>
        <v>0</v>
      </c>
      <c r="G856" s="180"/>
      <c r="H856" s="101"/>
      <c r="I856" s="64"/>
      <c r="J856" s="64"/>
      <c r="K856" s="64"/>
      <c r="L856" s="62"/>
      <c r="M856" s="170"/>
      <c r="N856" s="181">
        <f>IF(J856&lt;&gt;"IA",0,IF(J856="IA",IF(L856=20,(M856*'Uniformity Codes Help'!C896),IF(L856=25,(M856*'Uniformity Codes Help'!C897),0))))</f>
        <v>0</v>
      </c>
      <c r="O856" s="180"/>
      <c r="P856" s="101"/>
      <c r="Q856" s="64"/>
      <c r="R856" s="171"/>
      <c r="S856" s="171"/>
      <c r="T856" s="62"/>
      <c r="U856" s="170"/>
      <c r="V856" s="181">
        <f>IF(R856&lt;&gt;"IA",0,IF(R856="IA",IF(T856=20,(U856*'Uniformity Codes Help'!C896),IF(T856=25,(U856*'Uniformity Codes Help'!C897),0))))</f>
        <v>0</v>
      </c>
      <c r="W856" s="183"/>
      <c r="X856" s="171"/>
      <c r="Y856" s="62"/>
      <c r="Z856" s="170"/>
      <c r="AA856" s="182">
        <f>IF(W856&lt;&gt;"IA",0,IF(W856="IA",IF(Y856=20,(Z856*'Uniformity Codes Help'!C896),IF(Y856=25,(Z856*'Uniformity Codes Help'!C897),0))))</f>
        <v>0</v>
      </c>
      <c r="AB856" s="183"/>
      <c r="AC856" s="171"/>
      <c r="AD856" s="62"/>
      <c r="AE856" s="170"/>
      <c r="AF856" s="184">
        <f>IF(AB856&lt;&gt;"IA",0,IF(AB856="IA",IF(AD856=20,(AE856*'Uniformity Codes Help'!C896),IF(AD856=25,(AE856*'Uniformity Codes Help'!C897),0))))</f>
        <v>0</v>
      </c>
    </row>
    <row r="857" spans="1:32" x14ac:dyDescent="0.25">
      <c r="A857" s="158"/>
      <c r="B857" s="64"/>
      <c r="C857" s="64"/>
      <c r="D857" s="62"/>
      <c r="E857" s="170"/>
      <c r="F857" s="181">
        <f>IF(B857&lt;&gt;"IA",0,IF(B857="IA",IF(D857=20,(E857*'Uniformity Codes Help'!C897),IF(D857=25,(E857*'Uniformity Codes Help'!C898),0))))</f>
        <v>0</v>
      </c>
      <c r="G857" s="180"/>
      <c r="H857" s="101"/>
      <c r="I857" s="64"/>
      <c r="J857" s="64"/>
      <c r="K857" s="64"/>
      <c r="L857" s="62"/>
      <c r="M857" s="170"/>
      <c r="N857" s="181">
        <f>IF(J857&lt;&gt;"IA",0,IF(J857="IA",IF(L857=20,(M857*'Uniformity Codes Help'!C897),IF(L857=25,(M857*'Uniformity Codes Help'!C898),0))))</f>
        <v>0</v>
      </c>
      <c r="O857" s="180"/>
      <c r="P857" s="101"/>
      <c r="Q857" s="64"/>
      <c r="R857" s="171"/>
      <c r="S857" s="171"/>
      <c r="T857" s="62"/>
      <c r="U857" s="170"/>
      <c r="V857" s="181">
        <f>IF(R857&lt;&gt;"IA",0,IF(R857="IA",IF(T857=20,(U857*'Uniformity Codes Help'!C897),IF(T857=25,(U857*'Uniformity Codes Help'!C898),0))))</f>
        <v>0</v>
      </c>
      <c r="W857" s="183"/>
      <c r="X857" s="171"/>
      <c r="Y857" s="62"/>
      <c r="Z857" s="170"/>
      <c r="AA857" s="182">
        <f>IF(W857&lt;&gt;"IA",0,IF(W857="IA",IF(Y857=20,(Z857*'Uniformity Codes Help'!C897),IF(Y857=25,(Z857*'Uniformity Codes Help'!C898),0))))</f>
        <v>0</v>
      </c>
      <c r="AB857" s="183"/>
      <c r="AC857" s="171"/>
      <c r="AD857" s="62"/>
      <c r="AE857" s="170"/>
      <c r="AF857" s="184">
        <f>IF(AB857&lt;&gt;"IA",0,IF(AB857="IA",IF(AD857=20,(AE857*'Uniformity Codes Help'!C897),IF(AD857=25,(AE857*'Uniformity Codes Help'!C898),0))))</f>
        <v>0</v>
      </c>
    </row>
    <row r="858" spans="1:32" x14ac:dyDescent="0.25">
      <c r="A858" s="158"/>
      <c r="B858" s="64"/>
      <c r="C858" s="64"/>
      <c r="D858" s="62"/>
      <c r="E858" s="170"/>
      <c r="F858" s="181">
        <f>IF(B858&lt;&gt;"IA",0,IF(B858="IA",IF(D858=20,(E858*'Uniformity Codes Help'!C898),IF(D858=25,(E858*'Uniformity Codes Help'!C899),0))))</f>
        <v>0</v>
      </c>
      <c r="G858" s="180"/>
      <c r="H858" s="101"/>
      <c r="I858" s="64"/>
      <c r="J858" s="64"/>
      <c r="K858" s="64"/>
      <c r="L858" s="62"/>
      <c r="M858" s="170"/>
      <c r="N858" s="181">
        <f>IF(J858&lt;&gt;"IA",0,IF(J858="IA",IF(L858=20,(M858*'Uniformity Codes Help'!C898),IF(L858=25,(M858*'Uniformity Codes Help'!C899),0))))</f>
        <v>0</v>
      </c>
      <c r="O858" s="180"/>
      <c r="P858" s="101"/>
      <c r="Q858" s="64"/>
      <c r="R858" s="171"/>
      <c r="S858" s="171"/>
      <c r="T858" s="62"/>
      <c r="U858" s="170"/>
      <c r="V858" s="181">
        <f>IF(R858&lt;&gt;"IA",0,IF(R858="IA",IF(T858=20,(U858*'Uniformity Codes Help'!C898),IF(T858=25,(U858*'Uniformity Codes Help'!C899),0))))</f>
        <v>0</v>
      </c>
      <c r="W858" s="183"/>
      <c r="X858" s="171"/>
      <c r="Y858" s="62"/>
      <c r="Z858" s="170"/>
      <c r="AA858" s="182">
        <f>IF(W858&lt;&gt;"IA",0,IF(W858="IA",IF(Y858=20,(Z858*'Uniformity Codes Help'!C898),IF(Y858=25,(Z858*'Uniformity Codes Help'!C899),0))))</f>
        <v>0</v>
      </c>
      <c r="AB858" s="183"/>
      <c r="AC858" s="171"/>
      <c r="AD858" s="62"/>
      <c r="AE858" s="170"/>
      <c r="AF858" s="184">
        <f>IF(AB858&lt;&gt;"IA",0,IF(AB858="IA",IF(AD858=20,(AE858*'Uniformity Codes Help'!C898),IF(AD858=25,(AE858*'Uniformity Codes Help'!C899),0))))</f>
        <v>0</v>
      </c>
    </row>
    <row r="859" spans="1:32" x14ac:dyDescent="0.25">
      <c r="A859" s="158"/>
      <c r="B859" s="64"/>
      <c r="C859" s="64"/>
      <c r="D859" s="62"/>
      <c r="E859" s="170"/>
      <c r="F859" s="181">
        <f>IF(B859&lt;&gt;"IA",0,IF(B859="IA",IF(D859=20,(E859*'Uniformity Codes Help'!C899),IF(D859=25,(E859*'Uniformity Codes Help'!C900),0))))</f>
        <v>0</v>
      </c>
      <c r="G859" s="180"/>
      <c r="H859" s="101"/>
      <c r="I859" s="64"/>
      <c r="J859" s="64"/>
      <c r="K859" s="64"/>
      <c r="L859" s="62"/>
      <c r="M859" s="170"/>
      <c r="N859" s="181">
        <f>IF(J859&lt;&gt;"IA",0,IF(J859="IA",IF(L859=20,(M859*'Uniformity Codes Help'!C899),IF(L859=25,(M859*'Uniformity Codes Help'!C900),0))))</f>
        <v>0</v>
      </c>
      <c r="O859" s="180"/>
      <c r="P859" s="101"/>
      <c r="Q859" s="64"/>
      <c r="R859" s="171"/>
      <c r="S859" s="171"/>
      <c r="T859" s="62"/>
      <c r="U859" s="170"/>
      <c r="V859" s="181">
        <f>IF(R859&lt;&gt;"IA",0,IF(R859="IA",IF(T859=20,(U859*'Uniformity Codes Help'!C899),IF(T859=25,(U859*'Uniformity Codes Help'!C900),0))))</f>
        <v>0</v>
      </c>
      <c r="W859" s="183"/>
      <c r="X859" s="171"/>
      <c r="Y859" s="62"/>
      <c r="Z859" s="170"/>
      <c r="AA859" s="182">
        <f>IF(W859&lt;&gt;"IA",0,IF(W859="IA",IF(Y859=20,(Z859*'Uniformity Codes Help'!C899),IF(Y859=25,(Z859*'Uniformity Codes Help'!C900),0))))</f>
        <v>0</v>
      </c>
      <c r="AB859" s="183"/>
      <c r="AC859" s="171"/>
      <c r="AD859" s="62"/>
      <c r="AE859" s="170"/>
      <c r="AF859" s="184">
        <f>IF(AB859&lt;&gt;"IA",0,IF(AB859="IA",IF(AD859=20,(AE859*'Uniformity Codes Help'!C899),IF(AD859=25,(AE859*'Uniformity Codes Help'!C900),0))))</f>
        <v>0</v>
      </c>
    </row>
    <row r="860" spans="1:32" x14ac:dyDescent="0.25">
      <c r="A860" s="158"/>
      <c r="B860" s="64"/>
      <c r="C860" s="64"/>
      <c r="D860" s="62"/>
      <c r="E860" s="170"/>
      <c r="F860" s="181">
        <f>IF(B860&lt;&gt;"IA",0,IF(B860="IA",IF(D860=20,(E860*'Uniformity Codes Help'!C900),IF(D860=25,(E860*'Uniformity Codes Help'!C901),0))))</f>
        <v>0</v>
      </c>
      <c r="G860" s="180"/>
      <c r="H860" s="101"/>
      <c r="I860" s="64"/>
      <c r="J860" s="64"/>
      <c r="K860" s="64"/>
      <c r="L860" s="62"/>
      <c r="M860" s="170"/>
      <c r="N860" s="181">
        <f>IF(J860&lt;&gt;"IA",0,IF(J860="IA",IF(L860=20,(M860*'Uniformity Codes Help'!C900),IF(L860=25,(M860*'Uniformity Codes Help'!C901),0))))</f>
        <v>0</v>
      </c>
      <c r="O860" s="180"/>
      <c r="P860" s="101"/>
      <c r="Q860" s="64"/>
      <c r="R860" s="171"/>
      <c r="S860" s="171"/>
      <c r="T860" s="62"/>
      <c r="U860" s="170"/>
      <c r="V860" s="181">
        <f>IF(R860&lt;&gt;"IA",0,IF(R860="IA",IF(T860=20,(U860*'Uniformity Codes Help'!C900),IF(T860=25,(U860*'Uniformity Codes Help'!C901),0))))</f>
        <v>0</v>
      </c>
      <c r="W860" s="183"/>
      <c r="X860" s="171"/>
      <c r="Y860" s="62"/>
      <c r="Z860" s="170"/>
      <c r="AA860" s="182">
        <f>IF(W860&lt;&gt;"IA",0,IF(W860="IA",IF(Y860=20,(Z860*'Uniformity Codes Help'!C900),IF(Y860=25,(Z860*'Uniformity Codes Help'!C901),0))))</f>
        <v>0</v>
      </c>
      <c r="AB860" s="183"/>
      <c r="AC860" s="171"/>
      <c r="AD860" s="62"/>
      <c r="AE860" s="170"/>
      <c r="AF860" s="184">
        <f>IF(AB860&lt;&gt;"IA",0,IF(AB860="IA",IF(AD860=20,(AE860*'Uniformity Codes Help'!C900),IF(AD860=25,(AE860*'Uniformity Codes Help'!C901),0))))</f>
        <v>0</v>
      </c>
    </row>
    <row r="861" spans="1:32" x14ac:dyDescent="0.25">
      <c r="A861" s="158"/>
      <c r="B861" s="64"/>
      <c r="C861" s="64"/>
      <c r="D861" s="62"/>
      <c r="E861" s="170"/>
      <c r="F861" s="181">
        <f>IF(B861&lt;&gt;"IA",0,IF(B861="IA",IF(D861=20,(E861*'Uniformity Codes Help'!C901),IF(D861=25,(E861*'Uniformity Codes Help'!C902),0))))</f>
        <v>0</v>
      </c>
      <c r="G861" s="180"/>
      <c r="H861" s="101"/>
      <c r="I861" s="64"/>
      <c r="J861" s="64"/>
      <c r="K861" s="64"/>
      <c r="L861" s="62"/>
      <c r="M861" s="170"/>
      <c r="N861" s="181">
        <f>IF(J861&lt;&gt;"IA",0,IF(J861="IA",IF(L861=20,(M861*'Uniformity Codes Help'!C901),IF(L861=25,(M861*'Uniformity Codes Help'!C902),0))))</f>
        <v>0</v>
      </c>
      <c r="O861" s="180"/>
      <c r="P861" s="101"/>
      <c r="Q861" s="64"/>
      <c r="R861" s="171"/>
      <c r="S861" s="171"/>
      <c r="T861" s="62"/>
      <c r="U861" s="170"/>
      <c r="V861" s="181">
        <f>IF(R861&lt;&gt;"IA",0,IF(R861="IA",IF(T861=20,(U861*'Uniformity Codes Help'!C901),IF(T861=25,(U861*'Uniformity Codes Help'!C902),0))))</f>
        <v>0</v>
      </c>
      <c r="W861" s="183"/>
      <c r="X861" s="171"/>
      <c r="Y861" s="62"/>
      <c r="Z861" s="170"/>
      <c r="AA861" s="182">
        <f>IF(W861&lt;&gt;"IA",0,IF(W861="IA",IF(Y861=20,(Z861*'Uniformity Codes Help'!C901),IF(Y861=25,(Z861*'Uniformity Codes Help'!C902),0))))</f>
        <v>0</v>
      </c>
      <c r="AB861" s="183"/>
      <c r="AC861" s="171"/>
      <c r="AD861" s="62"/>
      <c r="AE861" s="170"/>
      <c r="AF861" s="184">
        <f>IF(AB861&lt;&gt;"IA",0,IF(AB861="IA",IF(AD861=20,(AE861*'Uniformity Codes Help'!C901),IF(AD861=25,(AE861*'Uniformity Codes Help'!C902),0))))</f>
        <v>0</v>
      </c>
    </row>
    <row r="862" spans="1:32" x14ac:dyDescent="0.25">
      <c r="A862" s="158"/>
      <c r="B862" s="64"/>
      <c r="C862" s="64"/>
      <c r="D862" s="62"/>
      <c r="E862" s="170"/>
      <c r="F862" s="181">
        <f>IF(B862&lt;&gt;"IA",0,IF(B862="IA",IF(D862=20,(E862*'Uniformity Codes Help'!C902),IF(D862=25,(E862*'Uniformity Codes Help'!C903),0))))</f>
        <v>0</v>
      </c>
      <c r="G862" s="180"/>
      <c r="H862" s="101"/>
      <c r="I862" s="64"/>
      <c r="J862" s="64"/>
      <c r="K862" s="64"/>
      <c r="L862" s="62"/>
      <c r="M862" s="170"/>
      <c r="N862" s="181">
        <f>IF(J862&lt;&gt;"IA",0,IF(J862="IA",IF(L862=20,(M862*'Uniformity Codes Help'!C902),IF(L862=25,(M862*'Uniformity Codes Help'!C903),0))))</f>
        <v>0</v>
      </c>
      <c r="O862" s="180"/>
      <c r="P862" s="101"/>
      <c r="Q862" s="64"/>
      <c r="R862" s="171"/>
      <c r="S862" s="171"/>
      <c r="T862" s="62"/>
      <c r="U862" s="170"/>
      <c r="V862" s="181">
        <f>IF(R862&lt;&gt;"IA",0,IF(R862="IA",IF(T862=20,(U862*'Uniformity Codes Help'!C902),IF(T862=25,(U862*'Uniformity Codes Help'!C903),0))))</f>
        <v>0</v>
      </c>
      <c r="W862" s="183"/>
      <c r="X862" s="171"/>
      <c r="Y862" s="62"/>
      <c r="Z862" s="170"/>
      <c r="AA862" s="182">
        <f>IF(W862&lt;&gt;"IA",0,IF(W862="IA",IF(Y862=20,(Z862*'Uniformity Codes Help'!C902),IF(Y862=25,(Z862*'Uniformity Codes Help'!C903),0))))</f>
        <v>0</v>
      </c>
      <c r="AB862" s="183"/>
      <c r="AC862" s="171"/>
      <c r="AD862" s="62"/>
      <c r="AE862" s="170"/>
      <c r="AF862" s="184">
        <f>IF(AB862&lt;&gt;"IA",0,IF(AB862="IA",IF(AD862=20,(AE862*'Uniformity Codes Help'!C902),IF(AD862=25,(AE862*'Uniformity Codes Help'!C903),0))))</f>
        <v>0</v>
      </c>
    </row>
    <row r="863" spans="1:32" x14ac:dyDescent="0.25">
      <c r="A863" s="158"/>
      <c r="B863" s="64"/>
      <c r="C863" s="64"/>
      <c r="D863" s="62"/>
      <c r="E863" s="170"/>
      <c r="F863" s="181">
        <f>IF(B863&lt;&gt;"IA",0,IF(B863="IA",IF(D863=20,(E863*'Uniformity Codes Help'!C903),IF(D863=25,(E863*'Uniformity Codes Help'!C904),0))))</f>
        <v>0</v>
      </c>
      <c r="G863" s="180"/>
      <c r="H863" s="101"/>
      <c r="I863" s="64"/>
      <c r="J863" s="64"/>
      <c r="K863" s="64"/>
      <c r="L863" s="62"/>
      <c r="M863" s="170"/>
      <c r="N863" s="181">
        <f>IF(J863&lt;&gt;"IA",0,IF(J863="IA",IF(L863=20,(M863*'Uniformity Codes Help'!C903),IF(L863=25,(M863*'Uniformity Codes Help'!C904),0))))</f>
        <v>0</v>
      </c>
      <c r="O863" s="180"/>
      <c r="P863" s="101"/>
      <c r="Q863" s="64"/>
      <c r="R863" s="171"/>
      <c r="S863" s="171"/>
      <c r="T863" s="62"/>
      <c r="U863" s="170"/>
      <c r="V863" s="181">
        <f>IF(R863&lt;&gt;"IA",0,IF(R863="IA",IF(T863=20,(U863*'Uniformity Codes Help'!C903),IF(T863=25,(U863*'Uniformity Codes Help'!C904),0))))</f>
        <v>0</v>
      </c>
      <c r="W863" s="183"/>
      <c r="X863" s="171"/>
      <c r="Y863" s="62"/>
      <c r="Z863" s="170"/>
      <c r="AA863" s="182">
        <f>IF(W863&lt;&gt;"IA",0,IF(W863="IA",IF(Y863=20,(Z863*'Uniformity Codes Help'!C903),IF(Y863=25,(Z863*'Uniformity Codes Help'!C904),0))))</f>
        <v>0</v>
      </c>
      <c r="AB863" s="183"/>
      <c r="AC863" s="171"/>
      <c r="AD863" s="62"/>
      <c r="AE863" s="170"/>
      <c r="AF863" s="184">
        <f>IF(AB863&lt;&gt;"IA",0,IF(AB863="IA",IF(AD863=20,(AE863*'Uniformity Codes Help'!C903),IF(AD863=25,(AE863*'Uniformity Codes Help'!C904),0))))</f>
        <v>0</v>
      </c>
    </row>
    <row r="864" spans="1:32" x14ac:dyDescent="0.25">
      <c r="A864" s="158"/>
      <c r="B864" s="64"/>
      <c r="C864" s="64"/>
      <c r="D864" s="62"/>
      <c r="E864" s="170"/>
      <c r="F864" s="181">
        <f>IF(B864&lt;&gt;"IA",0,IF(B864="IA",IF(D864=20,(E864*'Uniformity Codes Help'!C904),IF(D864=25,(E864*'Uniformity Codes Help'!C905),0))))</f>
        <v>0</v>
      </c>
      <c r="G864" s="180"/>
      <c r="H864" s="101"/>
      <c r="I864" s="64"/>
      <c r="J864" s="64"/>
      <c r="K864" s="64"/>
      <c r="L864" s="62"/>
      <c r="M864" s="170"/>
      <c r="N864" s="181">
        <f>IF(J864&lt;&gt;"IA",0,IF(J864="IA",IF(L864=20,(M864*'Uniformity Codes Help'!C904),IF(L864=25,(M864*'Uniformity Codes Help'!C905),0))))</f>
        <v>0</v>
      </c>
      <c r="O864" s="180"/>
      <c r="P864" s="101"/>
      <c r="Q864" s="64"/>
      <c r="R864" s="171"/>
      <c r="S864" s="171"/>
      <c r="T864" s="62"/>
      <c r="U864" s="170"/>
      <c r="V864" s="181">
        <f>IF(R864&lt;&gt;"IA",0,IF(R864="IA",IF(T864=20,(U864*'Uniformity Codes Help'!C904),IF(T864=25,(U864*'Uniformity Codes Help'!C905),0))))</f>
        <v>0</v>
      </c>
      <c r="W864" s="183"/>
      <c r="X864" s="171"/>
      <c r="Y864" s="62"/>
      <c r="Z864" s="170"/>
      <c r="AA864" s="182">
        <f>IF(W864&lt;&gt;"IA",0,IF(W864="IA",IF(Y864=20,(Z864*'Uniformity Codes Help'!C904),IF(Y864=25,(Z864*'Uniformity Codes Help'!C905),0))))</f>
        <v>0</v>
      </c>
      <c r="AB864" s="183"/>
      <c r="AC864" s="171"/>
      <c r="AD864" s="62"/>
      <c r="AE864" s="170"/>
      <c r="AF864" s="184">
        <f>IF(AB864&lt;&gt;"IA",0,IF(AB864="IA",IF(AD864=20,(AE864*'Uniformity Codes Help'!C904),IF(AD864=25,(AE864*'Uniformity Codes Help'!C905),0))))</f>
        <v>0</v>
      </c>
    </row>
    <row r="865" spans="1:32" x14ac:dyDescent="0.25">
      <c r="A865" s="158"/>
      <c r="B865" s="64"/>
      <c r="C865" s="64"/>
      <c r="D865" s="62"/>
      <c r="E865" s="170"/>
      <c r="F865" s="181">
        <f>IF(B865&lt;&gt;"IA",0,IF(B865="IA",IF(D865=20,(E865*'Uniformity Codes Help'!C905),IF(D865=25,(E865*'Uniformity Codes Help'!C906),0))))</f>
        <v>0</v>
      </c>
      <c r="G865" s="180"/>
      <c r="H865" s="101"/>
      <c r="I865" s="64"/>
      <c r="J865" s="64"/>
      <c r="K865" s="64"/>
      <c r="L865" s="62"/>
      <c r="M865" s="170"/>
      <c r="N865" s="181">
        <f>IF(J865&lt;&gt;"IA",0,IF(J865="IA",IF(L865=20,(M865*'Uniformity Codes Help'!C905),IF(L865=25,(M865*'Uniformity Codes Help'!C906),0))))</f>
        <v>0</v>
      </c>
      <c r="O865" s="180"/>
      <c r="P865" s="101"/>
      <c r="Q865" s="64"/>
      <c r="R865" s="171"/>
      <c r="S865" s="171"/>
      <c r="T865" s="62"/>
      <c r="U865" s="170"/>
      <c r="V865" s="181">
        <f>IF(R865&lt;&gt;"IA",0,IF(R865="IA",IF(T865=20,(U865*'Uniformity Codes Help'!C905),IF(T865=25,(U865*'Uniformity Codes Help'!C906),0))))</f>
        <v>0</v>
      </c>
      <c r="W865" s="183"/>
      <c r="X865" s="171"/>
      <c r="Y865" s="62"/>
      <c r="Z865" s="170"/>
      <c r="AA865" s="182">
        <f>IF(W865&lt;&gt;"IA",0,IF(W865="IA",IF(Y865=20,(Z865*'Uniformity Codes Help'!C905),IF(Y865=25,(Z865*'Uniformity Codes Help'!C906),0))))</f>
        <v>0</v>
      </c>
      <c r="AB865" s="183"/>
      <c r="AC865" s="171"/>
      <c r="AD865" s="62"/>
      <c r="AE865" s="170"/>
      <c r="AF865" s="184">
        <f>IF(AB865&lt;&gt;"IA",0,IF(AB865="IA",IF(AD865=20,(AE865*'Uniformity Codes Help'!C905),IF(AD865=25,(AE865*'Uniformity Codes Help'!C906),0))))</f>
        <v>0</v>
      </c>
    </row>
    <row r="866" spans="1:32" x14ac:dyDescent="0.25">
      <c r="A866" s="158"/>
      <c r="B866" s="64"/>
      <c r="C866" s="64"/>
      <c r="D866" s="62"/>
      <c r="E866" s="170"/>
      <c r="F866" s="181">
        <f>IF(B866&lt;&gt;"IA",0,IF(B866="IA",IF(D866=20,(E866*'Uniformity Codes Help'!C906),IF(D866=25,(E866*'Uniformity Codes Help'!C907),0))))</f>
        <v>0</v>
      </c>
      <c r="G866" s="180"/>
      <c r="H866" s="101"/>
      <c r="I866" s="64"/>
      <c r="J866" s="64"/>
      <c r="K866" s="64"/>
      <c r="L866" s="62"/>
      <c r="M866" s="170"/>
      <c r="N866" s="181">
        <f>IF(J866&lt;&gt;"IA",0,IF(J866="IA",IF(L866=20,(M866*'Uniformity Codes Help'!C906),IF(L866=25,(M866*'Uniformity Codes Help'!C907),0))))</f>
        <v>0</v>
      </c>
      <c r="O866" s="180"/>
      <c r="P866" s="101"/>
      <c r="Q866" s="64"/>
      <c r="R866" s="171"/>
      <c r="S866" s="171"/>
      <c r="T866" s="62"/>
      <c r="U866" s="170"/>
      <c r="V866" s="181">
        <f>IF(R866&lt;&gt;"IA",0,IF(R866="IA",IF(T866=20,(U866*'Uniformity Codes Help'!C906),IF(T866=25,(U866*'Uniformity Codes Help'!C907),0))))</f>
        <v>0</v>
      </c>
      <c r="W866" s="183"/>
      <c r="X866" s="171"/>
      <c r="Y866" s="62"/>
      <c r="Z866" s="170"/>
      <c r="AA866" s="182">
        <f>IF(W866&lt;&gt;"IA",0,IF(W866="IA",IF(Y866=20,(Z866*'Uniformity Codes Help'!C906),IF(Y866=25,(Z866*'Uniformity Codes Help'!C907),0))))</f>
        <v>0</v>
      </c>
      <c r="AB866" s="183"/>
      <c r="AC866" s="171"/>
      <c r="AD866" s="62"/>
      <c r="AE866" s="170"/>
      <c r="AF866" s="184">
        <f>IF(AB866&lt;&gt;"IA",0,IF(AB866="IA",IF(AD866=20,(AE866*'Uniformity Codes Help'!C906),IF(AD866=25,(AE866*'Uniformity Codes Help'!C907),0))))</f>
        <v>0</v>
      </c>
    </row>
    <row r="867" spans="1:32" x14ac:dyDescent="0.25">
      <c r="A867" s="158"/>
      <c r="B867" s="64"/>
      <c r="C867" s="64"/>
      <c r="D867" s="62"/>
      <c r="E867" s="170"/>
      <c r="F867" s="181">
        <f>IF(B867&lt;&gt;"IA",0,IF(B867="IA",IF(D867=20,(E867*'Uniformity Codes Help'!C907),IF(D867=25,(E867*'Uniformity Codes Help'!C908),0))))</f>
        <v>0</v>
      </c>
      <c r="G867" s="180"/>
      <c r="H867" s="101"/>
      <c r="I867" s="64"/>
      <c r="J867" s="64"/>
      <c r="K867" s="64"/>
      <c r="L867" s="62"/>
      <c r="M867" s="170"/>
      <c r="N867" s="181">
        <f>IF(J867&lt;&gt;"IA",0,IF(J867="IA",IF(L867=20,(M867*'Uniformity Codes Help'!C907),IF(L867=25,(M867*'Uniformity Codes Help'!C908),0))))</f>
        <v>0</v>
      </c>
      <c r="O867" s="180"/>
      <c r="P867" s="101"/>
      <c r="Q867" s="64"/>
      <c r="R867" s="171"/>
      <c r="S867" s="171"/>
      <c r="T867" s="62"/>
      <c r="U867" s="170"/>
      <c r="V867" s="181">
        <f>IF(R867&lt;&gt;"IA",0,IF(R867="IA",IF(T867=20,(U867*'Uniformity Codes Help'!C907),IF(T867=25,(U867*'Uniformity Codes Help'!C908),0))))</f>
        <v>0</v>
      </c>
      <c r="W867" s="183"/>
      <c r="X867" s="171"/>
      <c r="Y867" s="62"/>
      <c r="Z867" s="170"/>
      <c r="AA867" s="182">
        <f>IF(W867&lt;&gt;"IA",0,IF(W867="IA",IF(Y867=20,(Z867*'Uniformity Codes Help'!C907),IF(Y867=25,(Z867*'Uniformity Codes Help'!C908),0))))</f>
        <v>0</v>
      </c>
      <c r="AB867" s="183"/>
      <c r="AC867" s="171"/>
      <c r="AD867" s="62"/>
      <c r="AE867" s="170"/>
      <c r="AF867" s="184">
        <f>IF(AB867&lt;&gt;"IA",0,IF(AB867="IA",IF(AD867=20,(AE867*'Uniformity Codes Help'!C907),IF(AD867=25,(AE867*'Uniformity Codes Help'!C908),0))))</f>
        <v>0</v>
      </c>
    </row>
    <row r="868" spans="1:32" x14ac:dyDescent="0.25">
      <c r="A868" s="158"/>
      <c r="B868" s="64"/>
      <c r="C868" s="64"/>
      <c r="D868" s="62"/>
      <c r="E868" s="170"/>
      <c r="F868" s="181">
        <f>IF(B868&lt;&gt;"IA",0,IF(B868="IA",IF(D868=20,(E868*'Uniformity Codes Help'!C908),IF(D868=25,(E868*'Uniformity Codes Help'!C909),0))))</f>
        <v>0</v>
      </c>
      <c r="G868" s="180"/>
      <c r="H868" s="101"/>
      <c r="I868" s="64"/>
      <c r="J868" s="64"/>
      <c r="K868" s="64"/>
      <c r="L868" s="62"/>
      <c r="M868" s="170"/>
      <c r="N868" s="181">
        <f>IF(J868&lt;&gt;"IA",0,IF(J868="IA",IF(L868=20,(M868*'Uniformity Codes Help'!C908),IF(L868=25,(M868*'Uniformity Codes Help'!C909),0))))</f>
        <v>0</v>
      </c>
      <c r="O868" s="180"/>
      <c r="P868" s="101"/>
      <c r="Q868" s="64"/>
      <c r="R868" s="171"/>
      <c r="S868" s="171"/>
      <c r="T868" s="62"/>
      <c r="U868" s="170"/>
      <c r="V868" s="181">
        <f>IF(R868&lt;&gt;"IA",0,IF(R868="IA",IF(T868=20,(U868*'Uniformity Codes Help'!C908),IF(T868=25,(U868*'Uniformity Codes Help'!C909),0))))</f>
        <v>0</v>
      </c>
      <c r="W868" s="183"/>
      <c r="X868" s="171"/>
      <c r="Y868" s="62"/>
      <c r="Z868" s="170"/>
      <c r="AA868" s="182">
        <f>IF(W868&lt;&gt;"IA",0,IF(W868="IA",IF(Y868=20,(Z868*'Uniformity Codes Help'!C908),IF(Y868=25,(Z868*'Uniformity Codes Help'!C909),0))))</f>
        <v>0</v>
      </c>
      <c r="AB868" s="183"/>
      <c r="AC868" s="171"/>
      <c r="AD868" s="62"/>
      <c r="AE868" s="170"/>
      <c r="AF868" s="184">
        <f>IF(AB868&lt;&gt;"IA",0,IF(AB868="IA",IF(AD868=20,(AE868*'Uniformity Codes Help'!C908),IF(AD868=25,(AE868*'Uniformity Codes Help'!C909),0))))</f>
        <v>0</v>
      </c>
    </row>
    <row r="869" spans="1:32" x14ac:dyDescent="0.25">
      <c r="A869" s="158"/>
      <c r="B869" s="64"/>
      <c r="C869" s="64"/>
      <c r="D869" s="62"/>
      <c r="E869" s="170"/>
      <c r="F869" s="181">
        <f>IF(B869&lt;&gt;"IA",0,IF(B869="IA",IF(D869=20,(E869*'Uniformity Codes Help'!C909),IF(D869=25,(E869*'Uniformity Codes Help'!C910),0))))</f>
        <v>0</v>
      </c>
      <c r="G869" s="180"/>
      <c r="H869" s="101"/>
      <c r="I869" s="64"/>
      <c r="J869" s="64"/>
      <c r="K869" s="64"/>
      <c r="L869" s="62"/>
      <c r="M869" s="170"/>
      <c r="N869" s="181">
        <f>IF(J869&lt;&gt;"IA",0,IF(J869="IA",IF(L869=20,(M869*'Uniformity Codes Help'!C909),IF(L869=25,(M869*'Uniformity Codes Help'!C910),0))))</f>
        <v>0</v>
      </c>
      <c r="O869" s="180"/>
      <c r="P869" s="101"/>
      <c r="Q869" s="64"/>
      <c r="R869" s="171"/>
      <c r="S869" s="171"/>
      <c r="T869" s="62"/>
      <c r="U869" s="170"/>
      <c r="V869" s="181">
        <f>IF(R869&lt;&gt;"IA",0,IF(R869="IA",IF(T869=20,(U869*'Uniformity Codes Help'!C909),IF(T869=25,(U869*'Uniformity Codes Help'!C910),0))))</f>
        <v>0</v>
      </c>
      <c r="W869" s="183"/>
      <c r="X869" s="171"/>
      <c r="Y869" s="62"/>
      <c r="Z869" s="170"/>
      <c r="AA869" s="182">
        <f>IF(W869&lt;&gt;"IA",0,IF(W869="IA",IF(Y869=20,(Z869*'Uniformity Codes Help'!C909),IF(Y869=25,(Z869*'Uniformity Codes Help'!C910),0))))</f>
        <v>0</v>
      </c>
      <c r="AB869" s="183"/>
      <c r="AC869" s="171"/>
      <c r="AD869" s="62"/>
      <c r="AE869" s="170"/>
      <c r="AF869" s="184">
        <f>IF(AB869&lt;&gt;"IA",0,IF(AB869="IA",IF(AD869=20,(AE869*'Uniformity Codes Help'!C909),IF(AD869=25,(AE869*'Uniformity Codes Help'!C910),0))))</f>
        <v>0</v>
      </c>
    </row>
    <row r="870" spans="1:32" x14ac:dyDescent="0.25">
      <c r="A870" s="158"/>
      <c r="B870" s="64"/>
      <c r="C870" s="64"/>
      <c r="D870" s="62"/>
      <c r="E870" s="170"/>
      <c r="F870" s="181">
        <f>IF(B870&lt;&gt;"IA",0,IF(B870="IA",IF(D870=20,(E870*'Uniformity Codes Help'!C910),IF(D870=25,(E870*'Uniformity Codes Help'!C911),0))))</f>
        <v>0</v>
      </c>
      <c r="G870" s="180"/>
      <c r="H870" s="101"/>
      <c r="I870" s="64"/>
      <c r="J870" s="64"/>
      <c r="K870" s="64"/>
      <c r="L870" s="62"/>
      <c r="M870" s="170"/>
      <c r="N870" s="181">
        <f>IF(J870&lt;&gt;"IA",0,IF(J870="IA",IF(L870=20,(M870*'Uniformity Codes Help'!C910),IF(L870=25,(M870*'Uniformity Codes Help'!C911),0))))</f>
        <v>0</v>
      </c>
      <c r="O870" s="180"/>
      <c r="P870" s="101"/>
      <c r="Q870" s="64"/>
      <c r="R870" s="171"/>
      <c r="S870" s="171"/>
      <c r="T870" s="62"/>
      <c r="U870" s="170"/>
      <c r="V870" s="181">
        <f>IF(R870&lt;&gt;"IA",0,IF(R870="IA",IF(T870=20,(U870*'Uniformity Codes Help'!C910),IF(T870=25,(U870*'Uniformity Codes Help'!C911),0))))</f>
        <v>0</v>
      </c>
      <c r="W870" s="183"/>
      <c r="X870" s="171"/>
      <c r="Y870" s="62"/>
      <c r="Z870" s="170"/>
      <c r="AA870" s="182">
        <f>IF(W870&lt;&gt;"IA",0,IF(W870="IA",IF(Y870=20,(Z870*'Uniformity Codes Help'!C910),IF(Y870=25,(Z870*'Uniformity Codes Help'!C911),0))))</f>
        <v>0</v>
      </c>
      <c r="AB870" s="183"/>
      <c r="AC870" s="171"/>
      <c r="AD870" s="62"/>
      <c r="AE870" s="170"/>
      <c r="AF870" s="184">
        <f>IF(AB870&lt;&gt;"IA",0,IF(AB870="IA",IF(AD870=20,(AE870*'Uniformity Codes Help'!C910),IF(AD870=25,(AE870*'Uniformity Codes Help'!C911),0))))</f>
        <v>0</v>
      </c>
    </row>
    <row r="871" spans="1:32" x14ac:dyDescent="0.25">
      <c r="A871" s="158"/>
      <c r="B871" s="64"/>
      <c r="C871" s="64"/>
      <c r="D871" s="62"/>
      <c r="E871" s="170"/>
      <c r="F871" s="181">
        <f>IF(B871&lt;&gt;"IA",0,IF(B871="IA",IF(D871=20,(E871*'Uniformity Codes Help'!C911),IF(D871=25,(E871*'Uniformity Codes Help'!C912),0))))</f>
        <v>0</v>
      </c>
      <c r="G871" s="180"/>
      <c r="H871" s="101"/>
      <c r="I871" s="64"/>
      <c r="J871" s="64"/>
      <c r="K871" s="64"/>
      <c r="L871" s="62"/>
      <c r="M871" s="170"/>
      <c r="N871" s="181">
        <f>IF(J871&lt;&gt;"IA",0,IF(J871="IA",IF(L871=20,(M871*'Uniformity Codes Help'!C911),IF(L871=25,(M871*'Uniformity Codes Help'!C912),0))))</f>
        <v>0</v>
      </c>
      <c r="O871" s="180"/>
      <c r="P871" s="101"/>
      <c r="Q871" s="64"/>
      <c r="R871" s="171"/>
      <c r="S871" s="171"/>
      <c r="T871" s="62"/>
      <c r="U871" s="170"/>
      <c r="V871" s="181">
        <f>IF(R871&lt;&gt;"IA",0,IF(R871="IA",IF(T871=20,(U871*'Uniformity Codes Help'!C911),IF(T871=25,(U871*'Uniformity Codes Help'!C912),0))))</f>
        <v>0</v>
      </c>
      <c r="W871" s="183"/>
      <c r="X871" s="171"/>
      <c r="Y871" s="62"/>
      <c r="Z871" s="170"/>
      <c r="AA871" s="182">
        <f>IF(W871&lt;&gt;"IA",0,IF(W871="IA",IF(Y871=20,(Z871*'Uniformity Codes Help'!C911),IF(Y871=25,(Z871*'Uniformity Codes Help'!C912),0))))</f>
        <v>0</v>
      </c>
      <c r="AB871" s="183"/>
      <c r="AC871" s="171"/>
      <c r="AD871" s="62"/>
      <c r="AE871" s="170"/>
      <c r="AF871" s="184">
        <f>IF(AB871&lt;&gt;"IA",0,IF(AB871="IA",IF(AD871=20,(AE871*'Uniformity Codes Help'!C911),IF(AD871=25,(AE871*'Uniformity Codes Help'!C912),0))))</f>
        <v>0</v>
      </c>
    </row>
    <row r="872" spans="1:32" x14ac:dyDescent="0.25">
      <c r="A872" s="158"/>
      <c r="B872" s="64"/>
      <c r="C872" s="64"/>
      <c r="D872" s="62"/>
      <c r="E872" s="170"/>
      <c r="F872" s="181">
        <f>IF(B872&lt;&gt;"IA",0,IF(B872="IA",IF(D872=20,(E872*'Uniformity Codes Help'!C912),IF(D872=25,(E872*'Uniformity Codes Help'!C913),0))))</f>
        <v>0</v>
      </c>
      <c r="G872" s="180"/>
      <c r="H872" s="101"/>
      <c r="I872" s="64"/>
      <c r="J872" s="64"/>
      <c r="K872" s="64"/>
      <c r="L872" s="62"/>
      <c r="M872" s="170"/>
      <c r="N872" s="181">
        <f>IF(J872&lt;&gt;"IA",0,IF(J872="IA",IF(L872=20,(M872*'Uniformity Codes Help'!C912),IF(L872=25,(M872*'Uniformity Codes Help'!C913),0))))</f>
        <v>0</v>
      </c>
      <c r="O872" s="180"/>
      <c r="P872" s="101"/>
      <c r="Q872" s="64"/>
      <c r="R872" s="171"/>
      <c r="S872" s="171"/>
      <c r="T872" s="62"/>
      <c r="U872" s="170"/>
      <c r="V872" s="181">
        <f>IF(R872&lt;&gt;"IA",0,IF(R872="IA",IF(T872=20,(U872*'Uniformity Codes Help'!C912),IF(T872=25,(U872*'Uniformity Codes Help'!C913),0))))</f>
        <v>0</v>
      </c>
      <c r="W872" s="183"/>
      <c r="X872" s="171"/>
      <c r="Y872" s="62"/>
      <c r="Z872" s="170"/>
      <c r="AA872" s="182">
        <f>IF(W872&lt;&gt;"IA",0,IF(W872="IA",IF(Y872=20,(Z872*'Uniformity Codes Help'!C912),IF(Y872=25,(Z872*'Uniformity Codes Help'!C913),0))))</f>
        <v>0</v>
      </c>
      <c r="AB872" s="183"/>
      <c r="AC872" s="171"/>
      <c r="AD872" s="62"/>
      <c r="AE872" s="170"/>
      <c r="AF872" s="184">
        <f>IF(AB872&lt;&gt;"IA",0,IF(AB872="IA",IF(AD872=20,(AE872*'Uniformity Codes Help'!C912),IF(AD872=25,(AE872*'Uniformity Codes Help'!C913),0))))</f>
        <v>0</v>
      </c>
    </row>
    <row r="873" spans="1:32" x14ac:dyDescent="0.25">
      <c r="A873" s="158"/>
      <c r="B873" s="64"/>
      <c r="C873" s="64"/>
      <c r="D873" s="62"/>
      <c r="E873" s="170"/>
      <c r="F873" s="181">
        <f>IF(B873&lt;&gt;"IA",0,IF(B873="IA",IF(D873=20,(E873*'Uniformity Codes Help'!C913),IF(D873=25,(E873*'Uniformity Codes Help'!C914),0))))</f>
        <v>0</v>
      </c>
      <c r="G873" s="180"/>
      <c r="H873" s="101"/>
      <c r="I873" s="64"/>
      <c r="J873" s="64"/>
      <c r="K873" s="64"/>
      <c r="L873" s="62"/>
      <c r="M873" s="170"/>
      <c r="N873" s="181">
        <f>IF(J873&lt;&gt;"IA",0,IF(J873="IA",IF(L873=20,(M873*'Uniformity Codes Help'!C913),IF(L873=25,(M873*'Uniformity Codes Help'!C914),0))))</f>
        <v>0</v>
      </c>
      <c r="O873" s="180"/>
      <c r="P873" s="101"/>
      <c r="Q873" s="64"/>
      <c r="R873" s="171"/>
      <c r="S873" s="171"/>
      <c r="T873" s="62"/>
      <c r="U873" s="170"/>
      <c r="V873" s="181">
        <f>IF(R873&lt;&gt;"IA",0,IF(R873="IA",IF(T873=20,(U873*'Uniformity Codes Help'!C913),IF(T873=25,(U873*'Uniformity Codes Help'!C914),0))))</f>
        <v>0</v>
      </c>
      <c r="W873" s="183"/>
      <c r="X873" s="171"/>
      <c r="Y873" s="62"/>
      <c r="Z873" s="170"/>
      <c r="AA873" s="182">
        <f>IF(W873&lt;&gt;"IA",0,IF(W873="IA",IF(Y873=20,(Z873*'Uniformity Codes Help'!C913),IF(Y873=25,(Z873*'Uniformity Codes Help'!C914),0))))</f>
        <v>0</v>
      </c>
      <c r="AB873" s="183"/>
      <c r="AC873" s="171"/>
      <c r="AD873" s="62"/>
      <c r="AE873" s="170"/>
      <c r="AF873" s="184">
        <f>IF(AB873&lt;&gt;"IA",0,IF(AB873="IA",IF(AD873=20,(AE873*'Uniformity Codes Help'!C913),IF(AD873=25,(AE873*'Uniformity Codes Help'!C914),0))))</f>
        <v>0</v>
      </c>
    </row>
    <row r="874" spans="1:32" x14ac:dyDescent="0.25">
      <c r="A874" s="158"/>
      <c r="B874" s="64"/>
      <c r="C874" s="64"/>
      <c r="D874" s="62"/>
      <c r="E874" s="170"/>
      <c r="F874" s="181">
        <f>IF(B874&lt;&gt;"IA",0,IF(B874="IA",IF(D874=20,(E874*'Uniformity Codes Help'!C914),IF(D874=25,(E874*'Uniformity Codes Help'!C915),0))))</f>
        <v>0</v>
      </c>
      <c r="G874" s="180"/>
      <c r="H874" s="101"/>
      <c r="I874" s="64"/>
      <c r="J874" s="64"/>
      <c r="K874" s="64"/>
      <c r="L874" s="62"/>
      <c r="M874" s="170"/>
      <c r="N874" s="181">
        <f>IF(J874&lt;&gt;"IA",0,IF(J874="IA",IF(L874=20,(M874*'Uniformity Codes Help'!C914),IF(L874=25,(M874*'Uniformity Codes Help'!C915),0))))</f>
        <v>0</v>
      </c>
      <c r="O874" s="180"/>
      <c r="P874" s="101"/>
      <c r="Q874" s="64"/>
      <c r="R874" s="171"/>
      <c r="S874" s="171"/>
      <c r="T874" s="62"/>
      <c r="U874" s="170"/>
      <c r="V874" s="181">
        <f>IF(R874&lt;&gt;"IA",0,IF(R874="IA",IF(T874=20,(U874*'Uniformity Codes Help'!C914),IF(T874=25,(U874*'Uniformity Codes Help'!C915),0))))</f>
        <v>0</v>
      </c>
      <c r="W874" s="183"/>
      <c r="X874" s="171"/>
      <c r="Y874" s="62"/>
      <c r="Z874" s="170"/>
      <c r="AA874" s="182">
        <f>IF(W874&lt;&gt;"IA",0,IF(W874="IA",IF(Y874=20,(Z874*'Uniformity Codes Help'!C914),IF(Y874=25,(Z874*'Uniformity Codes Help'!C915),0))))</f>
        <v>0</v>
      </c>
      <c r="AB874" s="183"/>
      <c r="AC874" s="171"/>
      <c r="AD874" s="62"/>
      <c r="AE874" s="170"/>
      <c r="AF874" s="184">
        <f>IF(AB874&lt;&gt;"IA",0,IF(AB874="IA",IF(AD874=20,(AE874*'Uniformity Codes Help'!C914),IF(AD874=25,(AE874*'Uniformity Codes Help'!C915),0))))</f>
        <v>0</v>
      </c>
    </row>
    <row r="875" spans="1:32" x14ac:dyDescent="0.25">
      <c r="A875" s="158"/>
      <c r="B875" s="64"/>
      <c r="C875" s="64"/>
      <c r="D875" s="62"/>
      <c r="E875" s="170"/>
      <c r="F875" s="181">
        <f>IF(B875&lt;&gt;"IA",0,IF(B875="IA",IF(D875=20,(E875*'Uniformity Codes Help'!C915),IF(D875=25,(E875*'Uniformity Codes Help'!C916),0))))</f>
        <v>0</v>
      </c>
      <c r="G875" s="180"/>
      <c r="H875" s="101"/>
      <c r="I875" s="64"/>
      <c r="J875" s="64"/>
      <c r="K875" s="64"/>
      <c r="L875" s="62"/>
      <c r="M875" s="170"/>
      <c r="N875" s="181">
        <f>IF(J875&lt;&gt;"IA",0,IF(J875="IA",IF(L875=20,(M875*'Uniformity Codes Help'!C915),IF(L875=25,(M875*'Uniformity Codes Help'!C916),0))))</f>
        <v>0</v>
      </c>
      <c r="O875" s="180"/>
      <c r="P875" s="101"/>
      <c r="Q875" s="64"/>
      <c r="R875" s="171"/>
      <c r="S875" s="171"/>
      <c r="T875" s="62"/>
      <c r="U875" s="170"/>
      <c r="V875" s="181">
        <f>IF(R875&lt;&gt;"IA",0,IF(R875="IA",IF(T875=20,(U875*'Uniformity Codes Help'!C915),IF(T875=25,(U875*'Uniformity Codes Help'!C916),0))))</f>
        <v>0</v>
      </c>
      <c r="W875" s="183"/>
      <c r="X875" s="171"/>
      <c r="Y875" s="62"/>
      <c r="Z875" s="170"/>
      <c r="AA875" s="182">
        <f>IF(W875&lt;&gt;"IA",0,IF(W875="IA",IF(Y875=20,(Z875*'Uniformity Codes Help'!C915),IF(Y875=25,(Z875*'Uniformity Codes Help'!C916),0))))</f>
        <v>0</v>
      </c>
      <c r="AB875" s="183"/>
      <c r="AC875" s="171"/>
      <c r="AD875" s="62"/>
      <c r="AE875" s="170"/>
      <c r="AF875" s="184">
        <f>IF(AB875&lt;&gt;"IA",0,IF(AB875="IA",IF(AD875=20,(AE875*'Uniformity Codes Help'!C915),IF(AD875=25,(AE875*'Uniformity Codes Help'!C916),0))))</f>
        <v>0</v>
      </c>
    </row>
    <row r="876" spans="1:32" x14ac:dyDescent="0.25">
      <c r="A876" s="158"/>
      <c r="B876" s="64"/>
      <c r="C876" s="64"/>
      <c r="D876" s="62"/>
      <c r="E876" s="170"/>
      <c r="F876" s="181">
        <f>IF(B876&lt;&gt;"IA",0,IF(B876="IA",IF(D876=20,(E876*'Uniformity Codes Help'!C916),IF(D876=25,(E876*'Uniformity Codes Help'!C917),0))))</f>
        <v>0</v>
      </c>
      <c r="G876" s="180"/>
      <c r="H876" s="101"/>
      <c r="I876" s="64"/>
      <c r="J876" s="64"/>
      <c r="K876" s="64"/>
      <c r="L876" s="62"/>
      <c r="M876" s="170"/>
      <c r="N876" s="181">
        <f>IF(J876&lt;&gt;"IA",0,IF(J876="IA",IF(L876=20,(M876*'Uniformity Codes Help'!C916),IF(L876=25,(M876*'Uniformity Codes Help'!C917),0))))</f>
        <v>0</v>
      </c>
      <c r="O876" s="180"/>
      <c r="P876" s="101"/>
      <c r="Q876" s="64"/>
      <c r="R876" s="171"/>
      <c r="S876" s="171"/>
      <c r="T876" s="62"/>
      <c r="U876" s="170"/>
      <c r="V876" s="181">
        <f>IF(R876&lt;&gt;"IA",0,IF(R876="IA",IF(T876=20,(U876*'Uniformity Codes Help'!C916),IF(T876=25,(U876*'Uniformity Codes Help'!C917),0))))</f>
        <v>0</v>
      </c>
      <c r="W876" s="183"/>
      <c r="X876" s="171"/>
      <c r="Y876" s="62"/>
      <c r="Z876" s="170"/>
      <c r="AA876" s="182">
        <f>IF(W876&lt;&gt;"IA",0,IF(W876="IA",IF(Y876=20,(Z876*'Uniformity Codes Help'!C916),IF(Y876=25,(Z876*'Uniformity Codes Help'!C917),0))))</f>
        <v>0</v>
      </c>
      <c r="AB876" s="183"/>
      <c r="AC876" s="171"/>
      <c r="AD876" s="62"/>
      <c r="AE876" s="170"/>
      <c r="AF876" s="184">
        <f>IF(AB876&lt;&gt;"IA",0,IF(AB876="IA",IF(AD876=20,(AE876*'Uniformity Codes Help'!C916),IF(AD876=25,(AE876*'Uniformity Codes Help'!C917),0))))</f>
        <v>0</v>
      </c>
    </row>
    <row r="877" spans="1:32" x14ac:dyDescent="0.25">
      <c r="A877" s="158"/>
      <c r="B877" s="64"/>
      <c r="C877" s="64"/>
      <c r="D877" s="62"/>
      <c r="E877" s="170"/>
      <c r="F877" s="181">
        <f>IF(B877&lt;&gt;"IA",0,IF(B877="IA",IF(D877=20,(E877*'Uniformity Codes Help'!C917),IF(D877=25,(E877*'Uniformity Codes Help'!C918),0))))</f>
        <v>0</v>
      </c>
      <c r="G877" s="180"/>
      <c r="H877" s="101"/>
      <c r="I877" s="64"/>
      <c r="J877" s="64"/>
      <c r="K877" s="64"/>
      <c r="L877" s="62"/>
      <c r="M877" s="170"/>
      <c r="N877" s="181">
        <f>IF(J877&lt;&gt;"IA",0,IF(J877="IA",IF(L877=20,(M877*'Uniformity Codes Help'!C917),IF(L877=25,(M877*'Uniformity Codes Help'!C918),0))))</f>
        <v>0</v>
      </c>
      <c r="O877" s="180"/>
      <c r="P877" s="101"/>
      <c r="Q877" s="64"/>
      <c r="R877" s="171"/>
      <c r="S877" s="171"/>
      <c r="T877" s="62"/>
      <c r="U877" s="170"/>
      <c r="V877" s="181">
        <f>IF(R877&lt;&gt;"IA",0,IF(R877="IA",IF(T877=20,(U877*'Uniformity Codes Help'!C917),IF(T877=25,(U877*'Uniformity Codes Help'!C918),0))))</f>
        <v>0</v>
      </c>
      <c r="W877" s="183"/>
      <c r="X877" s="171"/>
      <c r="Y877" s="62"/>
      <c r="Z877" s="170"/>
      <c r="AA877" s="182">
        <f>IF(W877&lt;&gt;"IA",0,IF(W877="IA",IF(Y877=20,(Z877*'Uniformity Codes Help'!C917),IF(Y877=25,(Z877*'Uniformity Codes Help'!C918),0))))</f>
        <v>0</v>
      </c>
      <c r="AB877" s="183"/>
      <c r="AC877" s="171"/>
      <c r="AD877" s="62"/>
      <c r="AE877" s="170"/>
      <c r="AF877" s="184">
        <f>IF(AB877&lt;&gt;"IA",0,IF(AB877="IA",IF(AD877=20,(AE877*'Uniformity Codes Help'!C917),IF(AD877=25,(AE877*'Uniformity Codes Help'!C918),0))))</f>
        <v>0</v>
      </c>
    </row>
    <row r="878" spans="1:32" x14ac:dyDescent="0.25">
      <c r="A878" s="158"/>
      <c r="B878" s="64"/>
      <c r="C878" s="64"/>
      <c r="D878" s="62"/>
      <c r="E878" s="170"/>
      <c r="F878" s="181">
        <f>IF(B878&lt;&gt;"IA",0,IF(B878="IA",IF(D878=20,(E878*'Uniformity Codes Help'!C918),IF(D878=25,(E878*'Uniformity Codes Help'!C919),0))))</f>
        <v>0</v>
      </c>
      <c r="G878" s="180"/>
      <c r="H878" s="101"/>
      <c r="I878" s="64"/>
      <c r="J878" s="64"/>
      <c r="K878" s="64"/>
      <c r="L878" s="62"/>
      <c r="M878" s="170"/>
      <c r="N878" s="181">
        <f>IF(J878&lt;&gt;"IA",0,IF(J878="IA",IF(L878=20,(M878*'Uniformity Codes Help'!C918),IF(L878=25,(M878*'Uniformity Codes Help'!C919),0))))</f>
        <v>0</v>
      </c>
      <c r="O878" s="180"/>
      <c r="P878" s="101"/>
      <c r="Q878" s="64"/>
      <c r="R878" s="171"/>
      <c r="S878" s="171"/>
      <c r="T878" s="62"/>
      <c r="U878" s="170"/>
      <c r="V878" s="181">
        <f>IF(R878&lt;&gt;"IA",0,IF(R878="IA",IF(T878=20,(U878*'Uniformity Codes Help'!C918),IF(T878=25,(U878*'Uniformity Codes Help'!C919),0))))</f>
        <v>0</v>
      </c>
      <c r="W878" s="183"/>
      <c r="X878" s="171"/>
      <c r="Y878" s="62"/>
      <c r="Z878" s="170"/>
      <c r="AA878" s="182">
        <f>IF(W878&lt;&gt;"IA",0,IF(W878="IA",IF(Y878=20,(Z878*'Uniformity Codes Help'!C918),IF(Y878=25,(Z878*'Uniformity Codes Help'!C919),0))))</f>
        <v>0</v>
      </c>
      <c r="AB878" s="183"/>
      <c r="AC878" s="171"/>
      <c r="AD878" s="62"/>
      <c r="AE878" s="170"/>
      <c r="AF878" s="184">
        <f>IF(AB878&lt;&gt;"IA",0,IF(AB878="IA",IF(AD878=20,(AE878*'Uniformity Codes Help'!C918),IF(AD878=25,(AE878*'Uniformity Codes Help'!C919),0))))</f>
        <v>0</v>
      </c>
    </row>
    <row r="879" spans="1:32" x14ac:dyDescent="0.25">
      <c r="A879" s="158"/>
      <c r="B879" s="64"/>
      <c r="C879" s="64"/>
      <c r="D879" s="62"/>
      <c r="E879" s="170"/>
      <c r="F879" s="181">
        <f>IF(B879&lt;&gt;"IA",0,IF(B879="IA",IF(D879=20,(E879*'Uniformity Codes Help'!C919),IF(D879=25,(E879*'Uniformity Codes Help'!C920),0))))</f>
        <v>0</v>
      </c>
      <c r="G879" s="180"/>
      <c r="H879" s="101"/>
      <c r="I879" s="64"/>
      <c r="J879" s="64"/>
      <c r="K879" s="64"/>
      <c r="L879" s="62"/>
      <c r="M879" s="170"/>
      <c r="N879" s="181">
        <f>IF(J879&lt;&gt;"IA",0,IF(J879="IA",IF(L879=20,(M879*'Uniformity Codes Help'!C919),IF(L879=25,(M879*'Uniformity Codes Help'!C920),0))))</f>
        <v>0</v>
      </c>
      <c r="O879" s="180"/>
      <c r="P879" s="101"/>
      <c r="Q879" s="64"/>
      <c r="R879" s="171"/>
      <c r="S879" s="171"/>
      <c r="T879" s="62"/>
      <c r="U879" s="170"/>
      <c r="V879" s="181">
        <f>IF(R879&lt;&gt;"IA",0,IF(R879="IA",IF(T879=20,(U879*'Uniformity Codes Help'!C919),IF(T879=25,(U879*'Uniformity Codes Help'!C920),0))))</f>
        <v>0</v>
      </c>
      <c r="W879" s="183"/>
      <c r="X879" s="171"/>
      <c r="Y879" s="62"/>
      <c r="Z879" s="170"/>
      <c r="AA879" s="182">
        <f>IF(W879&lt;&gt;"IA",0,IF(W879="IA",IF(Y879=20,(Z879*'Uniformity Codes Help'!C919),IF(Y879=25,(Z879*'Uniformity Codes Help'!C920),0))))</f>
        <v>0</v>
      </c>
      <c r="AB879" s="183"/>
      <c r="AC879" s="171"/>
      <c r="AD879" s="62"/>
      <c r="AE879" s="170"/>
      <c r="AF879" s="184">
        <f>IF(AB879&lt;&gt;"IA",0,IF(AB879="IA",IF(AD879=20,(AE879*'Uniformity Codes Help'!C919),IF(AD879=25,(AE879*'Uniformity Codes Help'!C920),0))))</f>
        <v>0</v>
      </c>
    </row>
    <row r="880" spans="1:32" x14ac:dyDescent="0.25">
      <c r="A880" s="158"/>
      <c r="B880" s="64"/>
      <c r="C880" s="64"/>
      <c r="D880" s="62"/>
      <c r="E880" s="170"/>
      <c r="F880" s="181">
        <f>IF(B880&lt;&gt;"IA",0,IF(B880="IA",IF(D880=20,(E880*'Uniformity Codes Help'!C920),IF(D880=25,(E880*'Uniformity Codes Help'!C921),0))))</f>
        <v>0</v>
      </c>
      <c r="G880" s="180"/>
      <c r="H880" s="101"/>
      <c r="I880" s="64"/>
      <c r="J880" s="64"/>
      <c r="K880" s="64"/>
      <c r="L880" s="62"/>
      <c r="M880" s="170"/>
      <c r="N880" s="181">
        <f>IF(J880&lt;&gt;"IA",0,IF(J880="IA",IF(L880=20,(M880*'Uniformity Codes Help'!C920),IF(L880=25,(M880*'Uniformity Codes Help'!C921),0))))</f>
        <v>0</v>
      </c>
      <c r="O880" s="180"/>
      <c r="P880" s="101"/>
      <c r="Q880" s="64"/>
      <c r="R880" s="171"/>
      <c r="S880" s="171"/>
      <c r="T880" s="62"/>
      <c r="U880" s="170"/>
      <c r="V880" s="181">
        <f>IF(R880&lt;&gt;"IA",0,IF(R880="IA",IF(T880=20,(U880*'Uniformity Codes Help'!C920),IF(T880=25,(U880*'Uniformity Codes Help'!C921),0))))</f>
        <v>0</v>
      </c>
      <c r="W880" s="183"/>
      <c r="X880" s="171"/>
      <c r="Y880" s="62"/>
      <c r="Z880" s="170"/>
      <c r="AA880" s="182">
        <f>IF(W880&lt;&gt;"IA",0,IF(W880="IA",IF(Y880=20,(Z880*'Uniformity Codes Help'!C920),IF(Y880=25,(Z880*'Uniformity Codes Help'!C921),0))))</f>
        <v>0</v>
      </c>
      <c r="AB880" s="183"/>
      <c r="AC880" s="171"/>
      <c r="AD880" s="62"/>
      <c r="AE880" s="170"/>
      <c r="AF880" s="184">
        <f>IF(AB880&lt;&gt;"IA",0,IF(AB880="IA",IF(AD880=20,(AE880*'Uniformity Codes Help'!C920),IF(AD880=25,(AE880*'Uniformity Codes Help'!C921),0))))</f>
        <v>0</v>
      </c>
    </row>
    <row r="881" spans="1:32" x14ac:dyDescent="0.25">
      <c r="A881" s="158"/>
      <c r="B881" s="64"/>
      <c r="C881" s="64"/>
      <c r="D881" s="62"/>
      <c r="E881" s="170"/>
      <c r="F881" s="181">
        <f>IF(B881&lt;&gt;"IA",0,IF(B881="IA",IF(D881=20,(E881*'Uniformity Codes Help'!C921),IF(D881=25,(E881*'Uniformity Codes Help'!C922),0))))</f>
        <v>0</v>
      </c>
      <c r="G881" s="180"/>
      <c r="H881" s="101"/>
      <c r="I881" s="64"/>
      <c r="J881" s="64"/>
      <c r="K881" s="64"/>
      <c r="L881" s="62"/>
      <c r="M881" s="170"/>
      <c r="N881" s="181">
        <f>IF(J881&lt;&gt;"IA",0,IF(J881="IA",IF(L881=20,(M881*'Uniformity Codes Help'!C921),IF(L881=25,(M881*'Uniformity Codes Help'!C922),0))))</f>
        <v>0</v>
      </c>
      <c r="O881" s="180"/>
      <c r="P881" s="101"/>
      <c r="Q881" s="64"/>
      <c r="R881" s="171"/>
      <c r="S881" s="171"/>
      <c r="T881" s="62"/>
      <c r="U881" s="170"/>
      <c r="V881" s="181">
        <f>IF(R881&lt;&gt;"IA",0,IF(R881="IA",IF(T881=20,(U881*'Uniformity Codes Help'!C921),IF(T881=25,(U881*'Uniformity Codes Help'!C922),0))))</f>
        <v>0</v>
      </c>
      <c r="W881" s="183"/>
      <c r="X881" s="171"/>
      <c r="Y881" s="62"/>
      <c r="Z881" s="170"/>
      <c r="AA881" s="182">
        <f>IF(W881&lt;&gt;"IA",0,IF(W881="IA",IF(Y881=20,(Z881*'Uniformity Codes Help'!C921),IF(Y881=25,(Z881*'Uniformity Codes Help'!C922),0))))</f>
        <v>0</v>
      </c>
      <c r="AB881" s="183"/>
      <c r="AC881" s="171"/>
      <c r="AD881" s="62"/>
      <c r="AE881" s="170"/>
      <c r="AF881" s="184">
        <f>IF(AB881&lt;&gt;"IA",0,IF(AB881="IA",IF(AD881=20,(AE881*'Uniformity Codes Help'!C921),IF(AD881=25,(AE881*'Uniformity Codes Help'!C922),0))))</f>
        <v>0</v>
      </c>
    </row>
    <row r="882" spans="1:32" x14ac:dyDescent="0.25">
      <c r="A882" s="158"/>
      <c r="B882" s="64"/>
      <c r="C882" s="64"/>
      <c r="D882" s="62"/>
      <c r="E882" s="170"/>
      <c r="F882" s="181">
        <f>IF(B882&lt;&gt;"IA",0,IF(B882="IA",IF(D882=20,(E882*'Uniformity Codes Help'!C922),IF(D882=25,(E882*'Uniformity Codes Help'!C923),0))))</f>
        <v>0</v>
      </c>
      <c r="G882" s="180"/>
      <c r="H882" s="101"/>
      <c r="I882" s="64"/>
      <c r="J882" s="64"/>
      <c r="K882" s="64"/>
      <c r="L882" s="62"/>
      <c r="M882" s="170"/>
      <c r="N882" s="181">
        <f>IF(J882&lt;&gt;"IA",0,IF(J882="IA",IF(L882=20,(M882*'Uniformity Codes Help'!C922),IF(L882=25,(M882*'Uniformity Codes Help'!C923),0))))</f>
        <v>0</v>
      </c>
      <c r="O882" s="180"/>
      <c r="P882" s="101"/>
      <c r="Q882" s="64"/>
      <c r="R882" s="171"/>
      <c r="S882" s="171"/>
      <c r="T882" s="62"/>
      <c r="U882" s="170"/>
      <c r="V882" s="181">
        <f>IF(R882&lt;&gt;"IA",0,IF(R882="IA",IF(T882=20,(U882*'Uniformity Codes Help'!C922),IF(T882=25,(U882*'Uniformity Codes Help'!C923),0))))</f>
        <v>0</v>
      </c>
      <c r="W882" s="183"/>
      <c r="X882" s="171"/>
      <c r="Y882" s="62"/>
      <c r="Z882" s="170"/>
      <c r="AA882" s="182">
        <f>IF(W882&lt;&gt;"IA",0,IF(W882="IA",IF(Y882=20,(Z882*'Uniformity Codes Help'!C922),IF(Y882=25,(Z882*'Uniformity Codes Help'!C923),0))))</f>
        <v>0</v>
      </c>
      <c r="AB882" s="183"/>
      <c r="AC882" s="171"/>
      <c r="AD882" s="62"/>
      <c r="AE882" s="170"/>
      <c r="AF882" s="184">
        <f>IF(AB882&lt;&gt;"IA",0,IF(AB882="IA",IF(AD882=20,(AE882*'Uniformity Codes Help'!C922),IF(AD882=25,(AE882*'Uniformity Codes Help'!C923),0))))</f>
        <v>0</v>
      </c>
    </row>
    <row r="883" spans="1:32" x14ac:dyDescent="0.25">
      <c r="A883" s="158"/>
      <c r="B883" s="64"/>
      <c r="C883" s="64"/>
      <c r="D883" s="62"/>
      <c r="E883" s="170"/>
      <c r="F883" s="181">
        <f>IF(B883&lt;&gt;"IA",0,IF(B883="IA",IF(D883=20,(E883*'Uniformity Codes Help'!C923),IF(D883=25,(E883*'Uniformity Codes Help'!C924),0))))</f>
        <v>0</v>
      </c>
      <c r="G883" s="180"/>
      <c r="H883" s="101"/>
      <c r="I883" s="64"/>
      <c r="J883" s="64"/>
      <c r="K883" s="64"/>
      <c r="L883" s="62"/>
      <c r="M883" s="170"/>
      <c r="N883" s="181">
        <f>IF(J883&lt;&gt;"IA",0,IF(J883="IA",IF(L883=20,(M883*'Uniformity Codes Help'!C923),IF(L883=25,(M883*'Uniformity Codes Help'!C924),0))))</f>
        <v>0</v>
      </c>
      <c r="O883" s="180"/>
      <c r="P883" s="101"/>
      <c r="Q883" s="64"/>
      <c r="R883" s="171"/>
      <c r="S883" s="171"/>
      <c r="T883" s="62"/>
      <c r="U883" s="170"/>
      <c r="V883" s="181">
        <f>IF(R883&lt;&gt;"IA",0,IF(R883="IA",IF(T883=20,(U883*'Uniformity Codes Help'!C923),IF(T883=25,(U883*'Uniformity Codes Help'!C924),0))))</f>
        <v>0</v>
      </c>
      <c r="W883" s="183"/>
      <c r="X883" s="171"/>
      <c r="Y883" s="62"/>
      <c r="Z883" s="170"/>
      <c r="AA883" s="182">
        <f>IF(W883&lt;&gt;"IA",0,IF(W883="IA",IF(Y883=20,(Z883*'Uniformity Codes Help'!C923),IF(Y883=25,(Z883*'Uniformity Codes Help'!C924),0))))</f>
        <v>0</v>
      </c>
      <c r="AB883" s="183"/>
      <c r="AC883" s="171"/>
      <c r="AD883" s="62"/>
      <c r="AE883" s="170"/>
      <c r="AF883" s="184">
        <f>IF(AB883&lt;&gt;"IA",0,IF(AB883="IA",IF(AD883=20,(AE883*'Uniformity Codes Help'!C923),IF(AD883=25,(AE883*'Uniformity Codes Help'!C924),0))))</f>
        <v>0</v>
      </c>
    </row>
    <row r="884" spans="1:32" x14ac:dyDescent="0.25">
      <c r="A884" s="158"/>
      <c r="B884" s="64"/>
      <c r="C884" s="64"/>
      <c r="D884" s="62"/>
      <c r="E884" s="170"/>
      <c r="F884" s="181">
        <f>IF(B884&lt;&gt;"IA",0,IF(B884="IA",IF(D884=20,(E884*'Uniformity Codes Help'!C924),IF(D884=25,(E884*'Uniformity Codes Help'!C925),0))))</f>
        <v>0</v>
      </c>
      <c r="G884" s="180"/>
      <c r="H884" s="101"/>
      <c r="I884" s="64"/>
      <c r="J884" s="64"/>
      <c r="K884" s="64"/>
      <c r="L884" s="62"/>
      <c r="M884" s="170"/>
      <c r="N884" s="181">
        <f>IF(J884&lt;&gt;"IA",0,IF(J884="IA",IF(L884=20,(M884*'Uniformity Codes Help'!C924),IF(L884=25,(M884*'Uniformity Codes Help'!C925),0))))</f>
        <v>0</v>
      </c>
      <c r="O884" s="180"/>
      <c r="P884" s="101"/>
      <c r="Q884" s="64"/>
      <c r="R884" s="171"/>
      <c r="S884" s="171"/>
      <c r="T884" s="62"/>
      <c r="U884" s="170"/>
      <c r="V884" s="181">
        <f>IF(R884&lt;&gt;"IA",0,IF(R884="IA",IF(T884=20,(U884*'Uniformity Codes Help'!C924),IF(T884=25,(U884*'Uniformity Codes Help'!C925),0))))</f>
        <v>0</v>
      </c>
      <c r="W884" s="183"/>
      <c r="X884" s="171"/>
      <c r="Y884" s="62"/>
      <c r="Z884" s="170"/>
      <c r="AA884" s="182">
        <f>IF(W884&lt;&gt;"IA",0,IF(W884="IA",IF(Y884=20,(Z884*'Uniformity Codes Help'!C924),IF(Y884=25,(Z884*'Uniformity Codes Help'!C925),0))))</f>
        <v>0</v>
      </c>
      <c r="AB884" s="183"/>
      <c r="AC884" s="171"/>
      <c r="AD884" s="62"/>
      <c r="AE884" s="170"/>
      <c r="AF884" s="184">
        <f>IF(AB884&lt;&gt;"IA",0,IF(AB884="IA",IF(AD884=20,(AE884*'Uniformity Codes Help'!C924),IF(AD884=25,(AE884*'Uniformity Codes Help'!C925),0))))</f>
        <v>0</v>
      </c>
    </row>
    <row r="885" spans="1:32" x14ac:dyDescent="0.25">
      <c r="A885" s="158"/>
      <c r="B885" s="64"/>
      <c r="C885" s="64"/>
      <c r="D885" s="62"/>
      <c r="E885" s="170"/>
      <c r="F885" s="181">
        <f>IF(B885&lt;&gt;"IA",0,IF(B885="IA",IF(D885=20,(E885*'Uniformity Codes Help'!C925),IF(D885=25,(E885*'Uniformity Codes Help'!C926),0))))</f>
        <v>0</v>
      </c>
      <c r="G885" s="180"/>
      <c r="H885" s="101"/>
      <c r="I885" s="64"/>
      <c r="J885" s="64"/>
      <c r="K885" s="64"/>
      <c r="L885" s="62"/>
      <c r="M885" s="170"/>
      <c r="N885" s="181">
        <f>IF(J885&lt;&gt;"IA",0,IF(J885="IA",IF(L885=20,(M885*'Uniformity Codes Help'!C925),IF(L885=25,(M885*'Uniformity Codes Help'!C926),0))))</f>
        <v>0</v>
      </c>
      <c r="O885" s="180"/>
      <c r="P885" s="101"/>
      <c r="Q885" s="64"/>
      <c r="R885" s="171"/>
      <c r="S885" s="171"/>
      <c r="T885" s="62"/>
      <c r="U885" s="170"/>
      <c r="V885" s="181">
        <f>IF(R885&lt;&gt;"IA",0,IF(R885="IA",IF(T885=20,(U885*'Uniformity Codes Help'!C925),IF(T885=25,(U885*'Uniformity Codes Help'!C926),0))))</f>
        <v>0</v>
      </c>
      <c r="W885" s="183"/>
      <c r="X885" s="171"/>
      <c r="Y885" s="62"/>
      <c r="Z885" s="170"/>
      <c r="AA885" s="182">
        <f>IF(W885&lt;&gt;"IA",0,IF(W885="IA",IF(Y885=20,(Z885*'Uniformity Codes Help'!C925),IF(Y885=25,(Z885*'Uniformity Codes Help'!C926),0))))</f>
        <v>0</v>
      </c>
      <c r="AB885" s="183"/>
      <c r="AC885" s="171"/>
      <c r="AD885" s="62"/>
      <c r="AE885" s="170"/>
      <c r="AF885" s="184">
        <f>IF(AB885&lt;&gt;"IA",0,IF(AB885="IA",IF(AD885=20,(AE885*'Uniformity Codes Help'!C925),IF(AD885=25,(AE885*'Uniformity Codes Help'!C926),0))))</f>
        <v>0</v>
      </c>
    </row>
    <row r="886" spans="1:32" x14ac:dyDescent="0.25">
      <c r="A886" s="158"/>
      <c r="B886" s="64"/>
      <c r="C886" s="64"/>
      <c r="D886" s="62"/>
      <c r="E886" s="170"/>
      <c r="F886" s="181">
        <f>IF(B886&lt;&gt;"IA",0,IF(B886="IA",IF(D886=20,(E886*'Uniformity Codes Help'!C926),IF(D886=25,(E886*'Uniformity Codes Help'!C927),0))))</f>
        <v>0</v>
      </c>
      <c r="G886" s="180"/>
      <c r="H886" s="101"/>
      <c r="I886" s="64"/>
      <c r="J886" s="64"/>
      <c r="K886" s="64"/>
      <c r="L886" s="62"/>
      <c r="M886" s="170"/>
      <c r="N886" s="181">
        <f>IF(J886&lt;&gt;"IA",0,IF(J886="IA",IF(L886=20,(M886*'Uniformity Codes Help'!C926),IF(L886=25,(M886*'Uniformity Codes Help'!C927),0))))</f>
        <v>0</v>
      </c>
      <c r="O886" s="180"/>
      <c r="P886" s="101"/>
      <c r="Q886" s="64"/>
      <c r="R886" s="171"/>
      <c r="S886" s="171"/>
      <c r="T886" s="62"/>
      <c r="U886" s="170"/>
      <c r="V886" s="181">
        <f>IF(R886&lt;&gt;"IA",0,IF(R886="IA",IF(T886=20,(U886*'Uniformity Codes Help'!C926),IF(T886=25,(U886*'Uniformity Codes Help'!C927),0))))</f>
        <v>0</v>
      </c>
      <c r="W886" s="183"/>
      <c r="X886" s="171"/>
      <c r="Y886" s="62"/>
      <c r="Z886" s="170"/>
      <c r="AA886" s="182">
        <f>IF(W886&lt;&gt;"IA",0,IF(W886="IA",IF(Y886=20,(Z886*'Uniformity Codes Help'!C926),IF(Y886=25,(Z886*'Uniformity Codes Help'!C927),0))))</f>
        <v>0</v>
      </c>
      <c r="AB886" s="183"/>
      <c r="AC886" s="171"/>
      <c r="AD886" s="62"/>
      <c r="AE886" s="170"/>
      <c r="AF886" s="184">
        <f>IF(AB886&lt;&gt;"IA",0,IF(AB886="IA",IF(AD886=20,(AE886*'Uniformity Codes Help'!C926),IF(AD886=25,(AE886*'Uniformity Codes Help'!C927),0))))</f>
        <v>0</v>
      </c>
    </row>
    <row r="887" spans="1:32" x14ac:dyDescent="0.25">
      <c r="A887" s="158"/>
      <c r="B887" s="64"/>
      <c r="C887" s="64"/>
      <c r="D887" s="62"/>
      <c r="E887" s="170"/>
      <c r="F887" s="181">
        <f>IF(B887&lt;&gt;"IA",0,IF(B887="IA",IF(D887=20,(E887*'Uniformity Codes Help'!C927),IF(D887=25,(E887*'Uniformity Codes Help'!C928),0))))</f>
        <v>0</v>
      </c>
      <c r="G887" s="180"/>
      <c r="H887" s="101"/>
      <c r="I887" s="64"/>
      <c r="J887" s="64"/>
      <c r="K887" s="64"/>
      <c r="L887" s="62"/>
      <c r="M887" s="170"/>
      <c r="N887" s="181">
        <f>IF(J887&lt;&gt;"IA",0,IF(J887="IA",IF(L887=20,(M887*'Uniformity Codes Help'!C927),IF(L887=25,(M887*'Uniformity Codes Help'!C928),0))))</f>
        <v>0</v>
      </c>
      <c r="O887" s="180"/>
      <c r="P887" s="101"/>
      <c r="Q887" s="64"/>
      <c r="R887" s="171"/>
      <c r="S887" s="171"/>
      <c r="T887" s="62"/>
      <c r="U887" s="170"/>
      <c r="V887" s="181">
        <f>IF(R887&lt;&gt;"IA",0,IF(R887="IA",IF(T887=20,(U887*'Uniformity Codes Help'!C927),IF(T887=25,(U887*'Uniformity Codes Help'!C928),0))))</f>
        <v>0</v>
      </c>
      <c r="W887" s="183"/>
      <c r="X887" s="171"/>
      <c r="Y887" s="62"/>
      <c r="Z887" s="170"/>
      <c r="AA887" s="182">
        <f>IF(W887&lt;&gt;"IA",0,IF(W887="IA",IF(Y887=20,(Z887*'Uniformity Codes Help'!C927),IF(Y887=25,(Z887*'Uniformity Codes Help'!C928),0))))</f>
        <v>0</v>
      </c>
      <c r="AB887" s="183"/>
      <c r="AC887" s="171"/>
      <c r="AD887" s="62"/>
      <c r="AE887" s="170"/>
      <c r="AF887" s="184">
        <f>IF(AB887&lt;&gt;"IA",0,IF(AB887="IA",IF(AD887=20,(AE887*'Uniformity Codes Help'!C927),IF(AD887=25,(AE887*'Uniformity Codes Help'!C928),0))))</f>
        <v>0</v>
      </c>
    </row>
    <row r="888" spans="1:32" x14ac:dyDescent="0.25">
      <c r="A888" s="158"/>
      <c r="B888" s="64"/>
      <c r="C888" s="64"/>
      <c r="D888" s="62"/>
      <c r="E888" s="170"/>
      <c r="F888" s="181">
        <f>IF(B888&lt;&gt;"IA",0,IF(B888="IA",IF(D888=20,(E888*'Uniformity Codes Help'!C928),IF(D888=25,(E888*'Uniformity Codes Help'!C929),0))))</f>
        <v>0</v>
      </c>
      <c r="G888" s="180"/>
      <c r="H888" s="101"/>
      <c r="I888" s="64"/>
      <c r="J888" s="64"/>
      <c r="K888" s="64"/>
      <c r="L888" s="62"/>
      <c r="M888" s="170"/>
      <c r="N888" s="181">
        <f>IF(J888&lt;&gt;"IA",0,IF(J888="IA",IF(L888=20,(M888*'Uniformity Codes Help'!C928),IF(L888=25,(M888*'Uniformity Codes Help'!C929),0))))</f>
        <v>0</v>
      </c>
      <c r="O888" s="180"/>
      <c r="P888" s="101"/>
      <c r="Q888" s="64"/>
      <c r="R888" s="171"/>
      <c r="S888" s="171"/>
      <c r="T888" s="62"/>
      <c r="U888" s="170"/>
      <c r="V888" s="181">
        <f>IF(R888&lt;&gt;"IA",0,IF(R888="IA",IF(T888=20,(U888*'Uniformity Codes Help'!C928),IF(T888=25,(U888*'Uniformity Codes Help'!C929),0))))</f>
        <v>0</v>
      </c>
      <c r="W888" s="183"/>
      <c r="X888" s="171"/>
      <c r="Y888" s="62"/>
      <c r="Z888" s="170"/>
      <c r="AA888" s="182">
        <f>IF(W888&lt;&gt;"IA",0,IF(W888="IA",IF(Y888=20,(Z888*'Uniformity Codes Help'!C928),IF(Y888=25,(Z888*'Uniformity Codes Help'!C929),0))))</f>
        <v>0</v>
      </c>
      <c r="AB888" s="183"/>
      <c r="AC888" s="171"/>
      <c r="AD888" s="62"/>
      <c r="AE888" s="170"/>
      <c r="AF888" s="184">
        <f>IF(AB888&lt;&gt;"IA",0,IF(AB888="IA",IF(AD888=20,(AE888*'Uniformity Codes Help'!C928),IF(AD888=25,(AE888*'Uniformity Codes Help'!C929),0))))</f>
        <v>0</v>
      </c>
    </row>
    <row r="889" spans="1:32" x14ac:dyDescent="0.25">
      <c r="A889" s="158"/>
      <c r="B889" s="64"/>
      <c r="C889" s="64"/>
      <c r="D889" s="62"/>
      <c r="E889" s="170"/>
      <c r="F889" s="181">
        <f>IF(B889&lt;&gt;"IA",0,IF(B889="IA",IF(D889=20,(E889*'Uniformity Codes Help'!C929),IF(D889=25,(E889*'Uniformity Codes Help'!C930),0))))</f>
        <v>0</v>
      </c>
      <c r="G889" s="180"/>
      <c r="H889" s="101"/>
      <c r="I889" s="64"/>
      <c r="J889" s="64"/>
      <c r="K889" s="64"/>
      <c r="L889" s="62"/>
      <c r="M889" s="170"/>
      <c r="N889" s="181">
        <f>IF(J889&lt;&gt;"IA",0,IF(J889="IA",IF(L889=20,(M889*'Uniformity Codes Help'!C929),IF(L889=25,(M889*'Uniformity Codes Help'!C930),0))))</f>
        <v>0</v>
      </c>
      <c r="O889" s="180"/>
      <c r="P889" s="101"/>
      <c r="Q889" s="64"/>
      <c r="R889" s="171"/>
      <c r="S889" s="171"/>
      <c r="T889" s="62"/>
      <c r="U889" s="170"/>
      <c r="V889" s="181">
        <f>IF(R889&lt;&gt;"IA",0,IF(R889="IA",IF(T889=20,(U889*'Uniformity Codes Help'!C929),IF(T889=25,(U889*'Uniformity Codes Help'!C930),0))))</f>
        <v>0</v>
      </c>
      <c r="W889" s="183"/>
      <c r="X889" s="171"/>
      <c r="Y889" s="62"/>
      <c r="Z889" s="170"/>
      <c r="AA889" s="182">
        <f>IF(W889&lt;&gt;"IA",0,IF(W889="IA",IF(Y889=20,(Z889*'Uniformity Codes Help'!C929),IF(Y889=25,(Z889*'Uniformity Codes Help'!C930),0))))</f>
        <v>0</v>
      </c>
      <c r="AB889" s="183"/>
      <c r="AC889" s="171"/>
      <c r="AD889" s="62"/>
      <c r="AE889" s="170"/>
      <c r="AF889" s="184">
        <f>IF(AB889&lt;&gt;"IA",0,IF(AB889="IA",IF(AD889=20,(AE889*'Uniformity Codes Help'!C929),IF(AD889=25,(AE889*'Uniformity Codes Help'!C930),0))))</f>
        <v>0</v>
      </c>
    </row>
    <row r="890" spans="1:32" x14ac:dyDescent="0.25">
      <c r="A890" s="158"/>
      <c r="B890" s="64"/>
      <c r="C890" s="64"/>
      <c r="D890" s="62"/>
      <c r="E890" s="170"/>
      <c r="F890" s="181">
        <f>IF(B890&lt;&gt;"IA",0,IF(B890="IA",IF(D890=20,(E890*'Uniformity Codes Help'!C930),IF(D890=25,(E890*'Uniformity Codes Help'!C931),0))))</f>
        <v>0</v>
      </c>
      <c r="G890" s="180"/>
      <c r="H890" s="101"/>
      <c r="I890" s="64"/>
      <c r="J890" s="64"/>
      <c r="K890" s="64"/>
      <c r="L890" s="62"/>
      <c r="M890" s="170"/>
      <c r="N890" s="181">
        <f>IF(J890&lt;&gt;"IA",0,IF(J890="IA",IF(L890=20,(M890*'Uniformity Codes Help'!C930),IF(L890=25,(M890*'Uniformity Codes Help'!C931),0))))</f>
        <v>0</v>
      </c>
      <c r="O890" s="180"/>
      <c r="P890" s="101"/>
      <c r="Q890" s="64"/>
      <c r="R890" s="171"/>
      <c r="S890" s="171"/>
      <c r="T890" s="62"/>
      <c r="U890" s="170"/>
      <c r="V890" s="181">
        <f>IF(R890&lt;&gt;"IA",0,IF(R890="IA",IF(T890=20,(U890*'Uniformity Codes Help'!C930),IF(T890=25,(U890*'Uniformity Codes Help'!C931),0))))</f>
        <v>0</v>
      </c>
      <c r="W890" s="183"/>
      <c r="X890" s="171"/>
      <c r="Y890" s="62"/>
      <c r="Z890" s="170"/>
      <c r="AA890" s="182">
        <f>IF(W890&lt;&gt;"IA",0,IF(W890="IA",IF(Y890=20,(Z890*'Uniformity Codes Help'!C930),IF(Y890=25,(Z890*'Uniformity Codes Help'!C931),0))))</f>
        <v>0</v>
      </c>
      <c r="AB890" s="183"/>
      <c r="AC890" s="171"/>
      <c r="AD890" s="62"/>
      <c r="AE890" s="170"/>
      <c r="AF890" s="184">
        <f>IF(AB890&lt;&gt;"IA",0,IF(AB890="IA",IF(AD890=20,(AE890*'Uniformity Codes Help'!C930),IF(AD890=25,(AE890*'Uniformity Codes Help'!C931),0))))</f>
        <v>0</v>
      </c>
    </row>
    <row r="891" spans="1:32" x14ac:dyDescent="0.25">
      <c r="A891" s="158"/>
      <c r="B891" s="64"/>
      <c r="C891" s="64"/>
      <c r="D891" s="62"/>
      <c r="E891" s="170"/>
      <c r="F891" s="181">
        <f>IF(B891&lt;&gt;"IA",0,IF(B891="IA",IF(D891=20,(E891*'Uniformity Codes Help'!C931),IF(D891=25,(E891*'Uniformity Codes Help'!C932),0))))</f>
        <v>0</v>
      </c>
      <c r="G891" s="180"/>
      <c r="H891" s="101"/>
      <c r="I891" s="64"/>
      <c r="J891" s="64"/>
      <c r="K891" s="64"/>
      <c r="L891" s="62"/>
      <c r="M891" s="170"/>
      <c r="N891" s="181">
        <f>IF(J891&lt;&gt;"IA",0,IF(J891="IA",IF(L891=20,(M891*'Uniformity Codes Help'!C931),IF(L891=25,(M891*'Uniformity Codes Help'!C932),0))))</f>
        <v>0</v>
      </c>
      <c r="O891" s="180"/>
      <c r="P891" s="101"/>
      <c r="Q891" s="64"/>
      <c r="R891" s="171"/>
      <c r="S891" s="171"/>
      <c r="T891" s="62"/>
      <c r="U891" s="170"/>
      <c r="V891" s="181">
        <f>IF(R891&lt;&gt;"IA",0,IF(R891="IA",IF(T891=20,(U891*'Uniformity Codes Help'!C931),IF(T891=25,(U891*'Uniformity Codes Help'!C932),0))))</f>
        <v>0</v>
      </c>
      <c r="W891" s="183"/>
      <c r="X891" s="171"/>
      <c r="Y891" s="62"/>
      <c r="Z891" s="170"/>
      <c r="AA891" s="182">
        <f>IF(W891&lt;&gt;"IA",0,IF(W891="IA",IF(Y891=20,(Z891*'Uniformity Codes Help'!C931),IF(Y891=25,(Z891*'Uniformity Codes Help'!C932),0))))</f>
        <v>0</v>
      </c>
      <c r="AB891" s="183"/>
      <c r="AC891" s="171"/>
      <c r="AD891" s="62"/>
      <c r="AE891" s="170"/>
      <c r="AF891" s="184">
        <f>IF(AB891&lt;&gt;"IA",0,IF(AB891="IA",IF(AD891=20,(AE891*'Uniformity Codes Help'!C931),IF(AD891=25,(AE891*'Uniformity Codes Help'!C932),0))))</f>
        <v>0</v>
      </c>
    </row>
    <row r="892" spans="1:32" x14ac:dyDescent="0.25">
      <c r="A892" s="158"/>
      <c r="B892" s="64"/>
      <c r="C892" s="64"/>
      <c r="D892" s="62"/>
      <c r="E892" s="170"/>
      <c r="F892" s="181">
        <f>IF(B892&lt;&gt;"IA",0,IF(B892="IA",IF(D892=20,(E892*'Uniformity Codes Help'!C932),IF(D892=25,(E892*'Uniformity Codes Help'!C933),0))))</f>
        <v>0</v>
      </c>
      <c r="G892" s="180"/>
      <c r="H892" s="101"/>
      <c r="I892" s="64"/>
      <c r="J892" s="64"/>
      <c r="K892" s="64"/>
      <c r="L892" s="62"/>
      <c r="M892" s="170"/>
      <c r="N892" s="181">
        <f>IF(J892&lt;&gt;"IA",0,IF(J892="IA",IF(L892=20,(M892*'Uniformity Codes Help'!C932),IF(L892=25,(M892*'Uniformity Codes Help'!C933),0))))</f>
        <v>0</v>
      </c>
      <c r="O892" s="180"/>
      <c r="P892" s="101"/>
      <c r="Q892" s="64"/>
      <c r="R892" s="171"/>
      <c r="S892" s="171"/>
      <c r="T892" s="62"/>
      <c r="U892" s="170"/>
      <c r="V892" s="181">
        <f>IF(R892&lt;&gt;"IA",0,IF(R892="IA",IF(T892=20,(U892*'Uniformity Codes Help'!C932),IF(T892=25,(U892*'Uniformity Codes Help'!C933),0))))</f>
        <v>0</v>
      </c>
      <c r="W892" s="183"/>
      <c r="X892" s="171"/>
      <c r="Y892" s="62"/>
      <c r="Z892" s="170"/>
      <c r="AA892" s="182">
        <f>IF(W892&lt;&gt;"IA",0,IF(W892="IA",IF(Y892=20,(Z892*'Uniformity Codes Help'!C932),IF(Y892=25,(Z892*'Uniformity Codes Help'!C933),0))))</f>
        <v>0</v>
      </c>
      <c r="AB892" s="183"/>
      <c r="AC892" s="171"/>
      <c r="AD892" s="62"/>
      <c r="AE892" s="170"/>
      <c r="AF892" s="184">
        <f>IF(AB892&lt;&gt;"IA",0,IF(AB892="IA",IF(AD892=20,(AE892*'Uniformity Codes Help'!C932),IF(AD892=25,(AE892*'Uniformity Codes Help'!C933),0))))</f>
        <v>0</v>
      </c>
    </row>
    <row r="893" spans="1:32" x14ac:dyDescent="0.25">
      <c r="A893" s="158"/>
      <c r="B893" s="64"/>
      <c r="C893" s="64"/>
      <c r="D893" s="62"/>
      <c r="E893" s="170"/>
      <c r="F893" s="181">
        <f>IF(B893&lt;&gt;"IA",0,IF(B893="IA",IF(D893=20,(E893*'Uniformity Codes Help'!C933),IF(D893=25,(E893*'Uniformity Codes Help'!C934),0))))</f>
        <v>0</v>
      </c>
      <c r="G893" s="180"/>
      <c r="H893" s="101"/>
      <c r="I893" s="64"/>
      <c r="J893" s="64"/>
      <c r="K893" s="64"/>
      <c r="L893" s="62"/>
      <c r="M893" s="170"/>
      <c r="N893" s="181">
        <f>IF(J893&lt;&gt;"IA",0,IF(J893="IA",IF(L893=20,(M893*'Uniformity Codes Help'!C933),IF(L893=25,(M893*'Uniformity Codes Help'!C934),0))))</f>
        <v>0</v>
      </c>
      <c r="O893" s="180"/>
      <c r="P893" s="101"/>
      <c r="Q893" s="64"/>
      <c r="R893" s="171"/>
      <c r="S893" s="171"/>
      <c r="T893" s="62"/>
      <c r="U893" s="170"/>
      <c r="V893" s="181">
        <f>IF(R893&lt;&gt;"IA",0,IF(R893="IA",IF(T893=20,(U893*'Uniformity Codes Help'!C933),IF(T893=25,(U893*'Uniformity Codes Help'!C934),0))))</f>
        <v>0</v>
      </c>
      <c r="W893" s="183"/>
      <c r="X893" s="171"/>
      <c r="Y893" s="62"/>
      <c r="Z893" s="170"/>
      <c r="AA893" s="182">
        <f>IF(W893&lt;&gt;"IA",0,IF(W893="IA",IF(Y893=20,(Z893*'Uniformity Codes Help'!C933),IF(Y893=25,(Z893*'Uniformity Codes Help'!C934),0))))</f>
        <v>0</v>
      </c>
      <c r="AB893" s="183"/>
      <c r="AC893" s="171"/>
      <c r="AD893" s="62"/>
      <c r="AE893" s="170"/>
      <c r="AF893" s="184">
        <f>IF(AB893&lt;&gt;"IA",0,IF(AB893="IA",IF(AD893=20,(AE893*'Uniformity Codes Help'!C933),IF(AD893=25,(AE893*'Uniformity Codes Help'!C934),0))))</f>
        <v>0</v>
      </c>
    </row>
    <row r="894" spans="1:32" x14ac:dyDescent="0.25">
      <c r="A894" s="158"/>
      <c r="B894" s="64"/>
      <c r="C894" s="64"/>
      <c r="D894" s="62"/>
      <c r="E894" s="170"/>
      <c r="F894" s="181">
        <f>IF(B894&lt;&gt;"IA",0,IF(B894="IA",IF(D894=20,(E894*'Uniformity Codes Help'!C934),IF(D894=25,(E894*'Uniformity Codes Help'!C935),0))))</f>
        <v>0</v>
      </c>
      <c r="G894" s="180"/>
      <c r="H894" s="101"/>
      <c r="I894" s="64"/>
      <c r="J894" s="64"/>
      <c r="K894" s="64"/>
      <c r="L894" s="62"/>
      <c r="M894" s="170"/>
      <c r="N894" s="181">
        <f>IF(J894&lt;&gt;"IA",0,IF(J894="IA",IF(L894=20,(M894*'Uniformity Codes Help'!C934),IF(L894=25,(M894*'Uniformity Codes Help'!C935),0))))</f>
        <v>0</v>
      </c>
      <c r="O894" s="180"/>
      <c r="P894" s="101"/>
      <c r="Q894" s="64"/>
      <c r="R894" s="171"/>
      <c r="S894" s="171"/>
      <c r="T894" s="62"/>
      <c r="U894" s="170"/>
      <c r="V894" s="181">
        <f>IF(R894&lt;&gt;"IA",0,IF(R894="IA",IF(T894=20,(U894*'Uniformity Codes Help'!C934),IF(T894=25,(U894*'Uniformity Codes Help'!C935),0))))</f>
        <v>0</v>
      </c>
      <c r="W894" s="183"/>
      <c r="X894" s="171"/>
      <c r="Y894" s="62"/>
      <c r="Z894" s="170"/>
      <c r="AA894" s="182">
        <f>IF(W894&lt;&gt;"IA",0,IF(W894="IA",IF(Y894=20,(Z894*'Uniformity Codes Help'!C934),IF(Y894=25,(Z894*'Uniformity Codes Help'!C935),0))))</f>
        <v>0</v>
      </c>
      <c r="AB894" s="183"/>
      <c r="AC894" s="171"/>
      <c r="AD894" s="62"/>
      <c r="AE894" s="170"/>
      <c r="AF894" s="184">
        <f>IF(AB894&lt;&gt;"IA",0,IF(AB894="IA",IF(AD894=20,(AE894*'Uniformity Codes Help'!C934),IF(AD894=25,(AE894*'Uniformity Codes Help'!C935),0))))</f>
        <v>0</v>
      </c>
    </row>
    <row r="895" spans="1:32" x14ac:dyDescent="0.25">
      <c r="A895" s="158"/>
      <c r="B895" s="64"/>
      <c r="C895" s="64"/>
      <c r="D895" s="62"/>
      <c r="E895" s="170"/>
      <c r="F895" s="181">
        <f>IF(B895&lt;&gt;"IA",0,IF(B895="IA",IF(D895=20,(E895*'Uniformity Codes Help'!C935),IF(D895=25,(E895*'Uniformity Codes Help'!C936),0))))</f>
        <v>0</v>
      </c>
      <c r="G895" s="180"/>
      <c r="H895" s="101"/>
      <c r="I895" s="64"/>
      <c r="J895" s="64"/>
      <c r="K895" s="64"/>
      <c r="L895" s="62"/>
      <c r="M895" s="170"/>
      <c r="N895" s="181">
        <f>IF(J895&lt;&gt;"IA",0,IF(J895="IA",IF(L895=20,(M895*'Uniformity Codes Help'!C935),IF(L895=25,(M895*'Uniformity Codes Help'!C936),0))))</f>
        <v>0</v>
      </c>
      <c r="O895" s="180"/>
      <c r="P895" s="101"/>
      <c r="Q895" s="64"/>
      <c r="R895" s="171"/>
      <c r="S895" s="171"/>
      <c r="T895" s="62"/>
      <c r="U895" s="170"/>
      <c r="V895" s="181">
        <f>IF(R895&lt;&gt;"IA",0,IF(R895="IA",IF(T895=20,(U895*'Uniformity Codes Help'!C935),IF(T895=25,(U895*'Uniformity Codes Help'!C936),0))))</f>
        <v>0</v>
      </c>
      <c r="W895" s="183"/>
      <c r="X895" s="171"/>
      <c r="Y895" s="62"/>
      <c r="Z895" s="170"/>
      <c r="AA895" s="182">
        <f>IF(W895&lt;&gt;"IA",0,IF(W895="IA",IF(Y895=20,(Z895*'Uniformity Codes Help'!C935),IF(Y895=25,(Z895*'Uniformity Codes Help'!C936),0))))</f>
        <v>0</v>
      </c>
      <c r="AB895" s="183"/>
      <c r="AC895" s="171"/>
      <c r="AD895" s="62"/>
      <c r="AE895" s="170"/>
      <c r="AF895" s="184">
        <f>IF(AB895&lt;&gt;"IA",0,IF(AB895="IA",IF(AD895=20,(AE895*'Uniformity Codes Help'!C935),IF(AD895=25,(AE895*'Uniformity Codes Help'!C936),0))))</f>
        <v>0</v>
      </c>
    </row>
    <row r="896" spans="1:32" x14ac:dyDescent="0.25">
      <c r="A896" s="158"/>
      <c r="B896" s="64"/>
      <c r="C896" s="64"/>
      <c r="D896" s="62"/>
      <c r="E896" s="170"/>
      <c r="F896" s="181">
        <f>IF(B896&lt;&gt;"IA",0,IF(B896="IA",IF(D896=20,(E896*'Uniformity Codes Help'!C936),IF(D896=25,(E896*'Uniformity Codes Help'!C937),0))))</f>
        <v>0</v>
      </c>
      <c r="G896" s="180"/>
      <c r="H896" s="101"/>
      <c r="I896" s="64"/>
      <c r="J896" s="64"/>
      <c r="K896" s="64"/>
      <c r="L896" s="62"/>
      <c r="M896" s="170"/>
      <c r="N896" s="181">
        <f>IF(J896&lt;&gt;"IA",0,IF(J896="IA",IF(L896=20,(M896*'Uniformity Codes Help'!C936),IF(L896=25,(M896*'Uniformity Codes Help'!C937),0))))</f>
        <v>0</v>
      </c>
      <c r="O896" s="180"/>
      <c r="P896" s="101"/>
      <c r="Q896" s="64"/>
      <c r="R896" s="171"/>
      <c r="S896" s="171"/>
      <c r="T896" s="62"/>
      <c r="U896" s="170"/>
      <c r="V896" s="181">
        <f>IF(R896&lt;&gt;"IA",0,IF(R896="IA",IF(T896=20,(U896*'Uniformity Codes Help'!C936),IF(T896=25,(U896*'Uniformity Codes Help'!C937),0))))</f>
        <v>0</v>
      </c>
      <c r="W896" s="183"/>
      <c r="X896" s="171"/>
      <c r="Y896" s="62"/>
      <c r="Z896" s="170"/>
      <c r="AA896" s="182">
        <f>IF(W896&lt;&gt;"IA",0,IF(W896="IA",IF(Y896=20,(Z896*'Uniformity Codes Help'!C936),IF(Y896=25,(Z896*'Uniformity Codes Help'!C937),0))))</f>
        <v>0</v>
      </c>
      <c r="AB896" s="183"/>
      <c r="AC896" s="171"/>
      <c r="AD896" s="62"/>
      <c r="AE896" s="170"/>
      <c r="AF896" s="184">
        <f>IF(AB896&lt;&gt;"IA",0,IF(AB896="IA",IF(AD896=20,(AE896*'Uniformity Codes Help'!C936),IF(AD896=25,(AE896*'Uniformity Codes Help'!C937),0))))</f>
        <v>0</v>
      </c>
    </row>
    <row r="897" spans="1:32" x14ac:dyDescent="0.25">
      <c r="A897" s="158"/>
      <c r="B897" s="64"/>
      <c r="C897" s="64"/>
      <c r="D897" s="62"/>
      <c r="E897" s="170"/>
      <c r="F897" s="181">
        <f>IF(B897&lt;&gt;"IA",0,IF(B897="IA",IF(D897=20,(E897*'Uniformity Codes Help'!C937),IF(D897=25,(E897*'Uniformity Codes Help'!C938),0))))</f>
        <v>0</v>
      </c>
      <c r="G897" s="180"/>
      <c r="H897" s="101"/>
      <c r="I897" s="64"/>
      <c r="J897" s="64"/>
      <c r="K897" s="64"/>
      <c r="L897" s="62"/>
      <c r="M897" s="170"/>
      <c r="N897" s="181">
        <f>IF(J897&lt;&gt;"IA",0,IF(J897="IA",IF(L897=20,(M897*'Uniformity Codes Help'!C937),IF(L897=25,(M897*'Uniformity Codes Help'!C938),0))))</f>
        <v>0</v>
      </c>
      <c r="O897" s="180"/>
      <c r="P897" s="101"/>
      <c r="Q897" s="64"/>
      <c r="R897" s="171"/>
      <c r="S897" s="171"/>
      <c r="T897" s="62"/>
      <c r="U897" s="170"/>
      <c r="V897" s="181">
        <f>IF(R897&lt;&gt;"IA",0,IF(R897="IA",IF(T897=20,(U897*'Uniformity Codes Help'!C937),IF(T897=25,(U897*'Uniformity Codes Help'!C938),0))))</f>
        <v>0</v>
      </c>
      <c r="W897" s="183"/>
      <c r="X897" s="171"/>
      <c r="Y897" s="62"/>
      <c r="Z897" s="170"/>
      <c r="AA897" s="182">
        <f>IF(W897&lt;&gt;"IA",0,IF(W897="IA",IF(Y897=20,(Z897*'Uniformity Codes Help'!C937),IF(Y897=25,(Z897*'Uniformity Codes Help'!C938),0))))</f>
        <v>0</v>
      </c>
      <c r="AB897" s="183"/>
      <c r="AC897" s="171"/>
      <c r="AD897" s="62"/>
      <c r="AE897" s="170"/>
      <c r="AF897" s="184">
        <f>IF(AB897&lt;&gt;"IA",0,IF(AB897="IA",IF(AD897=20,(AE897*'Uniformity Codes Help'!C937),IF(AD897=25,(AE897*'Uniformity Codes Help'!C938),0))))</f>
        <v>0</v>
      </c>
    </row>
    <row r="898" spans="1:32" x14ac:dyDescent="0.25">
      <c r="A898" s="158"/>
      <c r="B898" s="64"/>
      <c r="C898" s="64"/>
      <c r="D898" s="62"/>
      <c r="E898" s="170"/>
      <c r="F898" s="181">
        <f>IF(B898&lt;&gt;"IA",0,IF(B898="IA",IF(D898=20,(E898*'Uniformity Codes Help'!C938),IF(D898=25,(E898*'Uniformity Codes Help'!C939),0))))</f>
        <v>0</v>
      </c>
      <c r="G898" s="180"/>
      <c r="H898" s="101"/>
      <c r="I898" s="64"/>
      <c r="J898" s="64"/>
      <c r="K898" s="64"/>
      <c r="L898" s="62"/>
      <c r="M898" s="170"/>
      <c r="N898" s="181">
        <f>IF(J898&lt;&gt;"IA",0,IF(J898="IA",IF(L898=20,(M898*'Uniformity Codes Help'!C938),IF(L898=25,(M898*'Uniformity Codes Help'!C939),0))))</f>
        <v>0</v>
      </c>
      <c r="O898" s="180"/>
      <c r="P898" s="101"/>
      <c r="Q898" s="64"/>
      <c r="R898" s="171"/>
      <c r="S898" s="171"/>
      <c r="T898" s="62"/>
      <c r="U898" s="170"/>
      <c r="V898" s="181">
        <f>IF(R898&lt;&gt;"IA",0,IF(R898="IA",IF(T898=20,(U898*'Uniformity Codes Help'!C938),IF(T898=25,(U898*'Uniformity Codes Help'!C939),0))))</f>
        <v>0</v>
      </c>
      <c r="W898" s="183"/>
      <c r="X898" s="171"/>
      <c r="Y898" s="62"/>
      <c r="Z898" s="170"/>
      <c r="AA898" s="182">
        <f>IF(W898&lt;&gt;"IA",0,IF(W898="IA",IF(Y898=20,(Z898*'Uniformity Codes Help'!C938),IF(Y898=25,(Z898*'Uniformity Codes Help'!C939),0))))</f>
        <v>0</v>
      </c>
      <c r="AB898" s="183"/>
      <c r="AC898" s="171"/>
      <c r="AD898" s="62"/>
      <c r="AE898" s="170"/>
      <c r="AF898" s="184">
        <f>IF(AB898&lt;&gt;"IA",0,IF(AB898="IA",IF(AD898=20,(AE898*'Uniformity Codes Help'!C938),IF(AD898=25,(AE898*'Uniformity Codes Help'!C939),0))))</f>
        <v>0</v>
      </c>
    </row>
    <row r="899" spans="1:32" x14ac:dyDescent="0.25">
      <c r="A899" s="158"/>
      <c r="B899" s="64"/>
      <c r="C899" s="64"/>
      <c r="D899" s="62"/>
      <c r="E899" s="170"/>
      <c r="F899" s="181">
        <f>IF(B899&lt;&gt;"IA",0,IF(B899="IA",IF(D899=20,(E899*'Uniformity Codes Help'!C939),IF(D899=25,(E899*'Uniformity Codes Help'!C940),0))))</f>
        <v>0</v>
      </c>
      <c r="G899" s="180"/>
      <c r="H899" s="101"/>
      <c r="I899" s="64"/>
      <c r="J899" s="64"/>
      <c r="K899" s="64"/>
      <c r="L899" s="62"/>
      <c r="M899" s="170"/>
      <c r="N899" s="181">
        <f>IF(J899&lt;&gt;"IA",0,IF(J899="IA",IF(L899=20,(M899*'Uniformity Codes Help'!C939),IF(L899=25,(M899*'Uniformity Codes Help'!C940),0))))</f>
        <v>0</v>
      </c>
      <c r="O899" s="180"/>
      <c r="P899" s="101"/>
      <c r="Q899" s="64"/>
      <c r="R899" s="171"/>
      <c r="S899" s="171"/>
      <c r="T899" s="62"/>
      <c r="U899" s="170"/>
      <c r="V899" s="181">
        <f>IF(R899&lt;&gt;"IA",0,IF(R899="IA",IF(T899=20,(U899*'Uniformity Codes Help'!C939),IF(T899=25,(U899*'Uniformity Codes Help'!C940),0))))</f>
        <v>0</v>
      </c>
      <c r="W899" s="183"/>
      <c r="X899" s="171"/>
      <c r="Y899" s="62"/>
      <c r="Z899" s="170"/>
      <c r="AA899" s="182">
        <f>IF(W899&lt;&gt;"IA",0,IF(W899="IA",IF(Y899=20,(Z899*'Uniformity Codes Help'!C939),IF(Y899=25,(Z899*'Uniformity Codes Help'!C940),0))))</f>
        <v>0</v>
      </c>
      <c r="AB899" s="183"/>
      <c r="AC899" s="171"/>
      <c r="AD899" s="62"/>
      <c r="AE899" s="170"/>
      <c r="AF899" s="184">
        <f>IF(AB899&lt;&gt;"IA",0,IF(AB899="IA",IF(AD899=20,(AE899*'Uniformity Codes Help'!C939),IF(AD899=25,(AE899*'Uniformity Codes Help'!C940),0))))</f>
        <v>0</v>
      </c>
    </row>
    <row r="900" spans="1:32" x14ac:dyDescent="0.25">
      <c r="A900" s="158"/>
      <c r="B900" s="64"/>
      <c r="C900" s="64"/>
      <c r="D900" s="62"/>
      <c r="E900" s="170"/>
      <c r="F900" s="181">
        <f>IF(B900&lt;&gt;"IA",0,IF(B900="IA",IF(D900=20,(E900*'Uniformity Codes Help'!C940),IF(D900=25,(E900*'Uniformity Codes Help'!C941),0))))</f>
        <v>0</v>
      </c>
      <c r="G900" s="180"/>
      <c r="H900" s="101"/>
      <c r="I900" s="64"/>
      <c r="J900" s="64"/>
      <c r="K900" s="64"/>
      <c r="L900" s="62"/>
      <c r="M900" s="170"/>
      <c r="N900" s="181">
        <f>IF(J900&lt;&gt;"IA",0,IF(J900="IA",IF(L900=20,(M900*'Uniformity Codes Help'!C940),IF(L900=25,(M900*'Uniformity Codes Help'!C941),0))))</f>
        <v>0</v>
      </c>
      <c r="O900" s="180"/>
      <c r="P900" s="101"/>
      <c r="Q900" s="64"/>
      <c r="R900" s="171"/>
      <c r="S900" s="171"/>
      <c r="T900" s="62"/>
      <c r="U900" s="170"/>
      <c r="V900" s="181">
        <f>IF(R900&lt;&gt;"IA",0,IF(R900="IA",IF(T900=20,(U900*'Uniformity Codes Help'!C940),IF(T900=25,(U900*'Uniformity Codes Help'!C941),0))))</f>
        <v>0</v>
      </c>
      <c r="W900" s="183"/>
      <c r="X900" s="171"/>
      <c r="Y900" s="62"/>
      <c r="Z900" s="170"/>
      <c r="AA900" s="182">
        <f>IF(W900&lt;&gt;"IA",0,IF(W900="IA",IF(Y900=20,(Z900*'Uniformity Codes Help'!C940),IF(Y900=25,(Z900*'Uniformity Codes Help'!C941),0))))</f>
        <v>0</v>
      </c>
      <c r="AB900" s="183"/>
      <c r="AC900" s="171"/>
      <c r="AD900" s="62"/>
      <c r="AE900" s="170"/>
      <c r="AF900" s="184">
        <f>IF(AB900&lt;&gt;"IA",0,IF(AB900="IA",IF(AD900=20,(AE900*'Uniformity Codes Help'!C940),IF(AD900=25,(AE900*'Uniformity Codes Help'!C941),0))))</f>
        <v>0</v>
      </c>
    </row>
    <row r="901" spans="1:32" x14ac:dyDescent="0.25">
      <c r="A901" s="158"/>
      <c r="B901" s="64"/>
      <c r="C901" s="64"/>
      <c r="D901" s="62"/>
      <c r="E901" s="170"/>
      <c r="F901" s="181">
        <f>IF(B901&lt;&gt;"IA",0,IF(B901="IA",IF(D901=20,(E901*'Uniformity Codes Help'!C941),IF(D901=25,(E901*'Uniformity Codes Help'!C942),0))))</f>
        <v>0</v>
      </c>
      <c r="G901" s="180"/>
      <c r="H901" s="101"/>
      <c r="I901" s="64"/>
      <c r="J901" s="64"/>
      <c r="K901" s="64"/>
      <c r="L901" s="62"/>
      <c r="M901" s="170"/>
      <c r="N901" s="181">
        <f>IF(J901&lt;&gt;"IA",0,IF(J901="IA",IF(L901=20,(M901*'Uniformity Codes Help'!C941),IF(L901=25,(M901*'Uniformity Codes Help'!C942),0))))</f>
        <v>0</v>
      </c>
      <c r="O901" s="180"/>
      <c r="P901" s="101"/>
      <c r="Q901" s="64"/>
      <c r="R901" s="171"/>
      <c r="S901" s="171"/>
      <c r="T901" s="62"/>
      <c r="U901" s="170"/>
      <c r="V901" s="181">
        <f>IF(R901&lt;&gt;"IA",0,IF(R901="IA",IF(T901=20,(U901*'Uniformity Codes Help'!C941),IF(T901=25,(U901*'Uniformity Codes Help'!C942),0))))</f>
        <v>0</v>
      </c>
      <c r="W901" s="183"/>
      <c r="X901" s="171"/>
      <c r="Y901" s="62"/>
      <c r="Z901" s="170"/>
      <c r="AA901" s="182">
        <f>IF(W901&lt;&gt;"IA",0,IF(W901="IA",IF(Y901=20,(Z901*'Uniformity Codes Help'!C941),IF(Y901=25,(Z901*'Uniformity Codes Help'!C942),0))))</f>
        <v>0</v>
      </c>
      <c r="AB901" s="183"/>
      <c r="AC901" s="171"/>
      <c r="AD901" s="62"/>
      <c r="AE901" s="170"/>
      <c r="AF901" s="184">
        <f>IF(AB901&lt;&gt;"IA",0,IF(AB901="IA",IF(AD901=20,(AE901*'Uniformity Codes Help'!C941),IF(AD901=25,(AE901*'Uniformity Codes Help'!C942),0))))</f>
        <v>0</v>
      </c>
    </row>
    <row r="902" spans="1:32" x14ac:dyDescent="0.25">
      <c r="A902" s="158"/>
      <c r="B902" s="64"/>
      <c r="C902" s="64"/>
      <c r="D902" s="62"/>
      <c r="E902" s="170"/>
      <c r="F902" s="181">
        <f>IF(B902&lt;&gt;"IA",0,IF(B902="IA",IF(D902=20,(E902*'Uniformity Codes Help'!C942),IF(D902=25,(E902*'Uniformity Codes Help'!C943),0))))</f>
        <v>0</v>
      </c>
      <c r="G902" s="180"/>
      <c r="H902" s="101"/>
      <c r="I902" s="64"/>
      <c r="J902" s="64"/>
      <c r="K902" s="64"/>
      <c r="L902" s="62"/>
      <c r="M902" s="170"/>
      <c r="N902" s="181">
        <f>IF(J902&lt;&gt;"IA",0,IF(J902="IA",IF(L902=20,(M902*'Uniformity Codes Help'!C942),IF(L902=25,(M902*'Uniformity Codes Help'!C943),0))))</f>
        <v>0</v>
      </c>
      <c r="O902" s="180"/>
      <c r="P902" s="101"/>
      <c r="Q902" s="64"/>
      <c r="R902" s="171"/>
      <c r="S902" s="171"/>
      <c r="T902" s="62"/>
      <c r="U902" s="170"/>
      <c r="V902" s="181">
        <f>IF(R902&lt;&gt;"IA",0,IF(R902="IA",IF(T902=20,(U902*'Uniformity Codes Help'!C942),IF(T902=25,(U902*'Uniformity Codes Help'!C943),0))))</f>
        <v>0</v>
      </c>
      <c r="W902" s="183"/>
      <c r="X902" s="171"/>
      <c r="Y902" s="62"/>
      <c r="Z902" s="170"/>
      <c r="AA902" s="182">
        <f>IF(W902&lt;&gt;"IA",0,IF(W902="IA",IF(Y902=20,(Z902*'Uniformity Codes Help'!C942),IF(Y902=25,(Z902*'Uniformity Codes Help'!C943),0))))</f>
        <v>0</v>
      </c>
      <c r="AB902" s="183"/>
      <c r="AC902" s="171"/>
      <c r="AD902" s="62"/>
      <c r="AE902" s="170"/>
      <c r="AF902" s="184">
        <f>IF(AB902&lt;&gt;"IA",0,IF(AB902="IA",IF(AD902=20,(AE902*'Uniformity Codes Help'!C942),IF(AD902=25,(AE902*'Uniformity Codes Help'!C943),0))))</f>
        <v>0</v>
      </c>
    </row>
    <row r="903" spans="1:32" x14ac:dyDescent="0.25">
      <c r="A903" s="158"/>
      <c r="B903" s="64"/>
      <c r="C903" s="64"/>
      <c r="D903" s="62"/>
      <c r="E903" s="170"/>
      <c r="F903" s="181">
        <f>IF(B903&lt;&gt;"IA",0,IF(B903="IA",IF(D903=20,(E903*'Uniformity Codes Help'!C943),IF(D903=25,(E903*'Uniformity Codes Help'!C944),0))))</f>
        <v>0</v>
      </c>
      <c r="G903" s="180"/>
      <c r="H903" s="101"/>
      <c r="I903" s="64"/>
      <c r="J903" s="64"/>
      <c r="K903" s="64"/>
      <c r="L903" s="62"/>
      <c r="M903" s="170"/>
      <c r="N903" s="181">
        <f>IF(J903&lt;&gt;"IA",0,IF(J903="IA",IF(L903=20,(M903*'Uniformity Codes Help'!C943),IF(L903=25,(M903*'Uniformity Codes Help'!C944),0))))</f>
        <v>0</v>
      </c>
      <c r="O903" s="180"/>
      <c r="P903" s="101"/>
      <c r="Q903" s="64"/>
      <c r="R903" s="171"/>
      <c r="S903" s="171"/>
      <c r="T903" s="62"/>
      <c r="U903" s="170"/>
      <c r="V903" s="181">
        <f>IF(R903&lt;&gt;"IA",0,IF(R903="IA",IF(T903=20,(U903*'Uniformity Codes Help'!C943),IF(T903=25,(U903*'Uniformity Codes Help'!C944),0))))</f>
        <v>0</v>
      </c>
      <c r="W903" s="183"/>
      <c r="X903" s="171"/>
      <c r="Y903" s="62"/>
      <c r="Z903" s="170"/>
      <c r="AA903" s="182">
        <f>IF(W903&lt;&gt;"IA",0,IF(W903="IA",IF(Y903=20,(Z903*'Uniformity Codes Help'!C943),IF(Y903=25,(Z903*'Uniformity Codes Help'!C944),0))))</f>
        <v>0</v>
      </c>
      <c r="AB903" s="183"/>
      <c r="AC903" s="171"/>
      <c r="AD903" s="62"/>
      <c r="AE903" s="170"/>
      <c r="AF903" s="184">
        <f>IF(AB903&lt;&gt;"IA",0,IF(AB903="IA",IF(AD903=20,(AE903*'Uniformity Codes Help'!C943),IF(AD903=25,(AE903*'Uniformity Codes Help'!C944),0))))</f>
        <v>0</v>
      </c>
    </row>
    <row r="904" spans="1:32" x14ac:dyDescent="0.25">
      <c r="A904" s="158"/>
      <c r="B904" s="64"/>
      <c r="C904" s="64"/>
      <c r="D904" s="62"/>
      <c r="E904" s="170"/>
      <c r="F904" s="181">
        <f>IF(B904&lt;&gt;"IA",0,IF(B904="IA",IF(D904=20,(E904*'Uniformity Codes Help'!C944),IF(D904=25,(E904*'Uniformity Codes Help'!C945),0))))</f>
        <v>0</v>
      </c>
      <c r="G904" s="180"/>
      <c r="H904" s="101"/>
      <c r="I904" s="64"/>
      <c r="J904" s="64"/>
      <c r="K904" s="64"/>
      <c r="L904" s="62"/>
      <c r="M904" s="170"/>
      <c r="N904" s="181">
        <f>IF(J904&lt;&gt;"IA",0,IF(J904="IA",IF(L904=20,(M904*'Uniformity Codes Help'!C944),IF(L904=25,(M904*'Uniformity Codes Help'!C945),0))))</f>
        <v>0</v>
      </c>
      <c r="O904" s="180"/>
      <c r="P904" s="101"/>
      <c r="Q904" s="64"/>
      <c r="R904" s="171"/>
      <c r="S904" s="171"/>
      <c r="T904" s="62"/>
      <c r="U904" s="170"/>
      <c r="V904" s="181">
        <f>IF(R904&lt;&gt;"IA",0,IF(R904="IA",IF(T904=20,(U904*'Uniformity Codes Help'!C944),IF(T904=25,(U904*'Uniformity Codes Help'!C945),0))))</f>
        <v>0</v>
      </c>
      <c r="W904" s="183"/>
      <c r="X904" s="171"/>
      <c r="Y904" s="62"/>
      <c r="Z904" s="170"/>
      <c r="AA904" s="182">
        <f>IF(W904&lt;&gt;"IA",0,IF(W904="IA",IF(Y904=20,(Z904*'Uniformity Codes Help'!C944),IF(Y904=25,(Z904*'Uniformity Codes Help'!C945),0))))</f>
        <v>0</v>
      </c>
      <c r="AB904" s="183"/>
      <c r="AC904" s="171"/>
      <c r="AD904" s="62"/>
      <c r="AE904" s="170"/>
      <c r="AF904" s="184">
        <f>IF(AB904&lt;&gt;"IA",0,IF(AB904="IA",IF(AD904=20,(AE904*'Uniformity Codes Help'!C944),IF(AD904=25,(AE904*'Uniformity Codes Help'!C945),0))))</f>
        <v>0</v>
      </c>
    </row>
    <row r="905" spans="1:32" x14ac:dyDescent="0.25">
      <c r="A905" s="158"/>
      <c r="B905" s="64"/>
      <c r="C905" s="64"/>
      <c r="D905" s="62"/>
      <c r="E905" s="170"/>
      <c r="F905" s="181">
        <f>IF(B905&lt;&gt;"IA",0,IF(B905="IA",IF(D905=20,(E905*'Uniformity Codes Help'!C945),IF(D905=25,(E905*'Uniformity Codes Help'!C946),0))))</f>
        <v>0</v>
      </c>
      <c r="G905" s="180"/>
      <c r="H905" s="101"/>
      <c r="I905" s="64"/>
      <c r="J905" s="64"/>
      <c r="K905" s="64"/>
      <c r="L905" s="62"/>
      <c r="M905" s="170"/>
      <c r="N905" s="181">
        <f>IF(J905&lt;&gt;"IA",0,IF(J905="IA",IF(L905=20,(M905*'Uniformity Codes Help'!C945),IF(L905=25,(M905*'Uniformity Codes Help'!C946),0))))</f>
        <v>0</v>
      </c>
      <c r="O905" s="180"/>
      <c r="P905" s="101"/>
      <c r="Q905" s="64"/>
      <c r="R905" s="171"/>
      <c r="S905" s="171"/>
      <c r="T905" s="62"/>
      <c r="U905" s="170"/>
      <c r="V905" s="181">
        <f>IF(R905&lt;&gt;"IA",0,IF(R905="IA",IF(T905=20,(U905*'Uniformity Codes Help'!C945),IF(T905=25,(U905*'Uniformity Codes Help'!C946),0))))</f>
        <v>0</v>
      </c>
      <c r="W905" s="183"/>
      <c r="X905" s="171"/>
      <c r="Y905" s="62"/>
      <c r="Z905" s="170"/>
      <c r="AA905" s="182">
        <f>IF(W905&lt;&gt;"IA",0,IF(W905="IA",IF(Y905=20,(Z905*'Uniformity Codes Help'!C945),IF(Y905=25,(Z905*'Uniformity Codes Help'!C946),0))))</f>
        <v>0</v>
      </c>
      <c r="AB905" s="183"/>
      <c r="AC905" s="171"/>
      <c r="AD905" s="62"/>
      <c r="AE905" s="170"/>
      <c r="AF905" s="184">
        <f>IF(AB905&lt;&gt;"IA",0,IF(AB905="IA",IF(AD905=20,(AE905*'Uniformity Codes Help'!C945),IF(AD905=25,(AE905*'Uniformity Codes Help'!C946),0))))</f>
        <v>0</v>
      </c>
    </row>
    <row r="906" spans="1:32" x14ac:dyDescent="0.25">
      <c r="A906" s="158"/>
      <c r="B906" s="64"/>
      <c r="C906" s="64"/>
      <c r="D906" s="62"/>
      <c r="E906" s="170"/>
      <c r="F906" s="181">
        <f>IF(B906&lt;&gt;"IA",0,IF(B906="IA",IF(D906=20,(E906*'Uniformity Codes Help'!C946),IF(D906=25,(E906*'Uniformity Codes Help'!C947),0))))</f>
        <v>0</v>
      </c>
      <c r="G906" s="180"/>
      <c r="H906" s="101"/>
      <c r="I906" s="64"/>
      <c r="J906" s="64"/>
      <c r="K906" s="64"/>
      <c r="L906" s="62"/>
      <c r="M906" s="170"/>
      <c r="N906" s="181">
        <f>IF(J906&lt;&gt;"IA",0,IF(J906="IA",IF(L906=20,(M906*'Uniformity Codes Help'!C946),IF(L906=25,(M906*'Uniformity Codes Help'!C947),0))))</f>
        <v>0</v>
      </c>
      <c r="O906" s="180"/>
      <c r="P906" s="101"/>
      <c r="Q906" s="64"/>
      <c r="R906" s="171"/>
      <c r="S906" s="171"/>
      <c r="T906" s="62"/>
      <c r="U906" s="170"/>
      <c r="V906" s="181">
        <f>IF(R906&lt;&gt;"IA",0,IF(R906="IA",IF(T906=20,(U906*'Uniformity Codes Help'!C946),IF(T906=25,(U906*'Uniformity Codes Help'!C947),0))))</f>
        <v>0</v>
      </c>
      <c r="W906" s="183"/>
      <c r="X906" s="171"/>
      <c r="Y906" s="62"/>
      <c r="Z906" s="170"/>
      <c r="AA906" s="182">
        <f>IF(W906&lt;&gt;"IA",0,IF(W906="IA",IF(Y906=20,(Z906*'Uniformity Codes Help'!C946),IF(Y906=25,(Z906*'Uniformity Codes Help'!C947),0))))</f>
        <v>0</v>
      </c>
      <c r="AB906" s="183"/>
      <c r="AC906" s="171"/>
      <c r="AD906" s="62"/>
      <c r="AE906" s="170"/>
      <c r="AF906" s="184">
        <f>IF(AB906&lt;&gt;"IA",0,IF(AB906="IA",IF(AD906=20,(AE906*'Uniformity Codes Help'!C946),IF(AD906=25,(AE906*'Uniformity Codes Help'!C947),0))))</f>
        <v>0</v>
      </c>
    </row>
    <row r="907" spans="1:32" x14ac:dyDescent="0.25">
      <c r="A907" s="158"/>
      <c r="B907" s="64"/>
      <c r="C907" s="64"/>
      <c r="D907" s="62"/>
      <c r="E907" s="170"/>
      <c r="F907" s="181">
        <f>IF(B907&lt;&gt;"IA",0,IF(B907="IA",IF(D907=20,(E907*'Uniformity Codes Help'!C947),IF(D907=25,(E907*'Uniformity Codes Help'!C948),0))))</f>
        <v>0</v>
      </c>
      <c r="G907" s="180"/>
      <c r="H907" s="101"/>
      <c r="I907" s="64"/>
      <c r="J907" s="64"/>
      <c r="K907" s="64"/>
      <c r="L907" s="62"/>
      <c r="M907" s="170"/>
      <c r="N907" s="181">
        <f>IF(J907&lt;&gt;"IA",0,IF(J907="IA",IF(L907=20,(M907*'Uniformity Codes Help'!C947),IF(L907=25,(M907*'Uniformity Codes Help'!C948),0))))</f>
        <v>0</v>
      </c>
      <c r="O907" s="180"/>
      <c r="P907" s="101"/>
      <c r="Q907" s="64"/>
      <c r="R907" s="171"/>
      <c r="S907" s="171"/>
      <c r="T907" s="62"/>
      <c r="U907" s="170"/>
      <c r="V907" s="181">
        <f>IF(R907&lt;&gt;"IA",0,IF(R907="IA",IF(T907=20,(U907*'Uniformity Codes Help'!C947),IF(T907=25,(U907*'Uniformity Codes Help'!C948),0))))</f>
        <v>0</v>
      </c>
      <c r="W907" s="183"/>
      <c r="X907" s="171"/>
      <c r="Y907" s="62"/>
      <c r="Z907" s="170"/>
      <c r="AA907" s="182">
        <f>IF(W907&lt;&gt;"IA",0,IF(W907="IA",IF(Y907=20,(Z907*'Uniformity Codes Help'!C947),IF(Y907=25,(Z907*'Uniformity Codes Help'!C948),0))))</f>
        <v>0</v>
      </c>
      <c r="AB907" s="183"/>
      <c r="AC907" s="171"/>
      <c r="AD907" s="62"/>
      <c r="AE907" s="170"/>
      <c r="AF907" s="184">
        <f>IF(AB907&lt;&gt;"IA",0,IF(AB907="IA",IF(AD907=20,(AE907*'Uniformity Codes Help'!C947),IF(AD907=25,(AE907*'Uniformity Codes Help'!C948),0))))</f>
        <v>0</v>
      </c>
    </row>
    <row r="908" spans="1:32" x14ac:dyDescent="0.25">
      <c r="A908" s="158"/>
      <c r="B908" s="64"/>
      <c r="C908" s="64"/>
      <c r="D908" s="62"/>
      <c r="E908" s="170"/>
      <c r="F908" s="181">
        <f>IF(B908&lt;&gt;"IA",0,IF(B908="IA",IF(D908=20,(E908*'Uniformity Codes Help'!C948),IF(D908=25,(E908*'Uniformity Codes Help'!C949),0))))</f>
        <v>0</v>
      </c>
      <c r="G908" s="180"/>
      <c r="H908" s="101"/>
      <c r="I908" s="64"/>
      <c r="J908" s="64"/>
      <c r="K908" s="64"/>
      <c r="L908" s="62"/>
      <c r="M908" s="170"/>
      <c r="N908" s="181">
        <f>IF(J908&lt;&gt;"IA",0,IF(J908="IA",IF(L908=20,(M908*'Uniformity Codes Help'!C948),IF(L908=25,(M908*'Uniformity Codes Help'!C949),0))))</f>
        <v>0</v>
      </c>
      <c r="O908" s="180"/>
      <c r="P908" s="101"/>
      <c r="Q908" s="64"/>
      <c r="R908" s="171"/>
      <c r="S908" s="171"/>
      <c r="T908" s="62"/>
      <c r="U908" s="170"/>
      <c r="V908" s="181">
        <f>IF(R908&lt;&gt;"IA",0,IF(R908="IA",IF(T908=20,(U908*'Uniformity Codes Help'!C948),IF(T908=25,(U908*'Uniformity Codes Help'!C949),0))))</f>
        <v>0</v>
      </c>
      <c r="W908" s="183"/>
      <c r="X908" s="171"/>
      <c r="Y908" s="62"/>
      <c r="Z908" s="170"/>
      <c r="AA908" s="182">
        <f>IF(W908&lt;&gt;"IA",0,IF(W908="IA",IF(Y908=20,(Z908*'Uniformity Codes Help'!C948),IF(Y908=25,(Z908*'Uniformity Codes Help'!C949),0))))</f>
        <v>0</v>
      </c>
      <c r="AB908" s="183"/>
      <c r="AC908" s="171"/>
      <c r="AD908" s="62"/>
      <c r="AE908" s="170"/>
      <c r="AF908" s="184">
        <f>IF(AB908&lt;&gt;"IA",0,IF(AB908="IA",IF(AD908=20,(AE908*'Uniformity Codes Help'!C948),IF(AD908=25,(AE908*'Uniformity Codes Help'!C949),0))))</f>
        <v>0</v>
      </c>
    </row>
    <row r="909" spans="1:32" x14ac:dyDescent="0.25">
      <c r="A909" s="158"/>
      <c r="B909" s="64"/>
      <c r="C909" s="64"/>
      <c r="D909" s="62"/>
      <c r="E909" s="170"/>
      <c r="F909" s="181">
        <f>IF(B909&lt;&gt;"IA",0,IF(B909="IA",IF(D909=20,(E909*'Uniformity Codes Help'!C949),IF(D909=25,(E909*'Uniformity Codes Help'!C950),0))))</f>
        <v>0</v>
      </c>
      <c r="G909" s="180"/>
      <c r="H909" s="101"/>
      <c r="I909" s="64"/>
      <c r="J909" s="64"/>
      <c r="K909" s="64"/>
      <c r="L909" s="62"/>
      <c r="M909" s="170"/>
      <c r="N909" s="181">
        <f>IF(J909&lt;&gt;"IA",0,IF(J909="IA",IF(L909=20,(M909*'Uniformity Codes Help'!C949),IF(L909=25,(M909*'Uniformity Codes Help'!C950),0))))</f>
        <v>0</v>
      </c>
      <c r="O909" s="180"/>
      <c r="P909" s="101"/>
      <c r="Q909" s="64"/>
      <c r="R909" s="171"/>
      <c r="S909" s="171"/>
      <c r="T909" s="62"/>
      <c r="U909" s="170"/>
      <c r="V909" s="181">
        <f>IF(R909&lt;&gt;"IA",0,IF(R909="IA",IF(T909=20,(U909*'Uniformity Codes Help'!C949),IF(T909=25,(U909*'Uniformity Codes Help'!C950),0))))</f>
        <v>0</v>
      </c>
      <c r="W909" s="183"/>
      <c r="X909" s="171"/>
      <c r="Y909" s="62"/>
      <c r="Z909" s="170"/>
      <c r="AA909" s="182">
        <f>IF(W909&lt;&gt;"IA",0,IF(W909="IA",IF(Y909=20,(Z909*'Uniformity Codes Help'!C949),IF(Y909=25,(Z909*'Uniformity Codes Help'!C950),0))))</f>
        <v>0</v>
      </c>
      <c r="AB909" s="183"/>
      <c r="AC909" s="171"/>
      <c r="AD909" s="62"/>
      <c r="AE909" s="170"/>
      <c r="AF909" s="184">
        <f>IF(AB909&lt;&gt;"IA",0,IF(AB909="IA",IF(AD909=20,(AE909*'Uniformity Codes Help'!C949),IF(AD909=25,(AE909*'Uniformity Codes Help'!C950),0))))</f>
        <v>0</v>
      </c>
    </row>
    <row r="910" spans="1:32" x14ac:dyDescent="0.25">
      <c r="A910" s="158"/>
      <c r="B910" s="64"/>
      <c r="C910" s="64"/>
      <c r="D910" s="62"/>
      <c r="E910" s="170"/>
      <c r="F910" s="181">
        <f>IF(B910&lt;&gt;"IA",0,IF(B910="IA",IF(D910=20,(E910*'Uniformity Codes Help'!C950),IF(D910=25,(E910*'Uniformity Codes Help'!C951),0))))</f>
        <v>0</v>
      </c>
      <c r="G910" s="180"/>
      <c r="H910" s="101"/>
      <c r="I910" s="64"/>
      <c r="J910" s="64"/>
      <c r="K910" s="64"/>
      <c r="L910" s="62"/>
      <c r="M910" s="170"/>
      <c r="N910" s="181">
        <f>IF(J910&lt;&gt;"IA",0,IF(J910="IA",IF(L910=20,(M910*'Uniformity Codes Help'!C950),IF(L910=25,(M910*'Uniformity Codes Help'!C951),0))))</f>
        <v>0</v>
      </c>
      <c r="O910" s="180"/>
      <c r="P910" s="101"/>
      <c r="Q910" s="64"/>
      <c r="R910" s="171"/>
      <c r="S910" s="171"/>
      <c r="T910" s="62"/>
      <c r="U910" s="170"/>
      <c r="V910" s="181">
        <f>IF(R910&lt;&gt;"IA",0,IF(R910="IA",IF(T910=20,(U910*'Uniformity Codes Help'!C950),IF(T910=25,(U910*'Uniformity Codes Help'!C951),0))))</f>
        <v>0</v>
      </c>
      <c r="W910" s="183"/>
      <c r="X910" s="171"/>
      <c r="Y910" s="62"/>
      <c r="Z910" s="170"/>
      <c r="AA910" s="182">
        <f>IF(W910&lt;&gt;"IA",0,IF(W910="IA",IF(Y910=20,(Z910*'Uniformity Codes Help'!C950),IF(Y910=25,(Z910*'Uniformity Codes Help'!C951),0))))</f>
        <v>0</v>
      </c>
      <c r="AB910" s="183"/>
      <c r="AC910" s="171"/>
      <c r="AD910" s="62"/>
      <c r="AE910" s="170"/>
      <c r="AF910" s="184">
        <f>IF(AB910&lt;&gt;"IA",0,IF(AB910="IA",IF(AD910=20,(AE910*'Uniformity Codes Help'!C950),IF(AD910=25,(AE910*'Uniformity Codes Help'!C951),0))))</f>
        <v>0</v>
      </c>
    </row>
    <row r="911" spans="1:32" x14ac:dyDescent="0.25">
      <c r="A911" s="158"/>
      <c r="B911" s="64"/>
      <c r="C911" s="64"/>
      <c r="D911" s="62"/>
      <c r="E911" s="170"/>
      <c r="F911" s="181">
        <f>IF(B911&lt;&gt;"IA",0,IF(B911="IA",IF(D911=20,(E911*'Uniformity Codes Help'!C951),IF(D911=25,(E911*'Uniformity Codes Help'!C952),0))))</f>
        <v>0</v>
      </c>
      <c r="G911" s="180"/>
      <c r="H911" s="101"/>
      <c r="I911" s="64"/>
      <c r="J911" s="64"/>
      <c r="K911" s="64"/>
      <c r="L911" s="62"/>
      <c r="M911" s="170"/>
      <c r="N911" s="181">
        <f>IF(J911&lt;&gt;"IA",0,IF(J911="IA",IF(L911=20,(M911*'Uniformity Codes Help'!C951),IF(L911=25,(M911*'Uniformity Codes Help'!C952),0))))</f>
        <v>0</v>
      </c>
      <c r="O911" s="180"/>
      <c r="P911" s="101"/>
      <c r="Q911" s="64"/>
      <c r="R911" s="171"/>
      <c r="S911" s="171"/>
      <c r="T911" s="62"/>
      <c r="U911" s="170"/>
      <c r="V911" s="181">
        <f>IF(R911&lt;&gt;"IA",0,IF(R911="IA",IF(T911=20,(U911*'Uniformity Codes Help'!C951),IF(T911=25,(U911*'Uniformity Codes Help'!C952),0))))</f>
        <v>0</v>
      </c>
      <c r="W911" s="183"/>
      <c r="X911" s="171"/>
      <c r="Y911" s="62"/>
      <c r="Z911" s="170"/>
      <c r="AA911" s="182">
        <f>IF(W911&lt;&gt;"IA",0,IF(W911="IA",IF(Y911=20,(Z911*'Uniformity Codes Help'!C951),IF(Y911=25,(Z911*'Uniformity Codes Help'!C952),0))))</f>
        <v>0</v>
      </c>
      <c r="AB911" s="183"/>
      <c r="AC911" s="171"/>
      <c r="AD911" s="62"/>
      <c r="AE911" s="170"/>
      <c r="AF911" s="184">
        <f>IF(AB911&lt;&gt;"IA",0,IF(AB911="IA",IF(AD911=20,(AE911*'Uniformity Codes Help'!C951),IF(AD911=25,(AE911*'Uniformity Codes Help'!C952),0))))</f>
        <v>0</v>
      </c>
    </row>
    <row r="912" spans="1:32" x14ac:dyDescent="0.25">
      <c r="A912" s="158"/>
      <c r="B912" s="64"/>
      <c r="C912" s="64"/>
      <c r="D912" s="62"/>
      <c r="E912" s="170"/>
      <c r="F912" s="181">
        <f>IF(B912&lt;&gt;"IA",0,IF(B912="IA",IF(D912=20,(E912*'Uniformity Codes Help'!C952),IF(D912=25,(E912*'Uniformity Codes Help'!C953),0))))</f>
        <v>0</v>
      </c>
      <c r="G912" s="180"/>
      <c r="H912" s="101"/>
      <c r="I912" s="64"/>
      <c r="J912" s="64"/>
      <c r="K912" s="64"/>
      <c r="L912" s="62"/>
      <c r="M912" s="170"/>
      <c r="N912" s="181">
        <f>IF(J912&lt;&gt;"IA",0,IF(J912="IA",IF(L912=20,(M912*'Uniformity Codes Help'!C952),IF(L912=25,(M912*'Uniformity Codes Help'!C953),0))))</f>
        <v>0</v>
      </c>
      <c r="O912" s="180"/>
      <c r="P912" s="101"/>
      <c r="Q912" s="64"/>
      <c r="R912" s="171"/>
      <c r="S912" s="171"/>
      <c r="T912" s="62"/>
      <c r="U912" s="170"/>
      <c r="V912" s="181">
        <f>IF(R912&lt;&gt;"IA",0,IF(R912="IA",IF(T912=20,(U912*'Uniformity Codes Help'!C952),IF(T912=25,(U912*'Uniformity Codes Help'!C953),0))))</f>
        <v>0</v>
      </c>
      <c r="W912" s="183"/>
      <c r="X912" s="171"/>
      <c r="Y912" s="62"/>
      <c r="Z912" s="170"/>
      <c r="AA912" s="182">
        <f>IF(W912&lt;&gt;"IA",0,IF(W912="IA",IF(Y912=20,(Z912*'Uniformity Codes Help'!C952),IF(Y912=25,(Z912*'Uniformity Codes Help'!C953),0))))</f>
        <v>0</v>
      </c>
      <c r="AB912" s="183"/>
      <c r="AC912" s="171"/>
      <c r="AD912" s="62"/>
      <c r="AE912" s="170"/>
      <c r="AF912" s="184">
        <f>IF(AB912&lt;&gt;"IA",0,IF(AB912="IA",IF(AD912=20,(AE912*'Uniformity Codes Help'!C952),IF(AD912=25,(AE912*'Uniformity Codes Help'!C953),0))))</f>
        <v>0</v>
      </c>
    </row>
    <row r="913" spans="1:32" x14ac:dyDescent="0.25">
      <c r="A913" s="158"/>
      <c r="B913" s="64"/>
      <c r="C913" s="64"/>
      <c r="D913" s="62"/>
      <c r="E913" s="170"/>
      <c r="F913" s="181">
        <f>IF(B913&lt;&gt;"IA",0,IF(B913="IA",IF(D913=20,(E913*'Uniformity Codes Help'!C953),IF(D913=25,(E913*'Uniformity Codes Help'!C954),0))))</f>
        <v>0</v>
      </c>
      <c r="G913" s="180"/>
      <c r="H913" s="101"/>
      <c r="I913" s="64"/>
      <c r="J913" s="64"/>
      <c r="K913" s="64"/>
      <c r="L913" s="62"/>
      <c r="M913" s="170"/>
      <c r="N913" s="181">
        <f>IF(J913&lt;&gt;"IA",0,IF(J913="IA",IF(L913=20,(M913*'Uniformity Codes Help'!C953),IF(L913=25,(M913*'Uniformity Codes Help'!C954),0))))</f>
        <v>0</v>
      </c>
      <c r="O913" s="180"/>
      <c r="P913" s="101"/>
      <c r="Q913" s="64"/>
      <c r="R913" s="171"/>
      <c r="S913" s="171"/>
      <c r="T913" s="62"/>
      <c r="U913" s="170"/>
      <c r="V913" s="181">
        <f>IF(R913&lt;&gt;"IA",0,IF(R913="IA",IF(T913=20,(U913*'Uniformity Codes Help'!C953),IF(T913=25,(U913*'Uniformity Codes Help'!C954),0))))</f>
        <v>0</v>
      </c>
      <c r="W913" s="183"/>
      <c r="X913" s="171"/>
      <c r="Y913" s="62"/>
      <c r="Z913" s="170"/>
      <c r="AA913" s="182">
        <f>IF(W913&lt;&gt;"IA",0,IF(W913="IA",IF(Y913=20,(Z913*'Uniformity Codes Help'!C953),IF(Y913=25,(Z913*'Uniformity Codes Help'!C954),0))))</f>
        <v>0</v>
      </c>
      <c r="AB913" s="183"/>
      <c r="AC913" s="171"/>
      <c r="AD913" s="62"/>
      <c r="AE913" s="170"/>
      <c r="AF913" s="184">
        <f>IF(AB913&lt;&gt;"IA",0,IF(AB913="IA",IF(AD913=20,(AE913*'Uniformity Codes Help'!C953),IF(AD913=25,(AE913*'Uniformity Codes Help'!C954),0))))</f>
        <v>0</v>
      </c>
    </row>
    <row r="914" spans="1:32" x14ac:dyDescent="0.25">
      <c r="A914" s="158"/>
      <c r="B914" s="64"/>
      <c r="C914" s="64"/>
      <c r="D914" s="62"/>
      <c r="E914" s="170"/>
      <c r="F914" s="181">
        <f>IF(B914&lt;&gt;"IA",0,IF(B914="IA",IF(D914=20,(E914*'Uniformity Codes Help'!C954),IF(D914=25,(E914*'Uniformity Codes Help'!C955),0))))</f>
        <v>0</v>
      </c>
      <c r="G914" s="180"/>
      <c r="H914" s="101"/>
      <c r="I914" s="64"/>
      <c r="J914" s="64"/>
      <c r="K914" s="64"/>
      <c r="L914" s="62"/>
      <c r="M914" s="170"/>
      <c r="N914" s="181">
        <f>IF(J914&lt;&gt;"IA",0,IF(J914="IA",IF(L914=20,(M914*'Uniformity Codes Help'!C954),IF(L914=25,(M914*'Uniformity Codes Help'!C955),0))))</f>
        <v>0</v>
      </c>
      <c r="O914" s="180"/>
      <c r="P914" s="101"/>
      <c r="Q914" s="64"/>
      <c r="R914" s="171"/>
      <c r="S914" s="171"/>
      <c r="T914" s="62"/>
      <c r="U914" s="170"/>
      <c r="V914" s="181">
        <f>IF(R914&lt;&gt;"IA",0,IF(R914="IA",IF(T914=20,(U914*'Uniformity Codes Help'!C954),IF(T914=25,(U914*'Uniformity Codes Help'!C955),0))))</f>
        <v>0</v>
      </c>
      <c r="W914" s="183"/>
      <c r="X914" s="171"/>
      <c r="Y914" s="62"/>
      <c r="Z914" s="170"/>
      <c r="AA914" s="182">
        <f>IF(W914&lt;&gt;"IA",0,IF(W914="IA",IF(Y914=20,(Z914*'Uniformity Codes Help'!C954),IF(Y914=25,(Z914*'Uniformity Codes Help'!C955),0))))</f>
        <v>0</v>
      </c>
      <c r="AB914" s="183"/>
      <c r="AC914" s="171"/>
      <c r="AD914" s="62"/>
      <c r="AE914" s="170"/>
      <c r="AF914" s="184">
        <f>IF(AB914&lt;&gt;"IA",0,IF(AB914="IA",IF(AD914=20,(AE914*'Uniformity Codes Help'!C954),IF(AD914=25,(AE914*'Uniformity Codes Help'!C955),0))))</f>
        <v>0</v>
      </c>
    </row>
    <row r="915" spans="1:32" x14ac:dyDescent="0.25">
      <c r="A915" s="158"/>
      <c r="B915" s="64"/>
      <c r="C915" s="64"/>
      <c r="D915" s="62"/>
      <c r="E915" s="170"/>
      <c r="F915" s="181">
        <f>IF(B915&lt;&gt;"IA",0,IF(B915="IA",IF(D915=20,(E915*'Uniformity Codes Help'!C955),IF(D915=25,(E915*'Uniformity Codes Help'!C956),0))))</f>
        <v>0</v>
      </c>
      <c r="G915" s="180"/>
      <c r="H915" s="101"/>
      <c r="I915" s="64"/>
      <c r="J915" s="64"/>
      <c r="K915" s="64"/>
      <c r="L915" s="62"/>
      <c r="M915" s="170"/>
      <c r="N915" s="181">
        <f>IF(J915&lt;&gt;"IA",0,IF(J915="IA",IF(L915=20,(M915*'Uniformity Codes Help'!C955),IF(L915=25,(M915*'Uniformity Codes Help'!C956),0))))</f>
        <v>0</v>
      </c>
      <c r="O915" s="180"/>
      <c r="P915" s="101"/>
      <c r="Q915" s="64"/>
      <c r="R915" s="171"/>
      <c r="S915" s="171"/>
      <c r="T915" s="62"/>
      <c r="U915" s="170"/>
      <c r="V915" s="181">
        <f>IF(R915&lt;&gt;"IA",0,IF(R915="IA",IF(T915=20,(U915*'Uniformity Codes Help'!C955),IF(T915=25,(U915*'Uniformity Codes Help'!C956),0))))</f>
        <v>0</v>
      </c>
      <c r="W915" s="183"/>
      <c r="X915" s="171"/>
      <c r="Y915" s="62"/>
      <c r="Z915" s="170"/>
      <c r="AA915" s="182">
        <f>IF(W915&lt;&gt;"IA",0,IF(W915="IA",IF(Y915=20,(Z915*'Uniformity Codes Help'!C955),IF(Y915=25,(Z915*'Uniformity Codes Help'!C956),0))))</f>
        <v>0</v>
      </c>
      <c r="AB915" s="183"/>
      <c r="AC915" s="171"/>
      <c r="AD915" s="62"/>
      <c r="AE915" s="170"/>
      <c r="AF915" s="184">
        <f>IF(AB915&lt;&gt;"IA",0,IF(AB915="IA",IF(AD915=20,(AE915*'Uniformity Codes Help'!C955),IF(AD915=25,(AE915*'Uniformity Codes Help'!C956),0))))</f>
        <v>0</v>
      </c>
    </row>
    <row r="916" spans="1:32" x14ac:dyDescent="0.25">
      <c r="A916" s="158"/>
      <c r="B916" s="64"/>
      <c r="C916" s="64"/>
      <c r="D916" s="62"/>
      <c r="E916" s="170"/>
      <c r="F916" s="181">
        <f>IF(B916&lt;&gt;"IA",0,IF(B916="IA",IF(D916=20,(E916*'Uniformity Codes Help'!C956),IF(D916=25,(E916*'Uniformity Codes Help'!C957),0))))</f>
        <v>0</v>
      </c>
      <c r="G916" s="180"/>
      <c r="H916" s="101"/>
      <c r="I916" s="64"/>
      <c r="J916" s="64"/>
      <c r="K916" s="64"/>
      <c r="L916" s="62"/>
      <c r="M916" s="170"/>
      <c r="N916" s="181">
        <f>IF(J916&lt;&gt;"IA",0,IF(J916="IA",IF(L916=20,(M916*'Uniformity Codes Help'!C956),IF(L916=25,(M916*'Uniformity Codes Help'!C957),0))))</f>
        <v>0</v>
      </c>
      <c r="O916" s="180"/>
      <c r="P916" s="101"/>
      <c r="Q916" s="64"/>
      <c r="R916" s="171"/>
      <c r="S916" s="171"/>
      <c r="T916" s="62"/>
      <c r="U916" s="170"/>
      <c r="V916" s="181">
        <f>IF(R916&lt;&gt;"IA",0,IF(R916="IA",IF(T916=20,(U916*'Uniformity Codes Help'!C956),IF(T916=25,(U916*'Uniformity Codes Help'!C957),0))))</f>
        <v>0</v>
      </c>
      <c r="W916" s="183"/>
      <c r="X916" s="171"/>
      <c r="Y916" s="62"/>
      <c r="Z916" s="170"/>
      <c r="AA916" s="182">
        <f>IF(W916&lt;&gt;"IA",0,IF(W916="IA",IF(Y916=20,(Z916*'Uniformity Codes Help'!C956),IF(Y916=25,(Z916*'Uniformity Codes Help'!C957),0))))</f>
        <v>0</v>
      </c>
      <c r="AB916" s="183"/>
      <c r="AC916" s="171"/>
      <c r="AD916" s="62"/>
      <c r="AE916" s="170"/>
      <c r="AF916" s="184">
        <f>IF(AB916&lt;&gt;"IA",0,IF(AB916="IA",IF(AD916=20,(AE916*'Uniformity Codes Help'!C956),IF(AD916=25,(AE916*'Uniformity Codes Help'!C957),0))))</f>
        <v>0</v>
      </c>
    </row>
    <row r="917" spans="1:32" x14ac:dyDescent="0.25">
      <c r="A917" s="158"/>
      <c r="B917" s="64"/>
      <c r="C917" s="64"/>
      <c r="D917" s="62"/>
      <c r="E917" s="170"/>
      <c r="F917" s="181">
        <f>IF(B917&lt;&gt;"IA",0,IF(B917="IA",IF(D917=20,(E917*'Uniformity Codes Help'!C957),IF(D917=25,(E917*'Uniformity Codes Help'!C958),0))))</f>
        <v>0</v>
      </c>
      <c r="G917" s="180"/>
      <c r="H917" s="101"/>
      <c r="I917" s="64"/>
      <c r="J917" s="64"/>
      <c r="K917" s="64"/>
      <c r="L917" s="62"/>
      <c r="M917" s="170"/>
      <c r="N917" s="181">
        <f>IF(J917&lt;&gt;"IA",0,IF(J917="IA",IF(L917=20,(M917*'Uniformity Codes Help'!C957),IF(L917=25,(M917*'Uniformity Codes Help'!C958),0))))</f>
        <v>0</v>
      </c>
      <c r="O917" s="180"/>
      <c r="P917" s="101"/>
      <c r="Q917" s="64"/>
      <c r="R917" s="171"/>
      <c r="S917" s="171"/>
      <c r="T917" s="62"/>
      <c r="U917" s="170"/>
      <c r="V917" s="181">
        <f>IF(R917&lt;&gt;"IA",0,IF(R917="IA",IF(T917=20,(U917*'Uniformity Codes Help'!C957),IF(T917=25,(U917*'Uniformity Codes Help'!C958),0))))</f>
        <v>0</v>
      </c>
      <c r="W917" s="183"/>
      <c r="X917" s="171"/>
      <c r="Y917" s="62"/>
      <c r="Z917" s="170"/>
      <c r="AA917" s="182">
        <f>IF(W917&lt;&gt;"IA",0,IF(W917="IA",IF(Y917=20,(Z917*'Uniformity Codes Help'!C957),IF(Y917=25,(Z917*'Uniformity Codes Help'!C958),0))))</f>
        <v>0</v>
      </c>
      <c r="AB917" s="183"/>
      <c r="AC917" s="171"/>
      <c r="AD917" s="62"/>
      <c r="AE917" s="170"/>
      <c r="AF917" s="184">
        <f>IF(AB917&lt;&gt;"IA",0,IF(AB917="IA",IF(AD917=20,(AE917*'Uniformity Codes Help'!C957),IF(AD917=25,(AE917*'Uniformity Codes Help'!C958),0))))</f>
        <v>0</v>
      </c>
    </row>
    <row r="918" spans="1:32" x14ac:dyDescent="0.25">
      <c r="A918" s="158"/>
      <c r="B918" s="64"/>
      <c r="C918" s="64"/>
      <c r="D918" s="62"/>
      <c r="E918" s="170"/>
      <c r="F918" s="181">
        <f>IF(B918&lt;&gt;"IA",0,IF(B918="IA",IF(D918=20,(E918*'Uniformity Codes Help'!C958),IF(D918=25,(E918*'Uniformity Codes Help'!C959),0))))</f>
        <v>0</v>
      </c>
      <c r="G918" s="180"/>
      <c r="H918" s="101"/>
      <c r="I918" s="64"/>
      <c r="J918" s="64"/>
      <c r="K918" s="64"/>
      <c r="L918" s="62"/>
      <c r="M918" s="170"/>
      <c r="N918" s="181">
        <f>IF(J918&lt;&gt;"IA",0,IF(J918="IA",IF(L918=20,(M918*'Uniformity Codes Help'!C958),IF(L918=25,(M918*'Uniformity Codes Help'!C959),0))))</f>
        <v>0</v>
      </c>
      <c r="O918" s="180"/>
      <c r="P918" s="101"/>
      <c r="Q918" s="64"/>
      <c r="R918" s="171"/>
      <c r="S918" s="171"/>
      <c r="T918" s="62"/>
      <c r="U918" s="170"/>
      <c r="V918" s="181">
        <f>IF(R918&lt;&gt;"IA",0,IF(R918="IA",IF(T918=20,(U918*'Uniformity Codes Help'!C958),IF(T918=25,(U918*'Uniformity Codes Help'!C959),0))))</f>
        <v>0</v>
      </c>
      <c r="W918" s="183"/>
      <c r="X918" s="171"/>
      <c r="Y918" s="62"/>
      <c r="Z918" s="170"/>
      <c r="AA918" s="182">
        <f>IF(W918&lt;&gt;"IA",0,IF(W918="IA",IF(Y918=20,(Z918*'Uniformity Codes Help'!C958),IF(Y918=25,(Z918*'Uniformity Codes Help'!C959),0))))</f>
        <v>0</v>
      </c>
      <c r="AB918" s="183"/>
      <c r="AC918" s="171"/>
      <c r="AD918" s="62"/>
      <c r="AE918" s="170"/>
      <c r="AF918" s="184">
        <f>IF(AB918&lt;&gt;"IA",0,IF(AB918="IA",IF(AD918=20,(AE918*'Uniformity Codes Help'!C958),IF(AD918=25,(AE918*'Uniformity Codes Help'!C959),0))))</f>
        <v>0</v>
      </c>
    </row>
    <row r="919" spans="1:32" x14ac:dyDescent="0.25">
      <c r="A919" s="158"/>
      <c r="B919" s="64"/>
      <c r="C919" s="64"/>
      <c r="D919" s="62"/>
      <c r="E919" s="170"/>
      <c r="F919" s="181">
        <f>IF(B919&lt;&gt;"IA",0,IF(B919="IA",IF(D919=20,(E919*'Uniformity Codes Help'!C959),IF(D919=25,(E919*'Uniformity Codes Help'!C960),0))))</f>
        <v>0</v>
      </c>
      <c r="G919" s="180"/>
      <c r="H919" s="101"/>
      <c r="I919" s="64"/>
      <c r="J919" s="64"/>
      <c r="K919" s="64"/>
      <c r="L919" s="62"/>
      <c r="M919" s="170"/>
      <c r="N919" s="181">
        <f>IF(J919&lt;&gt;"IA",0,IF(J919="IA",IF(L919=20,(M919*'Uniformity Codes Help'!C959),IF(L919=25,(M919*'Uniformity Codes Help'!C960),0))))</f>
        <v>0</v>
      </c>
      <c r="O919" s="180"/>
      <c r="P919" s="101"/>
      <c r="Q919" s="64"/>
      <c r="R919" s="171"/>
      <c r="S919" s="171"/>
      <c r="T919" s="62"/>
      <c r="U919" s="170"/>
      <c r="V919" s="181">
        <f>IF(R919&lt;&gt;"IA",0,IF(R919="IA",IF(T919=20,(U919*'Uniformity Codes Help'!C959),IF(T919=25,(U919*'Uniformity Codes Help'!C960),0))))</f>
        <v>0</v>
      </c>
      <c r="W919" s="183"/>
      <c r="X919" s="171"/>
      <c r="Y919" s="62"/>
      <c r="Z919" s="170"/>
      <c r="AA919" s="182">
        <f>IF(W919&lt;&gt;"IA",0,IF(W919="IA",IF(Y919=20,(Z919*'Uniformity Codes Help'!C959),IF(Y919=25,(Z919*'Uniformity Codes Help'!C960),0))))</f>
        <v>0</v>
      </c>
      <c r="AB919" s="183"/>
      <c r="AC919" s="171"/>
      <c r="AD919" s="62"/>
      <c r="AE919" s="170"/>
      <c r="AF919" s="184">
        <f>IF(AB919&lt;&gt;"IA",0,IF(AB919="IA",IF(AD919=20,(AE919*'Uniformity Codes Help'!C959),IF(AD919=25,(AE919*'Uniformity Codes Help'!C960),0))))</f>
        <v>0</v>
      </c>
    </row>
    <row r="920" spans="1:32" x14ac:dyDescent="0.25">
      <c r="A920" s="158"/>
      <c r="B920" s="64"/>
      <c r="C920" s="64"/>
      <c r="D920" s="62"/>
      <c r="E920" s="170"/>
      <c r="F920" s="181">
        <f>IF(B920&lt;&gt;"IA",0,IF(B920="IA",IF(D920=20,(E920*'Uniformity Codes Help'!C960),IF(D920=25,(E920*'Uniformity Codes Help'!C961),0))))</f>
        <v>0</v>
      </c>
      <c r="G920" s="180"/>
      <c r="H920" s="101"/>
      <c r="I920" s="64"/>
      <c r="J920" s="64"/>
      <c r="K920" s="64"/>
      <c r="L920" s="62"/>
      <c r="M920" s="170"/>
      <c r="N920" s="181">
        <f>IF(J920&lt;&gt;"IA",0,IF(J920="IA",IF(L920=20,(M920*'Uniformity Codes Help'!C960),IF(L920=25,(M920*'Uniformity Codes Help'!C961),0))))</f>
        <v>0</v>
      </c>
      <c r="O920" s="180"/>
      <c r="P920" s="101"/>
      <c r="Q920" s="64"/>
      <c r="R920" s="171"/>
      <c r="S920" s="171"/>
      <c r="T920" s="62"/>
      <c r="U920" s="170"/>
      <c r="V920" s="181">
        <f>IF(R920&lt;&gt;"IA",0,IF(R920="IA",IF(T920=20,(U920*'Uniformity Codes Help'!C960),IF(T920=25,(U920*'Uniformity Codes Help'!C961),0))))</f>
        <v>0</v>
      </c>
      <c r="W920" s="183"/>
      <c r="X920" s="171"/>
      <c r="Y920" s="62"/>
      <c r="Z920" s="170"/>
      <c r="AA920" s="182">
        <f>IF(W920&lt;&gt;"IA",0,IF(W920="IA",IF(Y920=20,(Z920*'Uniformity Codes Help'!C960),IF(Y920=25,(Z920*'Uniformity Codes Help'!C961),0))))</f>
        <v>0</v>
      </c>
      <c r="AB920" s="183"/>
      <c r="AC920" s="171"/>
      <c r="AD920" s="62"/>
      <c r="AE920" s="170"/>
      <c r="AF920" s="184">
        <f>IF(AB920&lt;&gt;"IA",0,IF(AB920="IA",IF(AD920=20,(AE920*'Uniformity Codes Help'!C960),IF(AD920=25,(AE920*'Uniformity Codes Help'!C961),0))))</f>
        <v>0</v>
      </c>
    </row>
    <row r="921" spans="1:32" x14ac:dyDescent="0.25">
      <c r="A921" s="158"/>
      <c r="B921" s="64"/>
      <c r="C921" s="64"/>
      <c r="D921" s="62"/>
      <c r="E921" s="170"/>
      <c r="F921" s="181">
        <f>IF(B921&lt;&gt;"IA",0,IF(B921="IA",IF(D921=20,(E921*'Uniformity Codes Help'!C961),IF(D921=25,(E921*'Uniformity Codes Help'!C962),0))))</f>
        <v>0</v>
      </c>
      <c r="G921" s="180"/>
      <c r="H921" s="101"/>
      <c r="I921" s="64"/>
      <c r="J921" s="64"/>
      <c r="K921" s="64"/>
      <c r="L921" s="62"/>
      <c r="M921" s="170"/>
      <c r="N921" s="181">
        <f>IF(J921&lt;&gt;"IA",0,IF(J921="IA",IF(L921=20,(M921*'Uniformity Codes Help'!C961),IF(L921=25,(M921*'Uniformity Codes Help'!C962),0))))</f>
        <v>0</v>
      </c>
      <c r="O921" s="180"/>
      <c r="P921" s="101"/>
      <c r="Q921" s="64"/>
      <c r="R921" s="171"/>
      <c r="S921" s="171"/>
      <c r="T921" s="62"/>
      <c r="U921" s="170"/>
      <c r="V921" s="181">
        <f>IF(R921&lt;&gt;"IA",0,IF(R921="IA",IF(T921=20,(U921*'Uniformity Codes Help'!C961),IF(T921=25,(U921*'Uniformity Codes Help'!C962),0))))</f>
        <v>0</v>
      </c>
      <c r="W921" s="183"/>
      <c r="X921" s="171"/>
      <c r="Y921" s="62"/>
      <c r="Z921" s="170"/>
      <c r="AA921" s="182">
        <f>IF(W921&lt;&gt;"IA",0,IF(W921="IA",IF(Y921=20,(Z921*'Uniformity Codes Help'!C961),IF(Y921=25,(Z921*'Uniformity Codes Help'!C962),0))))</f>
        <v>0</v>
      </c>
      <c r="AB921" s="183"/>
      <c r="AC921" s="171"/>
      <c r="AD921" s="62"/>
      <c r="AE921" s="170"/>
      <c r="AF921" s="184">
        <f>IF(AB921&lt;&gt;"IA",0,IF(AB921="IA",IF(AD921=20,(AE921*'Uniformity Codes Help'!C961),IF(AD921=25,(AE921*'Uniformity Codes Help'!C962),0))))</f>
        <v>0</v>
      </c>
    </row>
    <row r="922" spans="1:32" x14ac:dyDescent="0.25">
      <c r="A922" s="158"/>
      <c r="B922" s="64"/>
      <c r="C922" s="64"/>
      <c r="D922" s="62"/>
      <c r="E922" s="170"/>
      <c r="F922" s="181">
        <f>IF(B922&lt;&gt;"IA",0,IF(B922="IA",IF(D922=20,(E922*'Uniformity Codes Help'!C962),IF(D922=25,(E922*'Uniformity Codes Help'!C963),0))))</f>
        <v>0</v>
      </c>
      <c r="G922" s="180"/>
      <c r="H922" s="101"/>
      <c r="I922" s="64"/>
      <c r="J922" s="64"/>
      <c r="K922" s="64"/>
      <c r="L922" s="62"/>
      <c r="M922" s="170"/>
      <c r="N922" s="181">
        <f>IF(J922&lt;&gt;"IA",0,IF(J922="IA",IF(L922=20,(M922*'Uniformity Codes Help'!C962),IF(L922=25,(M922*'Uniformity Codes Help'!C963),0))))</f>
        <v>0</v>
      </c>
      <c r="O922" s="180"/>
      <c r="P922" s="101"/>
      <c r="Q922" s="64"/>
      <c r="R922" s="171"/>
      <c r="S922" s="171"/>
      <c r="T922" s="62"/>
      <c r="U922" s="170"/>
      <c r="V922" s="181">
        <f>IF(R922&lt;&gt;"IA",0,IF(R922="IA",IF(T922=20,(U922*'Uniformity Codes Help'!C962),IF(T922=25,(U922*'Uniformity Codes Help'!C963),0))))</f>
        <v>0</v>
      </c>
      <c r="W922" s="183"/>
      <c r="X922" s="171"/>
      <c r="Y922" s="62"/>
      <c r="Z922" s="170"/>
      <c r="AA922" s="182">
        <f>IF(W922&lt;&gt;"IA",0,IF(W922="IA",IF(Y922=20,(Z922*'Uniformity Codes Help'!C962),IF(Y922=25,(Z922*'Uniformity Codes Help'!C963),0))))</f>
        <v>0</v>
      </c>
      <c r="AB922" s="183"/>
      <c r="AC922" s="171"/>
      <c r="AD922" s="62"/>
      <c r="AE922" s="170"/>
      <c r="AF922" s="184">
        <f>IF(AB922&lt;&gt;"IA",0,IF(AB922="IA",IF(AD922=20,(AE922*'Uniformity Codes Help'!C962),IF(AD922=25,(AE922*'Uniformity Codes Help'!C963),0))))</f>
        <v>0</v>
      </c>
    </row>
    <row r="923" spans="1:32" x14ac:dyDescent="0.25">
      <c r="A923" s="158"/>
      <c r="B923" s="64"/>
      <c r="C923" s="64"/>
      <c r="D923" s="62"/>
      <c r="E923" s="170"/>
      <c r="F923" s="181">
        <f>IF(B923&lt;&gt;"IA",0,IF(B923="IA",IF(D923=20,(E923*'Uniformity Codes Help'!C963),IF(D923=25,(E923*'Uniformity Codes Help'!C964),0))))</f>
        <v>0</v>
      </c>
      <c r="G923" s="180"/>
      <c r="H923" s="101"/>
      <c r="I923" s="64"/>
      <c r="J923" s="64"/>
      <c r="K923" s="64"/>
      <c r="L923" s="62"/>
      <c r="M923" s="170"/>
      <c r="N923" s="181">
        <f>IF(J923&lt;&gt;"IA",0,IF(J923="IA",IF(L923=20,(M923*'Uniformity Codes Help'!C963),IF(L923=25,(M923*'Uniformity Codes Help'!C964),0))))</f>
        <v>0</v>
      </c>
      <c r="O923" s="180"/>
      <c r="P923" s="101"/>
      <c r="Q923" s="64"/>
      <c r="R923" s="171"/>
      <c r="S923" s="171"/>
      <c r="T923" s="62"/>
      <c r="U923" s="170"/>
      <c r="V923" s="181">
        <f>IF(R923&lt;&gt;"IA",0,IF(R923="IA",IF(T923=20,(U923*'Uniformity Codes Help'!C963),IF(T923=25,(U923*'Uniformity Codes Help'!C964),0))))</f>
        <v>0</v>
      </c>
      <c r="W923" s="183"/>
      <c r="X923" s="171"/>
      <c r="Y923" s="62"/>
      <c r="Z923" s="170"/>
      <c r="AA923" s="182">
        <f>IF(W923&lt;&gt;"IA",0,IF(W923="IA",IF(Y923=20,(Z923*'Uniformity Codes Help'!C963),IF(Y923=25,(Z923*'Uniformity Codes Help'!C964),0))))</f>
        <v>0</v>
      </c>
      <c r="AB923" s="183"/>
      <c r="AC923" s="171"/>
      <c r="AD923" s="62"/>
      <c r="AE923" s="170"/>
      <c r="AF923" s="184">
        <f>IF(AB923&lt;&gt;"IA",0,IF(AB923="IA",IF(AD923=20,(AE923*'Uniformity Codes Help'!C963),IF(AD923=25,(AE923*'Uniformity Codes Help'!C964),0))))</f>
        <v>0</v>
      </c>
    </row>
    <row r="924" spans="1:32" x14ac:dyDescent="0.25">
      <c r="A924" s="158"/>
      <c r="B924" s="64"/>
      <c r="C924" s="64"/>
      <c r="D924" s="62"/>
      <c r="E924" s="170"/>
      <c r="F924" s="181">
        <f>IF(B924&lt;&gt;"IA",0,IF(B924="IA",IF(D924=20,(E924*'Uniformity Codes Help'!C964),IF(D924=25,(E924*'Uniformity Codes Help'!C965),0))))</f>
        <v>0</v>
      </c>
      <c r="G924" s="180"/>
      <c r="H924" s="101"/>
      <c r="I924" s="64"/>
      <c r="J924" s="64"/>
      <c r="K924" s="64"/>
      <c r="L924" s="62"/>
      <c r="M924" s="170"/>
      <c r="N924" s="181">
        <f>IF(J924&lt;&gt;"IA",0,IF(J924="IA",IF(L924=20,(M924*'Uniformity Codes Help'!C964),IF(L924=25,(M924*'Uniformity Codes Help'!C965),0))))</f>
        <v>0</v>
      </c>
      <c r="O924" s="180"/>
      <c r="P924" s="101"/>
      <c r="Q924" s="64"/>
      <c r="R924" s="171"/>
      <c r="S924" s="171"/>
      <c r="T924" s="62"/>
      <c r="U924" s="170"/>
      <c r="V924" s="181">
        <f>IF(R924&lt;&gt;"IA",0,IF(R924="IA",IF(T924=20,(U924*'Uniformity Codes Help'!C964),IF(T924=25,(U924*'Uniformity Codes Help'!C965),0))))</f>
        <v>0</v>
      </c>
      <c r="W924" s="183"/>
      <c r="X924" s="171"/>
      <c r="Y924" s="62"/>
      <c r="Z924" s="170"/>
      <c r="AA924" s="182">
        <f>IF(W924&lt;&gt;"IA",0,IF(W924="IA",IF(Y924=20,(Z924*'Uniformity Codes Help'!C964),IF(Y924=25,(Z924*'Uniformity Codes Help'!C965),0))))</f>
        <v>0</v>
      </c>
      <c r="AB924" s="183"/>
      <c r="AC924" s="171"/>
      <c r="AD924" s="62"/>
      <c r="AE924" s="170"/>
      <c r="AF924" s="184">
        <f>IF(AB924&lt;&gt;"IA",0,IF(AB924="IA",IF(AD924=20,(AE924*'Uniformity Codes Help'!C964),IF(AD924=25,(AE924*'Uniformity Codes Help'!C965),0))))</f>
        <v>0</v>
      </c>
    </row>
    <row r="925" spans="1:32" x14ac:dyDescent="0.25">
      <c r="A925" s="158"/>
      <c r="B925" s="64"/>
      <c r="C925" s="64"/>
      <c r="D925" s="62"/>
      <c r="E925" s="170"/>
      <c r="F925" s="181">
        <f>IF(B925&lt;&gt;"IA",0,IF(B925="IA",IF(D925=20,(E925*'Uniformity Codes Help'!C965),IF(D925=25,(E925*'Uniformity Codes Help'!C966),0))))</f>
        <v>0</v>
      </c>
      <c r="G925" s="180"/>
      <c r="H925" s="101"/>
      <c r="I925" s="64"/>
      <c r="J925" s="64"/>
      <c r="K925" s="64"/>
      <c r="L925" s="62"/>
      <c r="M925" s="170"/>
      <c r="N925" s="181">
        <f>IF(J925&lt;&gt;"IA",0,IF(J925="IA",IF(L925=20,(M925*'Uniformity Codes Help'!C965),IF(L925=25,(M925*'Uniformity Codes Help'!C966),0))))</f>
        <v>0</v>
      </c>
      <c r="O925" s="180"/>
      <c r="P925" s="101"/>
      <c r="Q925" s="64"/>
      <c r="R925" s="171"/>
      <c r="S925" s="171"/>
      <c r="T925" s="62"/>
      <c r="U925" s="170"/>
      <c r="V925" s="181">
        <f>IF(R925&lt;&gt;"IA",0,IF(R925="IA",IF(T925=20,(U925*'Uniformity Codes Help'!C965),IF(T925=25,(U925*'Uniformity Codes Help'!C966),0))))</f>
        <v>0</v>
      </c>
      <c r="W925" s="183"/>
      <c r="X925" s="171"/>
      <c r="Y925" s="62"/>
      <c r="Z925" s="170"/>
      <c r="AA925" s="182">
        <f>IF(W925&lt;&gt;"IA",0,IF(W925="IA",IF(Y925=20,(Z925*'Uniformity Codes Help'!C965),IF(Y925=25,(Z925*'Uniformity Codes Help'!C966),0))))</f>
        <v>0</v>
      </c>
      <c r="AB925" s="183"/>
      <c r="AC925" s="171"/>
      <c r="AD925" s="62"/>
      <c r="AE925" s="170"/>
      <c r="AF925" s="184">
        <f>IF(AB925&lt;&gt;"IA",0,IF(AB925="IA",IF(AD925=20,(AE925*'Uniformity Codes Help'!C965),IF(AD925=25,(AE925*'Uniformity Codes Help'!C966),0))))</f>
        <v>0</v>
      </c>
    </row>
    <row r="926" spans="1:32" x14ac:dyDescent="0.25">
      <c r="A926" s="158"/>
      <c r="B926" s="64"/>
      <c r="C926" s="64"/>
      <c r="D926" s="62"/>
      <c r="E926" s="170"/>
      <c r="F926" s="181">
        <f>IF(B926&lt;&gt;"IA",0,IF(B926="IA",IF(D926=20,(E926*'Uniformity Codes Help'!C966),IF(D926=25,(E926*'Uniformity Codes Help'!C967),0))))</f>
        <v>0</v>
      </c>
      <c r="G926" s="180"/>
      <c r="H926" s="101"/>
      <c r="I926" s="64"/>
      <c r="J926" s="64"/>
      <c r="K926" s="64"/>
      <c r="L926" s="62"/>
      <c r="M926" s="170"/>
      <c r="N926" s="181">
        <f>IF(J926&lt;&gt;"IA",0,IF(J926="IA",IF(L926=20,(M926*'Uniformity Codes Help'!C966),IF(L926=25,(M926*'Uniformity Codes Help'!C967),0))))</f>
        <v>0</v>
      </c>
      <c r="O926" s="180"/>
      <c r="P926" s="101"/>
      <c r="Q926" s="64"/>
      <c r="R926" s="171"/>
      <c r="S926" s="171"/>
      <c r="T926" s="62"/>
      <c r="U926" s="170"/>
      <c r="V926" s="181">
        <f>IF(R926&lt;&gt;"IA",0,IF(R926="IA",IF(T926=20,(U926*'Uniformity Codes Help'!C966),IF(T926=25,(U926*'Uniformity Codes Help'!C967),0))))</f>
        <v>0</v>
      </c>
      <c r="W926" s="183"/>
      <c r="X926" s="171"/>
      <c r="Y926" s="62"/>
      <c r="Z926" s="170"/>
      <c r="AA926" s="182">
        <f>IF(W926&lt;&gt;"IA",0,IF(W926="IA",IF(Y926=20,(Z926*'Uniformity Codes Help'!C966),IF(Y926=25,(Z926*'Uniformity Codes Help'!C967),0))))</f>
        <v>0</v>
      </c>
      <c r="AB926" s="183"/>
      <c r="AC926" s="171"/>
      <c r="AD926" s="62"/>
      <c r="AE926" s="170"/>
      <c r="AF926" s="184">
        <f>IF(AB926&lt;&gt;"IA",0,IF(AB926="IA",IF(AD926=20,(AE926*'Uniformity Codes Help'!C966),IF(AD926=25,(AE926*'Uniformity Codes Help'!C967),0))))</f>
        <v>0</v>
      </c>
    </row>
    <row r="927" spans="1:32" x14ac:dyDescent="0.25">
      <c r="A927" s="158"/>
      <c r="B927" s="64"/>
      <c r="C927" s="64"/>
      <c r="D927" s="62"/>
      <c r="E927" s="170"/>
      <c r="F927" s="181">
        <f>IF(B927&lt;&gt;"IA",0,IF(B927="IA",IF(D927=20,(E927*'Uniformity Codes Help'!C967),IF(D927=25,(E927*'Uniformity Codes Help'!C968),0))))</f>
        <v>0</v>
      </c>
      <c r="G927" s="180"/>
      <c r="H927" s="101"/>
      <c r="I927" s="64"/>
      <c r="J927" s="64"/>
      <c r="K927" s="64"/>
      <c r="L927" s="62"/>
      <c r="M927" s="170"/>
      <c r="N927" s="181">
        <f>IF(J927&lt;&gt;"IA",0,IF(J927="IA",IF(L927=20,(M927*'Uniformity Codes Help'!C967),IF(L927=25,(M927*'Uniformity Codes Help'!C968),0))))</f>
        <v>0</v>
      </c>
      <c r="O927" s="180"/>
      <c r="P927" s="101"/>
      <c r="Q927" s="64"/>
      <c r="R927" s="171"/>
      <c r="S927" s="171"/>
      <c r="T927" s="62"/>
      <c r="U927" s="170"/>
      <c r="V927" s="181">
        <f>IF(R927&lt;&gt;"IA",0,IF(R927="IA",IF(T927=20,(U927*'Uniformity Codes Help'!C967),IF(T927=25,(U927*'Uniformity Codes Help'!C968),0))))</f>
        <v>0</v>
      </c>
      <c r="W927" s="183"/>
      <c r="X927" s="171"/>
      <c r="Y927" s="62"/>
      <c r="Z927" s="170"/>
      <c r="AA927" s="182">
        <f>IF(W927&lt;&gt;"IA",0,IF(W927="IA",IF(Y927=20,(Z927*'Uniformity Codes Help'!C967),IF(Y927=25,(Z927*'Uniformity Codes Help'!C968),0))))</f>
        <v>0</v>
      </c>
      <c r="AB927" s="183"/>
      <c r="AC927" s="171"/>
      <c r="AD927" s="62"/>
      <c r="AE927" s="170"/>
      <c r="AF927" s="184">
        <f>IF(AB927&lt;&gt;"IA",0,IF(AB927="IA",IF(AD927=20,(AE927*'Uniformity Codes Help'!C967),IF(AD927=25,(AE927*'Uniformity Codes Help'!C968),0))))</f>
        <v>0</v>
      </c>
    </row>
    <row r="928" spans="1:32" x14ac:dyDescent="0.25">
      <c r="A928" s="158"/>
      <c r="B928" s="64"/>
      <c r="C928" s="64"/>
      <c r="D928" s="62"/>
      <c r="E928" s="170"/>
      <c r="F928" s="181">
        <f>IF(B928&lt;&gt;"IA",0,IF(B928="IA",IF(D928=20,(E928*'Uniformity Codes Help'!C968),IF(D928=25,(E928*'Uniformity Codes Help'!C969),0))))</f>
        <v>0</v>
      </c>
      <c r="G928" s="180"/>
      <c r="H928" s="101"/>
      <c r="I928" s="64"/>
      <c r="J928" s="64"/>
      <c r="K928" s="64"/>
      <c r="L928" s="62"/>
      <c r="M928" s="170"/>
      <c r="N928" s="181">
        <f>IF(J928&lt;&gt;"IA",0,IF(J928="IA",IF(L928=20,(M928*'Uniformity Codes Help'!C968),IF(L928=25,(M928*'Uniformity Codes Help'!C969),0))))</f>
        <v>0</v>
      </c>
      <c r="O928" s="180"/>
      <c r="P928" s="101"/>
      <c r="Q928" s="64"/>
      <c r="R928" s="171"/>
      <c r="S928" s="171"/>
      <c r="T928" s="62"/>
      <c r="U928" s="170"/>
      <c r="V928" s="181">
        <f>IF(R928&lt;&gt;"IA",0,IF(R928="IA",IF(T928=20,(U928*'Uniformity Codes Help'!C968),IF(T928=25,(U928*'Uniformity Codes Help'!C969),0))))</f>
        <v>0</v>
      </c>
      <c r="W928" s="183"/>
      <c r="X928" s="171"/>
      <c r="Y928" s="62"/>
      <c r="Z928" s="170"/>
      <c r="AA928" s="182">
        <f>IF(W928&lt;&gt;"IA",0,IF(W928="IA",IF(Y928=20,(Z928*'Uniformity Codes Help'!C968),IF(Y928=25,(Z928*'Uniformity Codes Help'!C969),0))))</f>
        <v>0</v>
      </c>
      <c r="AB928" s="183"/>
      <c r="AC928" s="171"/>
      <c r="AD928" s="62"/>
      <c r="AE928" s="170"/>
      <c r="AF928" s="184">
        <f>IF(AB928&lt;&gt;"IA",0,IF(AB928="IA",IF(AD928=20,(AE928*'Uniformity Codes Help'!C968),IF(AD928=25,(AE928*'Uniformity Codes Help'!C969),0))))</f>
        <v>0</v>
      </c>
    </row>
    <row r="929" spans="1:32" x14ac:dyDescent="0.25">
      <c r="A929" s="158"/>
      <c r="B929" s="64"/>
      <c r="C929" s="64"/>
      <c r="D929" s="62"/>
      <c r="E929" s="170"/>
      <c r="F929" s="181">
        <f>IF(B929&lt;&gt;"IA",0,IF(B929="IA",IF(D929=20,(E929*'Uniformity Codes Help'!C969),IF(D929=25,(E929*'Uniformity Codes Help'!C970),0))))</f>
        <v>0</v>
      </c>
      <c r="G929" s="180"/>
      <c r="H929" s="101"/>
      <c r="I929" s="64"/>
      <c r="J929" s="64"/>
      <c r="K929" s="64"/>
      <c r="L929" s="62"/>
      <c r="M929" s="170"/>
      <c r="N929" s="181">
        <f>IF(J929&lt;&gt;"IA",0,IF(J929="IA",IF(L929=20,(M929*'Uniformity Codes Help'!C969),IF(L929=25,(M929*'Uniformity Codes Help'!C970),0))))</f>
        <v>0</v>
      </c>
      <c r="O929" s="180"/>
      <c r="P929" s="101"/>
      <c r="Q929" s="64"/>
      <c r="R929" s="171"/>
      <c r="S929" s="171"/>
      <c r="T929" s="62"/>
      <c r="U929" s="170"/>
      <c r="V929" s="181">
        <f>IF(R929&lt;&gt;"IA",0,IF(R929="IA",IF(T929=20,(U929*'Uniformity Codes Help'!C969),IF(T929=25,(U929*'Uniformity Codes Help'!C970),0))))</f>
        <v>0</v>
      </c>
      <c r="W929" s="183"/>
      <c r="X929" s="171"/>
      <c r="Y929" s="62"/>
      <c r="Z929" s="170"/>
      <c r="AA929" s="182">
        <f>IF(W929&lt;&gt;"IA",0,IF(W929="IA",IF(Y929=20,(Z929*'Uniformity Codes Help'!C969),IF(Y929=25,(Z929*'Uniformity Codes Help'!C970),0))))</f>
        <v>0</v>
      </c>
      <c r="AB929" s="183"/>
      <c r="AC929" s="171"/>
      <c r="AD929" s="62"/>
      <c r="AE929" s="170"/>
      <c r="AF929" s="184">
        <f>IF(AB929&lt;&gt;"IA",0,IF(AB929="IA",IF(AD929=20,(AE929*'Uniformity Codes Help'!C969),IF(AD929=25,(AE929*'Uniformity Codes Help'!C970),0))))</f>
        <v>0</v>
      </c>
    </row>
    <row r="930" spans="1:32" x14ac:dyDescent="0.25">
      <c r="A930" s="158"/>
      <c r="B930" s="64"/>
      <c r="C930" s="64"/>
      <c r="D930" s="62"/>
      <c r="E930" s="170"/>
      <c r="F930" s="181">
        <f>IF(B930&lt;&gt;"IA",0,IF(B930="IA",IF(D930=20,(E930*'Uniformity Codes Help'!C970),IF(D930=25,(E930*'Uniformity Codes Help'!C971),0))))</f>
        <v>0</v>
      </c>
      <c r="G930" s="180"/>
      <c r="H930" s="101"/>
      <c r="I930" s="64"/>
      <c r="J930" s="64"/>
      <c r="K930" s="64"/>
      <c r="L930" s="62"/>
      <c r="M930" s="170"/>
      <c r="N930" s="181">
        <f>IF(J930&lt;&gt;"IA",0,IF(J930="IA",IF(L930=20,(M930*'Uniformity Codes Help'!C970),IF(L930=25,(M930*'Uniformity Codes Help'!C971),0))))</f>
        <v>0</v>
      </c>
      <c r="O930" s="180"/>
      <c r="P930" s="101"/>
      <c r="Q930" s="64"/>
      <c r="R930" s="171"/>
      <c r="S930" s="171"/>
      <c r="T930" s="62"/>
      <c r="U930" s="170"/>
      <c r="V930" s="181">
        <f>IF(R930&lt;&gt;"IA",0,IF(R930="IA",IF(T930=20,(U930*'Uniformity Codes Help'!C970),IF(T930=25,(U930*'Uniformity Codes Help'!C971),0))))</f>
        <v>0</v>
      </c>
      <c r="W930" s="183"/>
      <c r="X930" s="171"/>
      <c r="Y930" s="62"/>
      <c r="Z930" s="170"/>
      <c r="AA930" s="182">
        <f>IF(W930&lt;&gt;"IA",0,IF(W930="IA",IF(Y930=20,(Z930*'Uniformity Codes Help'!C970),IF(Y930=25,(Z930*'Uniformity Codes Help'!C971),0))))</f>
        <v>0</v>
      </c>
      <c r="AB930" s="183"/>
      <c r="AC930" s="171"/>
      <c r="AD930" s="62"/>
      <c r="AE930" s="170"/>
      <c r="AF930" s="184">
        <f>IF(AB930&lt;&gt;"IA",0,IF(AB930="IA",IF(AD930=20,(AE930*'Uniformity Codes Help'!C970),IF(AD930=25,(AE930*'Uniformity Codes Help'!C971),0))))</f>
        <v>0</v>
      </c>
    </row>
    <row r="931" spans="1:32" x14ac:dyDescent="0.25">
      <c r="A931" s="158"/>
      <c r="B931" s="64"/>
      <c r="C931" s="64"/>
      <c r="D931" s="62"/>
      <c r="E931" s="170"/>
      <c r="F931" s="181">
        <f>IF(B931&lt;&gt;"IA",0,IF(B931="IA",IF(D931=20,(E931*'Uniformity Codes Help'!C971),IF(D931=25,(E931*'Uniformity Codes Help'!C972),0))))</f>
        <v>0</v>
      </c>
      <c r="G931" s="180"/>
      <c r="H931" s="101"/>
      <c r="I931" s="64"/>
      <c r="J931" s="64"/>
      <c r="K931" s="64"/>
      <c r="L931" s="62"/>
      <c r="M931" s="170"/>
      <c r="N931" s="181">
        <f>IF(J931&lt;&gt;"IA",0,IF(J931="IA",IF(L931=20,(M931*'Uniformity Codes Help'!C971),IF(L931=25,(M931*'Uniformity Codes Help'!C972),0))))</f>
        <v>0</v>
      </c>
      <c r="O931" s="180"/>
      <c r="P931" s="101"/>
      <c r="Q931" s="64"/>
      <c r="R931" s="171"/>
      <c r="S931" s="171"/>
      <c r="T931" s="62"/>
      <c r="U931" s="170"/>
      <c r="V931" s="181">
        <f>IF(R931&lt;&gt;"IA",0,IF(R931="IA",IF(T931=20,(U931*'Uniformity Codes Help'!C971),IF(T931=25,(U931*'Uniformity Codes Help'!C972),0))))</f>
        <v>0</v>
      </c>
      <c r="W931" s="183"/>
      <c r="X931" s="171"/>
      <c r="Y931" s="62"/>
      <c r="Z931" s="170"/>
      <c r="AA931" s="182">
        <f>IF(W931&lt;&gt;"IA",0,IF(W931="IA",IF(Y931=20,(Z931*'Uniformity Codes Help'!C971),IF(Y931=25,(Z931*'Uniformity Codes Help'!C972),0))))</f>
        <v>0</v>
      </c>
      <c r="AB931" s="183"/>
      <c r="AC931" s="171"/>
      <c r="AD931" s="62"/>
      <c r="AE931" s="170"/>
      <c r="AF931" s="184">
        <f>IF(AB931&lt;&gt;"IA",0,IF(AB931="IA",IF(AD931=20,(AE931*'Uniformity Codes Help'!C971),IF(AD931=25,(AE931*'Uniformity Codes Help'!C972),0))))</f>
        <v>0</v>
      </c>
    </row>
    <row r="932" spans="1:32" x14ac:dyDescent="0.25">
      <c r="A932" s="158"/>
      <c r="B932" s="64"/>
      <c r="C932" s="64"/>
      <c r="D932" s="62"/>
      <c r="E932" s="170"/>
      <c r="F932" s="181">
        <f>IF(B932&lt;&gt;"IA",0,IF(B932="IA",IF(D932=20,(E932*'Uniformity Codes Help'!C972),IF(D932=25,(E932*'Uniformity Codes Help'!C973),0))))</f>
        <v>0</v>
      </c>
      <c r="G932" s="180"/>
      <c r="H932" s="101"/>
      <c r="I932" s="64"/>
      <c r="J932" s="64"/>
      <c r="K932" s="64"/>
      <c r="L932" s="62"/>
      <c r="M932" s="170"/>
      <c r="N932" s="181">
        <f>IF(J932&lt;&gt;"IA",0,IF(J932="IA",IF(L932=20,(M932*'Uniformity Codes Help'!C972),IF(L932=25,(M932*'Uniformity Codes Help'!C973),0))))</f>
        <v>0</v>
      </c>
      <c r="O932" s="180"/>
      <c r="P932" s="101"/>
      <c r="Q932" s="64"/>
      <c r="R932" s="171"/>
      <c r="S932" s="171"/>
      <c r="T932" s="62"/>
      <c r="U932" s="170"/>
      <c r="V932" s="181">
        <f>IF(R932&lt;&gt;"IA",0,IF(R932="IA",IF(T932=20,(U932*'Uniformity Codes Help'!C972),IF(T932=25,(U932*'Uniformity Codes Help'!C973),0))))</f>
        <v>0</v>
      </c>
      <c r="W932" s="183"/>
      <c r="X932" s="171"/>
      <c r="Y932" s="62"/>
      <c r="Z932" s="170"/>
      <c r="AA932" s="182">
        <f>IF(W932&lt;&gt;"IA",0,IF(W932="IA",IF(Y932=20,(Z932*'Uniformity Codes Help'!C972),IF(Y932=25,(Z932*'Uniformity Codes Help'!C973),0))))</f>
        <v>0</v>
      </c>
      <c r="AB932" s="183"/>
      <c r="AC932" s="171"/>
      <c r="AD932" s="62"/>
      <c r="AE932" s="170"/>
      <c r="AF932" s="184">
        <f>IF(AB932&lt;&gt;"IA",0,IF(AB932="IA",IF(AD932=20,(AE932*'Uniformity Codes Help'!C972),IF(AD932=25,(AE932*'Uniformity Codes Help'!C973),0))))</f>
        <v>0</v>
      </c>
    </row>
    <row r="933" spans="1:32" x14ac:dyDescent="0.25">
      <c r="A933" s="158"/>
      <c r="B933" s="64"/>
      <c r="C933" s="64"/>
      <c r="D933" s="62"/>
      <c r="E933" s="170"/>
      <c r="F933" s="181">
        <f>IF(B933&lt;&gt;"IA",0,IF(B933="IA",IF(D933=20,(E933*'Uniformity Codes Help'!C973),IF(D933=25,(E933*'Uniformity Codes Help'!C974),0))))</f>
        <v>0</v>
      </c>
      <c r="G933" s="180"/>
      <c r="H933" s="101"/>
      <c r="I933" s="64"/>
      <c r="J933" s="64"/>
      <c r="K933" s="64"/>
      <c r="L933" s="62"/>
      <c r="M933" s="170"/>
      <c r="N933" s="181">
        <f>IF(J933&lt;&gt;"IA",0,IF(J933="IA",IF(L933=20,(M933*'Uniformity Codes Help'!C973),IF(L933=25,(M933*'Uniformity Codes Help'!C974),0))))</f>
        <v>0</v>
      </c>
      <c r="O933" s="180"/>
      <c r="P933" s="101"/>
      <c r="Q933" s="64"/>
      <c r="R933" s="171"/>
      <c r="S933" s="171"/>
      <c r="T933" s="62"/>
      <c r="U933" s="170"/>
      <c r="V933" s="181">
        <f>IF(R933&lt;&gt;"IA",0,IF(R933="IA",IF(T933=20,(U933*'Uniformity Codes Help'!C973),IF(T933=25,(U933*'Uniformity Codes Help'!C974),0))))</f>
        <v>0</v>
      </c>
      <c r="W933" s="183"/>
      <c r="X933" s="171"/>
      <c r="Y933" s="62"/>
      <c r="Z933" s="170"/>
      <c r="AA933" s="182">
        <f>IF(W933&lt;&gt;"IA",0,IF(W933="IA",IF(Y933=20,(Z933*'Uniformity Codes Help'!C973),IF(Y933=25,(Z933*'Uniformity Codes Help'!C974),0))))</f>
        <v>0</v>
      </c>
      <c r="AB933" s="183"/>
      <c r="AC933" s="171"/>
      <c r="AD933" s="62"/>
      <c r="AE933" s="170"/>
      <c r="AF933" s="184">
        <f>IF(AB933&lt;&gt;"IA",0,IF(AB933="IA",IF(AD933=20,(AE933*'Uniformity Codes Help'!C973),IF(AD933=25,(AE933*'Uniformity Codes Help'!C974),0))))</f>
        <v>0</v>
      </c>
    </row>
    <row r="934" spans="1:32" x14ac:dyDescent="0.25">
      <c r="A934" s="158"/>
      <c r="B934" s="64"/>
      <c r="C934" s="64"/>
      <c r="D934" s="62"/>
      <c r="E934" s="170"/>
      <c r="F934" s="181">
        <f>IF(B934&lt;&gt;"IA",0,IF(B934="IA",IF(D934=20,(E934*'Uniformity Codes Help'!C974),IF(D934=25,(E934*'Uniformity Codes Help'!C975),0))))</f>
        <v>0</v>
      </c>
      <c r="G934" s="180"/>
      <c r="H934" s="101"/>
      <c r="I934" s="64"/>
      <c r="J934" s="64"/>
      <c r="K934" s="64"/>
      <c r="L934" s="62"/>
      <c r="M934" s="170"/>
      <c r="N934" s="181">
        <f>IF(J934&lt;&gt;"IA",0,IF(J934="IA",IF(L934=20,(M934*'Uniformity Codes Help'!C974),IF(L934=25,(M934*'Uniformity Codes Help'!C975),0))))</f>
        <v>0</v>
      </c>
      <c r="O934" s="180"/>
      <c r="P934" s="101"/>
      <c r="Q934" s="64"/>
      <c r="R934" s="171"/>
      <c r="S934" s="171"/>
      <c r="T934" s="62"/>
      <c r="U934" s="170"/>
      <c r="V934" s="181">
        <f>IF(R934&lt;&gt;"IA",0,IF(R934="IA",IF(T934=20,(U934*'Uniformity Codes Help'!C974),IF(T934=25,(U934*'Uniformity Codes Help'!C975),0))))</f>
        <v>0</v>
      </c>
      <c r="W934" s="183"/>
      <c r="X934" s="171"/>
      <c r="Y934" s="62"/>
      <c r="Z934" s="170"/>
      <c r="AA934" s="182">
        <f>IF(W934&lt;&gt;"IA",0,IF(W934="IA",IF(Y934=20,(Z934*'Uniformity Codes Help'!C974),IF(Y934=25,(Z934*'Uniformity Codes Help'!C975),0))))</f>
        <v>0</v>
      </c>
      <c r="AB934" s="183"/>
      <c r="AC934" s="171"/>
      <c r="AD934" s="62"/>
      <c r="AE934" s="170"/>
      <c r="AF934" s="184">
        <f>IF(AB934&lt;&gt;"IA",0,IF(AB934="IA",IF(AD934=20,(AE934*'Uniformity Codes Help'!C974),IF(AD934=25,(AE934*'Uniformity Codes Help'!C975),0))))</f>
        <v>0</v>
      </c>
    </row>
    <row r="935" spans="1:32" x14ac:dyDescent="0.25">
      <c r="A935" s="158"/>
      <c r="B935" s="64"/>
      <c r="C935" s="64"/>
      <c r="D935" s="62"/>
      <c r="E935" s="170"/>
      <c r="F935" s="181">
        <f>IF(B935&lt;&gt;"IA",0,IF(B935="IA",IF(D935=20,(E935*'Uniformity Codes Help'!C975),IF(D935=25,(E935*'Uniformity Codes Help'!C976),0))))</f>
        <v>0</v>
      </c>
      <c r="G935" s="180"/>
      <c r="H935" s="101"/>
      <c r="I935" s="64"/>
      <c r="J935" s="64"/>
      <c r="K935" s="64"/>
      <c r="L935" s="62"/>
      <c r="M935" s="170"/>
      <c r="N935" s="181">
        <f>IF(J935&lt;&gt;"IA",0,IF(J935="IA",IF(L935=20,(M935*'Uniformity Codes Help'!C975),IF(L935=25,(M935*'Uniformity Codes Help'!C976),0))))</f>
        <v>0</v>
      </c>
      <c r="O935" s="180"/>
      <c r="P935" s="101"/>
      <c r="Q935" s="64"/>
      <c r="R935" s="171"/>
      <c r="S935" s="171"/>
      <c r="T935" s="62"/>
      <c r="U935" s="170"/>
      <c r="V935" s="181">
        <f>IF(R935&lt;&gt;"IA",0,IF(R935="IA",IF(T935=20,(U935*'Uniformity Codes Help'!C975),IF(T935=25,(U935*'Uniformity Codes Help'!C976),0))))</f>
        <v>0</v>
      </c>
      <c r="W935" s="183"/>
      <c r="X935" s="171"/>
      <c r="Y935" s="62"/>
      <c r="Z935" s="170"/>
      <c r="AA935" s="182">
        <f>IF(W935&lt;&gt;"IA",0,IF(W935="IA",IF(Y935=20,(Z935*'Uniformity Codes Help'!C975),IF(Y935=25,(Z935*'Uniformity Codes Help'!C976),0))))</f>
        <v>0</v>
      </c>
      <c r="AB935" s="183"/>
      <c r="AC935" s="171"/>
      <c r="AD935" s="62"/>
      <c r="AE935" s="170"/>
      <c r="AF935" s="184">
        <f>IF(AB935&lt;&gt;"IA",0,IF(AB935="IA",IF(AD935=20,(AE935*'Uniformity Codes Help'!C975),IF(AD935=25,(AE935*'Uniformity Codes Help'!C976),0))))</f>
        <v>0</v>
      </c>
    </row>
    <row r="936" spans="1:32" x14ac:dyDescent="0.25">
      <c r="A936" s="158"/>
      <c r="B936" s="64"/>
      <c r="C936" s="64"/>
      <c r="D936" s="62"/>
      <c r="E936" s="170"/>
      <c r="F936" s="181">
        <f>IF(B936&lt;&gt;"IA",0,IF(B936="IA",IF(D936=20,(E936*'Uniformity Codes Help'!C976),IF(D936=25,(E936*'Uniformity Codes Help'!C977),0))))</f>
        <v>0</v>
      </c>
      <c r="G936" s="180"/>
      <c r="H936" s="101"/>
      <c r="I936" s="64"/>
      <c r="J936" s="64"/>
      <c r="K936" s="64"/>
      <c r="L936" s="62"/>
      <c r="M936" s="170"/>
      <c r="N936" s="181">
        <f>IF(J936&lt;&gt;"IA",0,IF(J936="IA",IF(L936=20,(M936*'Uniformity Codes Help'!C976),IF(L936=25,(M936*'Uniformity Codes Help'!C977),0))))</f>
        <v>0</v>
      </c>
      <c r="O936" s="180"/>
      <c r="P936" s="101"/>
      <c r="Q936" s="64"/>
      <c r="R936" s="171"/>
      <c r="S936" s="171"/>
      <c r="T936" s="62"/>
      <c r="U936" s="170"/>
      <c r="V936" s="181">
        <f>IF(R936&lt;&gt;"IA",0,IF(R936="IA",IF(T936=20,(U936*'Uniformity Codes Help'!C976),IF(T936=25,(U936*'Uniformity Codes Help'!C977),0))))</f>
        <v>0</v>
      </c>
      <c r="W936" s="183"/>
      <c r="X936" s="171"/>
      <c r="Y936" s="62"/>
      <c r="Z936" s="170"/>
      <c r="AA936" s="182">
        <f>IF(W936&lt;&gt;"IA",0,IF(W936="IA",IF(Y936=20,(Z936*'Uniformity Codes Help'!C976),IF(Y936=25,(Z936*'Uniformity Codes Help'!C977),0))))</f>
        <v>0</v>
      </c>
      <c r="AB936" s="183"/>
      <c r="AC936" s="171"/>
      <c r="AD936" s="62"/>
      <c r="AE936" s="170"/>
      <c r="AF936" s="184">
        <f>IF(AB936&lt;&gt;"IA",0,IF(AB936="IA",IF(AD936=20,(AE936*'Uniformity Codes Help'!C976),IF(AD936=25,(AE936*'Uniformity Codes Help'!C977),0))))</f>
        <v>0</v>
      </c>
    </row>
    <row r="937" spans="1:32" x14ac:dyDescent="0.25">
      <c r="A937" s="158"/>
      <c r="B937" s="64"/>
      <c r="C937" s="64"/>
      <c r="D937" s="62"/>
      <c r="E937" s="170"/>
      <c r="F937" s="181">
        <f>IF(B937&lt;&gt;"IA",0,IF(B937="IA",IF(D937=20,(E937*'Uniformity Codes Help'!C977),IF(D937=25,(E937*'Uniformity Codes Help'!C978),0))))</f>
        <v>0</v>
      </c>
      <c r="G937" s="180"/>
      <c r="H937" s="101"/>
      <c r="I937" s="64"/>
      <c r="J937" s="64"/>
      <c r="K937" s="64"/>
      <c r="L937" s="62"/>
      <c r="M937" s="170"/>
      <c r="N937" s="181">
        <f>IF(J937&lt;&gt;"IA",0,IF(J937="IA",IF(L937=20,(M937*'Uniformity Codes Help'!C977),IF(L937=25,(M937*'Uniformity Codes Help'!C978),0))))</f>
        <v>0</v>
      </c>
      <c r="O937" s="180"/>
      <c r="P937" s="101"/>
      <c r="Q937" s="64"/>
      <c r="R937" s="171"/>
      <c r="S937" s="171"/>
      <c r="T937" s="62"/>
      <c r="U937" s="170"/>
      <c r="V937" s="181">
        <f>IF(R937&lt;&gt;"IA",0,IF(R937="IA",IF(T937=20,(U937*'Uniformity Codes Help'!C977),IF(T937=25,(U937*'Uniformity Codes Help'!C978),0))))</f>
        <v>0</v>
      </c>
      <c r="W937" s="183"/>
      <c r="X937" s="171"/>
      <c r="Y937" s="62"/>
      <c r="Z937" s="170"/>
      <c r="AA937" s="182">
        <f>IF(W937&lt;&gt;"IA",0,IF(W937="IA",IF(Y937=20,(Z937*'Uniformity Codes Help'!C977),IF(Y937=25,(Z937*'Uniformity Codes Help'!C978),0))))</f>
        <v>0</v>
      </c>
      <c r="AB937" s="183"/>
      <c r="AC937" s="171"/>
      <c r="AD937" s="62"/>
      <c r="AE937" s="170"/>
      <c r="AF937" s="184">
        <f>IF(AB937&lt;&gt;"IA",0,IF(AB937="IA",IF(AD937=20,(AE937*'Uniformity Codes Help'!C977),IF(AD937=25,(AE937*'Uniformity Codes Help'!C978),0))))</f>
        <v>0</v>
      </c>
    </row>
    <row r="938" spans="1:32" x14ac:dyDescent="0.25">
      <c r="A938" s="158"/>
      <c r="B938" s="64"/>
      <c r="C938" s="64"/>
      <c r="D938" s="62"/>
      <c r="E938" s="170"/>
      <c r="F938" s="181">
        <f>IF(B938&lt;&gt;"IA",0,IF(B938="IA",IF(D938=20,(E938*'Uniformity Codes Help'!C978),IF(D938=25,(E938*'Uniformity Codes Help'!C979),0))))</f>
        <v>0</v>
      </c>
      <c r="G938" s="180"/>
      <c r="H938" s="101"/>
      <c r="I938" s="64"/>
      <c r="J938" s="64"/>
      <c r="K938" s="64"/>
      <c r="L938" s="62"/>
      <c r="M938" s="170"/>
      <c r="N938" s="181">
        <f>IF(J938&lt;&gt;"IA",0,IF(J938="IA",IF(L938=20,(M938*'Uniformity Codes Help'!C978),IF(L938=25,(M938*'Uniformity Codes Help'!C979),0))))</f>
        <v>0</v>
      </c>
      <c r="O938" s="180"/>
      <c r="P938" s="101"/>
      <c r="Q938" s="64"/>
      <c r="R938" s="171"/>
      <c r="S938" s="171"/>
      <c r="T938" s="62"/>
      <c r="U938" s="170"/>
      <c r="V938" s="181">
        <f>IF(R938&lt;&gt;"IA",0,IF(R938="IA",IF(T938=20,(U938*'Uniformity Codes Help'!C978),IF(T938=25,(U938*'Uniformity Codes Help'!C979),0))))</f>
        <v>0</v>
      </c>
      <c r="W938" s="183"/>
      <c r="X938" s="171"/>
      <c r="Y938" s="62"/>
      <c r="Z938" s="170"/>
      <c r="AA938" s="182">
        <f>IF(W938&lt;&gt;"IA",0,IF(W938="IA",IF(Y938=20,(Z938*'Uniformity Codes Help'!C978),IF(Y938=25,(Z938*'Uniformity Codes Help'!C979),0))))</f>
        <v>0</v>
      </c>
      <c r="AB938" s="183"/>
      <c r="AC938" s="171"/>
      <c r="AD938" s="62"/>
      <c r="AE938" s="170"/>
      <c r="AF938" s="184">
        <f>IF(AB938&lt;&gt;"IA",0,IF(AB938="IA",IF(AD938=20,(AE938*'Uniformity Codes Help'!C978),IF(AD938=25,(AE938*'Uniformity Codes Help'!C979),0))))</f>
        <v>0</v>
      </c>
    </row>
    <row r="939" spans="1:32" x14ac:dyDescent="0.25">
      <c r="A939" s="158"/>
      <c r="B939" s="64"/>
      <c r="C939" s="64"/>
      <c r="D939" s="62"/>
      <c r="E939" s="170"/>
      <c r="F939" s="181">
        <f>IF(B939&lt;&gt;"IA",0,IF(B939="IA",IF(D939=20,(E939*'Uniformity Codes Help'!C979),IF(D939=25,(E939*'Uniformity Codes Help'!C980),0))))</f>
        <v>0</v>
      </c>
      <c r="G939" s="180"/>
      <c r="H939" s="101"/>
      <c r="I939" s="64"/>
      <c r="J939" s="64"/>
      <c r="K939" s="64"/>
      <c r="L939" s="62"/>
      <c r="M939" s="170"/>
      <c r="N939" s="181">
        <f>IF(J939&lt;&gt;"IA",0,IF(J939="IA",IF(L939=20,(M939*'Uniformity Codes Help'!C979),IF(L939=25,(M939*'Uniformity Codes Help'!C980),0))))</f>
        <v>0</v>
      </c>
      <c r="O939" s="180"/>
      <c r="P939" s="101"/>
      <c r="Q939" s="64"/>
      <c r="R939" s="171"/>
      <c r="S939" s="171"/>
      <c r="T939" s="62"/>
      <c r="U939" s="170"/>
      <c r="V939" s="181">
        <f>IF(R939&lt;&gt;"IA",0,IF(R939="IA",IF(T939=20,(U939*'Uniformity Codes Help'!C979),IF(T939=25,(U939*'Uniformity Codes Help'!C980),0))))</f>
        <v>0</v>
      </c>
      <c r="W939" s="183"/>
      <c r="X939" s="171"/>
      <c r="Y939" s="62"/>
      <c r="Z939" s="170"/>
      <c r="AA939" s="182">
        <f>IF(W939&lt;&gt;"IA",0,IF(W939="IA",IF(Y939=20,(Z939*'Uniformity Codes Help'!C979),IF(Y939=25,(Z939*'Uniformity Codes Help'!C980),0))))</f>
        <v>0</v>
      </c>
      <c r="AB939" s="183"/>
      <c r="AC939" s="171"/>
      <c r="AD939" s="62"/>
      <c r="AE939" s="170"/>
      <c r="AF939" s="184">
        <f>IF(AB939&lt;&gt;"IA",0,IF(AB939="IA",IF(AD939=20,(AE939*'Uniformity Codes Help'!C979),IF(AD939=25,(AE939*'Uniformity Codes Help'!C980),0))))</f>
        <v>0</v>
      </c>
    </row>
    <row r="940" spans="1:32" x14ac:dyDescent="0.25">
      <c r="A940" s="158"/>
      <c r="B940" s="64"/>
      <c r="C940" s="64"/>
      <c r="D940" s="62"/>
      <c r="E940" s="170"/>
      <c r="F940" s="181">
        <f>IF(B940&lt;&gt;"IA",0,IF(B940="IA",IF(D940=20,(E940*'Uniformity Codes Help'!C980),IF(D940=25,(E940*'Uniformity Codes Help'!C981),0))))</f>
        <v>0</v>
      </c>
      <c r="G940" s="180"/>
      <c r="H940" s="101"/>
      <c r="I940" s="64"/>
      <c r="J940" s="64"/>
      <c r="K940" s="64"/>
      <c r="L940" s="62"/>
      <c r="M940" s="170"/>
      <c r="N940" s="181">
        <f>IF(J940&lt;&gt;"IA",0,IF(J940="IA",IF(L940=20,(M940*'Uniformity Codes Help'!C980),IF(L940=25,(M940*'Uniformity Codes Help'!C981),0))))</f>
        <v>0</v>
      </c>
      <c r="O940" s="180"/>
      <c r="P940" s="101"/>
      <c r="Q940" s="64"/>
      <c r="R940" s="171"/>
      <c r="S940" s="171"/>
      <c r="T940" s="62"/>
      <c r="U940" s="170"/>
      <c r="V940" s="181">
        <f>IF(R940&lt;&gt;"IA",0,IF(R940="IA",IF(T940=20,(U940*'Uniformity Codes Help'!C980),IF(T940=25,(U940*'Uniformity Codes Help'!C981),0))))</f>
        <v>0</v>
      </c>
      <c r="W940" s="183"/>
      <c r="X940" s="171"/>
      <c r="Y940" s="62"/>
      <c r="Z940" s="170"/>
      <c r="AA940" s="182">
        <f>IF(W940&lt;&gt;"IA",0,IF(W940="IA",IF(Y940=20,(Z940*'Uniformity Codes Help'!C980),IF(Y940=25,(Z940*'Uniformity Codes Help'!C981),0))))</f>
        <v>0</v>
      </c>
      <c r="AB940" s="183"/>
      <c r="AC940" s="171"/>
      <c r="AD940" s="62"/>
      <c r="AE940" s="170"/>
      <c r="AF940" s="184">
        <f>IF(AB940&lt;&gt;"IA",0,IF(AB940="IA",IF(AD940=20,(AE940*'Uniformity Codes Help'!C980),IF(AD940=25,(AE940*'Uniformity Codes Help'!C981),0))))</f>
        <v>0</v>
      </c>
    </row>
    <row r="941" spans="1:32" x14ac:dyDescent="0.25">
      <c r="A941" s="158"/>
      <c r="B941" s="64"/>
      <c r="C941" s="64"/>
      <c r="D941" s="62"/>
      <c r="E941" s="170"/>
      <c r="F941" s="181">
        <f>IF(B941&lt;&gt;"IA",0,IF(B941="IA",IF(D941=20,(E941*'Uniformity Codes Help'!C981),IF(D941=25,(E941*'Uniformity Codes Help'!C982),0))))</f>
        <v>0</v>
      </c>
      <c r="G941" s="180"/>
      <c r="H941" s="101"/>
      <c r="I941" s="64"/>
      <c r="J941" s="64"/>
      <c r="K941" s="64"/>
      <c r="L941" s="62"/>
      <c r="M941" s="170"/>
      <c r="N941" s="181">
        <f>IF(J941&lt;&gt;"IA",0,IF(J941="IA",IF(L941=20,(M941*'Uniformity Codes Help'!C981),IF(L941=25,(M941*'Uniformity Codes Help'!C982),0))))</f>
        <v>0</v>
      </c>
      <c r="O941" s="180"/>
      <c r="P941" s="101"/>
      <c r="Q941" s="64"/>
      <c r="R941" s="171"/>
      <c r="S941" s="171"/>
      <c r="T941" s="62"/>
      <c r="U941" s="170"/>
      <c r="V941" s="181">
        <f>IF(R941&lt;&gt;"IA",0,IF(R941="IA",IF(T941=20,(U941*'Uniformity Codes Help'!C981),IF(T941=25,(U941*'Uniformity Codes Help'!C982),0))))</f>
        <v>0</v>
      </c>
      <c r="W941" s="183"/>
      <c r="X941" s="171"/>
      <c r="Y941" s="62"/>
      <c r="Z941" s="170"/>
      <c r="AA941" s="182">
        <f>IF(W941&lt;&gt;"IA",0,IF(W941="IA",IF(Y941=20,(Z941*'Uniformity Codes Help'!C981),IF(Y941=25,(Z941*'Uniformity Codes Help'!C982),0))))</f>
        <v>0</v>
      </c>
      <c r="AB941" s="183"/>
      <c r="AC941" s="171"/>
      <c r="AD941" s="62"/>
      <c r="AE941" s="170"/>
      <c r="AF941" s="184">
        <f>IF(AB941&lt;&gt;"IA",0,IF(AB941="IA",IF(AD941=20,(AE941*'Uniformity Codes Help'!C981),IF(AD941=25,(AE941*'Uniformity Codes Help'!C982),0))))</f>
        <v>0</v>
      </c>
    </row>
    <row r="942" spans="1:32" x14ac:dyDescent="0.25">
      <c r="A942" s="158"/>
      <c r="B942" s="64"/>
      <c r="C942" s="64"/>
      <c r="D942" s="62"/>
      <c r="E942" s="170"/>
      <c r="F942" s="181">
        <f>IF(B942&lt;&gt;"IA",0,IF(B942="IA",IF(D942=20,(E942*'Uniformity Codes Help'!C982),IF(D942=25,(E942*'Uniformity Codes Help'!C983),0))))</f>
        <v>0</v>
      </c>
      <c r="G942" s="180"/>
      <c r="H942" s="101"/>
      <c r="I942" s="64"/>
      <c r="J942" s="64"/>
      <c r="K942" s="64"/>
      <c r="L942" s="62"/>
      <c r="M942" s="170"/>
      <c r="N942" s="181">
        <f>IF(J942&lt;&gt;"IA",0,IF(J942="IA",IF(L942=20,(M942*'Uniformity Codes Help'!C982),IF(L942=25,(M942*'Uniformity Codes Help'!C983),0))))</f>
        <v>0</v>
      </c>
      <c r="O942" s="180"/>
      <c r="P942" s="101"/>
      <c r="Q942" s="64"/>
      <c r="R942" s="171"/>
      <c r="S942" s="171"/>
      <c r="T942" s="62"/>
      <c r="U942" s="170"/>
      <c r="V942" s="181">
        <f>IF(R942&lt;&gt;"IA",0,IF(R942="IA",IF(T942=20,(U942*'Uniformity Codes Help'!C982),IF(T942=25,(U942*'Uniformity Codes Help'!C983),0))))</f>
        <v>0</v>
      </c>
      <c r="W942" s="183"/>
      <c r="X942" s="171"/>
      <c r="Y942" s="62"/>
      <c r="Z942" s="170"/>
      <c r="AA942" s="182">
        <f>IF(W942&lt;&gt;"IA",0,IF(W942="IA",IF(Y942=20,(Z942*'Uniformity Codes Help'!C982),IF(Y942=25,(Z942*'Uniformity Codes Help'!C983),0))))</f>
        <v>0</v>
      </c>
      <c r="AB942" s="183"/>
      <c r="AC942" s="171"/>
      <c r="AD942" s="62"/>
      <c r="AE942" s="170"/>
      <c r="AF942" s="184">
        <f>IF(AB942&lt;&gt;"IA",0,IF(AB942="IA",IF(AD942=20,(AE942*'Uniformity Codes Help'!C982),IF(AD942=25,(AE942*'Uniformity Codes Help'!C983),0))))</f>
        <v>0</v>
      </c>
    </row>
    <row r="943" spans="1:32" x14ac:dyDescent="0.25">
      <c r="A943" s="158"/>
      <c r="B943" s="64"/>
      <c r="C943" s="64"/>
      <c r="D943" s="62"/>
      <c r="E943" s="170"/>
      <c r="F943" s="181">
        <f>IF(B943&lt;&gt;"IA",0,IF(B943="IA",IF(D943=20,(E943*'Uniformity Codes Help'!C983),IF(D943=25,(E943*'Uniformity Codes Help'!C984),0))))</f>
        <v>0</v>
      </c>
      <c r="G943" s="180"/>
      <c r="H943" s="101"/>
      <c r="I943" s="64"/>
      <c r="J943" s="64"/>
      <c r="K943" s="64"/>
      <c r="L943" s="62"/>
      <c r="M943" s="170"/>
      <c r="N943" s="181">
        <f>IF(J943&lt;&gt;"IA",0,IF(J943="IA",IF(L943=20,(M943*'Uniformity Codes Help'!C983),IF(L943=25,(M943*'Uniformity Codes Help'!C984),0))))</f>
        <v>0</v>
      </c>
      <c r="O943" s="180"/>
      <c r="P943" s="101"/>
      <c r="Q943" s="64"/>
      <c r="R943" s="171"/>
      <c r="S943" s="171"/>
      <c r="T943" s="62"/>
      <c r="U943" s="170"/>
      <c r="V943" s="181">
        <f>IF(R943&lt;&gt;"IA",0,IF(R943="IA",IF(T943=20,(U943*'Uniformity Codes Help'!C983),IF(T943=25,(U943*'Uniformity Codes Help'!C984),0))))</f>
        <v>0</v>
      </c>
      <c r="W943" s="183"/>
      <c r="X943" s="171"/>
      <c r="Y943" s="62"/>
      <c r="Z943" s="170"/>
      <c r="AA943" s="182">
        <f>IF(W943&lt;&gt;"IA",0,IF(W943="IA",IF(Y943=20,(Z943*'Uniformity Codes Help'!C983),IF(Y943=25,(Z943*'Uniformity Codes Help'!C984),0))))</f>
        <v>0</v>
      </c>
      <c r="AB943" s="183"/>
      <c r="AC943" s="171"/>
      <c r="AD943" s="62"/>
      <c r="AE943" s="170"/>
      <c r="AF943" s="184">
        <f>IF(AB943&lt;&gt;"IA",0,IF(AB943="IA",IF(AD943=20,(AE943*'Uniformity Codes Help'!C983),IF(AD943=25,(AE943*'Uniformity Codes Help'!C984),0))))</f>
        <v>0</v>
      </c>
    </row>
    <row r="944" spans="1:32" x14ac:dyDescent="0.25">
      <c r="A944" s="158"/>
      <c r="B944" s="64"/>
      <c r="C944" s="64"/>
      <c r="D944" s="62"/>
      <c r="E944" s="170"/>
      <c r="F944" s="181">
        <f>IF(B944&lt;&gt;"IA",0,IF(B944="IA",IF(D944=20,(E944*'Uniformity Codes Help'!C984),IF(D944=25,(E944*'Uniformity Codes Help'!C985),0))))</f>
        <v>0</v>
      </c>
      <c r="G944" s="180"/>
      <c r="H944" s="101"/>
      <c r="I944" s="64"/>
      <c r="J944" s="64"/>
      <c r="K944" s="64"/>
      <c r="L944" s="62"/>
      <c r="M944" s="170"/>
      <c r="N944" s="181">
        <f>IF(J944&lt;&gt;"IA",0,IF(J944="IA",IF(L944=20,(M944*'Uniformity Codes Help'!C984),IF(L944=25,(M944*'Uniformity Codes Help'!C985),0))))</f>
        <v>0</v>
      </c>
      <c r="O944" s="180"/>
      <c r="P944" s="101"/>
      <c r="Q944" s="64"/>
      <c r="R944" s="171"/>
      <c r="S944" s="171"/>
      <c r="T944" s="62"/>
      <c r="U944" s="170"/>
      <c r="V944" s="181">
        <f>IF(R944&lt;&gt;"IA",0,IF(R944="IA",IF(T944=20,(U944*'Uniformity Codes Help'!C984),IF(T944=25,(U944*'Uniformity Codes Help'!C985),0))))</f>
        <v>0</v>
      </c>
      <c r="W944" s="183"/>
      <c r="X944" s="171"/>
      <c r="Y944" s="62"/>
      <c r="Z944" s="170"/>
      <c r="AA944" s="182">
        <f>IF(W944&lt;&gt;"IA",0,IF(W944="IA",IF(Y944=20,(Z944*'Uniformity Codes Help'!C984),IF(Y944=25,(Z944*'Uniformity Codes Help'!C985),0))))</f>
        <v>0</v>
      </c>
      <c r="AB944" s="183"/>
      <c r="AC944" s="171"/>
      <c r="AD944" s="62"/>
      <c r="AE944" s="170"/>
      <c r="AF944" s="184">
        <f>IF(AB944&lt;&gt;"IA",0,IF(AB944="IA",IF(AD944=20,(AE944*'Uniformity Codes Help'!C984),IF(AD944=25,(AE944*'Uniformity Codes Help'!C985),0))))</f>
        <v>0</v>
      </c>
    </row>
    <row r="945" spans="1:32" x14ac:dyDescent="0.25">
      <c r="A945" s="158"/>
      <c r="B945" s="64"/>
      <c r="C945" s="64"/>
      <c r="D945" s="62"/>
      <c r="E945" s="170"/>
      <c r="F945" s="181">
        <f>IF(B945&lt;&gt;"IA",0,IF(B945="IA",IF(D945=20,(E945*'Uniformity Codes Help'!C985),IF(D945=25,(E945*'Uniformity Codes Help'!C986),0))))</f>
        <v>0</v>
      </c>
      <c r="G945" s="180"/>
      <c r="H945" s="101"/>
      <c r="I945" s="64"/>
      <c r="J945" s="64"/>
      <c r="K945" s="64"/>
      <c r="L945" s="62"/>
      <c r="M945" s="170"/>
      <c r="N945" s="181">
        <f>IF(J945&lt;&gt;"IA",0,IF(J945="IA",IF(L945=20,(M945*'Uniformity Codes Help'!C985),IF(L945=25,(M945*'Uniformity Codes Help'!C986),0))))</f>
        <v>0</v>
      </c>
      <c r="O945" s="180"/>
      <c r="P945" s="101"/>
      <c r="Q945" s="64"/>
      <c r="R945" s="171"/>
      <c r="S945" s="171"/>
      <c r="T945" s="62"/>
      <c r="U945" s="170"/>
      <c r="V945" s="181">
        <f>IF(R945&lt;&gt;"IA",0,IF(R945="IA",IF(T945=20,(U945*'Uniformity Codes Help'!C985),IF(T945=25,(U945*'Uniformity Codes Help'!C986),0))))</f>
        <v>0</v>
      </c>
      <c r="W945" s="183"/>
      <c r="X945" s="171"/>
      <c r="Y945" s="62"/>
      <c r="Z945" s="170"/>
      <c r="AA945" s="182">
        <f>IF(W945&lt;&gt;"IA",0,IF(W945="IA",IF(Y945=20,(Z945*'Uniformity Codes Help'!C985),IF(Y945=25,(Z945*'Uniformity Codes Help'!C986),0))))</f>
        <v>0</v>
      </c>
      <c r="AB945" s="183"/>
      <c r="AC945" s="171"/>
      <c r="AD945" s="62"/>
      <c r="AE945" s="170"/>
      <c r="AF945" s="184">
        <f>IF(AB945&lt;&gt;"IA",0,IF(AB945="IA",IF(AD945=20,(AE945*'Uniformity Codes Help'!C985),IF(AD945=25,(AE945*'Uniformity Codes Help'!C986),0))))</f>
        <v>0</v>
      </c>
    </row>
    <row r="946" spans="1:32" x14ac:dyDescent="0.25">
      <c r="A946" s="158"/>
      <c r="B946" s="64"/>
      <c r="C946" s="64"/>
      <c r="D946" s="62"/>
      <c r="E946" s="170"/>
      <c r="F946" s="181">
        <f>IF(B946&lt;&gt;"IA",0,IF(B946="IA",IF(D946=20,(E946*'Uniformity Codes Help'!C986),IF(D946=25,(E946*'Uniformity Codes Help'!C987),0))))</f>
        <v>0</v>
      </c>
      <c r="G946" s="180"/>
      <c r="H946" s="101"/>
      <c r="I946" s="64"/>
      <c r="J946" s="64"/>
      <c r="K946" s="64"/>
      <c r="L946" s="62"/>
      <c r="M946" s="170"/>
      <c r="N946" s="181">
        <f>IF(J946&lt;&gt;"IA",0,IF(J946="IA",IF(L946=20,(M946*'Uniformity Codes Help'!C986),IF(L946=25,(M946*'Uniformity Codes Help'!C987),0))))</f>
        <v>0</v>
      </c>
      <c r="O946" s="180"/>
      <c r="P946" s="101"/>
      <c r="Q946" s="64"/>
      <c r="R946" s="171"/>
      <c r="S946" s="171"/>
      <c r="T946" s="62"/>
      <c r="U946" s="170"/>
      <c r="V946" s="181">
        <f>IF(R946&lt;&gt;"IA",0,IF(R946="IA",IF(T946=20,(U946*'Uniformity Codes Help'!C986),IF(T946=25,(U946*'Uniformity Codes Help'!C987),0))))</f>
        <v>0</v>
      </c>
      <c r="W946" s="183"/>
      <c r="X946" s="171"/>
      <c r="Y946" s="62"/>
      <c r="Z946" s="170"/>
      <c r="AA946" s="182">
        <f>IF(W946&lt;&gt;"IA",0,IF(W946="IA",IF(Y946=20,(Z946*'Uniformity Codes Help'!C986),IF(Y946=25,(Z946*'Uniformity Codes Help'!C987),0))))</f>
        <v>0</v>
      </c>
      <c r="AB946" s="183"/>
      <c r="AC946" s="171"/>
      <c r="AD946" s="62"/>
      <c r="AE946" s="170"/>
      <c r="AF946" s="184">
        <f>IF(AB946&lt;&gt;"IA",0,IF(AB946="IA",IF(AD946=20,(AE946*'Uniformity Codes Help'!C986),IF(AD946=25,(AE946*'Uniformity Codes Help'!C987),0))))</f>
        <v>0</v>
      </c>
    </row>
    <row r="947" spans="1:32" x14ac:dyDescent="0.25">
      <c r="A947" s="158"/>
      <c r="B947" s="64"/>
      <c r="C947" s="64"/>
      <c r="D947" s="62"/>
      <c r="E947" s="170"/>
      <c r="F947" s="181">
        <f>IF(B947&lt;&gt;"IA",0,IF(B947="IA",IF(D947=20,(E947*'Uniformity Codes Help'!C987),IF(D947=25,(E947*'Uniformity Codes Help'!C988),0))))</f>
        <v>0</v>
      </c>
      <c r="G947" s="180"/>
      <c r="H947" s="101"/>
      <c r="I947" s="64"/>
      <c r="J947" s="64"/>
      <c r="K947" s="64"/>
      <c r="L947" s="62"/>
      <c r="M947" s="170"/>
      <c r="N947" s="181">
        <f>IF(J947&lt;&gt;"IA",0,IF(J947="IA",IF(L947=20,(M947*'Uniformity Codes Help'!C987),IF(L947=25,(M947*'Uniformity Codes Help'!C988),0))))</f>
        <v>0</v>
      </c>
      <c r="O947" s="180"/>
      <c r="P947" s="101"/>
      <c r="Q947" s="64"/>
      <c r="R947" s="171"/>
      <c r="S947" s="171"/>
      <c r="T947" s="62"/>
      <c r="U947" s="170"/>
      <c r="V947" s="181">
        <f>IF(R947&lt;&gt;"IA",0,IF(R947="IA",IF(T947=20,(U947*'Uniformity Codes Help'!C987),IF(T947=25,(U947*'Uniformity Codes Help'!C988),0))))</f>
        <v>0</v>
      </c>
      <c r="W947" s="183"/>
      <c r="X947" s="171"/>
      <c r="Y947" s="62"/>
      <c r="Z947" s="170"/>
      <c r="AA947" s="182">
        <f>IF(W947&lt;&gt;"IA",0,IF(W947="IA",IF(Y947=20,(Z947*'Uniformity Codes Help'!C987),IF(Y947=25,(Z947*'Uniformity Codes Help'!C988),0))))</f>
        <v>0</v>
      </c>
      <c r="AB947" s="183"/>
      <c r="AC947" s="171"/>
      <c r="AD947" s="62"/>
      <c r="AE947" s="170"/>
      <c r="AF947" s="184">
        <f>IF(AB947&lt;&gt;"IA",0,IF(AB947="IA",IF(AD947=20,(AE947*'Uniformity Codes Help'!C987),IF(AD947=25,(AE947*'Uniformity Codes Help'!C988),0))))</f>
        <v>0</v>
      </c>
    </row>
    <row r="948" spans="1:32" x14ac:dyDescent="0.25">
      <c r="A948" s="158"/>
      <c r="B948" s="64"/>
      <c r="C948" s="64"/>
      <c r="D948" s="62"/>
      <c r="E948" s="170"/>
      <c r="F948" s="181">
        <f>IF(B948&lt;&gt;"IA",0,IF(B948="IA",IF(D948=20,(E948*'Uniformity Codes Help'!C988),IF(D948=25,(E948*'Uniformity Codes Help'!C989),0))))</f>
        <v>0</v>
      </c>
      <c r="G948" s="180"/>
      <c r="H948" s="101"/>
      <c r="I948" s="64"/>
      <c r="J948" s="64"/>
      <c r="K948" s="64"/>
      <c r="L948" s="62"/>
      <c r="M948" s="170"/>
      <c r="N948" s="181">
        <f>IF(J948&lt;&gt;"IA",0,IF(J948="IA",IF(L948=20,(M948*'Uniformity Codes Help'!C988),IF(L948=25,(M948*'Uniformity Codes Help'!C989),0))))</f>
        <v>0</v>
      </c>
      <c r="O948" s="180"/>
      <c r="P948" s="101"/>
      <c r="Q948" s="64"/>
      <c r="R948" s="171"/>
      <c r="S948" s="171"/>
      <c r="T948" s="62"/>
      <c r="U948" s="170"/>
      <c r="V948" s="181">
        <f>IF(R948&lt;&gt;"IA",0,IF(R948="IA",IF(T948=20,(U948*'Uniformity Codes Help'!C988),IF(T948=25,(U948*'Uniformity Codes Help'!C989),0))))</f>
        <v>0</v>
      </c>
      <c r="W948" s="183"/>
      <c r="X948" s="171"/>
      <c r="Y948" s="62"/>
      <c r="Z948" s="170"/>
      <c r="AA948" s="182">
        <f>IF(W948&lt;&gt;"IA",0,IF(W948="IA",IF(Y948=20,(Z948*'Uniformity Codes Help'!C988),IF(Y948=25,(Z948*'Uniformity Codes Help'!C989),0))))</f>
        <v>0</v>
      </c>
      <c r="AB948" s="183"/>
      <c r="AC948" s="171"/>
      <c r="AD948" s="62"/>
      <c r="AE948" s="170"/>
      <c r="AF948" s="184">
        <f>IF(AB948&lt;&gt;"IA",0,IF(AB948="IA",IF(AD948=20,(AE948*'Uniformity Codes Help'!C988),IF(AD948=25,(AE948*'Uniformity Codes Help'!C989),0))))</f>
        <v>0</v>
      </c>
    </row>
    <row r="949" spans="1:32" x14ac:dyDescent="0.25">
      <c r="A949" s="158"/>
      <c r="B949" s="64"/>
      <c r="C949" s="64"/>
      <c r="D949" s="62"/>
      <c r="E949" s="170"/>
      <c r="F949" s="181">
        <f>IF(B949&lt;&gt;"IA",0,IF(B949="IA",IF(D949=20,(E949*'Uniformity Codes Help'!C989),IF(D949=25,(E949*'Uniformity Codes Help'!C990),0))))</f>
        <v>0</v>
      </c>
      <c r="G949" s="180"/>
      <c r="H949" s="101"/>
      <c r="I949" s="64"/>
      <c r="J949" s="64"/>
      <c r="K949" s="64"/>
      <c r="L949" s="62"/>
      <c r="M949" s="170"/>
      <c r="N949" s="181">
        <f>IF(J949&lt;&gt;"IA",0,IF(J949="IA",IF(L949=20,(M949*'Uniformity Codes Help'!C989),IF(L949=25,(M949*'Uniformity Codes Help'!C990),0))))</f>
        <v>0</v>
      </c>
      <c r="O949" s="180"/>
      <c r="P949" s="101"/>
      <c r="Q949" s="64"/>
      <c r="R949" s="171"/>
      <c r="S949" s="171"/>
      <c r="T949" s="62"/>
      <c r="U949" s="170"/>
      <c r="V949" s="181">
        <f>IF(R949&lt;&gt;"IA",0,IF(R949="IA",IF(T949=20,(U949*'Uniformity Codes Help'!C989),IF(T949=25,(U949*'Uniformity Codes Help'!C990),0))))</f>
        <v>0</v>
      </c>
      <c r="W949" s="183"/>
      <c r="X949" s="171"/>
      <c r="Y949" s="62"/>
      <c r="Z949" s="170"/>
      <c r="AA949" s="182">
        <f>IF(W949&lt;&gt;"IA",0,IF(W949="IA",IF(Y949=20,(Z949*'Uniformity Codes Help'!C989),IF(Y949=25,(Z949*'Uniformity Codes Help'!C990),0))))</f>
        <v>0</v>
      </c>
      <c r="AB949" s="183"/>
      <c r="AC949" s="171"/>
      <c r="AD949" s="62"/>
      <c r="AE949" s="170"/>
      <c r="AF949" s="184">
        <f>IF(AB949&lt;&gt;"IA",0,IF(AB949="IA",IF(AD949=20,(AE949*'Uniformity Codes Help'!C989),IF(AD949=25,(AE949*'Uniformity Codes Help'!C990),0))))</f>
        <v>0</v>
      </c>
    </row>
    <row r="950" spans="1:32" x14ac:dyDescent="0.25">
      <c r="A950" s="158"/>
      <c r="B950" s="64"/>
      <c r="C950" s="64"/>
      <c r="D950" s="62"/>
      <c r="E950" s="170"/>
      <c r="F950" s="181">
        <f>IF(B950&lt;&gt;"IA",0,IF(B950="IA",IF(D950=20,(E950*'Uniformity Codes Help'!C990),IF(D950=25,(E950*'Uniformity Codes Help'!C991),0))))</f>
        <v>0</v>
      </c>
      <c r="G950" s="180"/>
      <c r="H950" s="101"/>
      <c r="I950" s="64"/>
      <c r="J950" s="64"/>
      <c r="K950" s="64"/>
      <c r="L950" s="62"/>
      <c r="M950" s="170"/>
      <c r="N950" s="181">
        <f>IF(J950&lt;&gt;"IA",0,IF(J950="IA",IF(L950=20,(M950*'Uniformity Codes Help'!C990),IF(L950=25,(M950*'Uniformity Codes Help'!C991),0))))</f>
        <v>0</v>
      </c>
      <c r="O950" s="180"/>
      <c r="P950" s="101"/>
      <c r="Q950" s="64"/>
      <c r="R950" s="171"/>
      <c r="S950" s="171"/>
      <c r="T950" s="62"/>
      <c r="U950" s="170"/>
      <c r="V950" s="181">
        <f>IF(R950&lt;&gt;"IA",0,IF(R950="IA",IF(T950=20,(U950*'Uniformity Codes Help'!C990),IF(T950=25,(U950*'Uniformity Codes Help'!C991),0))))</f>
        <v>0</v>
      </c>
      <c r="W950" s="183"/>
      <c r="X950" s="171"/>
      <c r="Y950" s="62"/>
      <c r="Z950" s="170"/>
      <c r="AA950" s="182">
        <f>IF(W950&lt;&gt;"IA",0,IF(W950="IA",IF(Y950=20,(Z950*'Uniformity Codes Help'!C990),IF(Y950=25,(Z950*'Uniformity Codes Help'!C991),0))))</f>
        <v>0</v>
      </c>
      <c r="AB950" s="183"/>
      <c r="AC950" s="171"/>
      <c r="AD950" s="62"/>
      <c r="AE950" s="170"/>
      <c r="AF950" s="184">
        <f>IF(AB950&lt;&gt;"IA",0,IF(AB950="IA",IF(AD950=20,(AE950*'Uniformity Codes Help'!C990),IF(AD950=25,(AE950*'Uniformity Codes Help'!C991),0))))</f>
        <v>0</v>
      </c>
    </row>
    <row r="951" spans="1:32" x14ac:dyDescent="0.25">
      <c r="A951" s="158"/>
      <c r="B951" s="64"/>
      <c r="C951" s="64"/>
      <c r="D951" s="62"/>
      <c r="E951" s="170"/>
      <c r="F951" s="181">
        <f>IF(B951&lt;&gt;"IA",0,IF(B951="IA",IF(D951=20,(E951*'Uniformity Codes Help'!C991),IF(D951=25,(E951*'Uniformity Codes Help'!C992),0))))</f>
        <v>0</v>
      </c>
      <c r="G951" s="180"/>
      <c r="H951" s="101"/>
      <c r="I951" s="64"/>
      <c r="J951" s="64"/>
      <c r="K951" s="64"/>
      <c r="L951" s="62"/>
      <c r="M951" s="170"/>
      <c r="N951" s="181">
        <f>IF(J951&lt;&gt;"IA",0,IF(J951="IA",IF(L951=20,(M951*'Uniformity Codes Help'!C991),IF(L951=25,(M951*'Uniformity Codes Help'!C992),0))))</f>
        <v>0</v>
      </c>
      <c r="O951" s="180"/>
      <c r="P951" s="101"/>
      <c r="Q951" s="64"/>
      <c r="R951" s="171"/>
      <c r="S951" s="171"/>
      <c r="T951" s="62"/>
      <c r="U951" s="170"/>
      <c r="V951" s="181">
        <f>IF(R951&lt;&gt;"IA",0,IF(R951="IA",IF(T951=20,(U951*'Uniformity Codes Help'!C991),IF(T951=25,(U951*'Uniformity Codes Help'!C992),0))))</f>
        <v>0</v>
      </c>
      <c r="W951" s="183"/>
      <c r="X951" s="171"/>
      <c r="Y951" s="62"/>
      <c r="Z951" s="170"/>
      <c r="AA951" s="182">
        <f>IF(W951&lt;&gt;"IA",0,IF(W951="IA",IF(Y951=20,(Z951*'Uniformity Codes Help'!C991),IF(Y951=25,(Z951*'Uniformity Codes Help'!C992),0))))</f>
        <v>0</v>
      </c>
      <c r="AB951" s="183"/>
      <c r="AC951" s="171"/>
      <c r="AD951" s="62"/>
      <c r="AE951" s="170"/>
      <c r="AF951" s="184">
        <f>IF(AB951&lt;&gt;"IA",0,IF(AB951="IA",IF(AD951=20,(AE951*'Uniformity Codes Help'!C991),IF(AD951=25,(AE951*'Uniformity Codes Help'!C992),0))))</f>
        <v>0</v>
      </c>
    </row>
    <row r="952" spans="1:32" x14ac:dyDescent="0.25">
      <c r="A952" s="158"/>
      <c r="B952" s="64"/>
      <c r="C952" s="64"/>
      <c r="D952" s="62"/>
      <c r="E952" s="170"/>
      <c r="F952" s="181">
        <f>IF(B952&lt;&gt;"IA",0,IF(B952="IA",IF(D952=20,(E952*'Uniformity Codes Help'!C992),IF(D952=25,(E952*'Uniformity Codes Help'!C993),0))))</f>
        <v>0</v>
      </c>
      <c r="G952" s="180"/>
      <c r="H952" s="101"/>
      <c r="I952" s="64"/>
      <c r="J952" s="64"/>
      <c r="K952" s="64"/>
      <c r="L952" s="62"/>
      <c r="M952" s="170"/>
      <c r="N952" s="181">
        <f>IF(J952&lt;&gt;"IA",0,IF(J952="IA",IF(L952=20,(M952*'Uniformity Codes Help'!C992),IF(L952=25,(M952*'Uniformity Codes Help'!C993),0))))</f>
        <v>0</v>
      </c>
      <c r="O952" s="180"/>
      <c r="P952" s="101"/>
      <c r="Q952" s="64"/>
      <c r="R952" s="171"/>
      <c r="S952" s="171"/>
      <c r="T952" s="62"/>
      <c r="U952" s="170"/>
      <c r="V952" s="181">
        <f>IF(R952&lt;&gt;"IA",0,IF(R952="IA",IF(T952=20,(U952*'Uniformity Codes Help'!C992),IF(T952=25,(U952*'Uniformity Codes Help'!C993),0))))</f>
        <v>0</v>
      </c>
      <c r="W952" s="183"/>
      <c r="X952" s="171"/>
      <c r="Y952" s="62"/>
      <c r="Z952" s="170"/>
      <c r="AA952" s="182">
        <f>IF(W952&lt;&gt;"IA",0,IF(W952="IA",IF(Y952=20,(Z952*'Uniformity Codes Help'!C992),IF(Y952=25,(Z952*'Uniformity Codes Help'!C993),0))))</f>
        <v>0</v>
      </c>
      <c r="AB952" s="183"/>
      <c r="AC952" s="171"/>
      <c r="AD952" s="62"/>
      <c r="AE952" s="170"/>
      <c r="AF952" s="184">
        <f>IF(AB952&lt;&gt;"IA",0,IF(AB952="IA",IF(AD952=20,(AE952*'Uniformity Codes Help'!C992),IF(AD952=25,(AE952*'Uniformity Codes Help'!C993),0))))</f>
        <v>0</v>
      </c>
    </row>
    <row r="953" spans="1:32" x14ac:dyDescent="0.25">
      <c r="A953" s="158"/>
      <c r="B953" s="64"/>
      <c r="C953" s="64"/>
      <c r="D953" s="62"/>
      <c r="E953" s="170"/>
      <c r="F953" s="181">
        <f>IF(B953&lt;&gt;"IA",0,IF(B953="IA",IF(D953=20,(E953*'Uniformity Codes Help'!C993),IF(D953=25,(E953*'Uniformity Codes Help'!C994),0))))</f>
        <v>0</v>
      </c>
      <c r="G953" s="180"/>
      <c r="H953" s="101"/>
      <c r="I953" s="64"/>
      <c r="J953" s="64"/>
      <c r="K953" s="64"/>
      <c r="L953" s="62"/>
      <c r="M953" s="170"/>
      <c r="N953" s="181">
        <f>IF(J953&lt;&gt;"IA",0,IF(J953="IA",IF(L953=20,(M953*'Uniformity Codes Help'!C993),IF(L953=25,(M953*'Uniformity Codes Help'!C994),0))))</f>
        <v>0</v>
      </c>
      <c r="O953" s="180"/>
      <c r="P953" s="101"/>
      <c r="Q953" s="64"/>
      <c r="R953" s="171"/>
      <c r="S953" s="171"/>
      <c r="T953" s="62"/>
      <c r="U953" s="170"/>
      <c r="V953" s="181">
        <f>IF(R953&lt;&gt;"IA",0,IF(R953="IA",IF(T953=20,(U953*'Uniformity Codes Help'!C993),IF(T953=25,(U953*'Uniformity Codes Help'!C994),0))))</f>
        <v>0</v>
      </c>
      <c r="W953" s="183"/>
      <c r="X953" s="171"/>
      <c r="Y953" s="62"/>
      <c r="Z953" s="170"/>
      <c r="AA953" s="182">
        <f>IF(W953&lt;&gt;"IA",0,IF(W953="IA",IF(Y953=20,(Z953*'Uniformity Codes Help'!C993),IF(Y953=25,(Z953*'Uniformity Codes Help'!C994),0))))</f>
        <v>0</v>
      </c>
      <c r="AB953" s="183"/>
      <c r="AC953" s="171"/>
      <c r="AD953" s="62"/>
      <c r="AE953" s="170"/>
      <c r="AF953" s="184">
        <f>IF(AB953&lt;&gt;"IA",0,IF(AB953="IA",IF(AD953=20,(AE953*'Uniformity Codes Help'!C993),IF(AD953=25,(AE953*'Uniformity Codes Help'!C994),0))))</f>
        <v>0</v>
      </c>
    </row>
    <row r="954" spans="1:32" x14ac:dyDescent="0.25">
      <c r="A954" s="158"/>
      <c r="B954" s="64"/>
      <c r="C954" s="64"/>
      <c r="D954" s="62"/>
      <c r="E954" s="170"/>
      <c r="F954" s="181">
        <f>IF(B954&lt;&gt;"IA",0,IF(B954="IA",IF(D954=20,(E954*'Uniformity Codes Help'!C994),IF(D954=25,(E954*'Uniformity Codes Help'!C995),0))))</f>
        <v>0</v>
      </c>
      <c r="G954" s="180"/>
      <c r="H954" s="101"/>
      <c r="I954" s="64"/>
      <c r="J954" s="64"/>
      <c r="K954" s="64"/>
      <c r="L954" s="62"/>
      <c r="M954" s="170"/>
      <c r="N954" s="181">
        <f>IF(J954&lt;&gt;"IA",0,IF(J954="IA",IF(L954=20,(M954*'Uniformity Codes Help'!C994),IF(L954=25,(M954*'Uniformity Codes Help'!C995),0))))</f>
        <v>0</v>
      </c>
      <c r="O954" s="180"/>
      <c r="P954" s="101"/>
      <c r="Q954" s="64"/>
      <c r="R954" s="171"/>
      <c r="S954" s="171"/>
      <c r="T954" s="62"/>
      <c r="U954" s="170"/>
      <c r="V954" s="181">
        <f>IF(R954&lt;&gt;"IA",0,IF(R954="IA",IF(T954=20,(U954*'Uniformity Codes Help'!C994),IF(T954=25,(U954*'Uniformity Codes Help'!C995),0))))</f>
        <v>0</v>
      </c>
      <c r="W954" s="183"/>
      <c r="X954" s="171"/>
      <c r="Y954" s="62"/>
      <c r="Z954" s="170"/>
      <c r="AA954" s="182">
        <f>IF(W954&lt;&gt;"IA",0,IF(W954="IA",IF(Y954=20,(Z954*'Uniformity Codes Help'!C994),IF(Y954=25,(Z954*'Uniformity Codes Help'!C995),0))))</f>
        <v>0</v>
      </c>
      <c r="AB954" s="183"/>
      <c r="AC954" s="171"/>
      <c r="AD954" s="62"/>
      <c r="AE954" s="170"/>
      <c r="AF954" s="184">
        <f>IF(AB954&lt;&gt;"IA",0,IF(AB954="IA",IF(AD954=20,(AE954*'Uniformity Codes Help'!C994),IF(AD954=25,(AE954*'Uniformity Codes Help'!C995),0))))</f>
        <v>0</v>
      </c>
    </row>
    <row r="955" spans="1:32" x14ac:dyDescent="0.25">
      <c r="A955" s="158"/>
      <c r="B955" s="64"/>
      <c r="C955" s="64"/>
      <c r="D955" s="62"/>
      <c r="E955" s="170"/>
      <c r="F955" s="181">
        <f>IF(B955&lt;&gt;"IA",0,IF(B955="IA",IF(D955=20,(E955*'Uniformity Codes Help'!C995),IF(D955=25,(E955*'Uniformity Codes Help'!C996),0))))</f>
        <v>0</v>
      </c>
      <c r="G955" s="180"/>
      <c r="H955" s="101"/>
      <c r="I955" s="64"/>
      <c r="J955" s="64"/>
      <c r="K955" s="64"/>
      <c r="L955" s="62"/>
      <c r="M955" s="170"/>
      <c r="N955" s="181">
        <f>IF(J955&lt;&gt;"IA",0,IF(J955="IA",IF(L955=20,(M955*'Uniformity Codes Help'!C995),IF(L955=25,(M955*'Uniformity Codes Help'!C996),0))))</f>
        <v>0</v>
      </c>
      <c r="O955" s="180"/>
      <c r="P955" s="101"/>
      <c r="Q955" s="64"/>
      <c r="R955" s="171"/>
      <c r="S955" s="171"/>
      <c r="T955" s="62"/>
      <c r="U955" s="170"/>
      <c r="V955" s="181">
        <f>IF(R955&lt;&gt;"IA",0,IF(R955="IA",IF(T955=20,(U955*'Uniformity Codes Help'!C995),IF(T955=25,(U955*'Uniformity Codes Help'!C996),0))))</f>
        <v>0</v>
      </c>
      <c r="W955" s="183"/>
      <c r="X955" s="171"/>
      <c r="Y955" s="62"/>
      <c r="Z955" s="170"/>
      <c r="AA955" s="182">
        <f>IF(W955&lt;&gt;"IA",0,IF(W955="IA",IF(Y955=20,(Z955*'Uniformity Codes Help'!C995),IF(Y955=25,(Z955*'Uniformity Codes Help'!C996),0))))</f>
        <v>0</v>
      </c>
      <c r="AB955" s="183"/>
      <c r="AC955" s="171"/>
      <c r="AD955" s="62"/>
      <c r="AE955" s="170"/>
      <c r="AF955" s="184">
        <f>IF(AB955&lt;&gt;"IA",0,IF(AB955="IA",IF(AD955=20,(AE955*'Uniformity Codes Help'!C995),IF(AD955=25,(AE955*'Uniformity Codes Help'!C996),0))))</f>
        <v>0</v>
      </c>
    </row>
    <row r="956" spans="1:32" x14ac:dyDescent="0.25">
      <c r="A956" s="158"/>
      <c r="B956" s="64"/>
      <c r="C956" s="64"/>
      <c r="D956" s="62"/>
      <c r="E956" s="170"/>
      <c r="F956" s="181">
        <f>IF(B956&lt;&gt;"IA",0,IF(B956="IA",IF(D956=20,(E956*'Uniformity Codes Help'!C996),IF(D956=25,(E956*'Uniformity Codes Help'!C997),0))))</f>
        <v>0</v>
      </c>
      <c r="G956" s="180"/>
      <c r="H956" s="101"/>
      <c r="I956" s="64"/>
      <c r="J956" s="64"/>
      <c r="K956" s="64"/>
      <c r="L956" s="62"/>
      <c r="M956" s="170"/>
      <c r="N956" s="181">
        <f>IF(J956&lt;&gt;"IA",0,IF(J956="IA",IF(L956=20,(M956*'Uniformity Codes Help'!C996),IF(L956=25,(M956*'Uniformity Codes Help'!C997),0))))</f>
        <v>0</v>
      </c>
      <c r="O956" s="180"/>
      <c r="P956" s="101"/>
      <c r="Q956" s="64"/>
      <c r="R956" s="171"/>
      <c r="S956" s="171"/>
      <c r="T956" s="62"/>
      <c r="U956" s="170"/>
      <c r="V956" s="181">
        <f>IF(R956&lt;&gt;"IA",0,IF(R956="IA",IF(T956=20,(U956*'Uniformity Codes Help'!C996),IF(T956=25,(U956*'Uniformity Codes Help'!C997),0))))</f>
        <v>0</v>
      </c>
      <c r="W956" s="183"/>
      <c r="X956" s="171"/>
      <c r="Y956" s="62"/>
      <c r="Z956" s="170"/>
      <c r="AA956" s="182">
        <f>IF(W956&lt;&gt;"IA",0,IF(W956="IA",IF(Y956=20,(Z956*'Uniformity Codes Help'!C996),IF(Y956=25,(Z956*'Uniformity Codes Help'!C997),0))))</f>
        <v>0</v>
      </c>
      <c r="AB956" s="183"/>
      <c r="AC956" s="171"/>
      <c r="AD956" s="62"/>
      <c r="AE956" s="170"/>
      <c r="AF956" s="184">
        <f>IF(AB956&lt;&gt;"IA",0,IF(AB956="IA",IF(AD956=20,(AE956*'Uniformity Codes Help'!C996),IF(AD956=25,(AE956*'Uniformity Codes Help'!C997),0))))</f>
        <v>0</v>
      </c>
    </row>
    <row r="957" spans="1:32" x14ac:dyDescent="0.25">
      <c r="A957" s="158"/>
      <c r="B957" s="64"/>
      <c r="C957" s="64"/>
      <c r="D957" s="62"/>
      <c r="E957" s="170"/>
      <c r="F957" s="181">
        <f>IF(B957&lt;&gt;"IA",0,IF(B957="IA",IF(D957=20,(E957*'Uniformity Codes Help'!C997),IF(D957=25,(E957*'Uniformity Codes Help'!C998),0))))</f>
        <v>0</v>
      </c>
      <c r="G957" s="180"/>
      <c r="H957" s="101"/>
      <c r="I957" s="64"/>
      <c r="J957" s="64"/>
      <c r="K957" s="64"/>
      <c r="L957" s="62"/>
      <c r="M957" s="170"/>
      <c r="N957" s="181">
        <f>IF(J957&lt;&gt;"IA",0,IF(J957="IA",IF(L957=20,(M957*'Uniformity Codes Help'!C997),IF(L957=25,(M957*'Uniformity Codes Help'!C998),0))))</f>
        <v>0</v>
      </c>
      <c r="O957" s="180"/>
      <c r="P957" s="101"/>
      <c r="Q957" s="64"/>
      <c r="R957" s="171"/>
      <c r="S957" s="171"/>
      <c r="T957" s="62"/>
      <c r="U957" s="170"/>
      <c r="V957" s="181">
        <f>IF(R957&lt;&gt;"IA",0,IF(R957="IA",IF(T957=20,(U957*'Uniformity Codes Help'!C997),IF(T957=25,(U957*'Uniformity Codes Help'!C998),0))))</f>
        <v>0</v>
      </c>
      <c r="W957" s="183"/>
      <c r="X957" s="171"/>
      <c r="Y957" s="62"/>
      <c r="Z957" s="170"/>
      <c r="AA957" s="182">
        <f>IF(W957&lt;&gt;"IA",0,IF(W957="IA",IF(Y957=20,(Z957*'Uniformity Codes Help'!C997),IF(Y957=25,(Z957*'Uniformity Codes Help'!C998),0))))</f>
        <v>0</v>
      </c>
      <c r="AB957" s="183"/>
      <c r="AC957" s="171"/>
      <c r="AD957" s="62"/>
      <c r="AE957" s="170"/>
      <c r="AF957" s="184">
        <f>IF(AB957&lt;&gt;"IA",0,IF(AB957="IA",IF(AD957=20,(AE957*'Uniformity Codes Help'!C997),IF(AD957=25,(AE957*'Uniformity Codes Help'!C998),0))))</f>
        <v>0</v>
      </c>
    </row>
    <row r="958" spans="1:32" x14ac:dyDescent="0.25">
      <c r="A958" s="158"/>
      <c r="B958" s="64"/>
      <c r="C958" s="64"/>
      <c r="D958" s="62"/>
      <c r="E958" s="170"/>
      <c r="F958" s="181">
        <f>IF(B958&lt;&gt;"IA",0,IF(B958="IA",IF(D958=20,(E958*'Uniformity Codes Help'!C998),IF(D958=25,(E958*'Uniformity Codes Help'!C999),0))))</f>
        <v>0</v>
      </c>
      <c r="G958" s="180"/>
      <c r="H958" s="101"/>
      <c r="I958" s="64"/>
      <c r="J958" s="64"/>
      <c r="K958" s="64"/>
      <c r="L958" s="62"/>
      <c r="M958" s="170"/>
      <c r="N958" s="181">
        <f>IF(J958&lt;&gt;"IA",0,IF(J958="IA",IF(L958=20,(M958*'Uniformity Codes Help'!C998),IF(L958=25,(M958*'Uniformity Codes Help'!C999),0))))</f>
        <v>0</v>
      </c>
      <c r="O958" s="180"/>
      <c r="P958" s="101"/>
      <c r="Q958" s="64"/>
      <c r="R958" s="171"/>
      <c r="S958" s="171"/>
      <c r="T958" s="62"/>
      <c r="U958" s="170"/>
      <c r="V958" s="181">
        <f>IF(R958&lt;&gt;"IA",0,IF(R958="IA",IF(T958=20,(U958*'Uniformity Codes Help'!C998),IF(T958=25,(U958*'Uniformity Codes Help'!C999),0))))</f>
        <v>0</v>
      </c>
      <c r="W958" s="183"/>
      <c r="X958" s="171"/>
      <c r="Y958" s="62"/>
      <c r="Z958" s="170"/>
      <c r="AA958" s="182">
        <f>IF(W958&lt;&gt;"IA",0,IF(W958="IA",IF(Y958=20,(Z958*'Uniformity Codes Help'!C998),IF(Y958=25,(Z958*'Uniformity Codes Help'!C999),0))))</f>
        <v>0</v>
      </c>
      <c r="AB958" s="183"/>
      <c r="AC958" s="171"/>
      <c r="AD958" s="62"/>
      <c r="AE958" s="170"/>
      <c r="AF958" s="184">
        <f>IF(AB958&lt;&gt;"IA",0,IF(AB958="IA",IF(AD958=20,(AE958*'Uniformity Codes Help'!C998),IF(AD958=25,(AE958*'Uniformity Codes Help'!C999),0))))</f>
        <v>0</v>
      </c>
    </row>
    <row r="959" spans="1:32" x14ac:dyDescent="0.25">
      <c r="A959" s="158"/>
      <c r="B959" s="64"/>
      <c r="C959" s="64"/>
      <c r="D959" s="62"/>
      <c r="E959" s="170"/>
      <c r="F959" s="181">
        <f>IF(B959&lt;&gt;"IA",0,IF(B959="IA",IF(D959=20,(E959*'Uniformity Codes Help'!C999),IF(D959=25,(E959*'Uniformity Codes Help'!C1000),0))))</f>
        <v>0</v>
      </c>
      <c r="G959" s="180"/>
      <c r="H959" s="101"/>
      <c r="I959" s="64"/>
      <c r="J959" s="64"/>
      <c r="K959" s="64"/>
      <c r="L959" s="62"/>
      <c r="M959" s="170"/>
      <c r="N959" s="181">
        <f>IF(J959&lt;&gt;"IA",0,IF(J959="IA",IF(L959=20,(M959*'Uniformity Codes Help'!C999),IF(L959=25,(M959*'Uniformity Codes Help'!C1000),0))))</f>
        <v>0</v>
      </c>
      <c r="O959" s="180"/>
      <c r="P959" s="101"/>
      <c r="Q959" s="64"/>
      <c r="R959" s="171"/>
      <c r="S959" s="171"/>
      <c r="T959" s="62"/>
      <c r="U959" s="170"/>
      <c r="V959" s="181">
        <f>IF(R959&lt;&gt;"IA",0,IF(R959="IA",IF(T959=20,(U959*'Uniformity Codes Help'!C999),IF(T959=25,(U959*'Uniformity Codes Help'!C1000),0))))</f>
        <v>0</v>
      </c>
      <c r="W959" s="183"/>
      <c r="X959" s="171"/>
      <c r="Y959" s="62"/>
      <c r="Z959" s="170"/>
      <c r="AA959" s="182">
        <f>IF(W959&lt;&gt;"IA",0,IF(W959="IA",IF(Y959=20,(Z959*'Uniformity Codes Help'!C999),IF(Y959=25,(Z959*'Uniformity Codes Help'!C1000),0))))</f>
        <v>0</v>
      </c>
      <c r="AB959" s="183"/>
      <c r="AC959" s="171"/>
      <c r="AD959" s="62"/>
      <c r="AE959" s="170"/>
      <c r="AF959" s="184">
        <f>IF(AB959&lt;&gt;"IA",0,IF(AB959="IA",IF(AD959=20,(AE959*'Uniformity Codes Help'!C999),IF(AD959=25,(AE959*'Uniformity Codes Help'!C1000),0))))</f>
        <v>0</v>
      </c>
    </row>
    <row r="960" spans="1:32" x14ac:dyDescent="0.25">
      <c r="A960" s="158"/>
      <c r="B960" s="64"/>
      <c r="C960" s="64"/>
      <c r="D960" s="62"/>
      <c r="E960" s="170"/>
      <c r="F960" s="181">
        <f>IF(B960&lt;&gt;"IA",0,IF(B960="IA",IF(D960=20,(E960*'Uniformity Codes Help'!C1000),IF(D960=25,(E960*'Uniformity Codes Help'!C1001),0))))</f>
        <v>0</v>
      </c>
      <c r="G960" s="180"/>
      <c r="H960" s="101"/>
      <c r="I960" s="64"/>
      <c r="J960" s="64"/>
      <c r="K960" s="64"/>
      <c r="L960" s="62"/>
      <c r="M960" s="170"/>
      <c r="N960" s="181">
        <f>IF(J960&lt;&gt;"IA",0,IF(J960="IA",IF(L960=20,(M960*'Uniformity Codes Help'!C1000),IF(L960=25,(M960*'Uniformity Codes Help'!C1001),0))))</f>
        <v>0</v>
      </c>
      <c r="O960" s="180"/>
      <c r="P960" s="101"/>
      <c r="Q960" s="64"/>
      <c r="R960" s="171"/>
      <c r="S960" s="171"/>
      <c r="T960" s="62"/>
      <c r="U960" s="170"/>
      <c r="V960" s="181">
        <f>IF(R960&lt;&gt;"IA",0,IF(R960="IA",IF(T960=20,(U960*'Uniformity Codes Help'!C1000),IF(T960=25,(U960*'Uniformity Codes Help'!C1001),0))))</f>
        <v>0</v>
      </c>
      <c r="W960" s="183"/>
      <c r="X960" s="171"/>
      <c r="Y960" s="62"/>
      <c r="Z960" s="170"/>
      <c r="AA960" s="182">
        <f>IF(W960&lt;&gt;"IA",0,IF(W960="IA",IF(Y960=20,(Z960*'Uniformity Codes Help'!C1000),IF(Y960=25,(Z960*'Uniformity Codes Help'!C1001),0))))</f>
        <v>0</v>
      </c>
      <c r="AB960" s="183"/>
      <c r="AC960" s="171"/>
      <c r="AD960" s="62"/>
      <c r="AE960" s="170"/>
      <c r="AF960" s="184">
        <f>IF(AB960&lt;&gt;"IA",0,IF(AB960="IA",IF(AD960=20,(AE960*'Uniformity Codes Help'!C1000),IF(AD960=25,(AE960*'Uniformity Codes Help'!C1001),0))))</f>
        <v>0</v>
      </c>
    </row>
    <row r="961" spans="1:32" x14ac:dyDescent="0.25">
      <c r="A961" s="158"/>
      <c r="B961" s="64"/>
      <c r="C961" s="64"/>
      <c r="D961" s="62"/>
      <c r="E961" s="170"/>
      <c r="F961" s="181">
        <f>IF(B961&lt;&gt;"IA",0,IF(B961="IA",IF(D961=20,(E961*'Uniformity Codes Help'!C1001),IF(D961=25,(E961*'Uniformity Codes Help'!C1002),0))))</f>
        <v>0</v>
      </c>
      <c r="G961" s="180"/>
      <c r="H961" s="101"/>
      <c r="I961" s="64"/>
      <c r="J961" s="64"/>
      <c r="K961" s="64"/>
      <c r="L961" s="62"/>
      <c r="M961" s="170"/>
      <c r="N961" s="181">
        <f>IF(J961&lt;&gt;"IA",0,IF(J961="IA",IF(L961=20,(M961*'Uniformity Codes Help'!C1001),IF(L961=25,(M961*'Uniformity Codes Help'!C1002),0))))</f>
        <v>0</v>
      </c>
      <c r="O961" s="180"/>
      <c r="P961" s="101"/>
      <c r="Q961" s="64"/>
      <c r="R961" s="171"/>
      <c r="S961" s="171"/>
      <c r="T961" s="62"/>
      <c r="U961" s="170"/>
      <c r="V961" s="181">
        <f>IF(R961&lt;&gt;"IA",0,IF(R961="IA",IF(T961=20,(U961*'Uniformity Codes Help'!C1001),IF(T961=25,(U961*'Uniformity Codes Help'!C1002),0))))</f>
        <v>0</v>
      </c>
      <c r="W961" s="183"/>
      <c r="X961" s="171"/>
      <c r="Y961" s="62"/>
      <c r="Z961" s="170"/>
      <c r="AA961" s="182">
        <f>IF(W961&lt;&gt;"IA",0,IF(W961="IA",IF(Y961=20,(Z961*'Uniformity Codes Help'!C1001),IF(Y961=25,(Z961*'Uniformity Codes Help'!C1002),0))))</f>
        <v>0</v>
      </c>
      <c r="AB961" s="183"/>
      <c r="AC961" s="171"/>
      <c r="AD961" s="62"/>
      <c r="AE961" s="170"/>
      <c r="AF961" s="184">
        <f>IF(AB961&lt;&gt;"IA",0,IF(AB961="IA",IF(AD961=20,(AE961*'Uniformity Codes Help'!C1001),IF(AD961=25,(AE961*'Uniformity Codes Help'!C1002),0))))</f>
        <v>0</v>
      </c>
    </row>
    <row r="962" spans="1:32" x14ac:dyDescent="0.25">
      <c r="A962" s="158"/>
      <c r="B962" s="64"/>
      <c r="C962" s="64"/>
      <c r="D962" s="62"/>
      <c r="E962" s="170"/>
      <c r="F962" s="181">
        <f>IF(B962&lt;&gt;"IA",0,IF(B962="IA",IF(D962=20,(E962*'Uniformity Codes Help'!C1002),IF(D962=25,(E962*'Uniformity Codes Help'!C1003),0))))</f>
        <v>0</v>
      </c>
      <c r="G962" s="180"/>
      <c r="H962" s="101"/>
      <c r="I962" s="64"/>
      <c r="J962" s="64"/>
      <c r="K962" s="64"/>
      <c r="L962" s="62"/>
      <c r="M962" s="170"/>
      <c r="N962" s="181">
        <f>IF(J962&lt;&gt;"IA",0,IF(J962="IA",IF(L962=20,(M962*'Uniformity Codes Help'!C1002),IF(L962=25,(M962*'Uniformity Codes Help'!C1003),0))))</f>
        <v>0</v>
      </c>
      <c r="O962" s="180"/>
      <c r="P962" s="101"/>
      <c r="Q962" s="64"/>
      <c r="R962" s="171"/>
      <c r="S962" s="171"/>
      <c r="T962" s="62"/>
      <c r="U962" s="170"/>
      <c r="V962" s="181">
        <f>IF(R962&lt;&gt;"IA",0,IF(R962="IA",IF(T962=20,(U962*'Uniformity Codes Help'!C1002),IF(T962=25,(U962*'Uniformity Codes Help'!C1003),0))))</f>
        <v>0</v>
      </c>
      <c r="W962" s="183"/>
      <c r="X962" s="171"/>
      <c r="Y962" s="62"/>
      <c r="Z962" s="170"/>
      <c r="AA962" s="182">
        <f>IF(W962&lt;&gt;"IA",0,IF(W962="IA",IF(Y962=20,(Z962*'Uniformity Codes Help'!C1002),IF(Y962=25,(Z962*'Uniformity Codes Help'!C1003),0))))</f>
        <v>0</v>
      </c>
      <c r="AB962" s="183"/>
      <c r="AC962" s="171"/>
      <c r="AD962" s="62"/>
      <c r="AE962" s="170"/>
      <c r="AF962" s="184">
        <f>IF(AB962&lt;&gt;"IA",0,IF(AB962="IA",IF(AD962=20,(AE962*'Uniformity Codes Help'!C1002),IF(AD962=25,(AE962*'Uniformity Codes Help'!C1003),0))))</f>
        <v>0</v>
      </c>
    </row>
    <row r="963" spans="1:32" x14ac:dyDescent="0.25">
      <c r="A963" s="158"/>
      <c r="B963" s="64"/>
      <c r="C963" s="64"/>
      <c r="D963" s="62"/>
      <c r="E963" s="170"/>
      <c r="F963" s="181">
        <f>IF(B963&lt;&gt;"IA",0,IF(B963="IA",IF(D963=20,(E963*'Uniformity Codes Help'!C1003),IF(D963=25,(E963*'Uniformity Codes Help'!C1004),0))))</f>
        <v>0</v>
      </c>
      <c r="G963" s="180"/>
      <c r="H963" s="101"/>
      <c r="I963" s="64"/>
      <c r="J963" s="64"/>
      <c r="K963" s="64"/>
      <c r="L963" s="62"/>
      <c r="M963" s="170"/>
      <c r="N963" s="181">
        <f>IF(J963&lt;&gt;"IA",0,IF(J963="IA",IF(L963=20,(M963*'Uniformity Codes Help'!C1003),IF(L963=25,(M963*'Uniformity Codes Help'!C1004),0))))</f>
        <v>0</v>
      </c>
      <c r="O963" s="180"/>
      <c r="P963" s="101"/>
      <c r="Q963" s="64"/>
      <c r="R963" s="171"/>
      <c r="S963" s="171"/>
      <c r="T963" s="62"/>
      <c r="U963" s="170"/>
      <c r="V963" s="181">
        <f>IF(R963&lt;&gt;"IA",0,IF(R963="IA",IF(T963=20,(U963*'Uniformity Codes Help'!C1003),IF(T963=25,(U963*'Uniformity Codes Help'!C1004),0))))</f>
        <v>0</v>
      </c>
      <c r="W963" s="183"/>
      <c r="X963" s="171"/>
      <c r="Y963" s="62"/>
      <c r="Z963" s="170"/>
      <c r="AA963" s="182">
        <f>IF(W963&lt;&gt;"IA",0,IF(W963="IA",IF(Y963=20,(Z963*'Uniformity Codes Help'!C1003),IF(Y963=25,(Z963*'Uniformity Codes Help'!C1004),0))))</f>
        <v>0</v>
      </c>
      <c r="AB963" s="183"/>
      <c r="AC963" s="171"/>
      <c r="AD963" s="62"/>
      <c r="AE963" s="170"/>
      <c r="AF963" s="184">
        <f>IF(AB963&lt;&gt;"IA",0,IF(AB963="IA",IF(AD963=20,(AE963*'Uniformity Codes Help'!C1003),IF(AD963=25,(AE963*'Uniformity Codes Help'!C1004),0))))</f>
        <v>0</v>
      </c>
    </row>
    <row r="964" spans="1:32" x14ac:dyDescent="0.25">
      <c r="A964" s="158"/>
      <c r="B964" s="64"/>
      <c r="C964" s="64"/>
      <c r="D964" s="62"/>
      <c r="E964" s="170"/>
      <c r="F964" s="181">
        <f>IF(B964&lt;&gt;"IA",0,IF(B964="IA",IF(D964=20,(E964*'Uniformity Codes Help'!C1004),IF(D964=25,(E964*'Uniformity Codes Help'!C1005),0))))</f>
        <v>0</v>
      </c>
      <c r="G964" s="180"/>
      <c r="H964" s="101"/>
      <c r="I964" s="64"/>
      <c r="J964" s="64"/>
      <c r="K964" s="64"/>
      <c r="L964" s="62"/>
      <c r="M964" s="170"/>
      <c r="N964" s="181">
        <f>IF(J964&lt;&gt;"IA",0,IF(J964="IA",IF(L964=20,(M964*'Uniformity Codes Help'!C1004),IF(L964=25,(M964*'Uniformity Codes Help'!C1005),0))))</f>
        <v>0</v>
      </c>
      <c r="O964" s="180"/>
      <c r="P964" s="101"/>
      <c r="Q964" s="64"/>
      <c r="R964" s="171"/>
      <c r="S964" s="171"/>
      <c r="T964" s="62"/>
      <c r="U964" s="170"/>
      <c r="V964" s="181">
        <f>IF(R964&lt;&gt;"IA",0,IF(R964="IA",IF(T964=20,(U964*'Uniformity Codes Help'!C1004),IF(T964=25,(U964*'Uniformity Codes Help'!C1005),0))))</f>
        <v>0</v>
      </c>
      <c r="W964" s="183"/>
      <c r="X964" s="171"/>
      <c r="Y964" s="62"/>
      <c r="Z964" s="170"/>
      <c r="AA964" s="182">
        <f>IF(W964&lt;&gt;"IA",0,IF(W964="IA",IF(Y964=20,(Z964*'Uniformity Codes Help'!C1004),IF(Y964=25,(Z964*'Uniformity Codes Help'!C1005),0))))</f>
        <v>0</v>
      </c>
      <c r="AB964" s="183"/>
      <c r="AC964" s="171"/>
      <c r="AD964" s="62"/>
      <c r="AE964" s="170"/>
      <c r="AF964" s="184">
        <f>IF(AB964&lt;&gt;"IA",0,IF(AB964="IA",IF(AD964=20,(AE964*'Uniformity Codes Help'!C1004),IF(AD964=25,(AE964*'Uniformity Codes Help'!C1005),0))))</f>
        <v>0</v>
      </c>
    </row>
    <row r="965" spans="1:32" x14ac:dyDescent="0.25">
      <c r="A965" s="158"/>
      <c r="B965" s="64"/>
      <c r="C965" s="64"/>
      <c r="D965" s="62"/>
      <c r="E965" s="170"/>
      <c r="F965" s="181">
        <f>IF(B965&lt;&gt;"IA",0,IF(B965="IA",IF(D965=20,(E965*'Uniformity Codes Help'!C1005),IF(D965=25,(E965*'Uniformity Codes Help'!C1006),0))))</f>
        <v>0</v>
      </c>
      <c r="G965" s="180"/>
      <c r="H965" s="101"/>
      <c r="I965" s="64"/>
      <c r="J965" s="64"/>
      <c r="K965" s="64"/>
      <c r="L965" s="62"/>
      <c r="M965" s="170"/>
      <c r="N965" s="181">
        <f>IF(J965&lt;&gt;"IA",0,IF(J965="IA",IF(L965=20,(M965*'Uniformity Codes Help'!C1005),IF(L965=25,(M965*'Uniformity Codes Help'!C1006),0))))</f>
        <v>0</v>
      </c>
      <c r="O965" s="180"/>
      <c r="P965" s="101"/>
      <c r="Q965" s="64"/>
      <c r="R965" s="171"/>
      <c r="S965" s="171"/>
      <c r="T965" s="62"/>
      <c r="U965" s="170"/>
      <c r="V965" s="181">
        <f>IF(R965&lt;&gt;"IA",0,IF(R965="IA",IF(T965=20,(U965*'Uniformity Codes Help'!C1005),IF(T965=25,(U965*'Uniformity Codes Help'!C1006),0))))</f>
        <v>0</v>
      </c>
      <c r="W965" s="183"/>
      <c r="X965" s="171"/>
      <c r="Y965" s="62"/>
      <c r="Z965" s="170"/>
      <c r="AA965" s="182">
        <f>IF(W965&lt;&gt;"IA",0,IF(W965="IA",IF(Y965=20,(Z965*'Uniformity Codes Help'!C1005),IF(Y965=25,(Z965*'Uniformity Codes Help'!C1006),0))))</f>
        <v>0</v>
      </c>
      <c r="AB965" s="183"/>
      <c r="AC965" s="171"/>
      <c r="AD965" s="62"/>
      <c r="AE965" s="170"/>
      <c r="AF965" s="184">
        <f>IF(AB965&lt;&gt;"IA",0,IF(AB965="IA",IF(AD965=20,(AE965*'Uniformity Codes Help'!C1005),IF(AD965=25,(AE965*'Uniformity Codes Help'!C1006),0))))</f>
        <v>0</v>
      </c>
    </row>
    <row r="966" spans="1:32" x14ac:dyDescent="0.25">
      <c r="A966" s="158"/>
      <c r="B966" s="64"/>
      <c r="C966" s="64"/>
      <c r="D966" s="62"/>
      <c r="E966" s="170"/>
      <c r="F966" s="181">
        <f>IF(B966&lt;&gt;"IA",0,IF(B966="IA",IF(D966=20,(E966*'Uniformity Codes Help'!C1006),IF(D966=25,(E966*'Uniformity Codes Help'!C1007),0))))</f>
        <v>0</v>
      </c>
      <c r="G966" s="180"/>
      <c r="H966" s="101"/>
      <c r="I966" s="64"/>
      <c r="J966" s="64"/>
      <c r="K966" s="64"/>
      <c r="L966" s="62"/>
      <c r="M966" s="170"/>
      <c r="N966" s="181">
        <f>IF(J966&lt;&gt;"IA",0,IF(J966="IA",IF(L966=20,(M966*'Uniformity Codes Help'!C1006),IF(L966=25,(M966*'Uniformity Codes Help'!C1007),0))))</f>
        <v>0</v>
      </c>
      <c r="O966" s="180"/>
      <c r="P966" s="101"/>
      <c r="Q966" s="64"/>
      <c r="R966" s="171"/>
      <c r="S966" s="171"/>
      <c r="T966" s="62"/>
      <c r="U966" s="170"/>
      <c r="V966" s="181">
        <f>IF(R966&lt;&gt;"IA",0,IF(R966="IA",IF(T966=20,(U966*'Uniformity Codes Help'!C1006),IF(T966=25,(U966*'Uniformity Codes Help'!C1007),0))))</f>
        <v>0</v>
      </c>
      <c r="W966" s="183"/>
      <c r="X966" s="171"/>
      <c r="Y966" s="62"/>
      <c r="Z966" s="170"/>
      <c r="AA966" s="182">
        <f>IF(W966&lt;&gt;"IA",0,IF(W966="IA",IF(Y966=20,(Z966*'Uniformity Codes Help'!C1006),IF(Y966=25,(Z966*'Uniformity Codes Help'!C1007),0))))</f>
        <v>0</v>
      </c>
      <c r="AB966" s="183"/>
      <c r="AC966" s="171"/>
      <c r="AD966" s="62"/>
      <c r="AE966" s="170"/>
      <c r="AF966" s="184">
        <f>IF(AB966&lt;&gt;"IA",0,IF(AB966="IA",IF(AD966=20,(AE966*'Uniformity Codes Help'!C1006),IF(AD966=25,(AE966*'Uniformity Codes Help'!C1007),0))))</f>
        <v>0</v>
      </c>
    </row>
    <row r="967" spans="1:32" x14ac:dyDescent="0.25">
      <c r="A967" s="158"/>
      <c r="B967" s="64"/>
      <c r="C967" s="64"/>
      <c r="D967" s="62"/>
      <c r="E967" s="170"/>
      <c r="F967" s="181">
        <f>IF(B967&lt;&gt;"IA",0,IF(B967="IA",IF(D967=20,(E967*'Uniformity Codes Help'!C1007),IF(D967=25,(E967*'Uniformity Codes Help'!C1008),0))))</f>
        <v>0</v>
      </c>
      <c r="G967" s="180"/>
      <c r="H967" s="101"/>
      <c r="I967" s="64"/>
      <c r="J967" s="64"/>
      <c r="K967" s="64"/>
      <c r="L967" s="62"/>
      <c r="M967" s="170"/>
      <c r="N967" s="181">
        <f>IF(J967&lt;&gt;"IA",0,IF(J967="IA",IF(L967=20,(M967*'Uniformity Codes Help'!C1007),IF(L967=25,(M967*'Uniformity Codes Help'!C1008),0))))</f>
        <v>0</v>
      </c>
      <c r="O967" s="180"/>
      <c r="P967" s="101"/>
      <c r="Q967" s="64"/>
      <c r="R967" s="171"/>
      <c r="S967" s="171"/>
      <c r="T967" s="62"/>
      <c r="U967" s="170"/>
      <c r="V967" s="181">
        <f>IF(R967&lt;&gt;"IA",0,IF(R967="IA",IF(T967=20,(U967*'Uniformity Codes Help'!C1007),IF(T967=25,(U967*'Uniformity Codes Help'!C1008),0))))</f>
        <v>0</v>
      </c>
      <c r="W967" s="183"/>
      <c r="X967" s="171"/>
      <c r="Y967" s="62"/>
      <c r="Z967" s="170"/>
      <c r="AA967" s="182">
        <f>IF(W967&lt;&gt;"IA",0,IF(W967="IA",IF(Y967=20,(Z967*'Uniformity Codes Help'!C1007),IF(Y967=25,(Z967*'Uniformity Codes Help'!C1008),0))))</f>
        <v>0</v>
      </c>
      <c r="AB967" s="183"/>
      <c r="AC967" s="171"/>
      <c r="AD967" s="62"/>
      <c r="AE967" s="170"/>
      <c r="AF967" s="184">
        <f>IF(AB967&lt;&gt;"IA",0,IF(AB967="IA",IF(AD967=20,(AE967*'Uniformity Codes Help'!C1007),IF(AD967=25,(AE967*'Uniformity Codes Help'!C1008),0))))</f>
        <v>0</v>
      </c>
    </row>
    <row r="968" spans="1:32" x14ac:dyDescent="0.25">
      <c r="A968" s="158"/>
      <c r="B968" s="64"/>
      <c r="C968" s="64"/>
      <c r="D968" s="62"/>
      <c r="E968" s="170"/>
      <c r="F968" s="181">
        <f>IF(B968&lt;&gt;"IA",0,IF(B968="IA",IF(D968=20,(E968*'Uniformity Codes Help'!C1008),IF(D968=25,(E968*'Uniformity Codes Help'!C1009),0))))</f>
        <v>0</v>
      </c>
      <c r="G968" s="180"/>
      <c r="H968" s="101"/>
      <c r="I968" s="64"/>
      <c r="J968" s="64"/>
      <c r="K968" s="64"/>
      <c r="L968" s="62"/>
      <c r="M968" s="170"/>
      <c r="N968" s="181">
        <f>IF(J968&lt;&gt;"IA",0,IF(J968="IA",IF(L968=20,(M968*'Uniformity Codes Help'!C1008),IF(L968=25,(M968*'Uniformity Codes Help'!C1009),0))))</f>
        <v>0</v>
      </c>
      <c r="O968" s="180"/>
      <c r="P968" s="101"/>
      <c r="Q968" s="64"/>
      <c r="R968" s="171"/>
      <c r="S968" s="171"/>
      <c r="T968" s="62"/>
      <c r="U968" s="170"/>
      <c r="V968" s="181">
        <f>IF(R968&lt;&gt;"IA",0,IF(R968="IA",IF(T968=20,(U968*'Uniformity Codes Help'!C1008),IF(T968=25,(U968*'Uniformity Codes Help'!C1009),0))))</f>
        <v>0</v>
      </c>
      <c r="W968" s="183"/>
      <c r="X968" s="171"/>
      <c r="Y968" s="62"/>
      <c r="Z968" s="170"/>
      <c r="AA968" s="182">
        <f>IF(W968&lt;&gt;"IA",0,IF(W968="IA",IF(Y968=20,(Z968*'Uniformity Codes Help'!C1008),IF(Y968=25,(Z968*'Uniformity Codes Help'!C1009),0))))</f>
        <v>0</v>
      </c>
      <c r="AB968" s="183"/>
      <c r="AC968" s="171"/>
      <c r="AD968" s="62"/>
      <c r="AE968" s="170"/>
      <c r="AF968" s="184">
        <f>IF(AB968&lt;&gt;"IA",0,IF(AB968="IA",IF(AD968=20,(AE968*'Uniformity Codes Help'!C1008),IF(AD968=25,(AE968*'Uniformity Codes Help'!C1009),0))))</f>
        <v>0</v>
      </c>
    </row>
    <row r="969" spans="1:32" x14ac:dyDescent="0.25">
      <c r="A969" s="158"/>
      <c r="B969" s="64"/>
      <c r="C969" s="64"/>
      <c r="D969" s="62"/>
      <c r="E969" s="170"/>
      <c r="F969" s="181">
        <f>IF(B969&lt;&gt;"IA",0,IF(B969="IA",IF(D969=20,(E969*'Uniformity Codes Help'!C1009),IF(D969=25,(E969*'Uniformity Codes Help'!C1010),0))))</f>
        <v>0</v>
      </c>
      <c r="G969" s="180"/>
      <c r="H969" s="101"/>
      <c r="I969" s="64"/>
      <c r="J969" s="64"/>
      <c r="K969" s="64"/>
      <c r="L969" s="62"/>
      <c r="M969" s="170"/>
      <c r="N969" s="181">
        <f>IF(J969&lt;&gt;"IA",0,IF(J969="IA",IF(L969=20,(M969*'Uniformity Codes Help'!C1009),IF(L969=25,(M969*'Uniformity Codes Help'!C1010),0))))</f>
        <v>0</v>
      </c>
      <c r="O969" s="180"/>
      <c r="P969" s="101"/>
      <c r="Q969" s="64"/>
      <c r="R969" s="171"/>
      <c r="S969" s="171"/>
      <c r="T969" s="62"/>
      <c r="U969" s="170"/>
      <c r="V969" s="181">
        <f>IF(R969&lt;&gt;"IA",0,IF(R969="IA",IF(T969=20,(U969*'Uniformity Codes Help'!C1009),IF(T969=25,(U969*'Uniformity Codes Help'!C1010),0))))</f>
        <v>0</v>
      </c>
      <c r="W969" s="183"/>
      <c r="X969" s="171"/>
      <c r="Y969" s="62"/>
      <c r="Z969" s="170"/>
      <c r="AA969" s="182">
        <f>IF(W969&lt;&gt;"IA",0,IF(W969="IA",IF(Y969=20,(Z969*'Uniformity Codes Help'!C1009),IF(Y969=25,(Z969*'Uniformity Codes Help'!C1010),0))))</f>
        <v>0</v>
      </c>
      <c r="AB969" s="183"/>
      <c r="AC969" s="171"/>
      <c r="AD969" s="62"/>
      <c r="AE969" s="170"/>
      <c r="AF969" s="184">
        <f>IF(AB969&lt;&gt;"IA",0,IF(AB969="IA",IF(AD969=20,(AE969*'Uniformity Codes Help'!C1009),IF(AD969=25,(AE969*'Uniformity Codes Help'!C1010),0))))</f>
        <v>0</v>
      </c>
    </row>
    <row r="970" spans="1:32" x14ac:dyDescent="0.25">
      <c r="A970" s="158"/>
      <c r="B970" s="64"/>
      <c r="C970" s="64"/>
      <c r="D970" s="62"/>
      <c r="E970" s="170"/>
      <c r="F970" s="181">
        <f>IF(B970&lt;&gt;"IA",0,IF(B970="IA",IF(D970=20,(E970*'Uniformity Codes Help'!C1010),IF(D970=25,(E970*'Uniformity Codes Help'!C1011),0))))</f>
        <v>0</v>
      </c>
      <c r="G970" s="180"/>
      <c r="H970" s="101"/>
      <c r="I970" s="64"/>
      <c r="J970" s="64"/>
      <c r="K970" s="64"/>
      <c r="L970" s="62"/>
      <c r="M970" s="170"/>
      <c r="N970" s="181">
        <f>IF(J970&lt;&gt;"IA",0,IF(J970="IA",IF(L970=20,(M970*'Uniformity Codes Help'!C1010),IF(L970=25,(M970*'Uniformity Codes Help'!C1011),0))))</f>
        <v>0</v>
      </c>
      <c r="O970" s="180"/>
      <c r="P970" s="101"/>
      <c r="Q970" s="64"/>
      <c r="R970" s="171"/>
      <c r="S970" s="171"/>
      <c r="T970" s="62"/>
      <c r="U970" s="170"/>
      <c r="V970" s="181">
        <f>IF(R970&lt;&gt;"IA",0,IF(R970="IA",IF(T970=20,(U970*'Uniformity Codes Help'!C1010),IF(T970=25,(U970*'Uniformity Codes Help'!C1011),0))))</f>
        <v>0</v>
      </c>
      <c r="W970" s="183"/>
      <c r="X970" s="171"/>
      <c r="Y970" s="62"/>
      <c r="Z970" s="170"/>
      <c r="AA970" s="182">
        <f>IF(W970&lt;&gt;"IA",0,IF(W970="IA",IF(Y970=20,(Z970*'Uniformity Codes Help'!C1010),IF(Y970=25,(Z970*'Uniformity Codes Help'!C1011),0))))</f>
        <v>0</v>
      </c>
      <c r="AB970" s="183"/>
      <c r="AC970" s="171"/>
      <c r="AD970" s="62"/>
      <c r="AE970" s="170"/>
      <c r="AF970" s="184">
        <f>IF(AB970&lt;&gt;"IA",0,IF(AB970="IA",IF(AD970=20,(AE970*'Uniformity Codes Help'!C1010),IF(AD970=25,(AE970*'Uniformity Codes Help'!C1011),0))))</f>
        <v>0</v>
      </c>
    </row>
    <row r="971" spans="1:32" x14ac:dyDescent="0.25">
      <c r="A971" s="158"/>
      <c r="B971" s="64"/>
      <c r="C971" s="64"/>
      <c r="D971" s="62"/>
      <c r="E971" s="170"/>
      <c r="F971" s="181">
        <f>IF(B971&lt;&gt;"IA",0,IF(B971="IA",IF(D971=20,(E971*'Uniformity Codes Help'!C1011),IF(D971=25,(E971*'Uniformity Codes Help'!C1012),0))))</f>
        <v>0</v>
      </c>
      <c r="G971" s="180"/>
      <c r="H971" s="101"/>
      <c r="I971" s="64"/>
      <c r="J971" s="64"/>
      <c r="K971" s="64"/>
      <c r="L971" s="62"/>
      <c r="M971" s="170"/>
      <c r="N971" s="181">
        <f>IF(J971&lt;&gt;"IA",0,IF(J971="IA",IF(L971=20,(M971*'Uniformity Codes Help'!C1011),IF(L971=25,(M971*'Uniformity Codes Help'!C1012),0))))</f>
        <v>0</v>
      </c>
      <c r="O971" s="180"/>
      <c r="P971" s="101"/>
      <c r="Q971" s="64"/>
      <c r="R971" s="171"/>
      <c r="S971" s="171"/>
      <c r="T971" s="62"/>
      <c r="U971" s="170"/>
      <c r="V971" s="181">
        <f>IF(R971&lt;&gt;"IA",0,IF(R971="IA",IF(T971=20,(U971*'Uniformity Codes Help'!C1011),IF(T971=25,(U971*'Uniformity Codes Help'!C1012),0))))</f>
        <v>0</v>
      </c>
      <c r="W971" s="183"/>
      <c r="X971" s="171"/>
      <c r="Y971" s="62"/>
      <c r="Z971" s="170"/>
      <c r="AA971" s="182">
        <f>IF(W971&lt;&gt;"IA",0,IF(W971="IA",IF(Y971=20,(Z971*'Uniformity Codes Help'!C1011),IF(Y971=25,(Z971*'Uniformity Codes Help'!C1012),0))))</f>
        <v>0</v>
      </c>
      <c r="AB971" s="183"/>
      <c r="AC971" s="171"/>
      <c r="AD971" s="62"/>
      <c r="AE971" s="170"/>
      <c r="AF971" s="184">
        <f>IF(AB971&lt;&gt;"IA",0,IF(AB971="IA",IF(AD971=20,(AE971*'Uniformity Codes Help'!C1011),IF(AD971=25,(AE971*'Uniformity Codes Help'!C1012),0))))</f>
        <v>0</v>
      </c>
    </row>
    <row r="972" spans="1:32" x14ac:dyDescent="0.25">
      <c r="A972" s="158"/>
      <c r="B972" s="64"/>
      <c r="C972" s="64"/>
      <c r="D972" s="62"/>
      <c r="E972" s="170"/>
      <c r="F972" s="181">
        <f>IF(B972&lt;&gt;"IA",0,IF(B972="IA",IF(D972=20,(E972*'Uniformity Codes Help'!C1012),IF(D972=25,(E972*'Uniformity Codes Help'!C1013),0))))</f>
        <v>0</v>
      </c>
      <c r="G972" s="180"/>
      <c r="H972" s="101"/>
      <c r="I972" s="64"/>
      <c r="J972" s="64"/>
      <c r="K972" s="64"/>
      <c r="L972" s="62"/>
      <c r="M972" s="170"/>
      <c r="N972" s="181">
        <f>IF(J972&lt;&gt;"IA",0,IF(J972="IA",IF(L972=20,(M972*'Uniformity Codes Help'!C1012),IF(L972=25,(M972*'Uniformity Codes Help'!C1013),0))))</f>
        <v>0</v>
      </c>
      <c r="O972" s="180"/>
      <c r="P972" s="101"/>
      <c r="Q972" s="64"/>
      <c r="R972" s="171"/>
      <c r="S972" s="171"/>
      <c r="T972" s="62"/>
      <c r="U972" s="170"/>
      <c r="V972" s="181">
        <f>IF(R972&lt;&gt;"IA",0,IF(R972="IA",IF(T972=20,(U972*'Uniformity Codes Help'!C1012),IF(T972=25,(U972*'Uniformity Codes Help'!C1013),0))))</f>
        <v>0</v>
      </c>
      <c r="W972" s="183"/>
      <c r="X972" s="171"/>
      <c r="Y972" s="62"/>
      <c r="Z972" s="170"/>
      <c r="AA972" s="182">
        <f>IF(W972&lt;&gt;"IA",0,IF(W972="IA",IF(Y972=20,(Z972*'Uniformity Codes Help'!C1012),IF(Y972=25,(Z972*'Uniformity Codes Help'!C1013),0))))</f>
        <v>0</v>
      </c>
      <c r="AB972" s="183"/>
      <c r="AC972" s="171"/>
      <c r="AD972" s="62"/>
      <c r="AE972" s="170"/>
      <c r="AF972" s="184">
        <f>IF(AB972&lt;&gt;"IA",0,IF(AB972="IA",IF(AD972=20,(AE972*'Uniformity Codes Help'!C1012),IF(AD972=25,(AE972*'Uniformity Codes Help'!C1013),0))))</f>
        <v>0</v>
      </c>
    </row>
    <row r="973" spans="1:32" x14ac:dyDescent="0.25">
      <c r="A973" s="158"/>
      <c r="B973" s="64"/>
      <c r="C973" s="64"/>
      <c r="D973" s="62"/>
      <c r="E973" s="170"/>
      <c r="F973" s="181">
        <f>IF(B973&lt;&gt;"IA",0,IF(B973="IA",IF(D973=20,(E973*'Uniformity Codes Help'!C1013),IF(D973=25,(E973*'Uniformity Codes Help'!C1014),0))))</f>
        <v>0</v>
      </c>
      <c r="G973" s="180"/>
      <c r="H973" s="101"/>
      <c r="I973" s="64"/>
      <c r="J973" s="64"/>
      <c r="K973" s="64"/>
      <c r="L973" s="62"/>
      <c r="M973" s="170"/>
      <c r="N973" s="181">
        <f>IF(J973&lt;&gt;"IA",0,IF(J973="IA",IF(L973=20,(M973*'Uniformity Codes Help'!C1013),IF(L973=25,(M973*'Uniformity Codes Help'!C1014),0))))</f>
        <v>0</v>
      </c>
      <c r="O973" s="180"/>
      <c r="P973" s="101"/>
      <c r="Q973" s="64"/>
      <c r="R973" s="171"/>
      <c r="S973" s="171"/>
      <c r="T973" s="62"/>
      <c r="U973" s="170"/>
      <c r="V973" s="181">
        <f>IF(R973&lt;&gt;"IA",0,IF(R973="IA",IF(T973=20,(U973*'Uniformity Codes Help'!C1013),IF(T973=25,(U973*'Uniformity Codes Help'!C1014),0))))</f>
        <v>0</v>
      </c>
      <c r="W973" s="183"/>
      <c r="X973" s="171"/>
      <c r="Y973" s="62"/>
      <c r="Z973" s="170"/>
      <c r="AA973" s="182">
        <f>IF(W973&lt;&gt;"IA",0,IF(W973="IA",IF(Y973=20,(Z973*'Uniformity Codes Help'!C1013),IF(Y973=25,(Z973*'Uniformity Codes Help'!C1014),0))))</f>
        <v>0</v>
      </c>
      <c r="AB973" s="183"/>
      <c r="AC973" s="171"/>
      <c r="AD973" s="62"/>
      <c r="AE973" s="170"/>
      <c r="AF973" s="184">
        <f>IF(AB973&lt;&gt;"IA",0,IF(AB973="IA",IF(AD973=20,(AE973*'Uniformity Codes Help'!C1013),IF(AD973=25,(AE973*'Uniformity Codes Help'!C1014),0))))</f>
        <v>0</v>
      </c>
    </row>
    <row r="974" spans="1:32" x14ac:dyDescent="0.25">
      <c r="A974" s="158"/>
      <c r="B974" s="64"/>
      <c r="C974" s="64"/>
      <c r="D974" s="62"/>
      <c r="E974" s="170"/>
      <c r="F974" s="181">
        <f>IF(B974&lt;&gt;"IA",0,IF(B974="IA",IF(D974=20,(E974*'Uniformity Codes Help'!C1014),IF(D974=25,(E974*'Uniformity Codes Help'!C1015),0))))</f>
        <v>0</v>
      </c>
      <c r="G974" s="180"/>
      <c r="H974" s="101"/>
      <c r="I974" s="64"/>
      <c r="J974" s="64"/>
      <c r="K974" s="64"/>
      <c r="L974" s="62"/>
      <c r="M974" s="170"/>
      <c r="N974" s="181">
        <f>IF(J974&lt;&gt;"IA",0,IF(J974="IA",IF(L974=20,(M974*'Uniformity Codes Help'!C1014),IF(L974=25,(M974*'Uniformity Codes Help'!C1015),0))))</f>
        <v>0</v>
      </c>
      <c r="O974" s="180"/>
      <c r="P974" s="101"/>
      <c r="Q974" s="64"/>
      <c r="R974" s="171"/>
      <c r="S974" s="171"/>
      <c r="T974" s="62"/>
      <c r="U974" s="170"/>
      <c r="V974" s="181">
        <f>IF(R974&lt;&gt;"IA",0,IF(R974="IA",IF(T974=20,(U974*'Uniformity Codes Help'!C1014),IF(T974=25,(U974*'Uniformity Codes Help'!C1015),0))))</f>
        <v>0</v>
      </c>
      <c r="W974" s="183"/>
      <c r="X974" s="171"/>
      <c r="Y974" s="62"/>
      <c r="Z974" s="170"/>
      <c r="AA974" s="182">
        <f>IF(W974&lt;&gt;"IA",0,IF(W974="IA",IF(Y974=20,(Z974*'Uniformity Codes Help'!C1014),IF(Y974=25,(Z974*'Uniformity Codes Help'!C1015),0))))</f>
        <v>0</v>
      </c>
      <c r="AB974" s="183"/>
      <c r="AC974" s="171"/>
      <c r="AD974" s="62"/>
      <c r="AE974" s="170"/>
      <c r="AF974" s="184">
        <f>IF(AB974&lt;&gt;"IA",0,IF(AB974="IA",IF(AD974=20,(AE974*'Uniformity Codes Help'!C1014),IF(AD974=25,(AE974*'Uniformity Codes Help'!C1015),0))))</f>
        <v>0</v>
      </c>
    </row>
    <row r="975" spans="1:32" x14ac:dyDescent="0.25">
      <c r="A975" s="158"/>
      <c r="B975" s="64"/>
      <c r="C975" s="64"/>
      <c r="D975" s="62"/>
      <c r="E975" s="170"/>
      <c r="F975" s="181">
        <f>IF(B975&lt;&gt;"IA",0,IF(B975="IA",IF(D975=20,(E975*'Uniformity Codes Help'!C1015),IF(D975=25,(E975*'Uniformity Codes Help'!C1016),0))))</f>
        <v>0</v>
      </c>
      <c r="G975" s="180"/>
      <c r="H975" s="101"/>
      <c r="I975" s="64"/>
      <c r="J975" s="64"/>
      <c r="K975" s="64"/>
      <c r="L975" s="62"/>
      <c r="M975" s="170"/>
      <c r="N975" s="181">
        <f>IF(J975&lt;&gt;"IA",0,IF(J975="IA",IF(L975=20,(M975*'Uniformity Codes Help'!C1015),IF(L975=25,(M975*'Uniformity Codes Help'!C1016),0))))</f>
        <v>0</v>
      </c>
      <c r="O975" s="180"/>
      <c r="P975" s="101"/>
      <c r="Q975" s="64"/>
      <c r="R975" s="171"/>
      <c r="S975" s="171"/>
      <c r="T975" s="62"/>
      <c r="U975" s="170"/>
      <c r="V975" s="181">
        <f>IF(R975&lt;&gt;"IA",0,IF(R975="IA",IF(T975=20,(U975*'Uniformity Codes Help'!C1015),IF(T975=25,(U975*'Uniformity Codes Help'!C1016),0))))</f>
        <v>0</v>
      </c>
      <c r="W975" s="183"/>
      <c r="X975" s="171"/>
      <c r="Y975" s="62"/>
      <c r="Z975" s="170"/>
      <c r="AA975" s="182">
        <f>IF(W975&lt;&gt;"IA",0,IF(W975="IA",IF(Y975=20,(Z975*'Uniformity Codes Help'!C1015),IF(Y975=25,(Z975*'Uniformity Codes Help'!C1016),0))))</f>
        <v>0</v>
      </c>
      <c r="AB975" s="183"/>
      <c r="AC975" s="171"/>
      <c r="AD975" s="62"/>
      <c r="AE975" s="170"/>
      <c r="AF975" s="184">
        <f>IF(AB975&lt;&gt;"IA",0,IF(AB975="IA",IF(AD975=20,(AE975*'Uniformity Codes Help'!C1015),IF(AD975=25,(AE975*'Uniformity Codes Help'!C1016),0))))</f>
        <v>0</v>
      </c>
    </row>
    <row r="976" spans="1:32" x14ac:dyDescent="0.25">
      <c r="A976" s="158"/>
      <c r="B976" s="64"/>
      <c r="C976" s="64"/>
      <c r="D976" s="62"/>
      <c r="E976" s="170"/>
      <c r="F976" s="181">
        <f>IF(B976&lt;&gt;"IA",0,IF(B976="IA",IF(D976=20,(E976*'Uniformity Codes Help'!C1016),IF(D976=25,(E976*'Uniformity Codes Help'!C1017),0))))</f>
        <v>0</v>
      </c>
      <c r="G976" s="180"/>
      <c r="H976" s="101"/>
      <c r="I976" s="64"/>
      <c r="J976" s="64"/>
      <c r="K976" s="64"/>
      <c r="L976" s="62"/>
      <c r="M976" s="170"/>
      <c r="N976" s="181">
        <f>IF(J976&lt;&gt;"IA",0,IF(J976="IA",IF(L976=20,(M976*'Uniformity Codes Help'!C1016),IF(L976=25,(M976*'Uniformity Codes Help'!C1017),0))))</f>
        <v>0</v>
      </c>
      <c r="O976" s="180"/>
      <c r="P976" s="101"/>
      <c r="Q976" s="64"/>
      <c r="R976" s="171"/>
      <c r="S976" s="171"/>
      <c r="T976" s="62"/>
      <c r="U976" s="170"/>
      <c r="V976" s="181">
        <f>IF(R976&lt;&gt;"IA",0,IF(R976="IA",IF(T976=20,(U976*'Uniformity Codes Help'!C1016),IF(T976=25,(U976*'Uniformity Codes Help'!C1017),0))))</f>
        <v>0</v>
      </c>
      <c r="W976" s="183"/>
      <c r="X976" s="171"/>
      <c r="Y976" s="62"/>
      <c r="Z976" s="170"/>
      <c r="AA976" s="182">
        <f>IF(W976&lt;&gt;"IA",0,IF(W976="IA",IF(Y976=20,(Z976*'Uniformity Codes Help'!C1016),IF(Y976=25,(Z976*'Uniformity Codes Help'!C1017),0))))</f>
        <v>0</v>
      </c>
      <c r="AB976" s="183"/>
      <c r="AC976" s="171"/>
      <c r="AD976" s="62"/>
      <c r="AE976" s="170"/>
      <c r="AF976" s="184">
        <f>IF(AB976&lt;&gt;"IA",0,IF(AB976="IA",IF(AD976=20,(AE976*'Uniformity Codes Help'!C1016),IF(AD976=25,(AE976*'Uniformity Codes Help'!C1017),0))))</f>
        <v>0</v>
      </c>
    </row>
    <row r="977" spans="1:32" x14ac:dyDescent="0.25">
      <c r="A977" s="158"/>
      <c r="B977" s="64"/>
      <c r="C977" s="64"/>
      <c r="D977" s="62"/>
      <c r="E977" s="170"/>
      <c r="F977" s="181">
        <f>IF(B977&lt;&gt;"IA",0,IF(B977="IA",IF(D977=20,(E977*'Uniformity Codes Help'!C1017),IF(D977=25,(E977*'Uniformity Codes Help'!C1018),0))))</f>
        <v>0</v>
      </c>
      <c r="G977" s="180"/>
      <c r="H977" s="101"/>
      <c r="I977" s="64"/>
      <c r="J977" s="64"/>
      <c r="K977" s="64"/>
      <c r="L977" s="62"/>
      <c r="M977" s="170"/>
      <c r="N977" s="181">
        <f>IF(J977&lt;&gt;"IA",0,IF(J977="IA",IF(L977=20,(M977*'Uniformity Codes Help'!C1017),IF(L977=25,(M977*'Uniformity Codes Help'!C1018),0))))</f>
        <v>0</v>
      </c>
      <c r="O977" s="180"/>
      <c r="P977" s="101"/>
      <c r="Q977" s="64"/>
      <c r="R977" s="171"/>
      <c r="S977" s="171"/>
      <c r="T977" s="62"/>
      <c r="U977" s="170"/>
      <c r="V977" s="181">
        <f>IF(R977&lt;&gt;"IA",0,IF(R977="IA",IF(T977=20,(U977*'Uniformity Codes Help'!C1017),IF(T977=25,(U977*'Uniformity Codes Help'!C1018),0))))</f>
        <v>0</v>
      </c>
      <c r="W977" s="183"/>
      <c r="X977" s="171"/>
      <c r="Y977" s="62"/>
      <c r="Z977" s="170"/>
      <c r="AA977" s="182">
        <f>IF(W977&lt;&gt;"IA",0,IF(W977="IA",IF(Y977=20,(Z977*'Uniformity Codes Help'!C1017),IF(Y977=25,(Z977*'Uniformity Codes Help'!C1018),0))))</f>
        <v>0</v>
      </c>
      <c r="AB977" s="183"/>
      <c r="AC977" s="171"/>
      <c r="AD977" s="62"/>
      <c r="AE977" s="170"/>
      <c r="AF977" s="184">
        <f>IF(AB977&lt;&gt;"IA",0,IF(AB977="IA",IF(AD977=20,(AE977*'Uniformity Codes Help'!C1017),IF(AD977=25,(AE977*'Uniformity Codes Help'!C1018),0))))</f>
        <v>0</v>
      </c>
    </row>
    <row r="978" spans="1:32" x14ac:dyDescent="0.25">
      <c r="A978" s="158"/>
      <c r="B978" s="64"/>
      <c r="C978" s="64"/>
      <c r="D978" s="62"/>
      <c r="E978" s="170"/>
      <c r="F978" s="181">
        <f>IF(B978&lt;&gt;"IA",0,IF(B978="IA",IF(D978=20,(E978*'Uniformity Codes Help'!C1018),IF(D978=25,(E978*'Uniformity Codes Help'!C1019),0))))</f>
        <v>0</v>
      </c>
      <c r="G978" s="180"/>
      <c r="H978" s="101"/>
      <c r="I978" s="64"/>
      <c r="J978" s="64"/>
      <c r="K978" s="64"/>
      <c r="L978" s="62"/>
      <c r="M978" s="170"/>
      <c r="N978" s="181">
        <f>IF(J978&lt;&gt;"IA",0,IF(J978="IA",IF(L978=20,(M978*'Uniformity Codes Help'!C1018),IF(L978=25,(M978*'Uniformity Codes Help'!C1019),0))))</f>
        <v>0</v>
      </c>
      <c r="O978" s="180"/>
      <c r="P978" s="101"/>
      <c r="Q978" s="64"/>
      <c r="R978" s="171"/>
      <c r="S978" s="171"/>
      <c r="T978" s="62"/>
      <c r="U978" s="170"/>
      <c r="V978" s="181">
        <f>IF(R978&lt;&gt;"IA",0,IF(R978="IA",IF(T978=20,(U978*'Uniformity Codes Help'!C1018),IF(T978=25,(U978*'Uniformity Codes Help'!C1019),0))))</f>
        <v>0</v>
      </c>
      <c r="W978" s="183"/>
      <c r="X978" s="171"/>
      <c r="Y978" s="62"/>
      <c r="Z978" s="170"/>
      <c r="AA978" s="182">
        <f>IF(W978&lt;&gt;"IA",0,IF(W978="IA",IF(Y978=20,(Z978*'Uniformity Codes Help'!C1018),IF(Y978=25,(Z978*'Uniformity Codes Help'!C1019),0))))</f>
        <v>0</v>
      </c>
      <c r="AB978" s="183"/>
      <c r="AC978" s="171"/>
      <c r="AD978" s="62"/>
      <c r="AE978" s="170"/>
      <c r="AF978" s="184">
        <f>IF(AB978&lt;&gt;"IA",0,IF(AB978="IA",IF(AD978=20,(AE978*'Uniformity Codes Help'!C1018),IF(AD978=25,(AE978*'Uniformity Codes Help'!C1019),0))))</f>
        <v>0</v>
      </c>
    </row>
    <row r="979" spans="1:32" x14ac:dyDescent="0.25">
      <c r="A979" s="158"/>
      <c r="B979" s="64"/>
      <c r="C979" s="64"/>
      <c r="D979" s="62"/>
      <c r="E979" s="170"/>
      <c r="F979" s="181">
        <f>IF(B979&lt;&gt;"IA",0,IF(B979="IA",IF(D979=20,(E979*'Uniformity Codes Help'!C1019),IF(D979=25,(E979*'Uniformity Codes Help'!C1020),0))))</f>
        <v>0</v>
      </c>
      <c r="G979" s="180"/>
      <c r="H979" s="101"/>
      <c r="I979" s="64"/>
      <c r="J979" s="64"/>
      <c r="K979" s="64"/>
      <c r="L979" s="62"/>
      <c r="M979" s="170"/>
      <c r="N979" s="181">
        <f>IF(J979&lt;&gt;"IA",0,IF(J979="IA",IF(L979=20,(M979*'Uniformity Codes Help'!C1019),IF(L979=25,(M979*'Uniformity Codes Help'!C1020),0))))</f>
        <v>0</v>
      </c>
      <c r="O979" s="180"/>
      <c r="P979" s="101"/>
      <c r="Q979" s="64"/>
      <c r="R979" s="171"/>
      <c r="S979" s="171"/>
      <c r="T979" s="62"/>
      <c r="U979" s="170"/>
      <c r="V979" s="181">
        <f>IF(R979&lt;&gt;"IA",0,IF(R979="IA",IF(T979=20,(U979*'Uniformity Codes Help'!C1019),IF(T979=25,(U979*'Uniformity Codes Help'!C1020),0))))</f>
        <v>0</v>
      </c>
      <c r="W979" s="183"/>
      <c r="X979" s="171"/>
      <c r="Y979" s="62"/>
      <c r="Z979" s="170"/>
      <c r="AA979" s="182">
        <f>IF(W979&lt;&gt;"IA",0,IF(W979="IA",IF(Y979=20,(Z979*'Uniformity Codes Help'!C1019),IF(Y979=25,(Z979*'Uniformity Codes Help'!C1020),0))))</f>
        <v>0</v>
      </c>
      <c r="AB979" s="183"/>
      <c r="AC979" s="171"/>
      <c r="AD979" s="62"/>
      <c r="AE979" s="170"/>
      <c r="AF979" s="184">
        <f>IF(AB979&lt;&gt;"IA",0,IF(AB979="IA",IF(AD979=20,(AE979*'Uniformity Codes Help'!C1019),IF(AD979=25,(AE979*'Uniformity Codes Help'!C1020),0))))</f>
        <v>0</v>
      </c>
    </row>
    <row r="980" spans="1:32" x14ac:dyDescent="0.25">
      <c r="A980" s="158"/>
      <c r="B980" s="64"/>
      <c r="C980" s="64"/>
      <c r="D980" s="62"/>
      <c r="E980" s="170"/>
      <c r="F980" s="181">
        <f>IF(B980&lt;&gt;"IA",0,IF(B980="IA",IF(D980=20,(E980*'Uniformity Codes Help'!C1020),IF(D980=25,(E980*'Uniformity Codes Help'!C1021),0))))</f>
        <v>0</v>
      </c>
      <c r="G980" s="180"/>
      <c r="H980" s="101"/>
      <c r="I980" s="64"/>
      <c r="J980" s="64"/>
      <c r="K980" s="64"/>
      <c r="L980" s="62"/>
      <c r="M980" s="170"/>
      <c r="N980" s="181">
        <f>IF(J980&lt;&gt;"IA",0,IF(J980="IA",IF(L980=20,(M980*'Uniformity Codes Help'!C1020),IF(L980=25,(M980*'Uniformity Codes Help'!C1021),0))))</f>
        <v>0</v>
      </c>
      <c r="O980" s="180"/>
      <c r="P980" s="101"/>
      <c r="Q980" s="64"/>
      <c r="R980" s="171"/>
      <c r="S980" s="171"/>
      <c r="T980" s="62"/>
      <c r="U980" s="170"/>
      <c r="V980" s="181">
        <f>IF(R980&lt;&gt;"IA",0,IF(R980="IA",IF(T980=20,(U980*'Uniformity Codes Help'!C1020),IF(T980=25,(U980*'Uniformity Codes Help'!C1021),0))))</f>
        <v>0</v>
      </c>
      <c r="W980" s="183"/>
      <c r="X980" s="171"/>
      <c r="Y980" s="62"/>
      <c r="Z980" s="170"/>
      <c r="AA980" s="182">
        <f>IF(W980&lt;&gt;"IA",0,IF(W980="IA",IF(Y980=20,(Z980*'Uniformity Codes Help'!C1020),IF(Y980=25,(Z980*'Uniformity Codes Help'!C1021),0))))</f>
        <v>0</v>
      </c>
      <c r="AB980" s="183"/>
      <c r="AC980" s="171"/>
      <c r="AD980" s="62"/>
      <c r="AE980" s="170"/>
      <c r="AF980" s="184">
        <f>IF(AB980&lt;&gt;"IA",0,IF(AB980="IA",IF(AD980=20,(AE980*'Uniformity Codes Help'!C1020),IF(AD980=25,(AE980*'Uniformity Codes Help'!C1021),0))))</f>
        <v>0</v>
      </c>
    </row>
    <row r="981" spans="1:32" x14ac:dyDescent="0.25">
      <c r="A981" s="158"/>
      <c r="B981" s="64"/>
      <c r="C981" s="64"/>
      <c r="D981" s="62"/>
      <c r="E981" s="170"/>
      <c r="F981" s="181">
        <f>IF(B981&lt;&gt;"IA",0,IF(B981="IA",IF(D981=20,(E981*'Uniformity Codes Help'!C1021),IF(D981=25,(E981*'Uniformity Codes Help'!C1022),0))))</f>
        <v>0</v>
      </c>
      <c r="G981" s="180"/>
      <c r="H981" s="101"/>
      <c r="I981" s="64"/>
      <c r="J981" s="64"/>
      <c r="K981" s="64"/>
      <c r="L981" s="62"/>
      <c r="M981" s="170"/>
      <c r="N981" s="181">
        <f>IF(J981&lt;&gt;"IA",0,IF(J981="IA",IF(L981=20,(M981*'Uniformity Codes Help'!C1021),IF(L981=25,(M981*'Uniformity Codes Help'!C1022),0))))</f>
        <v>0</v>
      </c>
      <c r="O981" s="180"/>
      <c r="P981" s="101"/>
      <c r="Q981" s="64"/>
      <c r="R981" s="171"/>
      <c r="S981" s="171"/>
      <c r="T981" s="62"/>
      <c r="U981" s="170"/>
      <c r="V981" s="181">
        <f>IF(R981&lt;&gt;"IA",0,IF(R981="IA",IF(T981=20,(U981*'Uniformity Codes Help'!C1021),IF(T981=25,(U981*'Uniformity Codes Help'!C1022),0))))</f>
        <v>0</v>
      </c>
      <c r="W981" s="183"/>
      <c r="X981" s="171"/>
      <c r="Y981" s="62"/>
      <c r="Z981" s="170"/>
      <c r="AA981" s="182">
        <f>IF(W981&lt;&gt;"IA",0,IF(W981="IA",IF(Y981=20,(Z981*'Uniformity Codes Help'!C1021),IF(Y981=25,(Z981*'Uniformity Codes Help'!C1022),0))))</f>
        <v>0</v>
      </c>
      <c r="AB981" s="183"/>
      <c r="AC981" s="171"/>
      <c r="AD981" s="62"/>
      <c r="AE981" s="170"/>
      <c r="AF981" s="184">
        <f>IF(AB981&lt;&gt;"IA",0,IF(AB981="IA",IF(AD981=20,(AE981*'Uniformity Codes Help'!C1021),IF(AD981=25,(AE981*'Uniformity Codes Help'!C1022),0))))</f>
        <v>0</v>
      </c>
    </row>
    <row r="982" spans="1:32" x14ac:dyDescent="0.25">
      <c r="A982" s="158"/>
      <c r="B982" s="64"/>
      <c r="C982" s="64"/>
      <c r="D982" s="62"/>
      <c r="E982" s="170"/>
      <c r="F982" s="181">
        <f>IF(B982&lt;&gt;"IA",0,IF(B982="IA",IF(D982=20,(E982*'Uniformity Codes Help'!C1022),IF(D982=25,(E982*'Uniformity Codes Help'!C1023),0))))</f>
        <v>0</v>
      </c>
      <c r="G982" s="180"/>
      <c r="H982" s="101"/>
      <c r="I982" s="64"/>
      <c r="J982" s="64"/>
      <c r="K982" s="64"/>
      <c r="L982" s="62"/>
      <c r="M982" s="170"/>
      <c r="N982" s="181">
        <f>IF(J982&lt;&gt;"IA",0,IF(J982="IA",IF(L982=20,(M982*'Uniformity Codes Help'!C1022),IF(L982=25,(M982*'Uniformity Codes Help'!C1023),0))))</f>
        <v>0</v>
      </c>
      <c r="O982" s="180"/>
      <c r="P982" s="101"/>
      <c r="Q982" s="64"/>
      <c r="R982" s="171"/>
      <c r="S982" s="171"/>
      <c r="T982" s="62"/>
      <c r="U982" s="170"/>
      <c r="V982" s="181">
        <f>IF(R982&lt;&gt;"IA",0,IF(R982="IA",IF(T982=20,(U982*'Uniformity Codes Help'!C1022),IF(T982=25,(U982*'Uniformity Codes Help'!C1023),0))))</f>
        <v>0</v>
      </c>
      <c r="W982" s="183"/>
      <c r="X982" s="171"/>
      <c r="Y982" s="62"/>
      <c r="Z982" s="170"/>
      <c r="AA982" s="182">
        <f>IF(W982&lt;&gt;"IA",0,IF(W982="IA",IF(Y982=20,(Z982*'Uniformity Codes Help'!C1022),IF(Y982=25,(Z982*'Uniformity Codes Help'!C1023),0))))</f>
        <v>0</v>
      </c>
      <c r="AB982" s="183"/>
      <c r="AC982" s="171"/>
      <c r="AD982" s="62"/>
      <c r="AE982" s="170"/>
      <c r="AF982" s="184">
        <f>IF(AB982&lt;&gt;"IA",0,IF(AB982="IA",IF(AD982=20,(AE982*'Uniformity Codes Help'!C1022),IF(AD982=25,(AE982*'Uniformity Codes Help'!C1023),0))))</f>
        <v>0</v>
      </c>
    </row>
    <row r="983" spans="1:32" x14ac:dyDescent="0.25">
      <c r="A983" s="158"/>
      <c r="B983" s="64"/>
      <c r="C983" s="64"/>
      <c r="D983" s="62"/>
      <c r="E983" s="170"/>
      <c r="F983" s="181">
        <f>IF(B983&lt;&gt;"IA",0,IF(B983="IA",IF(D983=20,(E983*'Uniformity Codes Help'!C1023),IF(D983=25,(E983*'Uniformity Codes Help'!C1024),0))))</f>
        <v>0</v>
      </c>
      <c r="G983" s="180"/>
      <c r="H983" s="101"/>
      <c r="I983" s="64"/>
      <c r="J983" s="64"/>
      <c r="K983" s="64"/>
      <c r="L983" s="62"/>
      <c r="M983" s="170"/>
      <c r="N983" s="181">
        <f>IF(J983&lt;&gt;"IA",0,IF(J983="IA",IF(L983=20,(M983*'Uniformity Codes Help'!C1023),IF(L983=25,(M983*'Uniformity Codes Help'!C1024),0))))</f>
        <v>0</v>
      </c>
      <c r="O983" s="180"/>
      <c r="P983" s="101"/>
      <c r="Q983" s="64"/>
      <c r="R983" s="171"/>
      <c r="S983" s="171"/>
      <c r="T983" s="62"/>
      <c r="U983" s="170"/>
      <c r="V983" s="181">
        <f>IF(R983&lt;&gt;"IA",0,IF(R983="IA",IF(T983=20,(U983*'Uniformity Codes Help'!C1023),IF(T983=25,(U983*'Uniformity Codes Help'!C1024),0))))</f>
        <v>0</v>
      </c>
      <c r="W983" s="183"/>
      <c r="X983" s="171"/>
      <c r="Y983" s="62"/>
      <c r="Z983" s="170"/>
      <c r="AA983" s="182">
        <f>IF(W983&lt;&gt;"IA",0,IF(W983="IA",IF(Y983=20,(Z983*'Uniformity Codes Help'!C1023),IF(Y983=25,(Z983*'Uniformity Codes Help'!C1024),0))))</f>
        <v>0</v>
      </c>
      <c r="AB983" s="183"/>
      <c r="AC983" s="171"/>
      <c r="AD983" s="62"/>
      <c r="AE983" s="170"/>
      <c r="AF983" s="184">
        <f>IF(AB983&lt;&gt;"IA",0,IF(AB983="IA",IF(AD983=20,(AE983*'Uniformity Codes Help'!C1023),IF(AD983=25,(AE983*'Uniformity Codes Help'!C1024),0))))</f>
        <v>0</v>
      </c>
    </row>
    <row r="984" spans="1:32" x14ac:dyDescent="0.25">
      <c r="A984" s="158"/>
      <c r="B984" s="64"/>
      <c r="C984" s="64"/>
      <c r="D984" s="62"/>
      <c r="E984" s="170"/>
      <c r="F984" s="181">
        <f>IF(B984&lt;&gt;"IA",0,IF(B984="IA",IF(D984=20,(E984*'Uniformity Codes Help'!C1024),IF(D984=25,(E984*'Uniformity Codes Help'!C1025),0))))</f>
        <v>0</v>
      </c>
      <c r="G984" s="180"/>
      <c r="H984" s="101"/>
      <c r="I984" s="64"/>
      <c r="J984" s="64"/>
      <c r="K984" s="64"/>
      <c r="L984" s="62"/>
      <c r="M984" s="170"/>
      <c r="N984" s="181">
        <f>IF(J984&lt;&gt;"IA",0,IF(J984="IA",IF(L984=20,(M984*'Uniformity Codes Help'!C1024),IF(L984=25,(M984*'Uniformity Codes Help'!C1025),0))))</f>
        <v>0</v>
      </c>
      <c r="O984" s="180"/>
      <c r="P984" s="101"/>
      <c r="Q984" s="64"/>
      <c r="R984" s="171"/>
      <c r="S984" s="171"/>
      <c r="T984" s="62"/>
      <c r="U984" s="170"/>
      <c r="V984" s="181">
        <f>IF(R984&lt;&gt;"IA",0,IF(R984="IA",IF(T984=20,(U984*'Uniformity Codes Help'!C1024),IF(T984=25,(U984*'Uniformity Codes Help'!C1025),0))))</f>
        <v>0</v>
      </c>
      <c r="W984" s="183"/>
      <c r="X984" s="171"/>
      <c r="Y984" s="62"/>
      <c r="Z984" s="170"/>
      <c r="AA984" s="182">
        <f>IF(W984&lt;&gt;"IA",0,IF(W984="IA",IF(Y984=20,(Z984*'Uniformity Codes Help'!C1024),IF(Y984=25,(Z984*'Uniformity Codes Help'!C1025),0))))</f>
        <v>0</v>
      </c>
      <c r="AB984" s="183"/>
      <c r="AC984" s="171"/>
      <c r="AD984" s="62"/>
      <c r="AE984" s="170"/>
      <c r="AF984" s="184">
        <f>IF(AB984&lt;&gt;"IA",0,IF(AB984="IA",IF(AD984=20,(AE984*'Uniformity Codes Help'!C1024),IF(AD984=25,(AE984*'Uniformity Codes Help'!C1025),0))))</f>
        <v>0</v>
      </c>
    </row>
    <row r="985" spans="1:32" x14ac:dyDescent="0.25">
      <c r="A985" s="158"/>
      <c r="B985" s="64"/>
      <c r="C985" s="64"/>
      <c r="D985" s="62"/>
      <c r="E985" s="170"/>
      <c r="F985" s="181">
        <f>IF(B985&lt;&gt;"IA",0,IF(B985="IA",IF(D985=20,(E985*'Uniformity Codes Help'!C1025),IF(D985=25,(E985*'Uniformity Codes Help'!C1026),0))))</f>
        <v>0</v>
      </c>
      <c r="G985" s="180"/>
      <c r="H985" s="101"/>
      <c r="I985" s="64"/>
      <c r="J985" s="64"/>
      <c r="K985" s="64"/>
      <c r="L985" s="62"/>
      <c r="M985" s="170"/>
      <c r="N985" s="181">
        <f>IF(J985&lt;&gt;"IA",0,IF(J985="IA",IF(L985=20,(M985*'Uniformity Codes Help'!C1025),IF(L985=25,(M985*'Uniformity Codes Help'!C1026),0))))</f>
        <v>0</v>
      </c>
      <c r="O985" s="180"/>
      <c r="P985" s="101"/>
      <c r="Q985" s="64"/>
      <c r="R985" s="171"/>
      <c r="S985" s="171"/>
      <c r="T985" s="62"/>
      <c r="U985" s="170"/>
      <c r="V985" s="181">
        <f>IF(R985&lt;&gt;"IA",0,IF(R985="IA",IF(T985=20,(U985*'Uniformity Codes Help'!C1025),IF(T985=25,(U985*'Uniformity Codes Help'!C1026),0))))</f>
        <v>0</v>
      </c>
      <c r="W985" s="183"/>
      <c r="X985" s="171"/>
      <c r="Y985" s="62"/>
      <c r="Z985" s="170"/>
      <c r="AA985" s="182">
        <f>IF(W985&lt;&gt;"IA",0,IF(W985="IA",IF(Y985=20,(Z985*'Uniformity Codes Help'!C1025),IF(Y985=25,(Z985*'Uniformity Codes Help'!C1026),0))))</f>
        <v>0</v>
      </c>
      <c r="AB985" s="183"/>
      <c r="AC985" s="171"/>
      <c r="AD985" s="62"/>
      <c r="AE985" s="170"/>
      <c r="AF985" s="184">
        <f>IF(AB985&lt;&gt;"IA",0,IF(AB985="IA",IF(AD985=20,(AE985*'Uniformity Codes Help'!C1025),IF(AD985=25,(AE985*'Uniformity Codes Help'!C1026),0))))</f>
        <v>0</v>
      </c>
    </row>
    <row r="986" spans="1:32" x14ac:dyDescent="0.25">
      <c r="A986" s="158"/>
      <c r="B986" s="64"/>
      <c r="C986" s="64"/>
      <c r="D986" s="62"/>
      <c r="E986" s="170"/>
      <c r="F986" s="181">
        <f>IF(B986&lt;&gt;"IA",0,IF(B986="IA",IF(D986=20,(E986*'Uniformity Codes Help'!C1026),IF(D986=25,(E986*'Uniformity Codes Help'!C1027),0))))</f>
        <v>0</v>
      </c>
      <c r="G986" s="180"/>
      <c r="H986" s="101"/>
      <c r="I986" s="64"/>
      <c r="J986" s="64"/>
      <c r="K986" s="64"/>
      <c r="L986" s="62"/>
      <c r="M986" s="170"/>
      <c r="N986" s="181">
        <f>IF(J986&lt;&gt;"IA",0,IF(J986="IA",IF(L986=20,(M986*'Uniformity Codes Help'!C1026),IF(L986=25,(M986*'Uniformity Codes Help'!C1027),0))))</f>
        <v>0</v>
      </c>
      <c r="O986" s="180"/>
      <c r="P986" s="101"/>
      <c r="Q986" s="64"/>
      <c r="R986" s="171"/>
      <c r="S986" s="171"/>
      <c r="T986" s="62"/>
      <c r="U986" s="170"/>
      <c r="V986" s="181">
        <f>IF(R986&lt;&gt;"IA",0,IF(R986="IA",IF(T986=20,(U986*'Uniformity Codes Help'!C1026),IF(T986=25,(U986*'Uniformity Codes Help'!C1027),0))))</f>
        <v>0</v>
      </c>
      <c r="W986" s="183"/>
      <c r="X986" s="171"/>
      <c r="Y986" s="62"/>
      <c r="Z986" s="170"/>
      <c r="AA986" s="182">
        <f>IF(W986&lt;&gt;"IA",0,IF(W986="IA",IF(Y986=20,(Z986*'Uniformity Codes Help'!C1026),IF(Y986=25,(Z986*'Uniformity Codes Help'!C1027),0))))</f>
        <v>0</v>
      </c>
      <c r="AB986" s="183"/>
      <c r="AC986" s="171"/>
      <c r="AD986" s="62"/>
      <c r="AE986" s="170"/>
      <c r="AF986" s="184">
        <f>IF(AB986&lt;&gt;"IA",0,IF(AB986="IA",IF(AD986=20,(AE986*'Uniformity Codes Help'!C1026),IF(AD986=25,(AE986*'Uniformity Codes Help'!C1027),0))))</f>
        <v>0</v>
      </c>
    </row>
    <row r="987" spans="1:32" x14ac:dyDescent="0.25">
      <c r="A987" s="158"/>
      <c r="B987" s="64"/>
      <c r="C987" s="64"/>
      <c r="D987" s="62"/>
      <c r="E987" s="170"/>
      <c r="F987" s="181">
        <f>IF(B987&lt;&gt;"IA",0,IF(B987="IA",IF(D987=20,(E987*'Uniformity Codes Help'!C1027),IF(D987=25,(E987*'Uniformity Codes Help'!C1028),0))))</f>
        <v>0</v>
      </c>
      <c r="G987" s="180"/>
      <c r="H987" s="101"/>
      <c r="I987" s="64"/>
      <c r="J987" s="64"/>
      <c r="K987" s="64"/>
      <c r="L987" s="62"/>
      <c r="M987" s="170"/>
      <c r="N987" s="181">
        <f>IF(J987&lt;&gt;"IA",0,IF(J987="IA",IF(L987=20,(M987*'Uniformity Codes Help'!C1027),IF(L987=25,(M987*'Uniformity Codes Help'!C1028),0))))</f>
        <v>0</v>
      </c>
      <c r="O987" s="180"/>
      <c r="P987" s="101"/>
      <c r="Q987" s="64"/>
      <c r="R987" s="171"/>
      <c r="S987" s="171"/>
      <c r="T987" s="62"/>
      <c r="U987" s="170"/>
      <c r="V987" s="181">
        <f>IF(R987&lt;&gt;"IA",0,IF(R987="IA",IF(T987=20,(U987*'Uniformity Codes Help'!C1027),IF(T987=25,(U987*'Uniformity Codes Help'!C1028),0))))</f>
        <v>0</v>
      </c>
      <c r="W987" s="183"/>
      <c r="X987" s="171"/>
      <c r="Y987" s="62"/>
      <c r="Z987" s="170"/>
      <c r="AA987" s="182">
        <f>IF(W987&lt;&gt;"IA",0,IF(W987="IA",IF(Y987=20,(Z987*'Uniformity Codes Help'!C1027),IF(Y987=25,(Z987*'Uniformity Codes Help'!C1028),0))))</f>
        <v>0</v>
      </c>
      <c r="AB987" s="183"/>
      <c r="AC987" s="171"/>
      <c r="AD987" s="62"/>
      <c r="AE987" s="170"/>
      <c r="AF987" s="184">
        <f>IF(AB987&lt;&gt;"IA",0,IF(AB987="IA",IF(AD987=20,(AE987*'Uniformity Codes Help'!C1027),IF(AD987=25,(AE987*'Uniformity Codes Help'!C1028),0))))</f>
        <v>0</v>
      </c>
    </row>
    <row r="988" spans="1:32" x14ac:dyDescent="0.25">
      <c r="A988" s="158"/>
      <c r="B988" s="64"/>
      <c r="C988" s="64"/>
      <c r="D988" s="62"/>
      <c r="E988" s="170"/>
      <c r="F988" s="181">
        <f>IF(B988&lt;&gt;"IA",0,IF(B988="IA",IF(D988=20,(E988*'Uniformity Codes Help'!C1028),IF(D988=25,(E988*'Uniformity Codes Help'!C1029),0))))</f>
        <v>0</v>
      </c>
      <c r="G988" s="180"/>
      <c r="H988" s="101"/>
      <c r="I988" s="64"/>
      <c r="J988" s="64"/>
      <c r="K988" s="64"/>
      <c r="L988" s="62"/>
      <c r="M988" s="170"/>
      <c r="N988" s="181">
        <f>IF(J988&lt;&gt;"IA",0,IF(J988="IA",IF(L988=20,(M988*'Uniformity Codes Help'!C1028),IF(L988=25,(M988*'Uniformity Codes Help'!C1029),0))))</f>
        <v>0</v>
      </c>
      <c r="O988" s="180"/>
      <c r="P988" s="101"/>
      <c r="Q988" s="64"/>
      <c r="R988" s="171"/>
      <c r="S988" s="171"/>
      <c r="T988" s="62"/>
      <c r="U988" s="170"/>
      <c r="V988" s="181">
        <f>IF(R988&lt;&gt;"IA",0,IF(R988="IA",IF(T988=20,(U988*'Uniformity Codes Help'!C1028),IF(T988=25,(U988*'Uniformity Codes Help'!C1029),0))))</f>
        <v>0</v>
      </c>
      <c r="W988" s="183"/>
      <c r="X988" s="171"/>
      <c r="Y988" s="62"/>
      <c r="Z988" s="170"/>
      <c r="AA988" s="182">
        <f>IF(W988&lt;&gt;"IA",0,IF(W988="IA",IF(Y988=20,(Z988*'Uniformity Codes Help'!C1028),IF(Y988=25,(Z988*'Uniformity Codes Help'!C1029),0))))</f>
        <v>0</v>
      </c>
      <c r="AB988" s="183"/>
      <c r="AC988" s="171"/>
      <c r="AD988" s="62"/>
      <c r="AE988" s="170"/>
      <c r="AF988" s="184">
        <f>IF(AB988&lt;&gt;"IA",0,IF(AB988="IA",IF(AD988=20,(AE988*'Uniformity Codes Help'!C1028),IF(AD988=25,(AE988*'Uniformity Codes Help'!C1029),0))))</f>
        <v>0</v>
      </c>
    </row>
    <row r="989" spans="1:32" x14ac:dyDescent="0.25">
      <c r="A989" s="158"/>
      <c r="B989" s="64"/>
      <c r="C989" s="64"/>
      <c r="D989" s="62"/>
      <c r="E989" s="170"/>
      <c r="F989" s="181">
        <f>IF(B989&lt;&gt;"IA",0,IF(B989="IA",IF(D989=20,(E989*'Uniformity Codes Help'!C1029),IF(D989=25,(E989*'Uniformity Codes Help'!C1030),0))))</f>
        <v>0</v>
      </c>
      <c r="G989" s="180"/>
      <c r="H989" s="101"/>
      <c r="I989" s="64"/>
      <c r="J989" s="64"/>
      <c r="K989" s="64"/>
      <c r="L989" s="62"/>
      <c r="M989" s="170"/>
      <c r="N989" s="181">
        <f>IF(J989&lt;&gt;"IA",0,IF(J989="IA",IF(L989=20,(M989*'Uniformity Codes Help'!C1029),IF(L989=25,(M989*'Uniformity Codes Help'!C1030),0))))</f>
        <v>0</v>
      </c>
      <c r="O989" s="180"/>
      <c r="P989" s="101"/>
      <c r="Q989" s="64"/>
      <c r="R989" s="171"/>
      <c r="S989" s="171"/>
      <c r="T989" s="62"/>
      <c r="U989" s="170"/>
      <c r="V989" s="181">
        <f>IF(R989&lt;&gt;"IA",0,IF(R989="IA",IF(T989=20,(U989*'Uniformity Codes Help'!C1029),IF(T989=25,(U989*'Uniformity Codes Help'!C1030),0))))</f>
        <v>0</v>
      </c>
      <c r="W989" s="183"/>
      <c r="X989" s="171"/>
      <c r="Y989" s="62"/>
      <c r="Z989" s="170"/>
      <c r="AA989" s="182">
        <f>IF(W989&lt;&gt;"IA",0,IF(W989="IA",IF(Y989=20,(Z989*'Uniformity Codes Help'!C1029),IF(Y989=25,(Z989*'Uniformity Codes Help'!C1030),0))))</f>
        <v>0</v>
      </c>
      <c r="AB989" s="183"/>
      <c r="AC989" s="171"/>
      <c r="AD989" s="62"/>
      <c r="AE989" s="170"/>
      <c r="AF989" s="184">
        <f>IF(AB989&lt;&gt;"IA",0,IF(AB989="IA",IF(AD989=20,(AE989*'Uniformity Codes Help'!C1029),IF(AD989=25,(AE989*'Uniformity Codes Help'!C1030),0))))</f>
        <v>0</v>
      </c>
    </row>
    <row r="990" spans="1:32" x14ac:dyDescent="0.25">
      <c r="A990" s="158"/>
      <c r="B990" s="64"/>
      <c r="C990" s="64"/>
      <c r="D990" s="62"/>
      <c r="E990" s="170"/>
      <c r="F990" s="181">
        <f>IF(B990&lt;&gt;"IA",0,IF(B990="IA",IF(D990=20,(E990*'Uniformity Codes Help'!C1030),IF(D990=25,(E990*'Uniformity Codes Help'!C1031),0))))</f>
        <v>0</v>
      </c>
      <c r="G990" s="180"/>
      <c r="H990" s="101"/>
      <c r="I990" s="64"/>
      <c r="J990" s="64"/>
      <c r="K990" s="64"/>
      <c r="L990" s="62"/>
      <c r="M990" s="170"/>
      <c r="N990" s="181">
        <f>IF(J990&lt;&gt;"IA",0,IF(J990="IA",IF(L990=20,(M990*'Uniformity Codes Help'!C1030),IF(L990=25,(M990*'Uniformity Codes Help'!C1031),0))))</f>
        <v>0</v>
      </c>
      <c r="O990" s="180"/>
      <c r="P990" s="101"/>
      <c r="Q990" s="64"/>
      <c r="R990" s="171"/>
      <c r="S990" s="171"/>
      <c r="T990" s="62"/>
      <c r="U990" s="170"/>
      <c r="V990" s="181">
        <f>IF(R990&lt;&gt;"IA",0,IF(R990="IA",IF(T990=20,(U990*'Uniformity Codes Help'!C1030),IF(T990=25,(U990*'Uniformity Codes Help'!C1031),0))))</f>
        <v>0</v>
      </c>
      <c r="W990" s="183"/>
      <c r="X990" s="171"/>
      <c r="Y990" s="62"/>
      <c r="Z990" s="170"/>
      <c r="AA990" s="182">
        <f>IF(W990&lt;&gt;"IA",0,IF(W990="IA",IF(Y990=20,(Z990*'Uniformity Codes Help'!C1030),IF(Y990=25,(Z990*'Uniformity Codes Help'!C1031),0))))</f>
        <v>0</v>
      </c>
      <c r="AB990" s="183"/>
      <c r="AC990" s="171"/>
      <c r="AD990" s="62"/>
      <c r="AE990" s="170"/>
      <c r="AF990" s="184">
        <f>IF(AB990&lt;&gt;"IA",0,IF(AB990="IA",IF(AD990=20,(AE990*'Uniformity Codes Help'!C1030),IF(AD990=25,(AE990*'Uniformity Codes Help'!C1031),0))))</f>
        <v>0</v>
      </c>
    </row>
    <row r="991" spans="1:32" x14ac:dyDescent="0.25">
      <c r="A991" s="158"/>
      <c r="B991" s="64"/>
      <c r="C991" s="64"/>
      <c r="D991" s="62"/>
      <c r="E991" s="170"/>
      <c r="F991" s="181">
        <f>IF(B991&lt;&gt;"IA",0,IF(B991="IA",IF(D991=20,(E991*'Uniformity Codes Help'!C1031),IF(D991=25,(E991*'Uniformity Codes Help'!C1032),0))))</f>
        <v>0</v>
      </c>
      <c r="G991" s="180"/>
      <c r="H991" s="101"/>
      <c r="I991" s="64"/>
      <c r="J991" s="64"/>
      <c r="K991" s="64"/>
      <c r="L991" s="62"/>
      <c r="M991" s="170"/>
      <c r="N991" s="181">
        <f>IF(J991&lt;&gt;"IA",0,IF(J991="IA",IF(L991=20,(M991*'Uniformity Codes Help'!C1031),IF(L991=25,(M991*'Uniformity Codes Help'!C1032),0))))</f>
        <v>0</v>
      </c>
      <c r="O991" s="180"/>
      <c r="P991" s="101"/>
      <c r="Q991" s="64"/>
      <c r="R991" s="171"/>
      <c r="S991" s="171"/>
      <c r="T991" s="62"/>
      <c r="U991" s="170"/>
      <c r="V991" s="181">
        <f>IF(R991&lt;&gt;"IA",0,IF(R991="IA",IF(T991=20,(U991*'Uniformity Codes Help'!C1031),IF(T991=25,(U991*'Uniformity Codes Help'!C1032),0))))</f>
        <v>0</v>
      </c>
      <c r="W991" s="183"/>
      <c r="X991" s="171"/>
      <c r="Y991" s="62"/>
      <c r="Z991" s="170"/>
      <c r="AA991" s="182">
        <f>IF(W991&lt;&gt;"IA",0,IF(W991="IA",IF(Y991=20,(Z991*'Uniformity Codes Help'!C1031),IF(Y991=25,(Z991*'Uniformity Codes Help'!C1032),0))))</f>
        <v>0</v>
      </c>
      <c r="AB991" s="183"/>
      <c r="AC991" s="171"/>
      <c r="AD991" s="62"/>
      <c r="AE991" s="170"/>
      <c r="AF991" s="184">
        <f>IF(AB991&lt;&gt;"IA",0,IF(AB991="IA",IF(AD991=20,(AE991*'Uniformity Codes Help'!C1031),IF(AD991=25,(AE991*'Uniformity Codes Help'!C1032),0))))</f>
        <v>0</v>
      </c>
    </row>
    <row r="992" spans="1:32" x14ac:dyDescent="0.25">
      <c r="A992" s="158"/>
      <c r="B992" s="64"/>
      <c r="C992" s="64"/>
      <c r="D992" s="62"/>
      <c r="E992" s="170"/>
      <c r="F992" s="181">
        <f>IF(B992&lt;&gt;"IA",0,IF(B992="IA",IF(D992=20,(E992*'Uniformity Codes Help'!C1032),IF(D992=25,(E992*'Uniformity Codes Help'!C1033),0))))</f>
        <v>0</v>
      </c>
      <c r="G992" s="180"/>
      <c r="H992" s="101"/>
      <c r="I992" s="64"/>
      <c r="J992" s="64"/>
      <c r="K992" s="64"/>
      <c r="L992" s="62"/>
      <c r="M992" s="170"/>
      <c r="N992" s="181">
        <f>IF(J992&lt;&gt;"IA",0,IF(J992="IA",IF(L992=20,(M992*'Uniformity Codes Help'!C1032),IF(L992=25,(M992*'Uniformity Codes Help'!C1033),0))))</f>
        <v>0</v>
      </c>
      <c r="O992" s="180"/>
      <c r="P992" s="101"/>
      <c r="Q992" s="64"/>
      <c r="R992" s="171"/>
      <c r="S992" s="171"/>
      <c r="T992" s="62"/>
      <c r="U992" s="170"/>
      <c r="V992" s="181">
        <f>IF(R992&lt;&gt;"IA",0,IF(R992="IA",IF(T992=20,(U992*'Uniformity Codes Help'!C1032),IF(T992=25,(U992*'Uniformity Codes Help'!C1033),0))))</f>
        <v>0</v>
      </c>
      <c r="W992" s="183"/>
      <c r="X992" s="171"/>
      <c r="Y992" s="62"/>
      <c r="Z992" s="170"/>
      <c r="AA992" s="182">
        <f>IF(W992&lt;&gt;"IA",0,IF(W992="IA",IF(Y992=20,(Z992*'Uniformity Codes Help'!C1032),IF(Y992=25,(Z992*'Uniformity Codes Help'!C1033),0))))</f>
        <v>0</v>
      </c>
      <c r="AB992" s="183"/>
      <c r="AC992" s="171"/>
      <c r="AD992" s="62"/>
      <c r="AE992" s="170"/>
      <c r="AF992" s="184">
        <f>IF(AB992&lt;&gt;"IA",0,IF(AB992="IA",IF(AD992=20,(AE992*'Uniformity Codes Help'!C1032),IF(AD992=25,(AE992*'Uniformity Codes Help'!C1033),0))))</f>
        <v>0</v>
      </c>
    </row>
    <row r="993" spans="1:32" x14ac:dyDescent="0.25">
      <c r="A993" s="158"/>
      <c r="B993" s="64"/>
      <c r="C993" s="64"/>
      <c r="D993" s="62"/>
      <c r="E993" s="170"/>
      <c r="F993" s="181">
        <f>IF(B993&lt;&gt;"IA",0,IF(B993="IA",IF(D993=20,(E993*'Uniformity Codes Help'!C1033),IF(D993=25,(E993*'Uniformity Codes Help'!C1034),0))))</f>
        <v>0</v>
      </c>
      <c r="G993" s="180"/>
      <c r="H993" s="101"/>
      <c r="I993" s="64"/>
      <c r="J993" s="64"/>
      <c r="K993" s="64"/>
      <c r="L993" s="62"/>
      <c r="M993" s="170"/>
      <c r="N993" s="181">
        <f>IF(J993&lt;&gt;"IA",0,IF(J993="IA",IF(L993=20,(M993*'Uniformity Codes Help'!C1033),IF(L993=25,(M993*'Uniformity Codes Help'!C1034),0))))</f>
        <v>0</v>
      </c>
      <c r="O993" s="180"/>
      <c r="P993" s="101"/>
      <c r="Q993" s="64"/>
      <c r="R993" s="171"/>
      <c r="S993" s="171"/>
      <c r="T993" s="62"/>
      <c r="U993" s="170"/>
      <c r="V993" s="181">
        <f>IF(R993&lt;&gt;"IA",0,IF(R993="IA",IF(T993=20,(U993*'Uniformity Codes Help'!C1033),IF(T993=25,(U993*'Uniformity Codes Help'!C1034),0))))</f>
        <v>0</v>
      </c>
      <c r="W993" s="183"/>
      <c r="X993" s="171"/>
      <c r="Y993" s="62"/>
      <c r="Z993" s="170"/>
      <c r="AA993" s="182">
        <f>IF(W993&lt;&gt;"IA",0,IF(W993="IA",IF(Y993=20,(Z993*'Uniformity Codes Help'!C1033),IF(Y993=25,(Z993*'Uniformity Codes Help'!C1034),0))))</f>
        <v>0</v>
      </c>
      <c r="AB993" s="183"/>
      <c r="AC993" s="171"/>
      <c r="AD993" s="62"/>
      <c r="AE993" s="170"/>
      <c r="AF993" s="184">
        <f>IF(AB993&lt;&gt;"IA",0,IF(AB993="IA",IF(AD993=20,(AE993*'Uniformity Codes Help'!C1033),IF(AD993=25,(AE993*'Uniformity Codes Help'!C1034),0))))</f>
        <v>0</v>
      </c>
    </row>
    <row r="994" spans="1:32" x14ac:dyDescent="0.25">
      <c r="A994" s="158"/>
      <c r="B994" s="64"/>
      <c r="C994" s="64"/>
      <c r="D994" s="62"/>
      <c r="E994" s="170"/>
      <c r="F994" s="181">
        <f>IF(B994&lt;&gt;"IA",0,IF(B994="IA",IF(D994=20,(E994*'Uniformity Codes Help'!C1034),IF(D994=25,(E994*'Uniformity Codes Help'!C1035),0))))</f>
        <v>0</v>
      </c>
      <c r="G994" s="180"/>
      <c r="H994" s="101"/>
      <c r="I994" s="64"/>
      <c r="J994" s="64"/>
      <c r="K994" s="64"/>
      <c r="L994" s="62"/>
      <c r="M994" s="170"/>
      <c r="N994" s="181">
        <f>IF(J994&lt;&gt;"IA",0,IF(J994="IA",IF(L994=20,(M994*'Uniformity Codes Help'!C1034),IF(L994=25,(M994*'Uniformity Codes Help'!C1035),0))))</f>
        <v>0</v>
      </c>
      <c r="O994" s="180"/>
      <c r="P994" s="101"/>
      <c r="Q994" s="64"/>
      <c r="R994" s="171"/>
      <c r="S994" s="171"/>
      <c r="T994" s="62"/>
      <c r="U994" s="170"/>
      <c r="V994" s="181">
        <f>IF(R994&lt;&gt;"IA",0,IF(R994="IA",IF(T994=20,(U994*'Uniformity Codes Help'!C1034),IF(T994=25,(U994*'Uniformity Codes Help'!C1035),0))))</f>
        <v>0</v>
      </c>
      <c r="W994" s="183"/>
      <c r="X994" s="171"/>
      <c r="Y994" s="62"/>
      <c r="Z994" s="170"/>
      <c r="AA994" s="182">
        <f>IF(W994&lt;&gt;"IA",0,IF(W994="IA",IF(Y994=20,(Z994*'Uniformity Codes Help'!C1034),IF(Y994=25,(Z994*'Uniformity Codes Help'!C1035),0))))</f>
        <v>0</v>
      </c>
      <c r="AB994" s="183"/>
      <c r="AC994" s="171"/>
      <c r="AD994" s="62"/>
      <c r="AE994" s="170"/>
      <c r="AF994" s="184">
        <f>IF(AB994&lt;&gt;"IA",0,IF(AB994="IA",IF(AD994=20,(AE994*'Uniformity Codes Help'!C1034),IF(AD994=25,(AE994*'Uniformity Codes Help'!C1035),0))))</f>
        <v>0</v>
      </c>
    </row>
    <row r="995" spans="1:32" x14ac:dyDescent="0.25">
      <c r="A995" s="158"/>
      <c r="B995" s="64"/>
      <c r="C995" s="64"/>
      <c r="D995" s="62"/>
      <c r="E995" s="170"/>
      <c r="F995" s="181">
        <f>IF(B995&lt;&gt;"IA",0,IF(B995="IA",IF(D995=20,(E995*'Uniformity Codes Help'!C1035),IF(D995=25,(E995*'Uniformity Codes Help'!C1036),0))))</f>
        <v>0</v>
      </c>
      <c r="G995" s="180"/>
      <c r="H995" s="101"/>
      <c r="I995" s="64"/>
      <c r="J995" s="64"/>
      <c r="K995" s="64"/>
      <c r="L995" s="62"/>
      <c r="M995" s="170"/>
      <c r="N995" s="181">
        <f>IF(J995&lt;&gt;"IA",0,IF(J995="IA",IF(L995=20,(M995*'Uniformity Codes Help'!C1035),IF(L995=25,(M995*'Uniformity Codes Help'!C1036),0))))</f>
        <v>0</v>
      </c>
      <c r="O995" s="180"/>
      <c r="P995" s="101"/>
      <c r="Q995" s="64"/>
      <c r="R995" s="171"/>
      <c r="S995" s="171"/>
      <c r="T995" s="62"/>
      <c r="U995" s="170"/>
      <c r="V995" s="181">
        <f>IF(R995&lt;&gt;"IA",0,IF(R995="IA",IF(T995=20,(U995*'Uniformity Codes Help'!C1035),IF(T995=25,(U995*'Uniformity Codes Help'!C1036),0))))</f>
        <v>0</v>
      </c>
      <c r="W995" s="183"/>
      <c r="X995" s="171"/>
      <c r="Y995" s="62"/>
      <c r="Z995" s="170"/>
      <c r="AA995" s="182">
        <f>IF(W995&lt;&gt;"IA",0,IF(W995="IA",IF(Y995=20,(Z995*'Uniformity Codes Help'!C1035),IF(Y995=25,(Z995*'Uniformity Codes Help'!C1036),0))))</f>
        <v>0</v>
      </c>
      <c r="AB995" s="183"/>
      <c r="AC995" s="171"/>
      <c r="AD995" s="62"/>
      <c r="AE995" s="170"/>
      <c r="AF995" s="184">
        <f>IF(AB995&lt;&gt;"IA",0,IF(AB995="IA",IF(AD995=20,(AE995*'Uniformity Codes Help'!C1035),IF(AD995=25,(AE995*'Uniformity Codes Help'!C1036),0))))</f>
        <v>0</v>
      </c>
    </row>
    <row r="996" spans="1:32" x14ac:dyDescent="0.25">
      <c r="A996" s="158"/>
      <c r="B996" s="64"/>
      <c r="C996" s="64"/>
      <c r="D996" s="62"/>
      <c r="E996" s="170"/>
      <c r="F996" s="181">
        <f>IF(B996&lt;&gt;"IA",0,IF(B996="IA",IF(D996=20,(E996*'Uniformity Codes Help'!C1036),IF(D996=25,(E996*'Uniformity Codes Help'!C1037),0))))</f>
        <v>0</v>
      </c>
      <c r="G996" s="180"/>
      <c r="H996" s="101"/>
      <c r="I996" s="64"/>
      <c r="J996" s="64"/>
      <c r="K996" s="64"/>
      <c r="L996" s="62"/>
      <c r="M996" s="170"/>
      <c r="N996" s="181">
        <f>IF(J996&lt;&gt;"IA",0,IF(J996="IA",IF(L996=20,(M996*'Uniformity Codes Help'!C1036),IF(L996=25,(M996*'Uniformity Codes Help'!C1037),0))))</f>
        <v>0</v>
      </c>
      <c r="O996" s="180"/>
      <c r="P996" s="101"/>
      <c r="Q996" s="64"/>
      <c r="R996" s="171"/>
      <c r="S996" s="171"/>
      <c r="T996" s="62"/>
      <c r="U996" s="170"/>
      <c r="V996" s="181">
        <f>IF(R996&lt;&gt;"IA",0,IF(R996="IA",IF(T996=20,(U996*'Uniformity Codes Help'!C1036),IF(T996=25,(U996*'Uniformity Codes Help'!C1037),0))))</f>
        <v>0</v>
      </c>
      <c r="W996" s="183"/>
      <c r="X996" s="171"/>
      <c r="Y996" s="62"/>
      <c r="Z996" s="170"/>
      <c r="AA996" s="182">
        <f>IF(W996&lt;&gt;"IA",0,IF(W996="IA",IF(Y996=20,(Z996*'Uniformity Codes Help'!C1036),IF(Y996=25,(Z996*'Uniformity Codes Help'!C1037),0))))</f>
        <v>0</v>
      </c>
      <c r="AB996" s="183"/>
      <c r="AC996" s="171"/>
      <c r="AD996" s="62"/>
      <c r="AE996" s="170"/>
      <c r="AF996" s="184">
        <f>IF(AB996&lt;&gt;"IA",0,IF(AB996="IA",IF(AD996=20,(AE996*'Uniformity Codes Help'!C1036),IF(AD996=25,(AE996*'Uniformity Codes Help'!C1037),0))))</f>
        <v>0</v>
      </c>
    </row>
    <row r="997" spans="1:32" s="158" customFormat="1" x14ac:dyDescent="0.25">
      <c r="B997" s="64"/>
      <c r="C997" s="64"/>
      <c r="D997" s="62"/>
      <c r="E997" s="170"/>
      <c r="F997" s="181">
        <f>IF(B997&lt;&gt;"IA",0,IF(B997="IA",IF(D997=20,(E997*'Uniformity Codes Help'!C1037),IF(D997=25,(E997*'Uniformity Codes Help'!C1038),0))))</f>
        <v>0</v>
      </c>
      <c r="G997" s="180"/>
      <c r="H997" s="101"/>
      <c r="I997" s="64"/>
      <c r="J997" s="64"/>
      <c r="K997" s="64"/>
      <c r="L997" s="62"/>
      <c r="M997" s="170"/>
      <c r="N997" s="181">
        <f>IF(J997&lt;&gt;"IA",0,IF(J997="IA",IF(L997=20,(M997*'Uniformity Codes Help'!C1037),IF(L997=25,(M997*'Uniformity Codes Help'!C1038),0))))</f>
        <v>0</v>
      </c>
      <c r="O997" s="180"/>
      <c r="P997" s="101"/>
      <c r="Q997" s="64"/>
      <c r="R997" s="171"/>
      <c r="S997" s="171"/>
      <c r="T997" s="62"/>
      <c r="U997" s="170"/>
      <c r="V997" s="181">
        <f>IF(R997&lt;&gt;"IA",0,IF(R997="IA",IF(T997=20,(U997*'Uniformity Codes Help'!C1037),IF(T997=25,(U997*'Uniformity Codes Help'!C1038),0))))</f>
        <v>0</v>
      </c>
      <c r="W997" s="183"/>
      <c r="X997" s="171"/>
      <c r="Y997" s="62"/>
      <c r="Z997" s="170"/>
      <c r="AA997" s="182">
        <f>IF(W997&lt;&gt;"IA",0,IF(W997="IA",IF(Y997=20,(Z997*'Uniformity Codes Help'!C1037),IF(Y997=25,(Z997*'Uniformity Codes Help'!C1038),0))))</f>
        <v>0</v>
      </c>
      <c r="AB997" s="183"/>
      <c r="AC997" s="171"/>
      <c r="AD997" s="62"/>
      <c r="AE997" s="170"/>
      <c r="AF997" s="184">
        <f>IF(AB997&lt;&gt;"IA",0,IF(AB997="IA",IF(AD997=20,(AE997*'Uniformity Codes Help'!C1037),IF(AD997=25,(AE997*'Uniformity Codes Help'!C1038),0))))</f>
        <v>0</v>
      </c>
    </row>
    <row r="998" spans="1:32" s="158" customFormat="1" x14ac:dyDescent="0.25">
      <c r="B998" s="64"/>
      <c r="C998" s="64"/>
      <c r="D998" s="62"/>
      <c r="E998" s="170"/>
      <c r="F998" s="181">
        <f>IF(B998&lt;&gt;"IA",0,IF(B998="IA",IF(D998=20,(E998*'Uniformity Codes Help'!C1038),IF(D998=25,(E998*'Uniformity Codes Help'!C1039),0))))</f>
        <v>0</v>
      </c>
      <c r="G998" s="180"/>
      <c r="H998" s="101"/>
      <c r="I998" s="64"/>
      <c r="J998" s="64"/>
      <c r="K998" s="64"/>
      <c r="L998" s="62"/>
      <c r="M998" s="170"/>
      <c r="N998" s="181">
        <f>IF(J998&lt;&gt;"IA",0,IF(J998="IA",IF(L998=20,(M998*'Uniformity Codes Help'!C1038),IF(L998=25,(M998*'Uniformity Codes Help'!C1039),0))))</f>
        <v>0</v>
      </c>
      <c r="O998" s="180"/>
      <c r="P998" s="101"/>
      <c r="Q998" s="64"/>
      <c r="R998" s="171"/>
      <c r="S998" s="171"/>
      <c r="T998" s="62"/>
      <c r="U998" s="170"/>
      <c r="V998" s="181">
        <f>IF(R998&lt;&gt;"IA",0,IF(R998="IA",IF(T998=20,(U998*'Uniformity Codes Help'!C1038),IF(T998=25,(U998*'Uniformity Codes Help'!C1039),0))))</f>
        <v>0</v>
      </c>
      <c r="W998" s="183"/>
      <c r="X998" s="171"/>
      <c r="Y998" s="62"/>
      <c r="Z998" s="170"/>
      <c r="AA998" s="182">
        <f>IF(W998&lt;&gt;"IA",0,IF(W998="IA",IF(Y998=20,(Z998*'Uniformity Codes Help'!C1038),IF(Y998=25,(Z998*'Uniformity Codes Help'!C1039),0))))</f>
        <v>0</v>
      </c>
      <c r="AB998" s="183"/>
      <c r="AC998" s="171"/>
      <c r="AD998" s="62"/>
      <c r="AE998" s="170"/>
      <c r="AF998" s="184">
        <f>IF(AB998&lt;&gt;"IA",0,IF(AB998="IA",IF(AD998=20,(AE998*'Uniformity Codes Help'!C1038),IF(AD998=25,(AE998*'Uniformity Codes Help'!C1039),0))))</f>
        <v>0</v>
      </c>
    </row>
    <row r="999" spans="1:32" s="158" customFormat="1" x14ac:dyDescent="0.25">
      <c r="B999" s="64"/>
      <c r="C999" s="64"/>
      <c r="D999" s="62"/>
      <c r="E999" s="170"/>
      <c r="F999" s="181">
        <f>IF(B999&lt;&gt;"IA",0,IF(B999="IA",IF(D999=20,(E999*'Uniformity Codes Help'!C1039),IF(D999=25,(E999*'Uniformity Codes Help'!C1040),0))))</f>
        <v>0</v>
      </c>
      <c r="G999" s="180"/>
      <c r="H999" s="101"/>
      <c r="I999" s="64"/>
      <c r="J999" s="64"/>
      <c r="K999" s="64"/>
      <c r="L999" s="62"/>
      <c r="M999" s="170"/>
      <c r="N999" s="181">
        <f>IF(J999&lt;&gt;"IA",0,IF(J999="IA",IF(L999=20,(M999*'Uniformity Codes Help'!C1039),IF(L999=25,(M999*'Uniformity Codes Help'!C1040),0))))</f>
        <v>0</v>
      </c>
      <c r="O999" s="180"/>
      <c r="P999" s="101"/>
      <c r="Q999" s="64"/>
      <c r="R999" s="171"/>
      <c r="S999" s="171"/>
      <c r="T999" s="62"/>
      <c r="U999" s="170"/>
      <c r="V999" s="181">
        <f>IF(R999&lt;&gt;"IA",0,IF(R999="IA",IF(T999=20,(U999*'Uniformity Codes Help'!C1039),IF(T999=25,(U999*'Uniformity Codes Help'!C1040),0))))</f>
        <v>0</v>
      </c>
      <c r="W999" s="183"/>
      <c r="X999" s="171"/>
      <c r="Y999" s="62"/>
      <c r="Z999" s="170"/>
      <c r="AA999" s="182">
        <f>IF(W999&lt;&gt;"IA",0,IF(W999="IA",IF(Y999=20,(Z999*'Uniformity Codes Help'!C1039),IF(Y999=25,(Z999*'Uniformity Codes Help'!C1040),0))))</f>
        <v>0</v>
      </c>
      <c r="AB999" s="183"/>
      <c r="AC999" s="171"/>
      <c r="AD999" s="62"/>
      <c r="AE999" s="170"/>
      <c r="AF999" s="184">
        <f>IF(AB999&lt;&gt;"IA",0,IF(AB999="IA",IF(AD999=20,(AE999*'Uniformity Codes Help'!C1039),IF(AD999=25,(AE999*'Uniformity Codes Help'!C1040),0))))</f>
        <v>0</v>
      </c>
    </row>
    <row r="1000" spans="1:32" s="158" customFormat="1" x14ac:dyDescent="0.25">
      <c r="B1000" s="64"/>
      <c r="C1000" s="64"/>
      <c r="D1000" s="62"/>
      <c r="E1000" s="170"/>
      <c r="F1000" s="181">
        <f>IF(B1000&lt;&gt;"IA",0,IF(B1000="IA",IF(D1000=20,(E1000*'Uniformity Codes Help'!C1040),IF(D1000=25,(E1000*'Uniformity Codes Help'!C1041),0))))</f>
        <v>0</v>
      </c>
      <c r="G1000" s="180"/>
      <c r="H1000" s="101"/>
      <c r="I1000" s="64"/>
      <c r="J1000" s="64"/>
      <c r="K1000" s="64"/>
      <c r="L1000" s="62"/>
      <c r="M1000" s="170"/>
      <c r="N1000" s="181">
        <f>IF(J1000&lt;&gt;"IA",0,IF(J1000="IA",IF(L1000=20,(M1000*'Uniformity Codes Help'!C1040),IF(L1000=25,(M1000*'Uniformity Codes Help'!C1041),0))))</f>
        <v>0</v>
      </c>
      <c r="O1000" s="180"/>
      <c r="P1000" s="101"/>
      <c r="Q1000" s="64"/>
      <c r="R1000" s="171"/>
      <c r="S1000" s="171"/>
      <c r="T1000" s="62"/>
      <c r="U1000" s="170"/>
      <c r="V1000" s="181">
        <f>IF(R1000&lt;&gt;"IA",0,IF(R1000="IA",IF(T1000=20,(U1000*'Uniformity Codes Help'!C1040),IF(T1000=25,(U1000*'Uniformity Codes Help'!C1041),0))))</f>
        <v>0</v>
      </c>
      <c r="W1000" s="183"/>
      <c r="X1000" s="171"/>
      <c r="Y1000" s="62"/>
      <c r="Z1000" s="170"/>
      <c r="AA1000" s="182">
        <f>IF(W1000&lt;&gt;"IA",0,IF(W1000="IA",IF(Y1000=20,(Z1000*'Uniformity Codes Help'!C1040),IF(Y1000=25,(Z1000*'Uniformity Codes Help'!C1041),0))))</f>
        <v>0</v>
      </c>
      <c r="AB1000" s="183"/>
      <c r="AC1000" s="171"/>
      <c r="AD1000" s="62"/>
      <c r="AE1000" s="170"/>
      <c r="AF1000" s="184">
        <f>IF(AB1000&lt;&gt;"IA",0,IF(AB1000="IA",IF(AD1000=20,(AE1000*'Uniformity Codes Help'!C1040),IF(AD1000=25,(AE1000*'Uniformity Codes Help'!C1041),0))))</f>
        <v>0</v>
      </c>
    </row>
  </sheetData>
  <mergeCells count="29">
    <mergeCell ref="B7:C7"/>
    <mergeCell ref="B8:C8"/>
    <mergeCell ref="B5:F5"/>
    <mergeCell ref="F2:AF2"/>
    <mergeCell ref="F3:AF3"/>
    <mergeCell ref="E6:F8"/>
    <mergeCell ref="J6:N8"/>
    <mergeCell ref="R6:V8"/>
    <mergeCell ref="AA6:AA8"/>
    <mergeCell ref="B2:E2"/>
    <mergeCell ref="W6:Y6"/>
    <mergeCell ref="AB6:AD6"/>
    <mergeCell ref="O6:P6"/>
    <mergeCell ref="W5:AA5"/>
    <mergeCell ref="AB5:AF5"/>
    <mergeCell ref="AF6:AF8"/>
    <mergeCell ref="B4:C4"/>
    <mergeCell ref="G5:N5"/>
    <mergeCell ref="O5:V5"/>
    <mergeCell ref="G6:H6"/>
    <mergeCell ref="B6:C6"/>
    <mergeCell ref="W7:Y7"/>
    <mergeCell ref="AB7:AD7"/>
    <mergeCell ref="W8:Y8"/>
    <mergeCell ref="AB8:AD8"/>
    <mergeCell ref="G8:H8"/>
    <mergeCell ref="O8:P8"/>
    <mergeCell ref="G7:H7"/>
    <mergeCell ref="O7:P7"/>
  </mergeCells>
  <dataValidations count="4">
    <dataValidation type="whole" allowBlank="1" showErrorMessage="1" sqref="U10:U1000 V11:V1000 F11:F1000 D7 N11:N1000 I7 Z10:Z1000 E10:E1000 M10:M1000 Q7 Z6 AE10:AE1000 AE7" xr:uid="{F2F2199A-5C7C-400E-829F-86F982F38498}">
      <formula1>0</formula1>
      <formula2>9.99999999999999E+24</formula2>
    </dataValidation>
    <dataValidation type="textLength" allowBlank="1" showInputMessage="1" showErrorMessage="1" sqref="C10:C1000 H10:I1000 K10:K1000 S10:S1000 X10:X1000 AC10:AC1000" xr:uid="{22C5F299-6AD6-4C8F-9393-33C3FA84F554}">
      <formula1>0</formula1>
      <formula2>35</formula2>
    </dataValidation>
    <dataValidation type="textLength" allowBlank="1" showInputMessage="1" showErrorMessage="1" sqref="Q10:Q1000" xr:uid="{D33B7D7D-E890-491D-A16A-84C72EC9854D}">
      <formula1>0</formula1>
      <formula2>100</formula2>
    </dataValidation>
    <dataValidation type="decimal" allowBlank="1" showErrorMessage="1" sqref="F10 N10 V10 AA10:AA1000 D8 I8 Q8 Z7 AF10:AF1000 AE8" xr:uid="{1EDFA4B6-BB19-4F9B-80DC-C51601FEB254}">
      <formula1>0</formula1>
      <formula2>9.99999999999999E+24</formula2>
    </dataValidation>
  </dataValidations>
  <pageMargins left="0.7" right="0.7" top="0.75" bottom="0.75" header="0" footer="0"/>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xr:uid="{00000000-0002-0000-0200-000000000000}">
          <x14:formula1>
            <xm:f>'Meta Data'!$K$1:$K$2</xm:f>
          </x14:formula1>
          <xm:sqref>I6 Q6 AE6 D6</xm:sqref>
        </x14:dataValidation>
        <x14:dataValidation type="list" allowBlank="1" showInputMessage="1" showErrorMessage="1" xr:uid="{637F2DE5-7B69-4F0A-B717-B005AC3068B3}">
          <x14:formula1>
            <xm:f>'Uniformity Codes Help'!$R$5:$R$751</xm:f>
          </x14:formula1>
          <xm:sqref>B10:B1000 J10:J1000 R10:R1000 W10:W1000 AB10:AB1000</xm:sqref>
        </x14:dataValidation>
        <x14:dataValidation type="list" allowBlank="1" showInputMessage="1" showErrorMessage="1" xr:uid="{CE37CF27-D013-4BC0-8F79-33D523FF20CE}">
          <x14:formula1>
            <xm:f>'Uniformity Codes Help'!$C$43:$C$44</xm:f>
          </x14:formula1>
          <xm:sqref>D10:D1000 L10:L1000 T10:T1000 Y10:Y1000 AD10:AD1000</xm:sqref>
        </x14:dataValidation>
        <x14:dataValidation type="list" allowBlank="1" showInputMessage="1" showErrorMessage="1" xr:uid="{FFEBDC12-07CD-4248-AF6E-EDCD1EE75B6D}">
          <x14:formula1>
            <xm:f>'Uniformity Codes Help'!$E$34:$E$44</xm:f>
          </x14:formula1>
          <xm:sqref>P10:P1000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showGridLines="0" workbookViewId="0">
      <pane xSplit="1" ySplit="10" topLeftCell="AA11" activePane="bottomRight" state="frozen"/>
      <selection pane="topRight" activeCell="B1" sqref="B1"/>
      <selection pane="bottomLeft" activeCell="A11" sqref="A11"/>
      <selection pane="bottomRight" activeCell="J6" sqref="J6"/>
    </sheetView>
  </sheetViews>
  <sheetFormatPr defaultColWidth="14.42578125" defaultRowHeight="12" x14ac:dyDescent="0.25"/>
  <cols>
    <col min="1" max="1" width="2.140625" style="58" customWidth="1"/>
    <col min="2" max="2" width="13.140625" style="58" customWidth="1"/>
    <col min="3" max="3" width="16" style="58" bestFit="1" customWidth="1"/>
    <col min="4" max="4" width="15.7109375" style="58" customWidth="1"/>
    <col min="5" max="5" width="37.85546875" style="58" customWidth="1"/>
    <col min="6" max="6" width="16.42578125" style="58" customWidth="1"/>
    <col min="7" max="7" width="12.28515625" style="58" bestFit="1" customWidth="1"/>
    <col min="8" max="8" width="12.140625" style="58" customWidth="1"/>
    <col min="9" max="9" width="8.28515625" style="58" bestFit="1" customWidth="1"/>
    <col min="10" max="10" width="13.7109375" style="58" bestFit="1" customWidth="1"/>
    <col min="11" max="11" width="10.7109375" style="58" bestFit="1" customWidth="1"/>
    <col min="12" max="12" width="17.7109375" style="58" bestFit="1" customWidth="1"/>
    <col min="13" max="13" width="10.7109375" style="58" bestFit="1" customWidth="1"/>
    <col min="14" max="14" width="15.28515625" style="58" customWidth="1"/>
    <col min="15" max="15" width="14" style="58" bestFit="1" customWidth="1"/>
    <col min="16" max="16" width="16.140625" style="58" customWidth="1"/>
    <col min="17" max="17" width="11" style="58" customWidth="1"/>
    <col min="18" max="18" width="12.28515625" style="58" bestFit="1" customWidth="1"/>
    <col min="19" max="19" width="12.140625" style="58" bestFit="1" customWidth="1"/>
    <col min="20" max="20" width="15.42578125" style="58" customWidth="1"/>
    <col min="21" max="21" width="13.7109375" style="58" bestFit="1" customWidth="1"/>
    <col min="22" max="22" width="10.7109375" style="58" bestFit="1" customWidth="1"/>
    <col min="23" max="30" width="14.42578125" style="58"/>
    <col min="31" max="31" width="16.7109375" style="58" customWidth="1"/>
    <col min="32" max="16384" width="14.42578125" style="58"/>
  </cols>
  <sheetData>
    <row r="1" spans="1:35" ht="24.75" customHeight="1" x14ac:dyDescent="0.25">
      <c r="A1" s="59" t="s">
        <v>0</v>
      </c>
      <c r="B1" s="263" t="s">
        <v>85</v>
      </c>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I1" s="179"/>
    </row>
    <row r="2" spans="1:35" ht="12" customHeight="1" x14ac:dyDescent="0.25">
      <c r="A2" s="59"/>
      <c r="B2" s="177" t="s">
        <v>2</v>
      </c>
      <c r="C2" s="116"/>
      <c r="D2" s="116"/>
      <c r="E2" s="198"/>
      <c r="F2" s="120" t="s">
        <v>3329</v>
      </c>
      <c r="G2" s="116"/>
      <c r="H2" s="116"/>
      <c r="I2" s="116"/>
      <c r="J2" s="116"/>
      <c r="K2" s="116"/>
      <c r="L2" s="116"/>
      <c r="M2" s="116"/>
      <c r="N2" s="116"/>
      <c r="O2" s="116"/>
      <c r="P2" s="116"/>
      <c r="Q2" s="116"/>
      <c r="R2" s="116"/>
      <c r="S2" s="116"/>
      <c r="T2" s="116"/>
      <c r="U2" s="154"/>
      <c r="V2" s="116"/>
      <c r="W2" s="154"/>
      <c r="X2" s="154"/>
      <c r="Y2" s="154"/>
      <c r="Z2" s="154"/>
      <c r="AA2" s="154"/>
      <c r="AB2" s="154"/>
      <c r="AC2" s="154"/>
      <c r="AD2" s="154"/>
      <c r="AE2" s="116"/>
      <c r="AF2" s="154"/>
      <c r="AG2" s="154"/>
      <c r="AH2" s="154"/>
      <c r="AI2" s="154"/>
    </row>
    <row r="3" spans="1:35" x14ac:dyDescent="0.25">
      <c r="A3" s="59"/>
      <c r="B3" s="117"/>
      <c r="C3" s="118"/>
      <c r="D3" s="118"/>
      <c r="E3" s="119"/>
      <c r="F3" s="122" t="s">
        <v>15</v>
      </c>
      <c r="G3" s="114"/>
      <c r="H3" s="114"/>
      <c r="I3" s="114"/>
      <c r="J3" s="114"/>
      <c r="K3" s="114"/>
      <c r="L3" s="114"/>
      <c r="M3" s="114"/>
      <c r="N3" s="114"/>
      <c r="O3" s="114"/>
      <c r="P3" s="114"/>
      <c r="Q3" s="114"/>
      <c r="R3" s="114"/>
      <c r="S3" s="114"/>
      <c r="T3" s="114"/>
      <c r="U3" s="114"/>
      <c r="V3" s="114"/>
      <c r="W3" s="114"/>
      <c r="X3" s="115"/>
      <c r="AE3" s="114"/>
      <c r="AI3" s="115"/>
    </row>
    <row r="4" spans="1:35" ht="17.399999999999999" x14ac:dyDescent="0.35">
      <c r="A4" s="59"/>
      <c r="B4" s="268"/>
      <c r="C4" s="269"/>
      <c r="D4" s="269"/>
      <c r="E4" s="234"/>
      <c r="F4" s="26"/>
      <c r="G4" s="26"/>
      <c r="H4" s="189"/>
      <c r="I4" s="26"/>
      <c r="J4" s="26"/>
      <c r="K4" s="26"/>
      <c r="L4" s="95"/>
      <c r="M4" s="96"/>
      <c r="N4" s="94"/>
      <c r="O4" s="94"/>
      <c r="P4" s="94"/>
      <c r="Q4" s="94"/>
      <c r="R4" s="94"/>
      <c r="S4" s="94"/>
      <c r="T4" s="189"/>
      <c r="U4" s="94"/>
      <c r="V4" s="169"/>
      <c r="W4" s="94"/>
      <c r="X4" s="95"/>
      <c r="AE4" s="189"/>
      <c r="AI4" s="95"/>
    </row>
    <row r="5" spans="1:35" x14ac:dyDescent="0.25">
      <c r="A5" s="59"/>
      <c r="B5" s="270"/>
      <c r="C5" s="271"/>
      <c r="D5" s="94"/>
      <c r="E5" s="94"/>
      <c r="F5" s="94"/>
      <c r="G5" s="94"/>
      <c r="H5" s="169"/>
      <c r="I5" s="94"/>
      <c r="J5" s="94"/>
      <c r="K5" s="94"/>
      <c r="L5" s="95"/>
      <c r="M5" s="96"/>
      <c r="N5" s="94"/>
      <c r="O5" s="94"/>
      <c r="P5" s="94"/>
      <c r="Q5" s="94"/>
      <c r="R5" s="94"/>
      <c r="S5" s="94"/>
      <c r="T5" s="169"/>
      <c r="U5" s="94"/>
      <c r="V5" s="169"/>
      <c r="W5" s="94"/>
      <c r="X5" s="95"/>
      <c r="AE5" s="169"/>
      <c r="AI5" s="95"/>
    </row>
    <row r="6" spans="1:35" x14ac:dyDescent="0.25">
      <c r="A6" s="102"/>
      <c r="B6" s="270"/>
      <c r="C6" s="271"/>
      <c r="D6" s="272"/>
      <c r="E6" s="271"/>
      <c r="F6" s="103"/>
      <c r="G6" s="103"/>
      <c r="H6" s="190"/>
      <c r="I6" s="103"/>
      <c r="J6" s="103"/>
      <c r="K6" s="103"/>
      <c r="L6" s="104"/>
      <c r="M6" s="105"/>
      <c r="N6" s="103"/>
      <c r="O6" s="103"/>
      <c r="P6" s="103"/>
      <c r="Q6" s="103"/>
      <c r="R6" s="103"/>
      <c r="S6" s="103"/>
      <c r="T6" s="190"/>
      <c r="U6" s="103"/>
      <c r="V6" s="190"/>
      <c r="W6" s="103"/>
      <c r="X6" s="104"/>
      <c r="AE6" s="190"/>
      <c r="AI6" s="104"/>
    </row>
    <row r="7" spans="1:35" ht="17.399999999999999" x14ac:dyDescent="0.35">
      <c r="A7" s="61"/>
      <c r="B7" s="187" t="s">
        <v>56</v>
      </c>
      <c r="C7" s="188"/>
      <c r="D7" s="188"/>
      <c r="E7" s="188"/>
      <c r="F7" s="188"/>
      <c r="G7" s="188"/>
      <c r="H7" s="188"/>
      <c r="I7" s="188"/>
      <c r="J7" s="188"/>
      <c r="K7" s="188"/>
      <c r="L7" s="152"/>
      <c r="M7" s="110" t="s">
        <v>58</v>
      </c>
      <c r="N7" s="111"/>
      <c r="O7" s="111"/>
      <c r="P7" s="111"/>
      <c r="Q7" s="111"/>
      <c r="R7" s="111"/>
      <c r="S7" s="111"/>
      <c r="T7" s="188"/>
      <c r="U7" s="111"/>
      <c r="V7" s="111"/>
      <c r="W7" s="111"/>
      <c r="X7" s="112"/>
      <c r="Y7" s="199" t="s">
        <v>59</v>
      </c>
      <c r="Z7" s="111"/>
      <c r="AA7" s="111"/>
      <c r="AB7" s="111"/>
      <c r="AC7" s="111"/>
      <c r="AD7" s="111"/>
      <c r="AE7" s="188"/>
      <c r="AF7" s="111"/>
      <c r="AG7" s="111"/>
      <c r="AH7" s="111"/>
      <c r="AI7" s="112"/>
    </row>
    <row r="8" spans="1:35" x14ac:dyDescent="0.25">
      <c r="A8" s="59"/>
      <c r="B8" s="225" t="s">
        <v>3326</v>
      </c>
      <c r="C8" s="273"/>
      <c r="D8" s="274"/>
      <c r="E8" s="97" t="s">
        <v>2536</v>
      </c>
      <c r="F8" s="98" t="s">
        <v>62</v>
      </c>
      <c r="G8" s="99"/>
      <c r="H8" s="99"/>
      <c r="I8" s="99"/>
      <c r="J8" s="99"/>
      <c r="K8" s="99"/>
      <c r="L8" s="100"/>
      <c r="M8" s="178" t="s">
        <v>63</v>
      </c>
      <c r="N8" s="196"/>
      <c r="O8" s="197"/>
      <c r="P8" s="97" t="s">
        <v>2536</v>
      </c>
      <c r="Q8" s="98" t="s">
        <v>62</v>
      </c>
      <c r="R8" s="99"/>
      <c r="S8" s="99"/>
      <c r="T8" s="99"/>
      <c r="U8" s="99"/>
      <c r="V8" s="99"/>
      <c r="W8" s="99"/>
      <c r="X8" s="100"/>
      <c r="Y8" s="225" t="s">
        <v>86</v>
      </c>
      <c r="Z8" s="226"/>
      <c r="AA8" s="229"/>
      <c r="AB8" s="193">
        <f>SUM(AI11:AI1000)</f>
        <v>0</v>
      </c>
      <c r="AC8" s="94"/>
      <c r="AD8" s="94"/>
      <c r="AE8" s="99"/>
      <c r="AF8" s="94"/>
      <c r="AG8" s="94"/>
      <c r="AH8" s="94"/>
      <c r="AI8" s="95"/>
    </row>
    <row r="9" spans="1:35" x14ac:dyDescent="0.25">
      <c r="A9" s="59"/>
      <c r="B9" s="265" t="s">
        <v>3325</v>
      </c>
      <c r="C9" s="266"/>
      <c r="D9" s="267"/>
      <c r="E9" s="193">
        <f>SUM(L11:L1000)</f>
        <v>240</v>
      </c>
      <c r="F9" s="106"/>
      <c r="G9" s="107"/>
      <c r="H9" s="107"/>
      <c r="I9" s="107"/>
      <c r="J9" s="107"/>
      <c r="K9" s="107"/>
      <c r="L9" s="108"/>
      <c r="M9" s="232" t="s">
        <v>3324</v>
      </c>
      <c r="N9" s="275"/>
      <c r="O9" s="276"/>
      <c r="P9" s="193">
        <f>SUM(X11:X1000)</f>
        <v>10000</v>
      </c>
      <c r="Q9" s="106"/>
      <c r="R9" s="107"/>
      <c r="S9" s="107"/>
      <c r="T9" s="107"/>
      <c r="U9" s="107"/>
      <c r="V9" s="107"/>
      <c r="W9" s="107"/>
      <c r="X9" s="108"/>
      <c r="Y9" s="109"/>
      <c r="Z9" s="103"/>
      <c r="AA9" s="103"/>
      <c r="AB9" s="103"/>
      <c r="AC9" s="103"/>
      <c r="AD9" s="103"/>
      <c r="AE9" s="107"/>
      <c r="AF9" s="103"/>
      <c r="AG9" s="103"/>
      <c r="AH9" s="103"/>
      <c r="AI9" s="104"/>
    </row>
    <row r="10" spans="1:35" ht="60" x14ac:dyDescent="0.25">
      <c r="A10" s="59"/>
      <c r="B10" s="17" t="s">
        <v>36</v>
      </c>
      <c r="C10" s="15" t="s">
        <v>37</v>
      </c>
      <c r="D10" s="18" t="s">
        <v>38</v>
      </c>
      <c r="E10" s="33" t="s">
        <v>39</v>
      </c>
      <c r="F10" s="33" t="s">
        <v>40</v>
      </c>
      <c r="G10" s="33" t="s">
        <v>41</v>
      </c>
      <c r="H10" s="191" t="s">
        <v>3327</v>
      </c>
      <c r="I10" s="33" t="s">
        <v>43</v>
      </c>
      <c r="J10" s="33" t="s">
        <v>44</v>
      </c>
      <c r="K10" s="33" t="s">
        <v>45</v>
      </c>
      <c r="L10" s="186" t="s">
        <v>46</v>
      </c>
      <c r="M10" s="31" t="s">
        <v>80</v>
      </c>
      <c r="N10" s="28" t="s">
        <v>87</v>
      </c>
      <c r="O10" s="28" t="s">
        <v>88</v>
      </c>
      <c r="P10" s="32" t="s">
        <v>94</v>
      </c>
      <c r="Q10" s="32" t="s">
        <v>39</v>
      </c>
      <c r="R10" s="32" t="s">
        <v>40</v>
      </c>
      <c r="S10" s="32" t="s">
        <v>41</v>
      </c>
      <c r="T10" s="191" t="s">
        <v>3327</v>
      </c>
      <c r="U10" s="32" t="s">
        <v>43</v>
      </c>
      <c r="V10" s="32" t="s">
        <v>44</v>
      </c>
      <c r="W10" s="185" t="s">
        <v>45</v>
      </c>
      <c r="X10" s="186" t="s">
        <v>46</v>
      </c>
      <c r="Y10" s="17" t="s">
        <v>36</v>
      </c>
      <c r="Z10" s="15" t="s">
        <v>37</v>
      </c>
      <c r="AA10" s="18" t="s">
        <v>38</v>
      </c>
      <c r="AB10" s="33" t="s">
        <v>39</v>
      </c>
      <c r="AC10" s="33" t="s">
        <v>89</v>
      </c>
      <c r="AD10" s="33" t="s">
        <v>41</v>
      </c>
      <c r="AE10" s="191" t="s">
        <v>3327</v>
      </c>
      <c r="AF10" s="33" t="s">
        <v>43</v>
      </c>
      <c r="AG10" s="33" t="s">
        <v>44</v>
      </c>
      <c r="AH10" s="33" t="s">
        <v>45</v>
      </c>
      <c r="AI10" s="16" t="s">
        <v>46</v>
      </c>
    </row>
    <row r="11" spans="1:35" x14ac:dyDescent="0.25">
      <c r="A11" s="60"/>
      <c r="B11" s="63" t="s">
        <v>192</v>
      </c>
      <c r="C11" s="64" t="s">
        <v>193</v>
      </c>
      <c r="D11" s="192" t="s">
        <v>3328</v>
      </c>
      <c r="E11" s="62">
        <v>123</v>
      </c>
      <c r="F11" s="62" t="s">
        <v>354</v>
      </c>
      <c r="G11" s="171" t="s">
        <v>3294</v>
      </c>
      <c r="H11" s="171"/>
      <c r="I11" s="171" t="s">
        <v>3294</v>
      </c>
      <c r="J11" s="170">
        <v>3</v>
      </c>
      <c r="K11" s="194">
        <v>20</v>
      </c>
      <c r="L11" s="193">
        <f>K11*J11</f>
        <v>60</v>
      </c>
      <c r="M11" s="195" t="s">
        <v>336</v>
      </c>
      <c r="N11" s="64" t="s">
        <v>192</v>
      </c>
      <c r="O11" s="62" t="s">
        <v>193</v>
      </c>
      <c r="P11" s="64" t="s">
        <v>99</v>
      </c>
      <c r="Q11" s="62">
        <v>1213456</v>
      </c>
      <c r="R11" s="62" t="s">
        <v>354</v>
      </c>
      <c r="S11" s="171" t="s">
        <v>3294</v>
      </c>
      <c r="T11" s="171"/>
      <c r="U11" s="171" t="s">
        <v>3294</v>
      </c>
      <c r="V11" s="170">
        <v>500</v>
      </c>
      <c r="W11" s="194">
        <v>20</v>
      </c>
      <c r="X11" s="193">
        <f>W11*V11</f>
        <v>10000</v>
      </c>
      <c r="Y11" s="24"/>
      <c r="Z11" s="25"/>
      <c r="AA11" s="171"/>
      <c r="AB11" s="62"/>
      <c r="AC11" s="62"/>
      <c r="AD11" s="171"/>
      <c r="AE11" s="171"/>
      <c r="AF11" s="171"/>
      <c r="AG11" s="170"/>
      <c r="AH11" s="194"/>
      <c r="AI11" s="193">
        <f>AH11*AG11</f>
        <v>0</v>
      </c>
    </row>
    <row r="12" spans="1:35" x14ac:dyDescent="0.25">
      <c r="A12" s="60"/>
      <c r="B12" s="63"/>
      <c r="C12" s="64"/>
      <c r="D12" s="192"/>
      <c r="E12" s="62"/>
      <c r="F12" s="62"/>
      <c r="G12" s="171"/>
      <c r="H12" s="64"/>
      <c r="I12" s="64"/>
      <c r="J12" s="170">
        <v>4</v>
      </c>
      <c r="K12" s="194">
        <v>20</v>
      </c>
      <c r="L12" s="193">
        <f t="shared" ref="L12:L75" si="0">K12*J12</f>
        <v>80</v>
      </c>
      <c r="M12" s="195"/>
      <c r="N12" s="64"/>
      <c r="O12" s="62"/>
      <c r="P12" s="64"/>
      <c r="Q12" s="62"/>
      <c r="R12" s="62"/>
      <c r="S12" s="171"/>
      <c r="T12" s="64"/>
      <c r="U12" s="64"/>
      <c r="V12" s="170"/>
      <c r="W12" s="194"/>
      <c r="X12" s="193">
        <f t="shared" ref="X12:X75" si="1">W12*V12</f>
        <v>0</v>
      </c>
      <c r="Y12" s="24"/>
      <c r="Z12" s="25"/>
      <c r="AA12" s="64"/>
      <c r="AB12" s="62"/>
      <c r="AC12" s="62"/>
      <c r="AD12" s="171"/>
      <c r="AE12" s="64"/>
      <c r="AF12" s="171"/>
      <c r="AG12" s="170"/>
      <c r="AH12" s="194"/>
      <c r="AI12" s="193">
        <f t="shared" ref="AI12:AI75" si="2">AH12*AG12</f>
        <v>0</v>
      </c>
    </row>
    <row r="13" spans="1:35" x14ac:dyDescent="0.25">
      <c r="A13" s="60"/>
      <c r="B13" s="63"/>
      <c r="C13" s="64"/>
      <c r="D13" s="192"/>
      <c r="E13" s="62"/>
      <c r="F13" s="62"/>
      <c r="G13" s="171"/>
      <c r="H13" s="64"/>
      <c r="I13" s="64"/>
      <c r="J13" s="170">
        <v>5</v>
      </c>
      <c r="K13" s="194">
        <v>20</v>
      </c>
      <c r="L13" s="193">
        <f t="shared" si="0"/>
        <v>100</v>
      </c>
      <c r="M13" s="195"/>
      <c r="N13" s="64"/>
      <c r="O13" s="62"/>
      <c r="P13" s="64"/>
      <c r="Q13" s="62"/>
      <c r="R13" s="62"/>
      <c r="S13" s="171"/>
      <c r="T13" s="64"/>
      <c r="U13" s="64"/>
      <c r="V13" s="170"/>
      <c r="W13" s="194"/>
      <c r="X13" s="193">
        <f t="shared" si="1"/>
        <v>0</v>
      </c>
      <c r="Y13" s="24"/>
      <c r="Z13" s="25"/>
      <c r="AA13" s="64"/>
      <c r="AB13" s="62"/>
      <c r="AC13" s="62"/>
      <c r="AD13" s="171"/>
      <c r="AE13" s="64"/>
      <c r="AF13" s="171"/>
      <c r="AG13" s="170"/>
      <c r="AH13" s="194"/>
      <c r="AI13" s="193">
        <f t="shared" si="2"/>
        <v>0</v>
      </c>
    </row>
    <row r="14" spans="1:35" x14ac:dyDescent="0.25">
      <c r="A14" s="60"/>
      <c r="B14" s="63"/>
      <c r="C14" s="64"/>
      <c r="D14" s="192"/>
      <c r="E14" s="62"/>
      <c r="F14" s="62"/>
      <c r="G14" s="171"/>
      <c r="H14" s="64"/>
      <c r="I14" s="64"/>
      <c r="J14" s="170"/>
      <c r="K14" s="194"/>
      <c r="L14" s="193">
        <f t="shared" si="0"/>
        <v>0</v>
      </c>
      <c r="M14" s="195"/>
      <c r="N14" s="64"/>
      <c r="O14" s="62"/>
      <c r="P14" s="64"/>
      <c r="Q14" s="62"/>
      <c r="R14" s="62"/>
      <c r="S14" s="171"/>
      <c r="T14" s="64"/>
      <c r="U14" s="64"/>
      <c r="V14" s="170"/>
      <c r="W14" s="194"/>
      <c r="X14" s="193">
        <f t="shared" si="1"/>
        <v>0</v>
      </c>
      <c r="Y14" s="24"/>
      <c r="Z14" s="25"/>
      <c r="AA14" s="64"/>
      <c r="AB14" s="62"/>
      <c r="AC14" s="62"/>
      <c r="AD14" s="171"/>
      <c r="AE14" s="64"/>
      <c r="AF14" s="171"/>
      <c r="AG14" s="170"/>
      <c r="AH14" s="194"/>
      <c r="AI14" s="193">
        <f t="shared" si="2"/>
        <v>0</v>
      </c>
    </row>
    <row r="15" spans="1:35" x14ac:dyDescent="0.25">
      <c r="A15" s="60"/>
      <c r="B15" s="63"/>
      <c r="C15" s="64"/>
      <c r="D15" s="192"/>
      <c r="E15" s="62"/>
      <c r="F15" s="62"/>
      <c r="G15" s="171"/>
      <c r="H15" s="64"/>
      <c r="I15" s="64"/>
      <c r="J15" s="170"/>
      <c r="K15" s="194"/>
      <c r="L15" s="193">
        <f t="shared" si="0"/>
        <v>0</v>
      </c>
      <c r="M15" s="195"/>
      <c r="N15" s="64"/>
      <c r="O15" s="62"/>
      <c r="P15" s="64"/>
      <c r="Q15" s="62"/>
      <c r="R15" s="62"/>
      <c r="S15" s="171"/>
      <c r="T15" s="64"/>
      <c r="U15" s="64"/>
      <c r="V15" s="170"/>
      <c r="W15" s="194"/>
      <c r="X15" s="193">
        <f t="shared" si="1"/>
        <v>0</v>
      </c>
      <c r="Y15" s="24"/>
      <c r="Z15" s="25"/>
      <c r="AA15" s="64"/>
      <c r="AB15" s="62"/>
      <c r="AC15" s="62"/>
      <c r="AD15" s="171"/>
      <c r="AE15" s="64"/>
      <c r="AF15" s="171"/>
      <c r="AG15" s="170"/>
      <c r="AH15" s="194"/>
      <c r="AI15" s="193">
        <f t="shared" si="2"/>
        <v>0</v>
      </c>
    </row>
    <row r="16" spans="1:35" x14ac:dyDescent="0.25">
      <c r="A16" s="60"/>
      <c r="B16" s="63"/>
      <c r="C16" s="64"/>
      <c r="D16" s="192"/>
      <c r="E16" s="62"/>
      <c r="F16" s="62"/>
      <c r="G16" s="171"/>
      <c r="H16" s="64"/>
      <c r="I16" s="64"/>
      <c r="J16" s="170"/>
      <c r="K16" s="194"/>
      <c r="L16" s="193">
        <f t="shared" si="0"/>
        <v>0</v>
      </c>
      <c r="M16" s="195"/>
      <c r="N16" s="64"/>
      <c r="O16" s="62"/>
      <c r="P16" s="64"/>
      <c r="Q16" s="62"/>
      <c r="R16" s="62"/>
      <c r="S16" s="171"/>
      <c r="T16" s="64"/>
      <c r="U16" s="64"/>
      <c r="V16" s="170"/>
      <c r="W16" s="194"/>
      <c r="X16" s="193">
        <f t="shared" si="1"/>
        <v>0</v>
      </c>
      <c r="Y16" s="24"/>
      <c r="Z16" s="25"/>
      <c r="AA16" s="64"/>
      <c r="AB16" s="62"/>
      <c r="AC16" s="62"/>
      <c r="AD16" s="171"/>
      <c r="AE16" s="64"/>
      <c r="AF16" s="171"/>
      <c r="AG16" s="170"/>
      <c r="AH16" s="194"/>
      <c r="AI16" s="193">
        <f t="shared" si="2"/>
        <v>0</v>
      </c>
    </row>
    <row r="17" spans="1:35" x14ac:dyDescent="0.25">
      <c r="A17" s="60"/>
      <c r="B17" s="63"/>
      <c r="C17" s="64"/>
      <c r="D17" s="192"/>
      <c r="E17" s="62"/>
      <c r="F17" s="62"/>
      <c r="G17" s="171"/>
      <c r="H17" s="64"/>
      <c r="I17" s="64"/>
      <c r="J17" s="170"/>
      <c r="K17" s="194"/>
      <c r="L17" s="193">
        <f t="shared" si="0"/>
        <v>0</v>
      </c>
      <c r="M17" s="195"/>
      <c r="N17" s="64"/>
      <c r="O17" s="62"/>
      <c r="P17" s="64"/>
      <c r="Q17" s="62"/>
      <c r="R17" s="62"/>
      <c r="S17" s="171"/>
      <c r="T17" s="64"/>
      <c r="U17" s="64"/>
      <c r="V17" s="170"/>
      <c r="W17" s="194"/>
      <c r="X17" s="193">
        <f t="shared" si="1"/>
        <v>0</v>
      </c>
      <c r="Y17" s="24"/>
      <c r="Z17" s="25"/>
      <c r="AA17" s="64"/>
      <c r="AB17" s="62"/>
      <c r="AC17" s="62"/>
      <c r="AD17" s="171"/>
      <c r="AE17" s="64"/>
      <c r="AF17" s="171"/>
      <c r="AG17" s="170"/>
      <c r="AH17" s="194"/>
      <c r="AI17" s="193">
        <f t="shared" si="2"/>
        <v>0</v>
      </c>
    </row>
    <row r="18" spans="1:35" x14ac:dyDescent="0.25">
      <c r="A18" s="60"/>
      <c r="B18" s="63"/>
      <c r="C18" s="64"/>
      <c r="D18" s="192"/>
      <c r="E18" s="62"/>
      <c r="F18" s="62"/>
      <c r="G18" s="171"/>
      <c r="H18" s="64"/>
      <c r="I18" s="64"/>
      <c r="J18" s="170"/>
      <c r="K18" s="194"/>
      <c r="L18" s="193">
        <f t="shared" si="0"/>
        <v>0</v>
      </c>
      <c r="M18" s="195"/>
      <c r="N18" s="64"/>
      <c r="O18" s="62"/>
      <c r="P18" s="64"/>
      <c r="Q18" s="62"/>
      <c r="R18" s="62"/>
      <c r="S18" s="171"/>
      <c r="T18" s="64"/>
      <c r="U18" s="64"/>
      <c r="V18" s="170"/>
      <c r="W18" s="194"/>
      <c r="X18" s="193">
        <f t="shared" si="1"/>
        <v>0</v>
      </c>
      <c r="Y18" s="24"/>
      <c r="Z18" s="25"/>
      <c r="AA18" s="64"/>
      <c r="AB18" s="62"/>
      <c r="AC18" s="62"/>
      <c r="AD18" s="171"/>
      <c r="AE18" s="64"/>
      <c r="AF18" s="171"/>
      <c r="AG18" s="170"/>
      <c r="AH18" s="194"/>
      <c r="AI18" s="193">
        <f t="shared" si="2"/>
        <v>0</v>
      </c>
    </row>
    <row r="19" spans="1:35" x14ac:dyDescent="0.25">
      <c r="A19" s="60"/>
      <c r="B19" s="63"/>
      <c r="C19" s="64"/>
      <c r="D19" s="192"/>
      <c r="E19" s="62"/>
      <c r="F19" s="62"/>
      <c r="G19" s="171"/>
      <c r="H19" s="64"/>
      <c r="I19" s="64"/>
      <c r="J19" s="170"/>
      <c r="K19" s="194"/>
      <c r="L19" s="193">
        <f t="shared" si="0"/>
        <v>0</v>
      </c>
      <c r="M19" s="195"/>
      <c r="N19" s="64"/>
      <c r="O19" s="62"/>
      <c r="P19" s="64"/>
      <c r="Q19" s="62"/>
      <c r="R19" s="62"/>
      <c r="S19" s="171"/>
      <c r="T19" s="64"/>
      <c r="U19" s="64"/>
      <c r="V19" s="170"/>
      <c r="W19" s="194"/>
      <c r="X19" s="193">
        <f t="shared" si="1"/>
        <v>0</v>
      </c>
      <c r="Y19" s="24"/>
      <c r="Z19" s="25"/>
      <c r="AA19" s="64"/>
      <c r="AB19" s="62"/>
      <c r="AC19" s="62"/>
      <c r="AD19" s="171"/>
      <c r="AE19" s="64"/>
      <c r="AF19" s="171"/>
      <c r="AG19" s="170"/>
      <c r="AH19" s="194"/>
      <c r="AI19" s="193">
        <f t="shared" si="2"/>
        <v>0</v>
      </c>
    </row>
    <row r="20" spans="1:35" x14ac:dyDescent="0.25">
      <c r="A20" s="60"/>
      <c r="B20" s="63"/>
      <c r="C20" s="64"/>
      <c r="D20" s="192"/>
      <c r="E20" s="62"/>
      <c r="F20" s="62"/>
      <c r="G20" s="171"/>
      <c r="H20" s="64"/>
      <c r="I20" s="64"/>
      <c r="J20" s="170"/>
      <c r="K20" s="194"/>
      <c r="L20" s="193">
        <f t="shared" si="0"/>
        <v>0</v>
      </c>
      <c r="M20" s="195"/>
      <c r="N20" s="64"/>
      <c r="O20" s="62"/>
      <c r="P20" s="64"/>
      <c r="Q20" s="62"/>
      <c r="R20" s="62"/>
      <c r="S20" s="171"/>
      <c r="T20" s="64"/>
      <c r="U20" s="64"/>
      <c r="V20" s="170"/>
      <c r="W20" s="194"/>
      <c r="X20" s="193">
        <f t="shared" si="1"/>
        <v>0</v>
      </c>
      <c r="Y20" s="24"/>
      <c r="Z20" s="25"/>
      <c r="AA20" s="64"/>
      <c r="AB20" s="62"/>
      <c r="AC20" s="62"/>
      <c r="AD20" s="171"/>
      <c r="AE20" s="64"/>
      <c r="AF20" s="171"/>
      <c r="AG20" s="170"/>
      <c r="AH20" s="194"/>
      <c r="AI20" s="193">
        <f t="shared" si="2"/>
        <v>0</v>
      </c>
    </row>
    <row r="21" spans="1:35" x14ac:dyDescent="0.25">
      <c r="A21" s="60"/>
      <c r="B21" s="63"/>
      <c r="C21" s="64"/>
      <c r="D21" s="192"/>
      <c r="E21" s="62"/>
      <c r="F21" s="62"/>
      <c r="G21" s="171"/>
      <c r="H21" s="64"/>
      <c r="I21" s="64"/>
      <c r="J21" s="170"/>
      <c r="K21" s="194"/>
      <c r="L21" s="193">
        <f t="shared" si="0"/>
        <v>0</v>
      </c>
      <c r="M21" s="195"/>
      <c r="N21" s="64"/>
      <c r="O21" s="62"/>
      <c r="P21" s="64"/>
      <c r="Q21" s="62"/>
      <c r="R21" s="62"/>
      <c r="S21" s="171"/>
      <c r="T21" s="64"/>
      <c r="U21" s="64"/>
      <c r="V21" s="170"/>
      <c r="W21" s="194"/>
      <c r="X21" s="193">
        <f t="shared" si="1"/>
        <v>0</v>
      </c>
      <c r="Y21" s="24"/>
      <c r="Z21" s="25"/>
      <c r="AA21" s="64"/>
      <c r="AB21" s="62"/>
      <c r="AC21" s="62"/>
      <c r="AD21" s="171"/>
      <c r="AE21" s="64"/>
      <c r="AF21" s="171"/>
      <c r="AG21" s="170"/>
      <c r="AH21" s="194"/>
      <c r="AI21" s="193">
        <f t="shared" si="2"/>
        <v>0</v>
      </c>
    </row>
    <row r="22" spans="1:35" x14ac:dyDescent="0.25">
      <c r="A22" s="60"/>
      <c r="B22" s="63"/>
      <c r="C22" s="64"/>
      <c r="D22" s="192"/>
      <c r="E22" s="62"/>
      <c r="F22" s="62"/>
      <c r="G22" s="171"/>
      <c r="H22" s="64"/>
      <c r="I22" s="64"/>
      <c r="J22" s="170"/>
      <c r="K22" s="194"/>
      <c r="L22" s="193">
        <f t="shared" si="0"/>
        <v>0</v>
      </c>
      <c r="M22" s="195"/>
      <c r="N22" s="64"/>
      <c r="O22" s="62"/>
      <c r="P22" s="64"/>
      <c r="Q22" s="62"/>
      <c r="R22" s="62"/>
      <c r="S22" s="171"/>
      <c r="T22" s="64"/>
      <c r="U22" s="64"/>
      <c r="V22" s="170"/>
      <c r="W22" s="194"/>
      <c r="X22" s="193">
        <f t="shared" si="1"/>
        <v>0</v>
      </c>
      <c r="Y22" s="24"/>
      <c r="Z22" s="25"/>
      <c r="AA22" s="64"/>
      <c r="AB22" s="62"/>
      <c r="AC22" s="62"/>
      <c r="AD22" s="171"/>
      <c r="AE22" s="64"/>
      <c r="AF22" s="171"/>
      <c r="AG22" s="170"/>
      <c r="AH22" s="194"/>
      <c r="AI22" s="193">
        <f t="shared" si="2"/>
        <v>0</v>
      </c>
    </row>
    <row r="23" spans="1:35" x14ac:dyDescent="0.25">
      <c r="A23" s="60"/>
      <c r="B23" s="63"/>
      <c r="C23" s="64"/>
      <c r="D23" s="192"/>
      <c r="E23" s="62"/>
      <c r="F23" s="62"/>
      <c r="G23" s="171"/>
      <c r="H23" s="64"/>
      <c r="I23" s="64"/>
      <c r="J23" s="170"/>
      <c r="K23" s="194"/>
      <c r="L23" s="193">
        <f t="shared" si="0"/>
        <v>0</v>
      </c>
      <c r="M23" s="195"/>
      <c r="N23" s="64"/>
      <c r="O23" s="62"/>
      <c r="P23" s="64"/>
      <c r="Q23" s="62"/>
      <c r="R23" s="62"/>
      <c r="S23" s="171"/>
      <c r="T23" s="64"/>
      <c r="U23" s="64"/>
      <c r="V23" s="170"/>
      <c r="W23" s="194"/>
      <c r="X23" s="193">
        <f t="shared" si="1"/>
        <v>0</v>
      </c>
      <c r="Y23" s="24"/>
      <c r="Z23" s="25"/>
      <c r="AA23" s="64"/>
      <c r="AB23" s="62"/>
      <c r="AC23" s="62"/>
      <c r="AD23" s="171"/>
      <c r="AE23" s="64"/>
      <c r="AF23" s="171"/>
      <c r="AG23" s="170"/>
      <c r="AH23" s="194"/>
      <c r="AI23" s="193">
        <f t="shared" si="2"/>
        <v>0</v>
      </c>
    </row>
    <row r="24" spans="1:35" x14ac:dyDescent="0.25">
      <c r="A24" s="60"/>
      <c r="B24" s="63"/>
      <c r="C24" s="64"/>
      <c r="D24" s="192"/>
      <c r="E24" s="62"/>
      <c r="F24" s="62"/>
      <c r="G24" s="171"/>
      <c r="H24" s="64"/>
      <c r="I24" s="64"/>
      <c r="J24" s="170"/>
      <c r="K24" s="194"/>
      <c r="L24" s="193">
        <f t="shared" si="0"/>
        <v>0</v>
      </c>
      <c r="M24" s="195"/>
      <c r="N24" s="64"/>
      <c r="O24" s="62"/>
      <c r="P24" s="64"/>
      <c r="Q24" s="62"/>
      <c r="R24" s="62"/>
      <c r="S24" s="171"/>
      <c r="T24" s="64"/>
      <c r="U24" s="64"/>
      <c r="V24" s="170"/>
      <c r="W24" s="194"/>
      <c r="X24" s="193">
        <f t="shared" si="1"/>
        <v>0</v>
      </c>
      <c r="Y24" s="24"/>
      <c r="Z24" s="25"/>
      <c r="AA24" s="64"/>
      <c r="AB24" s="62"/>
      <c r="AC24" s="62"/>
      <c r="AD24" s="171"/>
      <c r="AE24" s="64"/>
      <c r="AF24" s="171"/>
      <c r="AG24" s="170"/>
      <c r="AH24" s="194"/>
      <c r="AI24" s="193">
        <f t="shared" si="2"/>
        <v>0</v>
      </c>
    </row>
    <row r="25" spans="1:35" x14ac:dyDescent="0.25">
      <c r="A25" s="60"/>
      <c r="B25" s="63"/>
      <c r="C25" s="64"/>
      <c r="D25" s="192"/>
      <c r="E25" s="62"/>
      <c r="F25" s="62"/>
      <c r="G25" s="171"/>
      <c r="H25" s="64"/>
      <c r="I25" s="64"/>
      <c r="J25" s="170"/>
      <c r="K25" s="194"/>
      <c r="L25" s="193">
        <f t="shared" si="0"/>
        <v>0</v>
      </c>
      <c r="M25" s="195"/>
      <c r="N25" s="64"/>
      <c r="O25" s="62"/>
      <c r="P25" s="64"/>
      <c r="Q25" s="62"/>
      <c r="R25" s="62"/>
      <c r="S25" s="171"/>
      <c r="T25" s="64"/>
      <c r="U25" s="64"/>
      <c r="V25" s="170"/>
      <c r="W25" s="194"/>
      <c r="X25" s="193">
        <f t="shared" si="1"/>
        <v>0</v>
      </c>
      <c r="Y25" s="24"/>
      <c r="Z25" s="25"/>
      <c r="AA25" s="64"/>
      <c r="AB25" s="62"/>
      <c r="AC25" s="62"/>
      <c r="AD25" s="171"/>
      <c r="AE25" s="64"/>
      <c r="AF25" s="171"/>
      <c r="AG25" s="170"/>
      <c r="AH25" s="194"/>
      <c r="AI25" s="193">
        <f t="shared" si="2"/>
        <v>0</v>
      </c>
    </row>
    <row r="26" spans="1:35" x14ac:dyDescent="0.25">
      <c r="A26" s="60"/>
      <c r="B26" s="63"/>
      <c r="C26" s="64"/>
      <c r="D26" s="192"/>
      <c r="E26" s="62"/>
      <c r="F26" s="62"/>
      <c r="G26" s="171"/>
      <c r="H26" s="64"/>
      <c r="I26" s="64"/>
      <c r="J26" s="170"/>
      <c r="K26" s="194"/>
      <c r="L26" s="193">
        <f t="shared" si="0"/>
        <v>0</v>
      </c>
      <c r="M26" s="195"/>
      <c r="N26" s="64"/>
      <c r="O26" s="62"/>
      <c r="P26" s="64"/>
      <c r="Q26" s="62"/>
      <c r="R26" s="62"/>
      <c r="S26" s="171"/>
      <c r="T26" s="64"/>
      <c r="U26" s="64"/>
      <c r="V26" s="170"/>
      <c r="W26" s="194"/>
      <c r="X26" s="193">
        <f t="shared" si="1"/>
        <v>0</v>
      </c>
      <c r="Y26" s="24"/>
      <c r="Z26" s="25"/>
      <c r="AA26" s="64"/>
      <c r="AB26" s="62"/>
      <c r="AC26" s="62"/>
      <c r="AD26" s="171"/>
      <c r="AE26" s="64"/>
      <c r="AF26" s="171"/>
      <c r="AG26" s="170"/>
      <c r="AH26" s="194"/>
      <c r="AI26" s="193">
        <f t="shared" si="2"/>
        <v>0</v>
      </c>
    </row>
    <row r="27" spans="1:35" x14ac:dyDescent="0.25">
      <c r="A27" s="60"/>
      <c r="B27" s="63"/>
      <c r="C27" s="64"/>
      <c r="D27" s="192"/>
      <c r="E27" s="62"/>
      <c r="F27" s="62"/>
      <c r="G27" s="171"/>
      <c r="H27" s="64"/>
      <c r="I27" s="64"/>
      <c r="J27" s="170"/>
      <c r="K27" s="194"/>
      <c r="L27" s="193">
        <f t="shared" si="0"/>
        <v>0</v>
      </c>
      <c r="M27" s="195"/>
      <c r="N27" s="64"/>
      <c r="O27" s="62"/>
      <c r="P27" s="64"/>
      <c r="Q27" s="62"/>
      <c r="R27" s="62"/>
      <c r="S27" s="171"/>
      <c r="T27" s="64"/>
      <c r="U27" s="64"/>
      <c r="V27" s="170"/>
      <c r="W27" s="194"/>
      <c r="X27" s="193">
        <f t="shared" si="1"/>
        <v>0</v>
      </c>
      <c r="Y27" s="24"/>
      <c r="Z27" s="25"/>
      <c r="AA27" s="64"/>
      <c r="AB27" s="62"/>
      <c r="AC27" s="62"/>
      <c r="AD27" s="171"/>
      <c r="AE27" s="64"/>
      <c r="AF27" s="171"/>
      <c r="AG27" s="170"/>
      <c r="AH27" s="194"/>
      <c r="AI27" s="193">
        <f t="shared" si="2"/>
        <v>0</v>
      </c>
    </row>
    <row r="28" spans="1:35" x14ac:dyDescent="0.25">
      <c r="A28" s="60"/>
      <c r="B28" s="63"/>
      <c r="C28" s="64"/>
      <c r="D28" s="192"/>
      <c r="E28" s="62"/>
      <c r="F28" s="62"/>
      <c r="G28" s="171"/>
      <c r="H28" s="64"/>
      <c r="I28" s="64"/>
      <c r="J28" s="170"/>
      <c r="K28" s="194"/>
      <c r="L28" s="193">
        <f t="shared" si="0"/>
        <v>0</v>
      </c>
      <c r="M28" s="195"/>
      <c r="N28" s="64"/>
      <c r="O28" s="62"/>
      <c r="P28" s="64"/>
      <c r="Q28" s="62"/>
      <c r="R28" s="62"/>
      <c r="S28" s="171"/>
      <c r="T28" s="64"/>
      <c r="U28" s="64"/>
      <c r="V28" s="170"/>
      <c r="W28" s="194"/>
      <c r="X28" s="193">
        <f t="shared" si="1"/>
        <v>0</v>
      </c>
      <c r="Y28" s="24"/>
      <c r="Z28" s="25"/>
      <c r="AA28" s="64"/>
      <c r="AB28" s="62"/>
      <c r="AC28" s="62"/>
      <c r="AD28" s="171"/>
      <c r="AE28" s="64"/>
      <c r="AF28" s="171"/>
      <c r="AG28" s="170"/>
      <c r="AH28" s="194"/>
      <c r="AI28" s="193">
        <f t="shared" si="2"/>
        <v>0</v>
      </c>
    </row>
    <row r="29" spans="1:35" x14ac:dyDescent="0.25">
      <c r="A29" s="60"/>
      <c r="B29" s="63"/>
      <c r="C29" s="64"/>
      <c r="D29" s="192"/>
      <c r="E29" s="62"/>
      <c r="F29" s="62"/>
      <c r="G29" s="171"/>
      <c r="H29" s="64"/>
      <c r="I29" s="64"/>
      <c r="J29" s="170"/>
      <c r="K29" s="194"/>
      <c r="L29" s="193">
        <f t="shared" si="0"/>
        <v>0</v>
      </c>
      <c r="M29" s="195"/>
      <c r="N29" s="64"/>
      <c r="O29" s="62"/>
      <c r="P29" s="64"/>
      <c r="Q29" s="62"/>
      <c r="R29" s="62"/>
      <c r="S29" s="171"/>
      <c r="T29" s="64"/>
      <c r="U29" s="64"/>
      <c r="V29" s="170"/>
      <c r="W29" s="194"/>
      <c r="X29" s="193">
        <f t="shared" si="1"/>
        <v>0</v>
      </c>
      <c r="Y29" s="24"/>
      <c r="Z29" s="25"/>
      <c r="AA29" s="64"/>
      <c r="AB29" s="62"/>
      <c r="AC29" s="62"/>
      <c r="AD29" s="171"/>
      <c r="AE29" s="64"/>
      <c r="AF29" s="171"/>
      <c r="AG29" s="170"/>
      <c r="AH29" s="194"/>
      <c r="AI29" s="193">
        <f t="shared" si="2"/>
        <v>0</v>
      </c>
    </row>
    <row r="30" spans="1:35" x14ac:dyDescent="0.25">
      <c r="A30" s="60"/>
      <c r="B30" s="63"/>
      <c r="C30" s="64"/>
      <c r="D30" s="192"/>
      <c r="E30" s="62"/>
      <c r="F30" s="62"/>
      <c r="G30" s="171"/>
      <c r="H30" s="64"/>
      <c r="I30" s="64"/>
      <c r="J30" s="170"/>
      <c r="K30" s="194"/>
      <c r="L30" s="193">
        <f t="shared" si="0"/>
        <v>0</v>
      </c>
      <c r="M30" s="195"/>
      <c r="N30" s="64"/>
      <c r="O30" s="62"/>
      <c r="P30" s="64"/>
      <c r="Q30" s="62"/>
      <c r="R30" s="62"/>
      <c r="S30" s="171"/>
      <c r="T30" s="64"/>
      <c r="U30" s="64"/>
      <c r="V30" s="170"/>
      <c r="W30" s="194"/>
      <c r="X30" s="193">
        <f t="shared" si="1"/>
        <v>0</v>
      </c>
      <c r="Y30" s="24"/>
      <c r="Z30" s="25"/>
      <c r="AA30" s="64"/>
      <c r="AB30" s="62"/>
      <c r="AC30" s="62"/>
      <c r="AD30" s="171"/>
      <c r="AE30" s="64"/>
      <c r="AF30" s="171"/>
      <c r="AG30" s="170"/>
      <c r="AH30" s="194"/>
      <c r="AI30" s="193">
        <f t="shared" si="2"/>
        <v>0</v>
      </c>
    </row>
    <row r="31" spans="1:35" x14ac:dyDescent="0.25">
      <c r="A31" s="60"/>
      <c r="B31" s="63"/>
      <c r="C31" s="64"/>
      <c r="D31" s="192"/>
      <c r="E31" s="62"/>
      <c r="F31" s="62"/>
      <c r="G31" s="171"/>
      <c r="H31" s="64"/>
      <c r="I31" s="64"/>
      <c r="J31" s="170"/>
      <c r="K31" s="194"/>
      <c r="L31" s="193">
        <f t="shared" si="0"/>
        <v>0</v>
      </c>
      <c r="M31" s="195"/>
      <c r="N31" s="64"/>
      <c r="O31" s="62"/>
      <c r="P31" s="64"/>
      <c r="Q31" s="62"/>
      <c r="R31" s="62"/>
      <c r="S31" s="171"/>
      <c r="T31" s="64"/>
      <c r="U31" s="64"/>
      <c r="V31" s="170"/>
      <c r="W31" s="194"/>
      <c r="X31" s="193">
        <f t="shared" si="1"/>
        <v>0</v>
      </c>
      <c r="Y31" s="24"/>
      <c r="Z31" s="25"/>
      <c r="AA31" s="64"/>
      <c r="AB31" s="62"/>
      <c r="AC31" s="62"/>
      <c r="AD31" s="171"/>
      <c r="AE31" s="64"/>
      <c r="AF31" s="171"/>
      <c r="AG31" s="170"/>
      <c r="AH31" s="194"/>
      <c r="AI31" s="193">
        <f t="shared" si="2"/>
        <v>0</v>
      </c>
    </row>
    <row r="32" spans="1:35" x14ac:dyDescent="0.25">
      <c r="A32" s="60"/>
      <c r="B32" s="63"/>
      <c r="C32" s="64"/>
      <c r="D32" s="192"/>
      <c r="E32" s="62"/>
      <c r="F32" s="62"/>
      <c r="G32" s="171"/>
      <c r="H32" s="64"/>
      <c r="I32" s="64"/>
      <c r="J32" s="170"/>
      <c r="K32" s="194"/>
      <c r="L32" s="193">
        <f t="shared" si="0"/>
        <v>0</v>
      </c>
      <c r="M32" s="195"/>
      <c r="N32" s="64"/>
      <c r="O32" s="62"/>
      <c r="P32" s="64"/>
      <c r="Q32" s="62"/>
      <c r="R32" s="62"/>
      <c r="S32" s="171"/>
      <c r="T32" s="64"/>
      <c r="U32" s="64"/>
      <c r="V32" s="170"/>
      <c r="W32" s="194"/>
      <c r="X32" s="193">
        <f t="shared" si="1"/>
        <v>0</v>
      </c>
      <c r="Y32" s="24"/>
      <c r="Z32" s="25"/>
      <c r="AA32" s="64"/>
      <c r="AB32" s="62"/>
      <c r="AC32" s="62"/>
      <c r="AD32" s="171"/>
      <c r="AE32" s="64"/>
      <c r="AF32" s="171"/>
      <c r="AG32" s="170"/>
      <c r="AH32" s="194"/>
      <c r="AI32" s="193">
        <f t="shared" si="2"/>
        <v>0</v>
      </c>
    </row>
    <row r="33" spans="1:35" x14ac:dyDescent="0.25">
      <c r="A33" s="60"/>
      <c r="B33" s="63"/>
      <c r="C33" s="64"/>
      <c r="D33" s="192"/>
      <c r="E33" s="62"/>
      <c r="F33" s="62"/>
      <c r="G33" s="171"/>
      <c r="H33" s="64"/>
      <c r="I33" s="64"/>
      <c r="J33" s="170"/>
      <c r="K33" s="194"/>
      <c r="L33" s="193">
        <f t="shared" si="0"/>
        <v>0</v>
      </c>
      <c r="M33" s="195"/>
      <c r="N33" s="64"/>
      <c r="O33" s="62"/>
      <c r="P33" s="64"/>
      <c r="Q33" s="62"/>
      <c r="R33" s="62"/>
      <c r="S33" s="171"/>
      <c r="T33" s="64"/>
      <c r="U33" s="64"/>
      <c r="V33" s="170"/>
      <c r="W33" s="194"/>
      <c r="X33" s="193">
        <f t="shared" si="1"/>
        <v>0</v>
      </c>
      <c r="Y33" s="24"/>
      <c r="Z33" s="25"/>
      <c r="AA33" s="64"/>
      <c r="AB33" s="62"/>
      <c r="AC33" s="62"/>
      <c r="AD33" s="171"/>
      <c r="AE33" s="64"/>
      <c r="AF33" s="171"/>
      <c r="AG33" s="170"/>
      <c r="AH33" s="194"/>
      <c r="AI33" s="193">
        <f t="shared" si="2"/>
        <v>0</v>
      </c>
    </row>
    <row r="34" spans="1:35" x14ac:dyDescent="0.25">
      <c r="A34" s="60"/>
      <c r="B34" s="63"/>
      <c r="C34" s="64"/>
      <c r="D34" s="192"/>
      <c r="E34" s="62"/>
      <c r="F34" s="62"/>
      <c r="G34" s="171"/>
      <c r="H34" s="64"/>
      <c r="I34" s="64"/>
      <c r="J34" s="170"/>
      <c r="K34" s="194"/>
      <c r="L34" s="193">
        <f t="shared" si="0"/>
        <v>0</v>
      </c>
      <c r="M34" s="195"/>
      <c r="N34" s="64"/>
      <c r="O34" s="62"/>
      <c r="P34" s="64"/>
      <c r="Q34" s="62"/>
      <c r="R34" s="62"/>
      <c r="S34" s="171"/>
      <c r="T34" s="64"/>
      <c r="U34" s="64"/>
      <c r="V34" s="170"/>
      <c r="W34" s="194"/>
      <c r="X34" s="193">
        <f t="shared" si="1"/>
        <v>0</v>
      </c>
      <c r="Y34" s="24"/>
      <c r="Z34" s="25"/>
      <c r="AA34" s="64"/>
      <c r="AB34" s="62"/>
      <c r="AC34" s="62"/>
      <c r="AD34" s="171"/>
      <c r="AE34" s="64"/>
      <c r="AF34" s="171"/>
      <c r="AG34" s="170"/>
      <c r="AH34" s="194"/>
      <c r="AI34" s="193">
        <f t="shared" si="2"/>
        <v>0</v>
      </c>
    </row>
    <row r="35" spans="1:35" x14ac:dyDescent="0.25">
      <c r="A35" s="60"/>
      <c r="B35" s="63"/>
      <c r="C35" s="64"/>
      <c r="D35" s="192"/>
      <c r="E35" s="62"/>
      <c r="F35" s="62"/>
      <c r="G35" s="171"/>
      <c r="H35" s="64"/>
      <c r="I35" s="64"/>
      <c r="J35" s="170"/>
      <c r="K35" s="194"/>
      <c r="L35" s="193">
        <f t="shared" si="0"/>
        <v>0</v>
      </c>
      <c r="M35" s="195"/>
      <c r="N35" s="64"/>
      <c r="O35" s="62"/>
      <c r="P35" s="64"/>
      <c r="Q35" s="62"/>
      <c r="R35" s="62"/>
      <c r="S35" s="171"/>
      <c r="T35" s="64"/>
      <c r="U35" s="64"/>
      <c r="V35" s="170"/>
      <c r="W35" s="194"/>
      <c r="X35" s="193">
        <f t="shared" si="1"/>
        <v>0</v>
      </c>
      <c r="Y35" s="24"/>
      <c r="Z35" s="25"/>
      <c r="AA35" s="64"/>
      <c r="AB35" s="62"/>
      <c r="AC35" s="62"/>
      <c r="AD35" s="171"/>
      <c r="AE35" s="64"/>
      <c r="AF35" s="171"/>
      <c r="AG35" s="170"/>
      <c r="AH35" s="194"/>
      <c r="AI35" s="193">
        <f t="shared" si="2"/>
        <v>0</v>
      </c>
    </row>
    <row r="36" spans="1:35" x14ac:dyDescent="0.25">
      <c r="A36" s="60"/>
      <c r="B36" s="63"/>
      <c r="C36" s="64"/>
      <c r="D36" s="192"/>
      <c r="E36" s="62"/>
      <c r="F36" s="62"/>
      <c r="G36" s="171"/>
      <c r="H36" s="64"/>
      <c r="I36" s="64"/>
      <c r="J36" s="170"/>
      <c r="K36" s="194"/>
      <c r="L36" s="193">
        <f t="shared" si="0"/>
        <v>0</v>
      </c>
      <c r="M36" s="195"/>
      <c r="N36" s="64"/>
      <c r="O36" s="62"/>
      <c r="P36" s="64"/>
      <c r="Q36" s="62"/>
      <c r="R36" s="62"/>
      <c r="S36" s="171"/>
      <c r="T36" s="64"/>
      <c r="U36" s="64"/>
      <c r="V36" s="170"/>
      <c r="W36" s="194"/>
      <c r="X36" s="193">
        <f t="shared" si="1"/>
        <v>0</v>
      </c>
      <c r="Y36" s="24"/>
      <c r="Z36" s="25"/>
      <c r="AA36" s="64"/>
      <c r="AB36" s="62"/>
      <c r="AC36" s="62"/>
      <c r="AD36" s="171"/>
      <c r="AE36" s="64"/>
      <c r="AF36" s="171"/>
      <c r="AG36" s="170"/>
      <c r="AH36" s="194"/>
      <c r="AI36" s="193">
        <f t="shared" si="2"/>
        <v>0</v>
      </c>
    </row>
    <row r="37" spans="1:35" x14ac:dyDescent="0.25">
      <c r="A37" s="60"/>
      <c r="B37" s="63"/>
      <c r="C37" s="64"/>
      <c r="D37" s="192"/>
      <c r="E37" s="62"/>
      <c r="F37" s="62"/>
      <c r="G37" s="171"/>
      <c r="H37" s="64"/>
      <c r="I37" s="64"/>
      <c r="J37" s="170"/>
      <c r="K37" s="194"/>
      <c r="L37" s="193">
        <f t="shared" si="0"/>
        <v>0</v>
      </c>
      <c r="M37" s="195"/>
      <c r="N37" s="64"/>
      <c r="O37" s="62"/>
      <c r="P37" s="64"/>
      <c r="Q37" s="62"/>
      <c r="R37" s="62"/>
      <c r="S37" s="171"/>
      <c r="T37" s="64"/>
      <c r="U37" s="64"/>
      <c r="V37" s="170"/>
      <c r="W37" s="194"/>
      <c r="X37" s="193">
        <f t="shared" si="1"/>
        <v>0</v>
      </c>
      <c r="Y37" s="24"/>
      <c r="Z37" s="25"/>
      <c r="AA37" s="64"/>
      <c r="AB37" s="62"/>
      <c r="AC37" s="62"/>
      <c r="AD37" s="171"/>
      <c r="AE37" s="64"/>
      <c r="AF37" s="171"/>
      <c r="AG37" s="170"/>
      <c r="AH37" s="194"/>
      <c r="AI37" s="193">
        <f t="shared" si="2"/>
        <v>0</v>
      </c>
    </row>
    <row r="38" spans="1:35" x14ac:dyDescent="0.25">
      <c r="A38" s="60"/>
      <c r="B38" s="63"/>
      <c r="C38" s="64"/>
      <c r="D38" s="192"/>
      <c r="E38" s="62"/>
      <c r="F38" s="62"/>
      <c r="G38" s="171"/>
      <c r="H38" s="64"/>
      <c r="I38" s="64"/>
      <c r="J38" s="170"/>
      <c r="K38" s="194"/>
      <c r="L38" s="193">
        <f t="shared" si="0"/>
        <v>0</v>
      </c>
      <c r="M38" s="195"/>
      <c r="N38" s="64"/>
      <c r="O38" s="62"/>
      <c r="P38" s="64"/>
      <c r="Q38" s="62"/>
      <c r="R38" s="62"/>
      <c r="S38" s="171"/>
      <c r="T38" s="64"/>
      <c r="U38" s="64"/>
      <c r="V38" s="170"/>
      <c r="W38" s="194"/>
      <c r="X38" s="193">
        <f t="shared" si="1"/>
        <v>0</v>
      </c>
      <c r="Y38" s="24"/>
      <c r="Z38" s="25"/>
      <c r="AA38" s="64"/>
      <c r="AB38" s="62"/>
      <c r="AC38" s="62"/>
      <c r="AD38" s="171"/>
      <c r="AE38" s="64"/>
      <c r="AF38" s="171"/>
      <c r="AG38" s="170"/>
      <c r="AH38" s="194"/>
      <c r="AI38" s="193">
        <f t="shared" si="2"/>
        <v>0</v>
      </c>
    </row>
    <row r="39" spans="1:35" x14ac:dyDescent="0.25">
      <c r="A39" s="60"/>
      <c r="B39" s="63"/>
      <c r="C39" s="64"/>
      <c r="D39" s="192"/>
      <c r="E39" s="62"/>
      <c r="F39" s="62"/>
      <c r="G39" s="171"/>
      <c r="H39" s="64"/>
      <c r="I39" s="64"/>
      <c r="J39" s="170"/>
      <c r="K39" s="194"/>
      <c r="L39" s="193">
        <f t="shared" si="0"/>
        <v>0</v>
      </c>
      <c r="M39" s="195"/>
      <c r="N39" s="64"/>
      <c r="O39" s="62"/>
      <c r="P39" s="64"/>
      <c r="Q39" s="62"/>
      <c r="R39" s="62"/>
      <c r="S39" s="171"/>
      <c r="T39" s="64"/>
      <c r="U39" s="64"/>
      <c r="V39" s="170"/>
      <c r="W39" s="194"/>
      <c r="X39" s="193">
        <f t="shared" si="1"/>
        <v>0</v>
      </c>
      <c r="Y39" s="24"/>
      <c r="Z39" s="25"/>
      <c r="AA39" s="64"/>
      <c r="AB39" s="62"/>
      <c r="AC39" s="62"/>
      <c r="AD39" s="171"/>
      <c r="AE39" s="64"/>
      <c r="AF39" s="171"/>
      <c r="AG39" s="170"/>
      <c r="AH39" s="194"/>
      <c r="AI39" s="193">
        <f t="shared" si="2"/>
        <v>0</v>
      </c>
    </row>
    <row r="40" spans="1:35" x14ac:dyDescent="0.25">
      <c r="A40" s="60"/>
      <c r="B40" s="63"/>
      <c r="C40" s="64"/>
      <c r="D40" s="192"/>
      <c r="E40" s="62"/>
      <c r="F40" s="62"/>
      <c r="G40" s="171"/>
      <c r="H40" s="64"/>
      <c r="I40" s="64"/>
      <c r="J40" s="170"/>
      <c r="K40" s="194"/>
      <c r="L40" s="193">
        <f t="shared" si="0"/>
        <v>0</v>
      </c>
      <c r="M40" s="195"/>
      <c r="N40" s="64"/>
      <c r="O40" s="62"/>
      <c r="P40" s="64"/>
      <c r="Q40" s="62"/>
      <c r="R40" s="62"/>
      <c r="S40" s="171"/>
      <c r="T40" s="64"/>
      <c r="U40" s="64"/>
      <c r="V40" s="170"/>
      <c r="W40" s="194"/>
      <c r="X40" s="193">
        <f t="shared" si="1"/>
        <v>0</v>
      </c>
      <c r="Y40" s="24"/>
      <c r="Z40" s="25"/>
      <c r="AA40" s="64"/>
      <c r="AB40" s="62"/>
      <c r="AC40" s="62"/>
      <c r="AD40" s="171"/>
      <c r="AE40" s="64"/>
      <c r="AF40" s="171"/>
      <c r="AG40" s="170"/>
      <c r="AH40" s="194"/>
      <c r="AI40" s="193">
        <f t="shared" si="2"/>
        <v>0</v>
      </c>
    </row>
    <row r="41" spans="1:35" x14ac:dyDescent="0.25">
      <c r="A41" s="60"/>
      <c r="B41" s="63"/>
      <c r="C41" s="64"/>
      <c r="D41" s="192"/>
      <c r="E41" s="62"/>
      <c r="F41" s="62"/>
      <c r="G41" s="171"/>
      <c r="H41" s="64"/>
      <c r="I41" s="64"/>
      <c r="J41" s="170"/>
      <c r="K41" s="194"/>
      <c r="L41" s="193">
        <f t="shared" si="0"/>
        <v>0</v>
      </c>
      <c r="M41" s="195"/>
      <c r="N41" s="64"/>
      <c r="O41" s="62"/>
      <c r="P41" s="64"/>
      <c r="Q41" s="62"/>
      <c r="R41" s="62"/>
      <c r="S41" s="171"/>
      <c r="T41" s="64"/>
      <c r="U41" s="64"/>
      <c r="V41" s="170"/>
      <c r="W41" s="194"/>
      <c r="X41" s="193">
        <f t="shared" si="1"/>
        <v>0</v>
      </c>
      <c r="Y41" s="24"/>
      <c r="Z41" s="25"/>
      <c r="AA41" s="64"/>
      <c r="AB41" s="62"/>
      <c r="AC41" s="62"/>
      <c r="AD41" s="171"/>
      <c r="AE41" s="64"/>
      <c r="AF41" s="171"/>
      <c r="AG41" s="170"/>
      <c r="AH41" s="194"/>
      <c r="AI41" s="193">
        <f t="shared" si="2"/>
        <v>0</v>
      </c>
    </row>
    <row r="42" spans="1:35" x14ac:dyDescent="0.25">
      <c r="A42" s="60"/>
      <c r="B42" s="63"/>
      <c r="C42" s="64"/>
      <c r="D42" s="192"/>
      <c r="E42" s="62"/>
      <c r="F42" s="62"/>
      <c r="G42" s="171"/>
      <c r="H42" s="64"/>
      <c r="I42" s="64"/>
      <c r="J42" s="170"/>
      <c r="K42" s="194"/>
      <c r="L42" s="193">
        <f t="shared" si="0"/>
        <v>0</v>
      </c>
      <c r="M42" s="195"/>
      <c r="N42" s="64"/>
      <c r="O42" s="62"/>
      <c r="P42" s="64"/>
      <c r="Q42" s="62"/>
      <c r="R42" s="62"/>
      <c r="S42" s="171"/>
      <c r="T42" s="64"/>
      <c r="U42" s="64"/>
      <c r="V42" s="170"/>
      <c r="W42" s="194"/>
      <c r="X42" s="193">
        <f t="shared" si="1"/>
        <v>0</v>
      </c>
      <c r="Y42" s="24"/>
      <c r="Z42" s="25"/>
      <c r="AA42" s="64"/>
      <c r="AB42" s="62"/>
      <c r="AC42" s="62"/>
      <c r="AD42" s="171"/>
      <c r="AE42" s="64"/>
      <c r="AF42" s="171"/>
      <c r="AG42" s="170"/>
      <c r="AH42" s="194"/>
      <c r="AI42" s="193">
        <f t="shared" si="2"/>
        <v>0</v>
      </c>
    </row>
    <row r="43" spans="1:35" x14ac:dyDescent="0.25">
      <c r="A43" s="60"/>
      <c r="B43" s="63"/>
      <c r="C43" s="64"/>
      <c r="D43" s="192"/>
      <c r="E43" s="62"/>
      <c r="F43" s="62"/>
      <c r="G43" s="171"/>
      <c r="H43" s="64"/>
      <c r="I43" s="64"/>
      <c r="J43" s="170"/>
      <c r="K43" s="194"/>
      <c r="L43" s="193">
        <f t="shared" si="0"/>
        <v>0</v>
      </c>
      <c r="M43" s="195"/>
      <c r="N43" s="64"/>
      <c r="O43" s="62"/>
      <c r="P43" s="64"/>
      <c r="Q43" s="62"/>
      <c r="R43" s="62"/>
      <c r="S43" s="171"/>
      <c r="T43" s="64"/>
      <c r="U43" s="64"/>
      <c r="V43" s="170"/>
      <c r="W43" s="194"/>
      <c r="X43" s="193">
        <f t="shared" si="1"/>
        <v>0</v>
      </c>
      <c r="Y43" s="24"/>
      <c r="Z43" s="25"/>
      <c r="AA43" s="64"/>
      <c r="AB43" s="62"/>
      <c r="AC43" s="62"/>
      <c r="AD43" s="171"/>
      <c r="AE43" s="64"/>
      <c r="AF43" s="171"/>
      <c r="AG43" s="170"/>
      <c r="AH43" s="194"/>
      <c r="AI43" s="193">
        <f t="shared" si="2"/>
        <v>0</v>
      </c>
    </row>
    <row r="44" spans="1:35" x14ac:dyDescent="0.25">
      <c r="A44" s="60"/>
      <c r="B44" s="63"/>
      <c r="C44" s="64"/>
      <c r="D44" s="192"/>
      <c r="E44" s="62"/>
      <c r="F44" s="62"/>
      <c r="G44" s="171"/>
      <c r="H44" s="64"/>
      <c r="I44" s="64"/>
      <c r="J44" s="170"/>
      <c r="K44" s="194"/>
      <c r="L44" s="193">
        <f t="shared" si="0"/>
        <v>0</v>
      </c>
      <c r="M44" s="195"/>
      <c r="N44" s="64"/>
      <c r="O44" s="62"/>
      <c r="P44" s="64"/>
      <c r="Q44" s="62"/>
      <c r="R44" s="62"/>
      <c r="S44" s="171"/>
      <c r="T44" s="64"/>
      <c r="U44" s="64"/>
      <c r="V44" s="170"/>
      <c r="W44" s="194"/>
      <c r="X44" s="193">
        <f t="shared" si="1"/>
        <v>0</v>
      </c>
      <c r="Y44" s="24"/>
      <c r="Z44" s="25"/>
      <c r="AA44" s="64"/>
      <c r="AB44" s="62"/>
      <c r="AC44" s="62"/>
      <c r="AD44" s="171"/>
      <c r="AE44" s="64"/>
      <c r="AF44" s="171"/>
      <c r="AG44" s="170"/>
      <c r="AH44" s="194"/>
      <c r="AI44" s="193">
        <f t="shared" si="2"/>
        <v>0</v>
      </c>
    </row>
    <row r="45" spans="1:35" x14ac:dyDescent="0.25">
      <c r="A45" s="60"/>
      <c r="B45" s="63"/>
      <c r="C45" s="64"/>
      <c r="D45" s="192"/>
      <c r="E45" s="62"/>
      <c r="F45" s="62"/>
      <c r="G45" s="171"/>
      <c r="H45" s="64"/>
      <c r="I45" s="64"/>
      <c r="J45" s="170"/>
      <c r="K45" s="194"/>
      <c r="L45" s="193">
        <f t="shared" si="0"/>
        <v>0</v>
      </c>
      <c r="M45" s="195"/>
      <c r="N45" s="64"/>
      <c r="O45" s="62"/>
      <c r="P45" s="64"/>
      <c r="Q45" s="62"/>
      <c r="R45" s="62"/>
      <c r="S45" s="171"/>
      <c r="T45" s="64"/>
      <c r="U45" s="64"/>
      <c r="V45" s="170"/>
      <c r="W45" s="194"/>
      <c r="X45" s="193">
        <f t="shared" si="1"/>
        <v>0</v>
      </c>
      <c r="Y45" s="24"/>
      <c r="Z45" s="25"/>
      <c r="AA45" s="64"/>
      <c r="AB45" s="62"/>
      <c r="AC45" s="62"/>
      <c r="AD45" s="171"/>
      <c r="AE45" s="64"/>
      <c r="AF45" s="171"/>
      <c r="AG45" s="170"/>
      <c r="AH45" s="194"/>
      <c r="AI45" s="193">
        <f t="shared" si="2"/>
        <v>0</v>
      </c>
    </row>
    <row r="46" spans="1:35" x14ac:dyDescent="0.25">
      <c r="A46" s="60"/>
      <c r="B46" s="63"/>
      <c r="C46" s="64"/>
      <c r="D46" s="192"/>
      <c r="E46" s="62"/>
      <c r="F46" s="62"/>
      <c r="G46" s="171"/>
      <c r="H46" s="64"/>
      <c r="I46" s="64"/>
      <c r="J46" s="170"/>
      <c r="K46" s="194"/>
      <c r="L46" s="193">
        <f t="shared" si="0"/>
        <v>0</v>
      </c>
      <c r="M46" s="195"/>
      <c r="N46" s="64"/>
      <c r="O46" s="62"/>
      <c r="P46" s="64"/>
      <c r="Q46" s="62"/>
      <c r="R46" s="62"/>
      <c r="S46" s="171"/>
      <c r="T46" s="64"/>
      <c r="U46" s="64"/>
      <c r="V46" s="170"/>
      <c r="W46" s="194"/>
      <c r="X46" s="193">
        <f t="shared" si="1"/>
        <v>0</v>
      </c>
      <c r="Y46" s="24"/>
      <c r="Z46" s="25"/>
      <c r="AA46" s="64"/>
      <c r="AB46" s="62"/>
      <c r="AC46" s="62"/>
      <c r="AD46" s="171"/>
      <c r="AE46" s="64"/>
      <c r="AF46" s="171"/>
      <c r="AG46" s="170"/>
      <c r="AH46" s="194"/>
      <c r="AI46" s="193">
        <f t="shared" si="2"/>
        <v>0</v>
      </c>
    </row>
    <row r="47" spans="1:35" x14ac:dyDescent="0.25">
      <c r="A47" s="60"/>
      <c r="B47" s="63"/>
      <c r="C47" s="64"/>
      <c r="D47" s="192"/>
      <c r="E47" s="62"/>
      <c r="F47" s="62"/>
      <c r="G47" s="171"/>
      <c r="H47" s="64"/>
      <c r="I47" s="64"/>
      <c r="J47" s="170"/>
      <c r="K47" s="194"/>
      <c r="L47" s="193">
        <f t="shared" si="0"/>
        <v>0</v>
      </c>
      <c r="M47" s="195"/>
      <c r="N47" s="64"/>
      <c r="O47" s="62"/>
      <c r="P47" s="64"/>
      <c r="Q47" s="62"/>
      <c r="R47" s="62"/>
      <c r="S47" s="171"/>
      <c r="T47" s="64"/>
      <c r="U47" s="64"/>
      <c r="V47" s="170"/>
      <c r="W47" s="194"/>
      <c r="X47" s="193">
        <f t="shared" si="1"/>
        <v>0</v>
      </c>
      <c r="Y47" s="24"/>
      <c r="Z47" s="25"/>
      <c r="AA47" s="64"/>
      <c r="AB47" s="62"/>
      <c r="AC47" s="62"/>
      <c r="AD47" s="171"/>
      <c r="AE47" s="64"/>
      <c r="AF47" s="171"/>
      <c r="AG47" s="170"/>
      <c r="AH47" s="194"/>
      <c r="AI47" s="193">
        <f t="shared" si="2"/>
        <v>0</v>
      </c>
    </row>
    <row r="48" spans="1:35" x14ac:dyDescent="0.25">
      <c r="A48" s="60"/>
      <c r="B48" s="63"/>
      <c r="C48" s="64"/>
      <c r="D48" s="192"/>
      <c r="E48" s="62"/>
      <c r="F48" s="62"/>
      <c r="G48" s="171"/>
      <c r="H48" s="64"/>
      <c r="I48" s="64"/>
      <c r="J48" s="170"/>
      <c r="K48" s="194"/>
      <c r="L48" s="193">
        <f t="shared" si="0"/>
        <v>0</v>
      </c>
      <c r="M48" s="195"/>
      <c r="N48" s="64"/>
      <c r="O48" s="62"/>
      <c r="P48" s="64"/>
      <c r="Q48" s="62"/>
      <c r="R48" s="62"/>
      <c r="S48" s="171"/>
      <c r="T48" s="64"/>
      <c r="U48" s="64"/>
      <c r="V48" s="170"/>
      <c r="W48" s="194"/>
      <c r="X48" s="193">
        <f t="shared" si="1"/>
        <v>0</v>
      </c>
      <c r="Y48" s="24"/>
      <c r="Z48" s="25"/>
      <c r="AA48" s="64"/>
      <c r="AB48" s="62"/>
      <c r="AC48" s="62"/>
      <c r="AD48" s="171"/>
      <c r="AE48" s="64"/>
      <c r="AF48" s="171"/>
      <c r="AG48" s="170"/>
      <c r="AH48" s="194"/>
      <c r="AI48" s="193">
        <f t="shared" si="2"/>
        <v>0</v>
      </c>
    </row>
    <row r="49" spans="1:35" x14ac:dyDescent="0.25">
      <c r="A49" s="60"/>
      <c r="B49" s="63"/>
      <c r="C49" s="64"/>
      <c r="D49" s="192"/>
      <c r="E49" s="62"/>
      <c r="F49" s="62"/>
      <c r="G49" s="171"/>
      <c r="H49" s="64"/>
      <c r="I49" s="64"/>
      <c r="J49" s="170"/>
      <c r="K49" s="194"/>
      <c r="L49" s="193">
        <f t="shared" si="0"/>
        <v>0</v>
      </c>
      <c r="M49" s="195"/>
      <c r="N49" s="64"/>
      <c r="O49" s="62"/>
      <c r="P49" s="64"/>
      <c r="Q49" s="62"/>
      <c r="R49" s="62"/>
      <c r="S49" s="171"/>
      <c r="T49" s="64"/>
      <c r="U49" s="64"/>
      <c r="V49" s="170"/>
      <c r="W49" s="194"/>
      <c r="X49" s="193">
        <f t="shared" si="1"/>
        <v>0</v>
      </c>
      <c r="Y49" s="24"/>
      <c r="Z49" s="25"/>
      <c r="AA49" s="64"/>
      <c r="AB49" s="62"/>
      <c r="AC49" s="62"/>
      <c r="AD49" s="171"/>
      <c r="AE49" s="64"/>
      <c r="AF49" s="171"/>
      <c r="AG49" s="170"/>
      <c r="AH49" s="194"/>
      <c r="AI49" s="193">
        <f t="shared" si="2"/>
        <v>0</v>
      </c>
    </row>
    <row r="50" spans="1:35" x14ac:dyDescent="0.25">
      <c r="A50" s="60"/>
      <c r="B50" s="63"/>
      <c r="C50" s="64"/>
      <c r="D50" s="192"/>
      <c r="E50" s="62"/>
      <c r="F50" s="62"/>
      <c r="G50" s="171"/>
      <c r="H50" s="64"/>
      <c r="I50" s="64"/>
      <c r="J50" s="170"/>
      <c r="K50" s="194"/>
      <c r="L50" s="193">
        <f t="shared" si="0"/>
        <v>0</v>
      </c>
      <c r="M50" s="195"/>
      <c r="N50" s="64"/>
      <c r="O50" s="62"/>
      <c r="P50" s="64"/>
      <c r="Q50" s="62"/>
      <c r="R50" s="62"/>
      <c r="S50" s="171"/>
      <c r="T50" s="64"/>
      <c r="U50" s="64"/>
      <c r="V50" s="170"/>
      <c r="W50" s="194"/>
      <c r="X50" s="193">
        <f t="shared" si="1"/>
        <v>0</v>
      </c>
      <c r="Y50" s="24"/>
      <c r="Z50" s="25"/>
      <c r="AA50" s="64"/>
      <c r="AB50" s="62"/>
      <c r="AC50" s="62"/>
      <c r="AD50" s="171"/>
      <c r="AE50" s="64"/>
      <c r="AF50" s="171"/>
      <c r="AG50" s="170"/>
      <c r="AH50" s="194"/>
      <c r="AI50" s="193">
        <f t="shared" si="2"/>
        <v>0</v>
      </c>
    </row>
    <row r="51" spans="1:35" x14ac:dyDescent="0.25">
      <c r="A51" s="60"/>
      <c r="B51" s="63"/>
      <c r="C51" s="64"/>
      <c r="D51" s="192"/>
      <c r="E51" s="62"/>
      <c r="F51" s="62"/>
      <c r="G51" s="171"/>
      <c r="H51" s="64"/>
      <c r="I51" s="64"/>
      <c r="J51" s="170"/>
      <c r="K51" s="194"/>
      <c r="L51" s="193">
        <f t="shared" si="0"/>
        <v>0</v>
      </c>
      <c r="M51" s="195"/>
      <c r="N51" s="64"/>
      <c r="O51" s="62"/>
      <c r="P51" s="64"/>
      <c r="Q51" s="62"/>
      <c r="R51" s="62"/>
      <c r="S51" s="171"/>
      <c r="T51" s="64"/>
      <c r="U51" s="64"/>
      <c r="V51" s="170"/>
      <c r="W51" s="194"/>
      <c r="X51" s="193">
        <f t="shared" si="1"/>
        <v>0</v>
      </c>
      <c r="Y51" s="24"/>
      <c r="Z51" s="25"/>
      <c r="AA51" s="64"/>
      <c r="AB51" s="62"/>
      <c r="AC51" s="62"/>
      <c r="AD51" s="171"/>
      <c r="AE51" s="64"/>
      <c r="AF51" s="171"/>
      <c r="AG51" s="170"/>
      <c r="AH51" s="194"/>
      <c r="AI51" s="193">
        <f t="shared" si="2"/>
        <v>0</v>
      </c>
    </row>
    <row r="52" spans="1:35" x14ac:dyDescent="0.25">
      <c r="A52" s="60"/>
      <c r="B52" s="63"/>
      <c r="C52" s="64"/>
      <c r="D52" s="192"/>
      <c r="E52" s="62"/>
      <c r="F52" s="62"/>
      <c r="G52" s="171"/>
      <c r="H52" s="64"/>
      <c r="I52" s="64"/>
      <c r="J52" s="170"/>
      <c r="K52" s="194"/>
      <c r="L52" s="193">
        <f t="shared" si="0"/>
        <v>0</v>
      </c>
      <c r="M52" s="195"/>
      <c r="N52" s="64"/>
      <c r="O52" s="62"/>
      <c r="P52" s="64"/>
      <c r="Q52" s="62"/>
      <c r="R52" s="62"/>
      <c r="S52" s="171"/>
      <c r="T52" s="64"/>
      <c r="U52" s="64"/>
      <c r="V52" s="170"/>
      <c r="W52" s="194"/>
      <c r="X52" s="193">
        <f t="shared" si="1"/>
        <v>0</v>
      </c>
      <c r="Y52" s="24"/>
      <c r="Z52" s="25"/>
      <c r="AA52" s="64"/>
      <c r="AB52" s="62"/>
      <c r="AC52" s="62"/>
      <c r="AD52" s="171"/>
      <c r="AE52" s="64"/>
      <c r="AF52" s="171"/>
      <c r="AG52" s="170"/>
      <c r="AH52" s="194"/>
      <c r="AI52" s="193">
        <f t="shared" si="2"/>
        <v>0</v>
      </c>
    </row>
    <row r="53" spans="1:35" x14ac:dyDescent="0.25">
      <c r="A53" s="60"/>
      <c r="B53" s="63"/>
      <c r="C53" s="64"/>
      <c r="D53" s="192"/>
      <c r="E53" s="62"/>
      <c r="F53" s="62"/>
      <c r="G53" s="171"/>
      <c r="H53" s="64"/>
      <c r="I53" s="64"/>
      <c r="J53" s="170"/>
      <c r="K53" s="194"/>
      <c r="L53" s="193">
        <f t="shared" si="0"/>
        <v>0</v>
      </c>
      <c r="M53" s="195"/>
      <c r="N53" s="64"/>
      <c r="O53" s="62"/>
      <c r="P53" s="64"/>
      <c r="Q53" s="62"/>
      <c r="R53" s="62"/>
      <c r="S53" s="171"/>
      <c r="T53" s="64"/>
      <c r="U53" s="64"/>
      <c r="V53" s="170"/>
      <c r="W53" s="194"/>
      <c r="X53" s="193">
        <f t="shared" si="1"/>
        <v>0</v>
      </c>
      <c r="Y53" s="24"/>
      <c r="Z53" s="25"/>
      <c r="AA53" s="64"/>
      <c r="AB53" s="62"/>
      <c r="AC53" s="62"/>
      <c r="AD53" s="171"/>
      <c r="AE53" s="64"/>
      <c r="AF53" s="171"/>
      <c r="AG53" s="170"/>
      <c r="AH53" s="194"/>
      <c r="AI53" s="193">
        <f t="shared" si="2"/>
        <v>0</v>
      </c>
    </row>
    <row r="54" spans="1:35" x14ac:dyDescent="0.25">
      <c r="A54" s="60"/>
      <c r="B54" s="63"/>
      <c r="C54" s="64"/>
      <c r="D54" s="192"/>
      <c r="E54" s="62"/>
      <c r="F54" s="62"/>
      <c r="G54" s="171"/>
      <c r="H54" s="64"/>
      <c r="I54" s="64"/>
      <c r="J54" s="170"/>
      <c r="K54" s="194"/>
      <c r="L54" s="193">
        <f t="shared" si="0"/>
        <v>0</v>
      </c>
      <c r="M54" s="195"/>
      <c r="N54" s="64"/>
      <c r="O54" s="62"/>
      <c r="P54" s="64"/>
      <c r="Q54" s="62"/>
      <c r="R54" s="62"/>
      <c r="S54" s="171"/>
      <c r="T54" s="64"/>
      <c r="U54" s="64"/>
      <c r="V54" s="170"/>
      <c r="W54" s="194"/>
      <c r="X54" s="193">
        <f t="shared" si="1"/>
        <v>0</v>
      </c>
      <c r="Y54" s="24"/>
      <c r="Z54" s="25"/>
      <c r="AA54" s="64"/>
      <c r="AB54" s="62"/>
      <c r="AC54" s="62"/>
      <c r="AD54" s="171"/>
      <c r="AE54" s="64"/>
      <c r="AF54" s="171"/>
      <c r="AG54" s="170"/>
      <c r="AH54" s="194"/>
      <c r="AI54" s="193">
        <f t="shared" si="2"/>
        <v>0</v>
      </c>
    </row>
    <row r="55" spans="1:35" x14ac:dyDescent="0.25">
      <c r="A55" s="60"/>
      <c r="B55" s="63"/>
      <c r="C55" s="64"/>
      <c r="D55" s="192"/>
      <c r="E55" s="62"/>
      <c r="F55" s="62"/>
      <c r="G55" s="171"/>
      <c r="H55" s="64"/>
      <c r="I55" s="64"/>
      <c r="J55" s="170"/>
      <c r="K55" s="194"/>
      <c r="L55" s="193">
        <f t="shared" si="0"/>
        <v>0</v>
      </c>
      <c r="M55" s="195"/>
      <c r="N55" s="64"/>
      <c r="O55" s="62"/>
      <c r="P55" s="64"/>
      <c r="Q55" s="62"/>
      <c r="R55" s="62"/>
      <c r="S55" s="171"/>
      <c r="T55" s="64"/>
      <c r="U55" s="64"/>
      <c r="V55" s="170"/>
      <c r="W55" s="194"/>
      <c r="X55" s="193">
        <f t="shared" si="1"/>
        <v>0</v>
      </c>
      <c r="Y55" s="24"/>
      <c r="Z55" s="25"/>
      <c r="AA55" s="64"/>
      <c r="AB55" s="62"/>
      <c r="AC55" s="62"/>
      <c r="AD55" s="171"/>
      <c r="AE55" s="64"/>
      <c r="AF55" s="171"/>
      <c r="AG55" s="170"/>
      <c r="AH55" s="194"/>
      <c r="AI55" s="193">
        <f t="shared" si="2"/>
        <v>0</v>
      </c>
    </row>
    <row r="56" spans="1:35" x14ac:dyDescent="0.25">
      <c r="A56" s="60"/>
      <c r="B56" s="63"/>
      <c r="C56" s="64"/>
      <c r="D56" s="192"/>
      <c r="E56" s="62"/>
      <c r="F56" s="62"/>
      <c r="G56" s="171"/>
      <c r="H56" s="64"/>
      <c r="I56" s="64"/>
      <c r="J56" s="170"/>
      <c r="K56" s="194"/>
      <c r="L56" s="193">
        <f t="shared" si="0"/>
        <v>0</v>
      </c>
      <c r="M56" s="195"/>
      <c r="N56" s="64"/>
      <c r="O56" s="62"/>
      <c r="P56" s="64"/>
      <c r="Q56" s="62"/>
      <c r="R56" s="62"/>
      <c r="S56" s="171"/>
      <c r="T56" s="64"/>
      <c r="U56" s="64"/>
      <c r="V56" s="170"/>
      <c r="W56" s="194"/>
      <c r="X56" s="193">
        <f t="shared" si="1"/>
        <v>0</v>
      </c>
      <c r="Y56" s="24"/>
      <c r="Z56" s="25"/>
      <c r="AA56" s="64"/>
      <c r="AB56" s="62"/>
      <c r="AC56" s="62"/>
      <c r="AD56" s="171"/>
      <c r="AE56" s="64"/>
      <c r="AF56" s="171"/>
      <c r="AG56" s="170"/>
      <c r="AH56" s="194"/>
      <c r="AI56" s="193">
        <f t="shared" si="2"/>
        <v>0</v>
      </c>
    </row>
    <row r="57" spans="1:35" x14ac:dyDescent="0.25">
      <c r="A57" s="60"/>
      <c r="B57" s="63"/>
      <c r="C57" s="64"/>
      <c r="D57" s="192"/>
      <c r="E57" s="62"/>
      <c r="F57" s="62"/>
      <c r="G57" s="171"/>
      <c r="H57" s="64"/>
      <c r="I57" s="64"/>
      <c r="J57" s="170"/>
      <c r="K57" s="194"/>
      <c r="L57" s="193">
        <f t="shared" si="0"/>
        <v>0</v>
      </c>
      <c r="M57" s="195"/>
      <c r="N57" s="64"/>
      <c r="O57" s="62"/>
      <c r="P57" s="64"/>
      <c r="Q57" s="62"/>
      <c r="R57" s="62"/>
      <c r="S57" s="171"/>
      <c r="T57" s="64"/>
      <c r="U57" s="64"/>
      <c r="V57" s="170"/>
      <c r="W57" s="194"/>
      <c r="X57" s="193">
        <f t="shared" si="1"/>
        <v>0</v>
      </c>
      <c r="Y57" s="24"/>
      <c r="Z57" s="25"/>
      <c r="AA57" s="64"/>
      <c r="AB57" s="62"/>
      <c r="AC57" s="62"/>
      <c r="AD57" s="171"/>
      <c r="AE57" s="64"/>
      <c r="AF57" s="171"/>
      <c r="AG57" s="170"/>
      <c r="AH57" s="194"/>
      <c r="AI57" s="193">
        <f t="shared" si="2"/>
        <v>0</v>
      </c>
    </row>
    <row r="58" spans="1:35" x14ac:dyDescent="0.25">
      <c r="A58" s="60"/>
      <c r="B58" s="63"/>
      <c r="C58" s="64"/>
      <c r="D58" s="192"/>
      <c r="E58" s="62"/>
      <c r="F58" s="62"/>
      <c r="G58" s="171"/>
      <c r="H58" s="64"/>
      <c r="I58" s="64"/>
      <c r="J58" s="170"/>
      <c r="K58" s="194"/>
      <c r="L58" s="193">
        <f t="shared" si="0"/>
        <v>0</v>
      </c>
      <c r="M58" s="195"/>
      <c r="N58" s="64"/>
      <c r="O58" s="62"/>
      <c r="P58" s="64"/>
      <c r="Q58" s="62"/>
      <c r="R58" s="62"/>
      <c r="S58" s="171"/>
      <c r="T58" s="64"/>
      <c r="U58" s="64"/>
      <c r="V58" s="170"/>
      <c r="W58" s="194"/>
      <c r="X58" s="193">
        <f t="shared" si="1"/>
        <v>0</v>
      </c>
      <c r="Y58" s="24"/>
      <c r="Z58" s="25"/>
      <c r="AA58" s="64"/>
      <c r="AB58" s="62"/>
      <c r="AC58" s="62"/>
      <c r="AD58" s="171"/>
      <c r="AE58" s="64"/>
      <c r="AF58" s="171"/>
      <c r="AG58" s="170"/>
      <c r="AH58" s="194"/>
      <c r="AI58" s="193">
        <f t="shared" si="2"/>
        <v>0</v>
      </c>
    </row>
    <row r="59" spans="1:35" x14ac:dyDescent="0.25">
      <c r="A59" s="60"/>
      <c r="B59" s="63"/>
      <c r="C59" s="64"/>
      <c r="D59" s="192"/>
      <c r="E59" s="62"/>
      <c r="F59" s="62"/>
      <c r="G59" s="171"/>
      <c r="H59" s="64"/>
      <c r="I59" s="64"/>
      <c r="J59" s="170"/>
      <c r="K59" s="194"/>
      <c r="L59" s="193">
        <f t="shared" si="0"/>
        <v>0</v>
      </c>
      <c r="M59" s="195"/>
      <c r="N59" s="64"/>
      <c r="O59" s="62"/>
      <c r="P59" s="64"/>
      <c r="Q59" s="62"/>
      <c r="R59" s="62"/>
      <c r="S59" s="171"/>
      <c r="T59" s="64"/>
      <c r="U59" s="64"/>
      <c r="V59" s="170"/>
      <c r="W59" s="194"/>
      <c r="X59" s="193">
        <f t="shared" si="1"/>
        <v>0</v>
      </c>
      <c r="Y59" s="24"/>
      <c r="Z59" s="25"/>
      <c r="AA59" s="64"/>
      <c r="AB59" s="62"/>
      <c r="AC59" s="62"/>
      <c r="AD59" s="171"/>
      <c r="AE59" s="64"/>
      <c r="AF59" s="171"/>
      <c r="AG59" s="170"/>
      <c r="AH59" s="194"/>
      <c r="AI59" s="193">
        <f t="shared" si="2"/>
        <v>0</v>
      </c>
    </row>
    <row r="60" spans="1:35" x14ac:dyDescent="0.25">
      <c r="A60" s="60"/>
      <c r="B60" s="63"/>
      <c r="C60" s="64"/>
      <c r="D60" s="192"/>
      <c r="E60" s="62"/>
      <c r="F60" s="62"/>
      <c r="G60" s="171"/>
      <c r="H60" s="64"/>
      <c r="I60" s="64"/>
      <c r="J60" s="170"/>
      <c r="K60" s="194"/>
      <c r="L60" s="193">
        <f t="shared" si="0"/>
        <v>0</v>
      </c>
      <c r="M60" s="195"/>
      <c r="N60" s="64"/>
      <c r="O60" s="62"/>
      <c r="P60" s="64"/>
      <c r="Q60" s="62"/>
      <c r="R60" s="62"/>
      <c r="S60" s="171"/>
      <c r="T60" s="64"/>
      <c r="U60" s="64"/>
      <c r="V60" s="170"/>
      <c r="W60" s="194"/>
      <c r="X60" s="193">
        <f t="shared" si="1"/>
        <v>0</v>
      </c>
      <c r="Y60" s="24"/>
      <c r="Z60" s="25"/>
      <c r="AA60" s="64"/>
      <c r="AB60" s="62"/>
      <c r="AC60" s="62"/>
      <c r="AD60" s="171"/>
      <c r="AE60" s="64"/>
      <c r="AF60" s="171"/>
      <c r="AG60" s="170"/>
      <c r="AH60" s="194"/>
      <c r="AI60" s="193">
        <f t="shared" si="2"/>
        <v>0</v>
      </c>
    </row>
    <row r="61" spans="1:35" x14ac:dyDescent="0.25">
      <c r="A61" s="60"/>
      <c r="B61" s="63"/>
      <c r="C61" s="64"/>
      <c r="D61" s="192"/>
      <c r="E61" s="62"/>
      <c r="F61" s="62"/>
      <c r="G61" s="171"/>
      <c r="H61" s="64"/>
      <c r="I61" s="64"/>
      <c r="J61" s="170"/>
      <c r="K61" s="194"/>
      <c r="L61" s="193">
        <f t="shared" si="0"/>
        <v>0</v>
      </c>
      <c r="M61" s="195"/>
      <c r="N61" s="64"/>
      <c r="O61" s="62"/>
      <c r="P61" s="64"/>
      <c r="Q61" s="62"/>
      <c r="R61" s="62"/>
      <c r="S61" s="171"/>
      <c r="T61" s="64"/>
      <c r="U61" s="64"/>
      <c r="V61" s="170"/>
      <c r="W61" s="194"/>
      <c r="X61" s="193">
        <f t="shared" si="1"/>
        <v>0</v>
      </c>
      <c r="Y61" s="24"/>
      <c r="Z61" s="25"/>
      <c r="AA61" s="64"/>
      <c r="AB61" s="62"/>
      <c r="AC61" s="62"/>
      <c r="AD61" s="171"/>
      <c r="AE61" s="64"/>
      <c r="AF61" s="171"/>
      <c r="AG61" s="170"/>
      <c r="AH61" s="194"/>
      <c r="AI61" s="193">
        <f t="shared" si="2"/>
        <v>0</v>
      </c>
    </row>
    <row r="62" spans="1:35" x14ac:dyDescent="0.25">
      <c r="A62" s="60"/>
      <c r="B62" s="63"/>
      <c r="C62" s="64"/>
      <c r="D62" s="192"/>
      <c r="E62" s="62"/>
      <c r="F62" s="62"/>
      <c r="G62" s="171"/>
      <c r="H62" s="64"/>
      <c r="I62" s="64"/>
      <c r="J62" s="170"/>
      <c r="K62" s="194"/>
      <c r="L62" s="193">
        <f t="shared" si="0"/>
        <v>0</v>
      </c>
      <c r="M62" s="195"/>
      <c r="N62" s="64"/>
      <c r="O62" s="62"/>
      <c r="P62" s="64"/>
      <c r="Q62" s="62"/>
      <c r="R62" s="62"/>
      <c r="S62" s="171"/>
      <c r="T62" s="64"/>
      <c r="U62" s="64"/>
      <c r="V62" s="170"/>
      <c r="W62" s="194"/>
      <c r="X62" s="193">
        <f t="shared" si="1"/>
        <v>0</v>
      </c>
      <c r="Y62" s="24"/>
      <c r="Z62" s="25"/>
      <c r="AA62" s="64"/>
      <c r="AB62" s="62"/>
      <c r="AC62" s="62"/>
      <c r="AD62" s="171"/>
      <c r="AE62" s="64"/>
      <c r="AF62" s="171"/>
      <c r="AG62" s="170"/>
      <c r="AH62" s="194"/>
      <c r="AI62" s="193">
        <f t="shared" si="2"/>
        <v>0</v>
      </c>
    </row>
    <row r="63" spans="1:35" x14ac:dyDescent="0.25">
      <c r="A63" s="60"/>
      <c r="B63" s="63"/>
      <c r="C63" s="64"/>
      <c r="D63" s="192"/>
      <c r="E63" s="62"/>
      <c r="F63" s="62"/>
      <c r="G63" s="171"/>
      <c r="H63" s="64"/>
      <c r="I63" s="64"/>
      <c r="J63" s="170"/>
      <c r="K63" s="194"/>
      <c r="L63" s="193">
        <f t="shared" si="0"/>
        <v>0</v>
      </c>
      <c r="M63" s="195"/>
      <c r="N63" s="64"/>
      <c r="O63" s="62"/>
      <c r="P63" s="64"/>
      <c r="Q63" s="62"/>
      <c r="R63" s="62"/>
      <c r="S63" s="171"/>
      <c r="T63" s="64"/>
      <c r="U63" s="64"/>
      <c r="V63" s="170"/>
      <c r="W63" s="194"/>
      <c r="X63" s="193">
        <f t="shared" si="1"/>
        <v>0</v>
      </c>
      <c r="Y63" s="24"/>
      <c r="Z63" s="25"/>
      <c r="AA63" s="64"/>
      <c r="AB63" s="62"/>
      <c r="AC63" s="62"/>
      <c r="AD63" s="171"/>
      <c r="AE63" s="64"/>
      <c r="AF63" s="171"/>
      <c r="AG63" s="170"/>
      <c r="AH63" s="194"/>
      <c r="AI63" s="193">
        <f t="shared" si="2"/>
        <v>0</v>
      </c>
    </row>
    <row r="64" spans="1:35" x14ac:dyDescent="0.25">
      <c r="A64" s="60"/>
      <c r="B64" s="63"/>
      <c r="C64" s="64"/>
      <c r="D64" s="192"/>
      <c r="E64" s="62"/>
      <c r="F64" s="62"/>
      <c r="G64" s="171"/>
      <c r="H64" s="64"/>
      <c r="I64" s="64"/>
      <c r="J64" s="170"/>
      <c r="K64" s="194"/>
      <c r="L64" s="193">
        <f t="shared" si="0"/>
        <v>0</v>
      </c>
      <c r="M64" s="195"/>
      <c r="N64" s="64"/>
      <c r="O64" s="62"/>
      <c r="P64" s="64"/>
      <c r="Q64" s="62"/>
      <c r="R64" s="62"/>
      <c r="S64" s="171"/>
      <c r="T64" s="64"/>
      <c r="U64" s="64"/>
      <c r="V64" s="170"/>
      <c r="W64" s="194"/>
      <c r="X64" s="193">
        <f t="shared" si="1"/>
        <v>0</v>
      </c>
      <c r="Y64" s="24"/>
      <c r="Z64" s="25"/>
      <c r="AA64" s="64"/>
      <c r="AB64" s="62"/>
      <c r="AC64" s="62"/>
      <c r="AD64" s="171"/>
      <c r="AE64" s="64"/>
      <c r="AF64" s="171"/>
      <c r="AG64" s="170"/>
      <c r="AH64" s="194"/>
      <c r="AI64" s="193">
        <f t="shared" si="2"/>
        <v>0</v>
      </c>
    </row>
    <row r="65" spans="1:35" x14ac:dyDescent="0.25">
      <c r="A65" s="60"/>
      <c r="B65" s="63"/>
      <c r="C65" s="64"/>
      <c r="D65" s="192"/>
      <c r="E65" s="62"/>
      <c r="F65" s="62"/>
      <c r="G65" s="171"/>
      <c r="H65" s="64"/>
      <c r="I65" s="64"/>
      <c r="J65" s="170"/>
      <c r="K65" s="194"/>
      <c r="L65" s="193">
        <f t="shared" si="0"/>
        <v>0</v>
      </c>
      <c r="M65" s="195"/>
      <c r="N65" s="64"/>
      <c r="O65" s="62"/>
      <c r="P65" s="64"/>
      <c r="Q65" s="62"/>
      <c r="R65" s="62"/>
      <c r="S65" s="171"/>
      <c r="T65" s="64"/>
      <c r="U65" s="64"/>
      <c r="V65" s="170"/>
      <c r="W65" s="194"/>
      <c r="X65" s="193">
        <f t="shared" si="1"/>
        <v>0</v>
      </c>
      <c r="Y65" s="24"/>
      <c r="Z65" s="25"/>
      <c r="AA65" s="64"/>
      <c r="AB65" s="62"/>
      <c r="AC65" s="62"/>
      <c r="AD65" s="171"/>
      <c r="AE65" s="64"/>
      <c r="AF65" s="171"/>
      <c r="AG65" s="170"/>
      <c r="AH65" s="194"/>
      <c r="AI65" s="193">
        <f t="shared" si="2"/>
        <v>0</v>
      </c>
    </row>
    <row r="66" spans="1:35" x14ac:dyDescent="0.25">
      <c r="A66" s="60"/>
      <c r="B66" s="63"/>
      <c r="C66" s="64"/>
      <c r="D66" s="192"/>
      <c r="E66" s="62"/>
      <c r="F66" s="62"/>
      <c r="G66" s="171"/>
      <c r="H66" s="64"/>
      <c r="I66" s="64"/>
      <c r="J66" s="170"/>
      <c r="K66" s="194"/>
      <c r="L66" s="193">
        <f t="shared" si="0"/>
        <v>0</v>
      </c>
      <c r="M66" s="195"/>
      <c r="N66" s="64"/>
      <c r="O66" s="62"/>
      <c r="P66" s="64"/>
      <c r="Q66" s="62"/>
      <c r="R66" s="62"/>
      <c r="S66" s="171"/>
      <c r="T66" s="64"/>
      <c r="U66" s="64"/>
      <c r="V66" s="170"/>
      <c r="W66" s="194"/>
      <c r="X66" s="193">
        <f t="shared" si="1"/>
        <v>0</v>
      </c>
      <c r="Y66" s="24"/>
      <c r="Z66" s="25"/>
      <c r="AA66" s="64"/>
      <c r="AB66" s="62"/>
      <c r="AC66" s="62"/>
      <c r="AD66" s="171"/>
      <c r="AE66" s="64"/>
      <c r="AF66" s="171"/>
      <c r="AG66" s="170"/>
      <c r="AH66" s="194"/>
      <c r="AI66" s="193">
        <f t="shared" si="2"/>
        <v>0</v>
      </c>
    </row>
    <row r="67" spans="1:35" x14ac:dyDescent="0.25">
      <c r="A67" s="60"/>
      <c r="B67" s="63"/>
      <c r="C67" s="64"/>
      <c r="D67" s="192"/>
      <c r="E67" s="62"/>
      <c r="F67" s="62"/>
      <c r="G67" s="171"/>
      <c r="H67" s="64"/>
      <c r="I67" s="64"/>
      <c r="J67" s="170"/>
      <c r="K67" s="194"/>
      <c r="L67" s="193">
        <f t="shared" si="0"/>
        <v>0</v>
      </c>
      <c r="M67" s="195"/>
      <c r="N67" s="64"/>
      <c r="O67" s="62"/>
      <c r="P67" s="64"/>
      <c r="Q67" s="62"/>
      <c r="R67" s="62"/>
      <c r="S67" s="171"/>
      <c r="T67" s="64"/>
      <c r="U67" s="64"/>
      <c r="V67" s="170"/>
      <c r="W67" s="194"/>
      <c r="X67" s="193">
        <f t="shared" si="1"/>
        <v>0</v>
      </c>
      <c r="Y67" s="24"/>
      <c r="Z67" s="25"/>
      <c r="AA67" s="64"/>
      <c r="AB67" s="62"/>
      <c r="AC67" s="62"/>
      <c r="AD67" s="171"/>
      <c r="AE67" s="64"/>
      <c r="AF67" s="171"/>
      <c r="AG67" s="170"/>
      <c r="AH67" s="194"/>
      <c r="AI67" s="193">
        <f t="shared" si="2"/>
        <v>0</v>
      </c>
    </row>
    <row r="68" spans="1:35" x14ac:dyDescent="0.25">
      <c r="A68" s="60"/>
      <c r="B68" s="63"/>
      <c r="C68" s="64"/>
      <c r="D68" s="192"/>
      <c r="E68" s="62"/>
      <c r="F68" s="62"/>
      <c r="G68" s="171"/>
      <c r="H68" s="64"/>
      <c r="I68" s="64"/>
      <c r="J68" s="170"/>
      <c r="K68" s="194"/>
      <c r="L68" s="193">
        <f t="shared" si="0"/>
        <v>0</v>
      </c>
      <c r="M68" s="195"/>
      <c r="N68" s="64"/>
      <c r="O68" s="62"/>
      <c r="P68" s="64"/>
      <c r="Q68" s="62"/>
      <c r="R68" s="62"/>
      <c r="S68" s="171"/>
      <c r="T68" s="64"/>
      <c r="U68" s="64"/>
      <c r="V68" s="170"/>
      <c r="W68" s="194"/>
      <c r="X68" s="193">
        <f t="shared" si="1"/>
        <v>0</v>
      </c>
      <c r="Y68" s="24"/>
      <c r="Z68" s="25"/>
      <c r="AA68" s="64"/>
      <c r="AB68" s="62"/>
      <c r="AC68" s="62"/>
      <c r="AD68" s="171"/>
      <c r="AE68" s="64"/>
      <c r="AF68" s="171"/>
      <c r="AG68" s="170"/>
      <c r="AH68" s="194"/>
      <c r="AI68" s="193">
        <f t="shared" si="2"/>
        <v>0</v>
      </c>
    </row>
    <row r="69" spans="1:35" x14ac:dyDescent="0.25">
      <c r="A69" s="60"/>
      <c r="B69" s="63"/>
      <c r="C69" s="64"/>
      <c r="D69" s="192"/>
      <c r="E69" s="62"/>
      <c r="F69" s="62"/>
      <c r="G69" s="171"/>
      <c r="H69" s="64"/>
      <c r="I69" s="64"/>
      <c r="J69" s="170"/>
      <c r="K69" s="194"/>
      <c r="L69" s="193">
        <f t="shared" si="0"/>
        <v>0</v>
      </c>
      <c r="M69" s="195"/>
      <c r="N69" s="64"/>
      <c r="O69" s="62"/>
      <c r="P69" s="64"/>
      <c r="Q69" s="62"/>
      <c r="R69" s="62"/>
      <c r="S69" s="171"/>
      <c r="T69" s="64"/>
      <c r="U69" s="64"/>
      <c r="V69" s="170"/>
      <c r="W69" s="194"/>
      <c r="X69" s="193">
        <f t="shared" si="1"/>
        <v>0</v>
      </c>
      <c r="Y69" s="24"/>
      <c r="Z69" s="25"/>
      <c r="AA69" s="64"/>
      <c r="AB69" s="62"/>
      <c r="AC69" s="62"/>
      <c r="AD69" s="171"/>
      <c r="AE69" s="64"/>
      <c r="AF69" s="171"/>
      <c r="AG69" s="170"/>
      <c r="AH69" s="194"/>
      <c r="AI69" s="193">
        <f t="shared" si="2"/>
        <v>0</v>
      </c>
    </row>
    <row r="70" spans="1:35" x14ac:dyDescent="0.25">
      <c r="A70" s="60"/>
      <c r="B70" s="63"/>
      <c r="C70" s="64"/>
      <c r="D70" s="192"/>
      <c r="E70" s="62"/>
      <c r="F70" s="62"/>
      <c r="G70" s="171"/>
      <c r="H70" s="64"/>
      <c r="I70" s="64"/>
      <c r="J70" s="170"/>
      <c r="K70" s="194"/>
      <c r="L70" s="193">
        <f t="shared" si="0"/>
        <v>0</v>
      </c>
      <c r="M70" s="195"/>
      <c r="N70" s="64"/>
      <c r="O70" s="62"/>
      <c r="P70" s="64"/>
      <c r="Q70" s="62"/>
      <c r="R70" s="62"/>
      <c r="S70" s="171"/>
      <c r="T70" s="64"/>
      <c r="U70" s="64"/>
      <c r="V70" s="170"/>
      <c r="W70" s="194"/>
      <c r="X70" s="193">
        <f t="shared" si="1"/>
        <v>0</v>
      </c>
      <c r="Y70" s="24"/>
      <c r="Z70" s="25"/>
      <c r="AA70" s="64"/>
      <c r="AB70" s="62"/>
      <c r="AC70" s="62"/>
      <c r="AD70" s="171"/>
      <c r="AE70" s="64"/>
      <c r="AF70" s="171"/>
      <c r="AG70" s="170"/>
      <c r="AH70" s="194"/>
      <c r="AI70" s="193">
        <f t="shared" si="2"/>
        <v>0</v>
      </c>
    </row>
    <row r="71" spans="1:35" x14ac:dyDescent="0.25">
      <c r="A71" s="60"/>
      <c r="B71" s="63"/>
      <c r="C71" s="64"/>
      <c r="D71" s="192"/>
      <c r="E71" s="62"/>
      <c r="F71" s="62"/>
      <c r="G71" s="171"/>
      <c r="H71" s="64"/>
      <c r="I71" s="64"/>
      <c r="J71" s="170"/>
      <c r="K71" s="194"/>
      <c r="L71" s="193">
        <f t="shared" si="0"/>
        <v>0</v>
      </c>
      <c r="M71" s="195"/>
      <c r="N71" s="64"/>
      <c r="O71" s="62"/>
      <c r="P71" s="64"/>
      <c r="Q71" s="62"/>
      <c r="R71" s="62"/>
      <c r="S71" s="171"/>
      <c r="T71" s="64"/>
      <c r="U71" s="64"/>
      <c r="V71" s="170"/>
      <c r="W71" s="194"/>
      <c r="X71" s="193">
        <f t="shared" si="1"/>
        <v>0</v>
      </c>
      <c r="Y71" s="24"/>
      <c r="Z71" s="25"/>
      <c r="AA71" s="64"/>
      <c r="AB71" s="62"/>
      <c r="AC71" s="62"/>
      <c r="AD71" s="171"/>
      <c r="AE71" s="64"/>
      <c r="AF71" s="171"/>
      <c r="AG71" s="170"/>
      <c r="AH71" s="194"/>
      <c r="AI71" s="193">
        <f t="shared" si="2"/>
        <v>0</v>
      </c>
    </row>
    <row r="72" spans="1:35" x14ac:dyDescent="0.25">
      <c r="A72" s="60"/>
      <c r="B72" s="63"/>
      <c r="C72" s="64"/>
      <c r="D72" s="192"/>
      <c r="E72" s="62"/>
      <c r="F72" s="62"/>
      <c r="G72" s="171"/>
      <c r="H72" s="64"/>
      <c r="I72" s="64"/>
      <c r="J72" s="170"/>
      <c r="K72" s="194"/>
      <c r="L72" s="193">
        <f t="shared" si="0"/>
        <v>0</v>
      </c>
      <c r="M72" s="195"/>
      <c r="N72" s="64"/>
      <c r="O72" s="62"/>
      <c r="P72" s="64"/>
      <c r="Q72" s="62"/>
      <c r="R72" s="62"/>
      <c r="S72" s="171"/>
      <c r="T72" s="64"/>
      <c r="U72" s="64"/>
      <c r="V72" s="170"/>
      <c r="W72" s="194"/>
      <c r="X72" s="193">
        <f t="shared" si="1"/>
        <v>0</v>
      </c>
      <c r="Y72" s="24"/>
      <c r="Z72" s="25"/>
      <c r="AA72" s="64"/>
      <c r="AB72" s="62"/>
      <c r="AC72" s="62"/>
      <c r="AD72" s="171"/>
      <c r="AE72" s="64"/>
      <c r="AF72" s="171"/>
      <c r="AG72" s="170"/>
      <c r="AH72" s="194"/>
      <c r="AI72" s="193">
        <f t="shared" si="2"/>
        <v>0</v>
      </c>
    </row>
    <row r="73" spans="1:35" x14ac:dyDescent="0.25">
      <c r="A73" s="60"/>
      <c r="B73" s="63"/>
      <c r="C73" s="64"/>
      <c r="D73" s="192"/>
      <c r="E73" s="62"/>
      <c r="F73" s="62"/>
      <c r="G73" s="171"/>
      <c r="H73" s="64"/>
      <c r="I73" s="64"/>
      <c r="J73" s="170"/>
      <c r="K73" s="194"/>
      <c r="L73" s="193">
        <f t="shared" si="0"/>
        <v>0</v>
      </c>
      <c r="M73" s="195"/>
      <c r="N73" s="64"/>
      <c r="O73" s="62"/>
      <c r="P73" s="64"/>
      <c r="Q73" s="62"/>
      <c r="R73" s="62"/>
      <c r="S73" s="171"/>
      <c r="T73" s="64"/>
      <c r="U73" s="64"/>
      <c r="V73" s="170"/>
      <c r="W73" s="194"/>
      <c r="X73" s="193">
        <f t="shared" si="1"/>
        <v>0</v>
      </c>
      <c r="Y73" s="24"/>
      <c r="Z73" s="25"/>
      <c r="AA73" s="64"/>
      <c r="AB73" s="62"/>
      <c r="AC73" s="62"/>
      <c r="AD73" s="171"/>
      <c r="AE73" s="64"/>
      <c r="AF73" s="171"/>
      <c r="AG73" s="170"/>
      <c r="AH73" s="194"/>
      <c r="AI73" s="193">
        <f t="shared" si="2"/>
        <v>0</v>
      </c>
    </row>
    <row r="74" spans="1:35" x14ac:dyDescent="0.25">
      <c r="A74" s="60"/>
      <c r="B74" s="63"/>
      <c r="C74" s="64"/>
      <c r="D74" s="192"/>
      <c r="E74" s="62"/>
      <c r="F74" s="62"/>
      <c r="G74" s="171"/>
      <c r="H74" s="64"/>
      <c r="I74" s="64"/>
      <c r="J74" s="170"/>
      <c r="K74" s="194"/>
      <c r="L74" s="193">
        <f t="shared" si="0"/>
        <v>0</v>
      </c>
      <c r="M74" s="195"/>
      <c r="N74" s="64"/>
      <c r="O74" s="62"/>
      <c r="P74" s="64"/>
      <c r="Q74" s="62"/>
      <c r="R74" s="62"/>
      <c r="S74" s="171"/>
      <c r="T74" s="64"/>
      <c r="U74" s="64"/>
      <c r="V74" s="170"/>
      <c r="W74" s="194"/>
      <c r="X74" s="193">
        <f t="shared" si="1"/>
        <v>0</v>
      </c>
      <c r="Y74" s="24"/>
      <c r="Z74" s="25"/>
      <c r="AA74" s="64"/>
      <c r="AB74" s="62"/>
      <c r="AC74" s="62"/>
      <c r="AD74" s="171"/>
      <c r="AE74" s="64"/>
      <c r="AF74" s="171"/>
      <c r="AG74" s="170"/>
      <c r="AH74" s="194"/>
      <c r="AI74" s="193">
        <f t="shared" si="2"/>
        <v>0</v>
      </c>
    </row>
    <row r="75" spans="1:35" x14ac:dyDescent="0.25">
      <c r="A75" s="60"/>
      <c r="B75" s="63"/>
      <c r="C75" s="64"/>
      <c r="D75" s="192"/>
      <c r="E75" s="62"/>
      <c r="F75" s="62"/>
      <c r="G75" s="171"/>
      <c r="H75" s="64"/>
      <c r="I75" s="64"/>
      <c r="J75" s="170"/>
      <c r="K75" s="194"/>
      <c r="L75" s="193">
        <f t="shared" si="0"/>
        <v>0</v>
      </c>
      <c r="M75" s="195"/>
      <c r="N75" s="64"/>
      <c r="O75" s="62"/>
      <c r="P75" s="64"/>
      <c r="Q75" s="62"/>
      <c r="R75" s="62"/>
      <c r="S75" s="171"/>
      <c r="T75" s="64"/>
      <c r="U75" s="64"/>
      <c r="V75" s="170"/>
      <c r="W75" s="194"/>
      <c r="X75" s="193">
        <f t="shared" si="1"/>
        <v>0</v>
      </c>
      <c r="Y75" s="24"/>
      <c r="Z75" s="25"/>
      <c r="AA75" s="64"/>
      <c r="AB75" s="62"/>
      <c r="AC75" s="62"/>
      <c r="AD75" s="171"/>
      <c r="AE75" s="64"/>
      <c r="AF75" s="171"/>
      <c r="AG75" s="170"/>
      <c r="AH75" s="194"/>
      <c r="AI75" s="193">
        <f t="shared" si="2"/>
        <v>0</v>
      </c>
    </row>
    <row r="76" spans="1:35" x14ac:dyDescent="0.25">
      <c r="A76" s="60"/>
      <c r="B76" s="63"/>
      <c r="C76" s="64"/>
      <c r="D76" s="192"/>
      <c r="E76" s="62"/>
      <c r="F76" s="62"/>
      <c r="G76" s="171"/>
      <c r="H76" s="64"/>
      <c r="I76" s="64"/>
      <c r="J76" s="170"/>
      <c r="K76" s="194"/>
      <c r="L76" s="193">
        <f t="shared" ref="L76:L139" si="3">K76*J76</f>
        <v>0</v>
      </c>
      <c r="M76" s="195"/>
      <c r="N76" s="64"/>
      <c r="O76" s="62"/>
      <c r="P76" s="64"/>
      <c r="Q76" s="62"/>
      <c r="R76" s="62"/>
      <c r="S76" s="171"/>
      <c r="T76" s="64"/>
      <c r="U76" s="64"/>
      <c r="V76" s="170"/>
      <c r="W76" s="194"/>
      <c r="X76" s="193">
        <f t="shared" ref="X76:X139" si="4">W76*V76</f>
        <v>0</v>
      </c>
      <c r="Y76" s="24"/>
      <c r="Z76" s="25"/>
      <c r="AA76" s="64"/>
      <c r="AB76" s="62"/>
      <c r="AC76" s="62"/>
      <c r="AD76" s="171"/>
      <c r="AE76" s="64"/>
      <c r="AF76" s="171"/>
      <c r="AG76" s="170"/>
      <c r="AH76" s="194"/>
      <c r="AI76" s="193">
        <f t="shared" ref="AI76:AI139" si="5">AH76*AG76</f>
        <v>0</v>
      </c>
    </row>
    <row r="77" spans="1:35" x14ac:dyDescent="0.25">
      <c r="A77" s="60"/>
      <c r="B77" s="63"/>
      <c r="C77" s="64"/>
      <c r="D77" s="192"/>
      <c r="E77" s="62"/>
      <c r="F77" s="62"/>
      <c r="G77" s="171"/>
      <c r="H77" s="64"/>
      <c r="I77" s="64"/>
      <c r="J77" s="170"/>
      <c r="K77" s="194"/>
      <c r="L77" s="193">
        <f t="shared" si="3"/>
        <v>0</v>
      </c>
      <c r="M77" s="195"/>
      <c r="N77" s="64"/>
      <c r="O77" s="62"/>
      <c r="P77" s="64"/>
      <c r="Q77" s="62"/>
      <c r="R77" s="62"/>
      <c r="S77" s="171"/>
      <c r="T77" s="64"/>
      <c r="U77" s="64"/>
      <c r="V77" s="170"/>
      <c r="W77" s="194"/>
      <c r="X77" s="193">
        <f t="shared" si="4"/>
        <v>0</v>
      </c>
      <c r="Y77" s="24"/>
      <c r="Z77" s="25"/>
      <c r="AA77" s="64"/>
      <c r="AB77" s="62"/>
      <c r="AC77" s="62"/>
      <c r="AD77" s="171"/>
      <c r="AE77" s="64"/>
      <c r="AF77" s="171"/>
      <c r="AG77" s="170"/>
      <c r="AH77" s="194"/>
      <c r="AI77" s="193">
        <f t="shared" si="5"/>
        <v>0</v>
      </c>
    </row>
    <row r="78" spans="1:35" x14ac:dyDescent="0.25">
      <c r="A78" s="60"/>
      <c r="B78" s="63"/>
      <c r="C78" s="64"/>
      <c r="D78" s="192"/>
      <c r="E78" s="62"/>
      <c r="F78" s="62"/>
      <c r="G78" s="171"/>
      <c r="H78" s="64"/>
      <c r="I78" s="64"/>
      <c r="J78" s="170"/>
      <c r="K78" s="194"/>
      <c r="L78" s="193">
        <f t="shared" si="3"/>
        <v>0</v>
      </c>
      <c r="M78" s="195"/>
      <c r="N78" s="64"/>
      <c r="O78" s="62"/>
      <c r="P78" s="64"/>
      <c r="Q78" s="62"/>
      <c r="R78" s="62"/>
      <c r="S78" s="171"/>
      <c r="T78" s="64"/>
      <c r="U78" s="64"/>
      <c r="V78" s="170"/>
      <c r="W78" s="194"/>
      <c r="X78" s="193">
        <f t="shared" si="4"/>
        <v>0</v>
      </c>
      <c r="Y78" s="24"/>
      <c r="Z78" s="25"/>
      <c r="AA78" s="64"/>
      <c r="AB78" s="62"/>
      <c r="AC78" s="62"/>
      <c r="AD78" s="171"/>
      <c r="AE78" s="64"/>
      <c r="AF78" s="171"/>
      <c r="AG78" s="170"/>
      <c r="AH78" s="194"/>
      <c r="AI78" s="193">
        <f t="shared" si="5"/>
        <v>0</v>
      </c>
    </row>
    <row r="79" spans="1:35" x14ac:dyDescent="0.25">
      <c r="A79" s="60"/>
      <c r="B79" s="63"/>
      <c r="C79" s="64"/>
      <c r="D79" s="192"/>
      <c r="E79" s="62"/>
      <c r="F79" s="62"/>
      <c r="G79" s="171"/>
      <c r="H79" s="64"/>
      <c r="I79" s="64"/>
      <c r="J79" s="170"/>
      <c r="K79" s="194"/>
      <c r="L79" s="193">
        <f t="shared" si="3"/>
        <v>0</v>
      </c>
      <c r="M79" s="195"/>
      <c r="N79" s="64"/>
      <c r="O79" s="62"/>
      <c r="P79" s="64"/>
      <c r="Q79" s="62"/>
      <c r="R79" s="62"/>
      <c r="S79" s="171"/>
      <c r="T79" s="64"/>
      <c r="U79" s="64"/>
      <c r="V79" s="170"/>
      <c r="W79" s="194"/>
      <c r="X79" s="193">
        <f t="shared" si="4"/>
        <v>0</v>
      </c>
      <c r="Y79" s="24"/>
      <c r="Z79" s="25"/>
      <c r="AA79" s="64"/>
      <c r="AB79" s="62"/>
      <c r="AC79" s="62"/>
      <c r="AD79" s="171"/>
      <c r="AE79" s="64"/>
      <c r="AF79" s="171"/>
      <c r="AG79" s="170"/>
      <c r="AH79" s="194"/>
      <c r="AI79" s="193">
        <f t="shared" si="5"/>
        <v>0</v>
      </c>
    </row>
    <row r="80" spans="1:35" x14ac:dyDescent="0.25">
      <c r="A80" s="60"/>
      <c r="B80" s="63"/>
      <c r="C80" s="64"/>
      <c r="D80" s="192"/>
      <c r="E80" s="62"/>
      <c r="F80" s="62"/>
      <c r="G80" s="171"/>
      <c r="H80" s="64"/>
      <c r="I80" s="64"/>
      <c r="J80" s="170"/>
      <c r="K80" s="194"/>
      <c r="L80" s="193">
        <f t="shared" si="3"/>
        <v>0</v>
      </c>
      <c r="M80" s="195"/>
      <c r="N80" s="64"/>
      <c r="O80" s="62"/>
      <c r="P80" s="64"/>
      <c r="Q80" s="62"/>
      <c r="R80" s="62"/>
      <c r="S80" s="171"/>
      <c r="T80" s="64"/>
      <c r="U80" s="64"/>
      <c r="V80" s="170"/>
      <c r="W80" s="194"/>
      <c r="X80" s="193">
        <f t="shared" si="4"/>
        <v>0</v>
      </c>
      <c r="Y80" s="24"/>
      <c r="Z80" s="25"/>
      <c r="AA80" s="64"/>
      <c r="AB80" s="62"/>
      <c r="AC80" s="62"/>
      <c r="AD80" s="171"/>
      <c r="AE80" s="64"/>
      <c r="AF80" s="171"/>
      <c r="AG80" s="170"/>
      <c r="AH80" s="194"/>
      <c r="AI80" s="193">
        <f t="shared" si="5"/>
        <v>0</v>
      </c>
    </row>
    <row r="81" spans="1:35" x14ac:dyDescent="0.25">
      <c r="A81" s="60"/>
      <c r="B81" s="63"/>
      <c r="C81" s="64"/>
      <c r="D81" s="192"/>
      <c r="E81" s="62"/>
      <c r="F81" s="62"/>
      <c r="G81" s="171"/>
      <c r="H81" s="64"/>
      <c r="I81" s="64"/>
      <c r="J81" s="170"/>
      <c r="K81" s="194"/>
      <c r="L81" s="193">
        <f t="shared" si="3"/>
        <v>0</v>
      </c>
      <c r="M81" s="195"/>
      <c r="N81" s="64"/>
      <c r="O81" s="62"/>
      <c r="P81" s="64"/>
      <c r="Q81" s="62"/>
      <c r="R81" s="62"/>
      <c r="S81" s="171"/>
      <c r="T81" s="64"/>
      <c r="U81" s="64"/>
      <c r="V81" s="170"/>
      <c r="W81" s="194"/>
      <c r="X81" s="193">
        <f t="shared" si="4"/>
        <v>0</v>
      </c>
      <c r="Y81" s="24"/>
      <c r="Z81" s="25"/>
      <c r="AA81" s="64"/>
      <c r="AB81" s="62"/>
      <c r="AC81" s="62"/>
      <c r="AD81" s="171"/>
      <c r="AE81" s="64"/>
      <c r="AF81" s="171"/>
      <c r="AG81" s="170"/>
      <c r="AH81" s="194"/>
      <c r="AI81" s="193">
        <f t="shared" si="5"/>
        <v>0</v>
      </c>
    </row>
    <row r="82" spans="1:35" x14ac:dyDescent="0.25">
      <c r="A82" s="60"/>
      <c r="B82" s="63"/>
      <c r="C82" s="64"/>
      <c r="D82" s="192"/>
      <c r="E82" s="62"/>
      <c r="F82" s="62"/>
      <c r="G82" s="171"/>
      <c r="H82" s="64"/>
      <c r="I82" s="64"/>
      <c r="J82" s="170"/>
      <c r="K82" s="194"/>
      <c r="L82" s="193">
        <f t="shared" si="3"/>
        <v>0</v>
      </c>
      <c r="M82" s="195"/>
      <c r="N82" s="64"/>
      <c r="O82" s="62"/>
      <c r="P82" s="64"/>
      <c r="Q82" s="62"/>
      <c r="R82" s="62"/>
      <c r="S82" s="171"/>
      <c r="T82" s="64"/>
      <c r="U82" s="64"/>
      <c r="V82" s="170"/>
      <c r="W82" s="194"/>
      <c r="X82" s="193">
        <f t="shared" si="4"/>
        <v>0</v>
      </c>
      <c r="Y82" s="24"/>
      <c r="Z82" s="25"/>
      <c r="AA82" s="64"/>
      <c r="AB82" s="62"/>
      <c r="AC82" s="62"/>
      <c r="AD82" s="171"/>
      <c r="AE82" s="64"/>
      <c r="AF82" s="171"/>
      <c r="AG82" s="170"/>
      <c r="AH82" s="194"/>
      <c r="AI82" s="193">
        <f t="shared" si="5"/>
        <v>0</v>
      </c>
    </row>
    <row r="83" spans="1:35" x14ac:dyDescent="0.25">
      <c r="A83" s="60"/>
      <c r="B83" s="63"/>
      <c r="C83" s="64"/>
      <c r="D83" s="192"/>
      <c r="E83" s="62"/>
      <c r="F83" s="62"/>
      <c r="G83" s="171"/>
      <c r="H83" s="64"/>
      <c r="I83" s="64"/>
      <c r="J83" s="170"/>
      <c r="K83" s="194"/>
      <c r="L83" s="193">
        <f t="shared" si="3"/>
        <v>0</v>
      </c>
      <c r="M83" s="195"/>
      <c r="N83" s="64"/>
      <c r="O83" s="62"/>
      <c r="P83" s="64"/>
      <c r="Q83" s="62"/>
      <c r="R83" s="62"/>
      <c r="S83" s="171"/>
      <c r="T83" s="64"/>
      <c r="U83" s="64"/>
      <c r="V83" s="170"/>
      <c r="W83" s="194"/>
      <c r="X83" s="193">
        <f t="shared" si="4"/>
        <v>0</v>
      </c>
      <c r="Y83" s="24"/>
      <c r="Z83" s="25"/>
      <c r="AA83" s="64"/>
      <c r="AB83" s="62"/>
      <c r="AC83" s="62"/>
      <c r="AD83" s="171"/>
      <c r="AE83" s="64"/>
      <c r="AF83" s="171"/>
      <c r="AG83" s="170"/>
      <c r="AH83" s="194"/>
      <c r="AI83" s="193">
        <f t="shared" si="5"/>
        <v>0</v>
      </c>
    </row>
    <row r="84" spans="1:35" x14ac:dyDescent="0.25">
      <c r="A84" s="60"/>
      <c r="B84" s="63"/>
      <c r="C84" s="64"/>
      <c r="D84" s="192"/>
      <c r="E84" s="62"/>
      <c r="F84" s="62"/>
      <c r="G84" s="171"/>
      <c r="H84" s="64"/>
      <c r="I84" s="64"/>
      <c r="J84" s="170"/>
      <c r="K84" s="194"/>
      <c r="L84" s="193">
        <f t="shared" si="3"/>
        <v>0</v>
      </c>
      <c r="M84" s="195"/>
      <c r="N84" s="64"/>
      <c r="O84" s="62"/>
      <c r="P84" s="64"/>
      <c r="Q84" s="62"/>
      <c r="R84" s="62"/>
      <c r="S84" s="171"/>
      <c r="T84" s="64"/>
      <c r="U84" s="64"/>
      <c r="V84" s="170"/>
      <c r="W84" s="194"/>
      <c r="X84" s="193">
        <f t="shared" si="4"/>
        <v>0</v>
      </c>
      <c r="Y84" s="24"/>
      <c r="Z84" s="25"/>
      <c r="AA84" s="64"/>
      <c r="AB84" s="62"/>
      <c r="AC84" s="62"/>
      <c r="AD84" s="171"/>
      <c r="AE84" s="64"/>
      <c r="AF84" s="171"/>
      <c r="AG84" s="170"/>
      <c r="AH84" s="194"/>
      <c r="AI84" s="193">
        <f t="shared" si="5"/>
        <v>0</v>
      </c>
    </row>
    <row r="85" spans="1:35" x14ac:dyDescent="0.25">
      <c r="A85" s="60"/>
      <c r="B85" s="63"/>
      <c r="C85" s="64"/>
      <c r="D85" s="192"/>
      <c r="E85" s="62"/>
      <c r="F85" s="62"/>
      <c r="G85" s="171"/>
      <c r="H85" s="64"/>
      <c r="I85" s="64"/>
      <c r="J85" s="170"/>
      <c r="K85" s="194"/>
      <c r="L85" s="193">
        <f t="shared" si="3"/>
        <v>0</v>
      </c>
      <c r="M85" s="195"/>
      <c r="N85" s="64"/>
      <c r="O85" s="62"/>
      <c r="P85" s="64"/>
      <c r="Q85" s="62"/>
      <c r="R85" s="62"/>
      <c r="S85" s="171"/>
      <c r="T85" s="64"/>
      <c r="U85" s="64"/>
      <c r="V85" s="170"/>
      <c r="W85" s="194"/>
      <c r="X85" s="193">
        <f t="shared" si="4"/>
        <v>0</v>
      </c>
      <c r="Y85" s="24"/>
      <c r="Z85" s="25"/>
      <c r="AA85" s="64"/>
      <c r="AB85" s="62"/>
      <c r="AC85" s="62"/>
      <c r="AD85" s="171"/>
      <c r="AE85" s="64"/>
      <c r="AF85" s="171"/>
      <c r="AG85" s="170"/>
      <c r="AH85" s="194"/>
      <c r="AI85" s="193">
        <f t="shared" si="5"/>
        <v>0</v>
      </c>
    </row>
    <row r="86" spans="1:35" x14ac:dyDescent="0.25">
      <c r="A86" s="60"/>
      <c r="B86" s="63"/>
      <c r="C86" s="64"/>
      <c r="D86" s="192"/>
      <c r="E86" s="62"/>
      <c r="F86" s="62"/>
      <c r="G86" s="171"/>
      <c r="H86" s="64"/>
      <c r="I86" s="64"/>
      <c r="J86" s="170"/>
      <c r="K86" s="194"/>
      <c r="L86" s="193">
        <f t="shared" si="3"/>
        <v>0</v>
      </c>
      <c r="M86" s="195"/>
      <c r="N86" s="64"/>
      <c r="O86" s="62"/>
      <c r="P86" s="64"/>
      <c r="Q86" s="62"/>
      <c r="R86" s="62"/>
      <c r="S86" s="171"/>
      <c r="T86" s="64"/>
      <c r="U86" s="64"/>
      <c r="V86" s="170"/>
      <c r="W86" s="194"/>
      <c r="X86" s="193">
        <f t="shared" si="4"/>
        <v>0</v>
      </c>
      <c r="Y86" s="24"/>
      <c r="Z86" s="25"/>
      <c r="AA86" s="64"/>
      <c r="AB86" s="62"/>
      <c r="AC86" s="62"/>
      <c r="AD86" s="171"/>
      <c r="AE86" s="64"/>
      <c r="AF86" s="171"/>
      <c r="AG86" s="170"/>
      <c r="AH86" s="194"/>
      <c r="AI86" s="193">
        <f t="shared" si="5"/>
        <v>0</v>
      </c>
    </row>
    <row r="87" spans="1:35" x14ac:dyDescent="0.25">
      <c r="A87" s="60"/>
      <c r="B87" s="63"/>
      <c r="C87" s="64"/>
      <c r="D87" s="192"/>
      <c r="E87" s="62"/>
      <c r="F87" s="62"/>
      <c r="G87" s="171"/>
      <c r="H87" s="64"/>
      <c r="I87" s="64"/>
      <c r="J87" s="170"/>
      <c r="K87" s="194"/>
      <c r="L87" s="193">
        <f t="shared" si="3"/>
        <v>0</v>
      </c>
      <c r="M87" s="195"/>
      <c r="N87" s="64"/>
      <c r="O87" s="62"/>
      <c r="P87" s="64"/>
      <c r="Q87" s="62"/>
      <c r="R87" s="62"/>
      <c r="S87" s="171"/>
      <c r="T87" s="64"/>
      <c r="U87" s="64"/>
      <c r="V87" s="170"/>
      <c r="W87" s="194"/>
      <c r="X87" s="193">
        <f t="shared" si="4"/>
        <v>0</v>
      </c>
      <c r="Y87" s="24"/>
      <c r="Z87" s="25"/>
      <c r="AA87" s="64"/>
      <c r="AB87" s="62"/>
      <c r="AC87" s="62"/>
      <c r="AD87" s="171"/>
      <c r="AE87" s="64"/>
      <c r="AF87" s="171"/>
      <c r="AG87" s="170"/>
      <c r="AH87" s="194"/>
      <c r="AI87" s="193">
        <f t="shared" si="5"/>
        <v>0</v>
      </c>
    </row>
    <row r="88" spans="1:35" x14ac:dyDescent="0.25">
      <c r="A88" s="60"/>
      <c r="B88" s="63"/>
      <c r="C88" s="64"/>
      <c r="D88" s="192"/>
      <c r="E88" s="62"/>
      <c r="F88" s="62"/>
      <c r="G88" s="171"/>
      <c r="H88" s="64"/>
      <c r="I88" s="64"/>
      <c r="J88" s="170"/>
      <c r="K88" s="194"/>
      <c r="L88" s="193">
        <f t="shared" si="3"/>
        <v>0</v>
      </c>
      <c r="M88" s="195"/>
      <c r="N88" s="64"/>
      <c r="O88" s="62"/>
      <c r="P88" s="64"/>
      <c r="Q88" s="62"/>
      <c r="R88" s="62"/>
      <c r="S88" s="171"/>
      <c r="T88" s="64"/>
      <c r="U88" s="64"/>
      <c r="V88" s="170"/>
      <c r="W88" s="194"/>
      <c r="X88" s="193">
        <f t="shared" si="4"/>
        <v>0</v>
      </c>
      <c r="Y88" s="24"/>
      <c r="Z88" s="25"/>
      <c r="AA88" s="64"/>
      <c r="AB88" s="62"/>
      <c r="AC88" s="62"/>
      <c r="AD88" s="171"/>
      <c r="AE88" s="64"/>
      <c r="AF88" s="171"/>
      <c r="AG88" s="170"/>
      <c r="AH88" s="194"/>
      <c r="AI88" s="193">
        <f t="shared" si="5"/>
        <v>0</v>
      </c>
    </row>
    <row r="89" spans="1:35" x14ac:dyDescent="0.25">
      <c r="A89" s="60"/>
      <c r="B89" s="63"/>
      <c r="C89" s="64"/>
      <c r="D89" s="192"/>
      <c r="E89" s="62"/>
      <c r="F89" s="62"/>
      <c r="G89" s="171"/>
      <c r="H89" s="64"/>
      <c r="I89" s="64"/>
      <c r="J89" s="170"/>
      <c r="K89" s="194"/>
      <c r="L89" s="193">
        <f t="shared" si="3"/>
        <v>0</v>
      </c>
      <c r="M89" s="195"/>
      <c r="N89" s="64"/>
      <c r="O89" s="62"/>
      <c r="P89" s="64"/>
      <c r="Q89" s="62"/>
      <c r="R89" s="62"/>
      <c r="S89" s="171"/>
      <c r="T89" s="64"/>
      <c r="U89" s="64"/>
      <c r="V89" s="170"/>
      <c r="W89" s="194"/>
      <c r="X89" s="193">
        <f t="shared" si="4"/>
        <v>0</v>
      </c>
      <c r="Y89" s="24"/>
      <c r="Z89" s="25"/>
      <c r="AA89" s="64"/>
      <c r="AB89" s="62"/>
      <c r="AC89" s="62"/>
      <c r="AD89" s="171"/>
      <c r="AE89" s="64"/>
      <c r="AF89" s="171"/>
      <c r="AG89" s="170"/>
      <c r="AH89" s="194"/>
      <c r="AI89" s="193">
        <f t="shared" si="5"/>
        <v>0</v>
      </c>
    </row>
    <row r="90" spans="1:35" x14ac:dyDescent="0.25">
      <c r="A90" s="60"/>
      <c r="B90" s="63"/>
      <c r="C90" s="64"/>
      <c r="D90" s="192"/>
      <c r="E90" s="62"/>
      <c r="F90" s="62"/>
      <c r="G90" s="171"/>
      <c r="H90" s="64"/>
      <c r="I90" s="64"/>
      <c r="J90" s="170"/>
      <c r="K90" s="194"/>
      <c r="L90" s="193">
        <f t="shared" si="3"/>
        <v>0</v>
      </c>
      <c r="M90" s="195"/>
      <c r="N90" s="64"/>
      <c r="O90" s="62"/>
      <c r="P90" s="64"/>
      <c r="Q90" s="62"/>
      <c r="R90" s="62"/>
      <c r="S90" s="171"/>
      <c r="T90" s="64"/>
      <c r="U90" s="64"/>
      <c r="V90" s="170"/>
      <c r="W90" s="194"/>
      <c r="X90" s="193">
        <f t="shared" si="4"/>
        <v>0</v>
      </c>
      <c r="Y90" s="24"/>
      <c r="Z90" s="25"/>
      <c r="AA90" s="64"/>
      <c r="AB90" s="62"/>
      <c r="AC90" s="62"/>
      <c r="AD90" s="171"/>
      <c r="AE90" s="64"/>
      <c r="AF90" s="171"/>
      <c r="AG90" s="170"/>
      <c r="AH90" s="194"/>
      <c r="AI90" s="193">
        <f t="shared" si="5"/>
        <v>0</v>
      </c>
    </row>
    <row r="91" spans="1:35" x14ac:dyDescent="0.25">
      <c r="A91" s="60"/>
      <c r="B91" s="63"/>
      <c r="C91" s="64"/>
      <c r="D91" s="192"/>
      <c r="E91" s="62"/>
      <c r="F91" s="62"/>
      <c r="G91" s="171"/>
      <c r="H91" s="64"/>
      <c r="I91" s="64"/>
      <c r="J91" s="170"/>
      <c r="K91" s="194"/>
      <c r="L91" s="193">
        <f t="shared" si="3"/>
        <v>0</v>
      </c>
      <c r="M91" s="195"/>
      <c r="N91" s="64"/>
      <c r="O91" s="62"/>
      <c r="P91" s="64"/>
      <c r="Q91" s="62"/>
      <c r="R91" s="62"/>
      <c r="S91" s="171"/>
      <c r="T91" s="64"/>
      <c r="U91" s="64"/>
      <c r="V91" s="170"/>
      <c r="W91" s="194"/>
      <c r="X91" s="193">
        <f t="shared" si="4"/>
        <v>0</v>
      </c>
      <c r="Y91" s="24"/>
      <c r="Z91" s="25"/>
      <c r="AA91" s="64"/>
      <c r="AB91" s="62"/>
      <c r="AC91" s="62"/>
      <c r="AD91" s="171"/>
      <c r="AE91" s="64"/>
      <c r="AF91" s="171"/>
      <c r="AG91" s="170"/>
      <c r="AH91" s="194"/>
      <c r="AI91" s="193">
        <f t="shared" si="5"/>
        <v>0</v>
      </c>
    </row>
    <row r="92" spans="1:35" x14ac:dyDescent="0.25">
      <c r="A92" s="60"/>
      <c r="B92" s="63"/>
      <c r="C92" s="64"/>
      <c r="D92" s="192"/>
      <c r="E92" s="62"/>
      <c r="F92" s="62"/>
      <c r="G92" s="171"/>
      <c r="H92" s="64"/>
      <c r="I92" s="64"/>
      <c r="J92" s="170"/>
      <c r="K92" s="194"/>
      <c r="L92" s="193">
        <f t="shared" si="3"/>
        <v>0</v>
      </c>
      <c r="M92" s="195"/>
      <c r="N92" s="64"/>
      <c r="O92" s="62"/>
      <c r="P92" s="64"/>
      <c r="Q92" s="62"/>
      <c r="R92" s="62"/>
      <c r="S92" s="171"/>
      <c r="T92" s="64"/>
      <c r="U92" s="64"/>
      <c r="V92" s="170"/>
      <c r="W92" s="194"/>
      <c r="X92" s="193">
        <f t="shared" si="4"/>
        <v>0</v>
      </c>
      <c r="Y92" s="24"/>
      <c r="Z92" s="25"/>
      <c r="AA92" s="64"/>
      <c r="AB92" s="62"/>
      <c r="AC92" s="62"/>
      <c r="AD92" s="171"/>
      <c r="AE92" s="64"/>
      <c r="AF92" s="171"/>
      <c r="AG92" s="170"/>
      <c r="AH92" s="194"/>
      <c r="AI92" s="193">
        <f t="shared" si="5"/>
        <v>0</v>
      </c>
    </row>
    <row r="93" spans="1:35" x14ac:dyDescent="0.25">
      <c r="A93" s="60"/>
      <c r="B93" s="63"/>
      <c r="C93" s="64"/>
      <c r="D93" s="192"/>
      <c r="E93" s="62"/>
      <c r="F93" s="62"/>
      <c r="G93" s="171"/>
      <c r="H93" s="64"/>
      <c r="I93" s="64"/>
      <c r="J93" s="170"/>
      <c r="K93" s="194"/>
      <c r="L93" s="193">
        <f t="shared" si="3"/>
        <v>0</v>
      </c>
      <c r="M93" s="195"/>
      <c r="N93" s="64"/>
      <c r="O93" s="62"/>
      <c r="P93" s="64"/>
      <c r="Q93" s="62"/>
      <c r="R93" s="62"/>
      <c r="S93" s="171"/>
      <c r="T93" s="64"/>
      <c r="U93" s="64"/>
      <c r="V93" s="170"/>
      <c r="W93" s="194"/>
      <c r="X93" s="193">
        <f t="shared" si="4"/>
        <v>0</v>
      </c>
      <c r="Y93" s="24"/>
      <c r="Z93" s="25"/>
      <c r="AA93" s="64"/>
      <c r="AB93" s="62"/>
      <c r="AC93" s="62"/>
      <c r="AD93" s="171"/>
      <c r="AE93" s="64"/>
      <c r="AF93" s="171"/>
      <c r="AG93" s="170"/>
      <c r="AH93" s="194"/>
      <c r="AI93" s="193">
        <f t="shared" si="5"/>
        <v>0</v>
      </c>
    </row>
    <row r="94" spans="1:35" x14ac:dyDescent="0.25">
      <c r="A94" s="60"/>
      <c r="B94" s="63"/>
      <c r="C94" s="64"/>
      <c r="D94" s="192"/>
      <c r="E94" s="62"/>
      <c r="F94" s="62"/>
      <c r="G94" s="171"/>
      <c r="H94" s="64"/>
      <c r="I94" s="64"/>
      <c r="J94" s="170"/>
      <c r="K94" s="194"/>
      <c r="L94" s="193">
        <f t="shared" si="3"/>
        <v>0</v>
      </c>
      <c r="M94" s="195"/>
      <c r="N94" s="64"/>
      <c r="O94" s="62"/>
      <c r="P94" s="64"/>
      <c r="Q94" s="62"/>
      <c r="R94" s="62"/>
      <c r="S94" s="171"/>
      <c r="T94" s="64"/>
      <c r="U94" s="64"/>
      <c r="V94" s="170"/>
      <c r="W94" s="194"/>
      <c r="X94" s="193">
        <f t="shared" si="4"/>
        <v>0</v>
      </c>
      <c r="Y94" s="24"/>
      <c r="Z94" s="25"/>
      <c r="AA94" s="64"/>
      <c r="AB94" s="62"/>
      <c r="AC94" s="62"/>
      <c r="AD94" s="171"/>
      <c r="AE94" s="64"/>
      <c r="AF94" s="171"/>
      <c r="AG94" s="170"/>
      <c r="AH94" s="194"/>
      <c r="AI94" s="193">
        <f t="shared" si="5"/>
        <v>0</v>
      </c>
    </row>
    <row r="95" spans="1:35" x14ac:dyDescent="0.25">
      <c r="A95" s="60"/>
      <c r="B95" s="63"/>
      <c r="C95" s="64"/>
      <c r="D95" s="192"/>
      <c r="E95" s="62"/>
      <c r="F95" s="62"/>
      <c r="G95" s="171"/>
      <c r="H95" s="64"/>
      <c r="I95" s="64"/>
      <c r="J95" s="170"/>
      <c r="K95" s="194"/>
      <c r="L95" s="193">
        <f t="shared" si="3"/>
        <v>0</v>
      </c>
      <c r="M95" s="195"/>
      <c r="N95" s="64"/>
      <c r="O95" s="62"/>
      <c r="P95" s="64"/>
      <c r="Q95" s="62"/>
      <c r="R95" s="62"/>
      <c r="S95" s="171"/>
      <c r="T95" s="64"/>
      <c r="U95" s="64"/>
      <c r="V95" s="170"/>
      <c r="W95" s="194"/>
      <c r="X95" s="193">
        <f t="shared" si="4"/>
        <v>0</v>
      </c>
      <c r="Y95" s="24"/>
      <c r="Z95" s="25"/>
      <c r="AA95" s="64"/>
      <c r="AB95" s="62"/>
      <c r="AC95" s="62"/>
      <c r="AD95" s="171"/>
      <c r="AE95" s="64"/>
      <c r="AF95" s="171"/>
      <c r="AG95" s="170"/>
      <c r="AH95" s="194"/>
      <c r="AI95" s="193">
        <f t="shared" si="5"/>
        <v>0</v>
      </c>
    </row>
    <row r="96" spans="1:35" x14ac:dyDescent="0.25">
      <c r="A96" s="60"/>
      <c r="B96" s="63"/>
      <c r="C96" s="64"/>
      <c r="D96" s="192"/>
      <c r="E96" s="62"/>
      <c r="F96" s="62"/>
      <c r="G96" s="171"/>
      <c r="H96" s="64"/>
      <c r="I96" s="64"/>
      <c r="J96" s="170"/>
      <c r="K96" s="194"/>
      <c r="L96" s="193">
        <f t="shared" si="3"/>
        <v>0</v>
      </c>
      <c r="M96" s="195"/>
      <c r="N96" s="64"/>
      <c r="O96" s="62"/>
      <c r="P96" s="64"/>
      <c r="Q96" s="62"/>
      <c r="R96" s="62"/>
      <c r="S96" s="171"/>
      <c r="T96" s="64"/>
      <c r="U96" s="64"/>
      <c r="V96" s="170"/>
      <c r="W96" s="194"/>
      <c r="X96" s="193">
        <f t="shared" si="4"/>
        <v>0</v>
      </c>
      <c r="Y96" s="24"/>
      <c r="Z96" s="25"/>
      <c r="AA96" s="64"/>
      <c r="AB96" s="62"/>
      <c r="AC96" s="62"/>
      <c r="AD96" s="171"/>
      <c r="AE96" s="64"/>
      <c r="AF96" s="171"/>
      <c r="AG96" s="170"/>
      <c r="AH96" s="194"/>
      <c r="AI96" s="193">
        <f t="shared" si="5"/>
        <v>0</v>
      </c>
    </row>
    <row r="97" spans="1:35" x14ac:dyDescent="0.25">
      <c r="A97" s="60"/>
      <c r="B97" s="63"/>
      <c r="C97" s="64"/>
      <c r="D97" s="192"/>
      <c r="E97" s="62"/>
      <c r="F97" s="62"/>
      <c r="G97" s="171"/>
      <c r="H97" s="64"/>
      <c r="I97" s="64"/>
      <c r="J97" s="170"/>
      <c r="K97" s="194"/>
      <c r="L97" s="193">
        <f t="shared" si="3"/>
        <v>0</v>
      </c>
      <c r="M97" s="195"/>
      <c r="N97" s="64"/>
      <c r="O97" s="62"/>
      <c r="P97" s="64"/>
      <c r="Q97" s="62"/>
      <c r="R97" s="62"/>
      <c r="S97" s="171"/>
      <c r="T97" s="64"/>
      <c r="U97" s="64"/>
      <c r="V97" s="170"/>
      <c r="W97" s="194"/>
      <c r="X97" s="193">
        <f t="shared" si="4"/>
        <v>0</v>
      </c>
      <c r="Y97" s="24"/>
      <c r="Z97" s="25"/>
      <c r="AA97" s="64"/>
      <c r="AB97" s="62"/>
      <c r="AC97" s="62"/>
      <c r="AD97" s="171"/>
      <c r="AE97" s="64"/>
      <c r="AF97" s="171"/>
      <c r="AG97" s="170"/>
      <c r="AH97" s="194"/>
      <c r="AI97" s="193">
        <f t="shared" si="5"/>
        <v>0</v>
      </c>
    </row>
    <row r="98" spans="1:35" x14ac:dyDescent="0.25">
      <c r="A98" s="60"/>
      <c r="B98" s="63"/>
      <c r="C98" s="64"/>
      <c r="D98" s="192"/>
      <c r="E98" s="62"/>
      <c r="F98" s="62"/>
      <c r="G98" s="171"/>
      <c r="H98" s="64"/>
      <c r="I98" s="64"/>
      <c r="J98" s="170"/>
      <c r="K98" s="194"/>
      <c r="L98" s="193">
        <f t="shared" si="3"/>
        <v>0</v>
      </c>
      <c r="M98" s="195"/>
      <c r="N98" s="64"/>
      <c r="O98" s="62"/>
      <c r="P98" s="64"/>
      <c r="Q98" s="62"/>
      <c r="R98" s="62"/>
      <c r="S98" s="171"/>
      <c r="T98" s="64"/>
      <c r="U98" s="64"/>
      <c r="V98" s="170"/>
      <c r="W98" s="194"/>
      <c r="X98" s="193">
        <f t="shared" si="4"/>
        <v>0</v>
      </c>
      <c r="Y98" s="24"/>
      <c r="Z98" s="25"/>
      <c r="AA98" s="64"/>
      <c r="AB98" s="62"/>
      <c r="AC98" s="62"/>
      <c r="AD98" s="171"/>
      <c r="AE98" s="64"/>
      <c r="AF98" s="171"/>
      <c r="AG98" s="170"/>
      <c r="AH98" s="194"/>
      <c r="AI98" s="193">
        <f t="shared" si="5"/>
        <v>0</v>
      </c>
    </row>
    <row r="99" spans="1:35" x14ac:dyDescent="0.25">
      <c r="A99" s="60"/>
      <c r="B99" s="63"/>
      <c r="C99" s="64"/>
      <c r="D99" s="192"/>
      <c r="E99" s="62"/>
      <c r="F99" s="62"/>
      <c r="G99" s="171"/>
      <c r="H99" s="64"/>
      <c r="I99" s="64"/>
      <c r="J99" s="170"/>
      <c r="K99" s="194"/>
      <c r="L99" s="193">
        <f t="shared" si="3"/>
        <v>0</v>
      </c>
      <c r="M99" s="195"/>
      <c r="N99" s="64"/>
      <c r="O99" s="62"/>
      <c r="P99" s="64"/>
      <c r="Q99" s="62"/>
      <c r="R99" s="62"/>
      <c r="S99" s="171"/>
      <c r="T99" s="64"/>
      <c r="U99" s="64"/>
      <c r="V99" s="170"/>
      <c r="W99" s="194"/>
      <c r="X99" s="193">
        <f t="shared" si="4"/>
        <v>0</v>
      </c>
      <c r="Y99" s="24"/>
      <c r="Z99" s="25"/>
      <c r="AA99" s="64"/>
      <c r="AB99" s="62"/>
      <c r="AC99" s="62"/>
      <c r="AD99" s="171"/>
      <c r="AE99" s="64"/>
      <c r="AF99" s="171"/>
      <c r="AG99" s="170"/>
      <c r="AH99" s="194"/>
      <c r="AI99" s="193">
        <f t="shared" si="5"/>
        <v>0</v>
      </c>
    </row>
    <row r="100" spans="1:35" x14ac:dyDescent="0.25">
      <c r="A100" s="60"/>
      <c r="B100" s="63"/>
      <c r="C100" s="64"/>
      <c r="D100" s="192"/>
      <c r="E100" s="62"/>
      <c r="F100" s="62"/>
      <c r="G100" s="171"/>
      <c r="H100" s="64"/>
      <c r="I100" s="64"/>
      <c r="J100" s="170"/>
      <c r="K100" s="194"/>
      <c r="L100" s="193">
        <f t="shared" si="3"/>
        <v>0</v>
      </c>
      <c r="M100" s="195"/>
      <c r="N100" s="64"/>
      <c r="O100" s="62"/>
      <c r="P100" s="64"/>
      <c r="Q100" s="62"/>
      <c r="R100" s="62"/>
      <c r="S100" s="171"/>
      <c r="T100" s="64"/>
      <c r="U100" s="64"/>
      <c r="V100" s="170"/>
      <c r="W100" s="194"/>
      <c r="X100" s="193">
        <f t="shared" si="4"/>
        <v>0</v>
      </c>
      <c r="Y100" s="24"/>
      <c r="Z100" s="25"/>
      <c r="AA100" s="64"/>
      <c r="AB100" s="62"/>
      <c r="AC100" s="62"/>
      <c r="AD100" s="171"/>
      <c r="AE100" s="64"/>
      <c r="AF100" s="171"/>
      <c r="AG100" s="170"/>
      <c r="AH100" s="194"/>
      <c r="AI100" s="193">
        <f t="shared" si="5"/>
        <v>0</v>
      </c>
    </row>
    <row r="101" spans="1:35" x14ac:dyDescent="0.25">
      <c r="A101" s="60"/>
      <c r="B101" s="63"/>
      <c r="C101" s="64"/>
      <c r="D101" s="192"/>
      <c r="E101" s="62"/>
      <c r="F101" s="62"/>
      <c r="G101" s="171"/>
      <c r="H101" s="64"/>
      <c r="I101" s="64"/>
      <c r="J101" s="170"/>
      <c r="K101" s="194"/>
      <c r="L101" s="193">
        <f t="shared" si="3"/>
        <v>0</v>
      </c>
      <c r="M101" s="195"/>
      <c r="N101" s="64"/>
      <c r="O101" s="62"/>
      <c r="P101" s="64"/>
      <c r="Q101" s="62"/>
      <c r="R101" s="62"/>
      <c r="S101" s="171"/>
      <c r="T101" s="64"/>
      <c r="U101" s="64"/>
      <c r="V101" s="170"/>
      <c r="W101" s="194"/>
      <c r="X101" s="193">
        <f t="shared" si="4"/>
        <v>0</v>
      </c>
      <c r="Y101" s="24"/>
      <c r="Z101" s="25"/>
      <c r="AA101" s="64"/>
      <c r="AB101" s="62"/>
      <c r="AC101" s="62"/>
      <c r="AD101" s="171"/>
      <c r="AE101" s="64"/>
      <c r="AF101" s="171"/>
      <c r="AG101" s="170"/>
      <c r="AH101" s="194"/>
      <c r="AI101" s="193">
        <f t="shared" si="5"/>
        <v>0</v>
      </c>
    </row>
    <row r="102" spans="1:35" x14ac:dyDescent="0.25">
      <c r="A102" s="60"/>
      <c r="B102" s="63"/>
      <c r="C102" s="64"/>
      <c r="D102" s="192"/>
      <c r="E102" s="62"/>
      <c r="F102" s="62"/>
      <c r="G102" s="171"/>
      <c r="H102" s="64"/>
      <c r="I102" s="64"/>
      <c r="J102" s="170"/>
      <c r="K102" s="194"/>
      <c r="L102" s="193">
        <f t="shared" si="3"/>
        <v>0</v>
      </c>
      <c r="M102" s="195"/>
      <c r="N102" s="64"/>
      <c r="O102" s="62"/>
      <c r="P102" s="64"/>
      <c r="Q102" s="62"/>
      <c r="R102" s="62"/>
      <c r="S102" s="171"/>
      <c r="T102" s="64"/>
      <c r="U102" s="64"/>
      <c r="V102" s="170"/>
      <c r="W102" s="194"/>
      <c r="X102" s="193">
        <f t="shared" si="4"/>
        <v>0</v>
      </c>
      <c r="Y102" s="24"/>
      <c r="Z102" s="25"/>
      <c r="AA102" s="64"/>
      <c r="AB102" s="62"/>
      <c r="AC102" s="62"/>
      <c r="AD102" s="171"/>
      <c r="AE102" s="64"/>
      <c r="AF102" s="171"/>
      <c r="AG102" s="170"/>
      <c r="AH102" s="194"/>
      <c r="AI102" s="193">
        <f t="shared" si="5"/>
        <v>0</v>
      </c>
    </row>
    <row r="103" spans="1:35" x14ac:dyDescent="0.25">
      <c r="A103" s="60"/>
      <c r="B103" s="63"/>
      <c r="C103" s="64"/>
      <c r="D103" s="192"/>
      <c r="E103" s="62"/>
      <c r="F103" s="62"/>
      <c r="G103" s="171"/>
      <c r="H103" s="64"/>
      <c r="I103" s="64"/>
      <c r="J103" s="170"/>
      <c r="K103" s="194"/>
      <c r="L103" s="193">
        <f t="shared" si="3"/>
        <v>0</v>
      </c>
      <c r="M103" s="195"/>
      <c r="N103" s="64"/>
      <c r="O103" s="62"/>
      <c r="P103" s="64"/>
      <c r="Q103" s="62"/>
      <c r="R103" s="62"/>
      <c r="S103" s="171"/>
      <c r="T103" s="64"/>
      <c r="U103" s="64"/>
      <c r="V103" s="170"/>
      <c r="W103" s="194"/>
      <c r="X103" s="193">
        <f t="shared" si="4"/>
        <v>0</v>
      </c>
      <c r="Y103" s="24"/>
      <c r="Z103" s="25"/>
      <c r="AA103" s="64"/>
      <c r="AB103" s="62"/>
      <c r="AC103" s="62"/>
      <c r="AD103" s="171"/>
      <c r="AE103" s="64"/>
      <c r="AF103" s="171"/>
      <c r="AG103" s="170"/>
      <c r="AH103" s="194"/>
      <c r="AI103" s="193">
        <f t="shared" si="5"/>
        <v>0</v>
      </c>
    </row>
    <row r="104" spans="1:35" x14ac:dyDescent="0.25">
      <c r="A104" s="60"/>
      <c r="B104" s="63"/>
      <c r="C104" s="64"/>
      <c r="D104" s="192"/>
      <c r="E104" s="62"/>
      <c r="F104" s="62"/>
      <c r="G104" s="171"/>
      <c r="H104" s="64"/>
      <c r="I104" s="64"/>
      <c r="J104" s="170"/>
      <c r="K104" s="194"/>
      <c r="L104" s="193">
        <f t="shared" si="3"/>
        <v>0</v>
      </c>
      <c r="M104" s="195"/>
      <c r="N104" s="64"/>
      <c r="O104" s="62"/>
      <c r="P104" s="64"/>
      <c r="Q104" s="62"/>
      <c r="R104" s="62"/>
      <c r="S104" s="171"/>
      <c r="T104" s="64"/>
      <c r="U104" s="64"/>
      <c r="V104" s="170"/>
      <c r="W104" s="194"/>
      <c r="X104" s="193">
        <f t="shared" si="4"/>
        <v>0</v>
      </c>
      <c r="Y104" s="24"/>
      <c r="Z104" s="25"/>
      <c r="AA104" s="64"/>
      <c r="AB104" s="62"/>
      <c r="AC104" s="62"/>
      <c r="AD104" s="171"/>
      <c r="AE104" s="64"/>
      <c r="AF104" s="171"/>
      <c r="AG104" s="170"/>
      <c r="AH104" s="194"/>
      <c r="AI104" s="193">
        <f t="shared" si="5"/>
        <v>0</v>
      </c>
    </row>
    <row r="105" spans="1:35" x14ac:dyDescent="0.25">
      <c r="A105" s="60"/>
      <c r="B105" s="63"/>
      <c r="C105" s="64"/>
      <c r="D105" s="192"/>
      <c r="E105" s="62"/>
      <c r="F105" s="62"/>
      <c r="G105" s="171"/>
      <c r="H105" s="64"/>
      <c r="I105" s="64"/>
      <c r="J105" s="170"/>
      <c r="K105" s="194"/>
      <c r="L105" s="193">
        <f t="shared" si="3"/>
        <v>0</v>
      </c>
      <c r="M105" s="195"/>
      <c r="N105" s="64"/>
      <c r="O105" s="62"/>
      <c r="P105" s="64"/>
      <c r="Q105" s="62"/>
      <c r="R105" s="62"/>
      <c r="S105" s="171"/>
      <c r="T105" s="64"/>
      <c r="U105" s="64"/>
      <c r="V105" s="170"/>
      <c r="W105" s="194"/>
      <c r="X105" s="193">
        <f t="shared" si="4"/>
        <v>0</v>
      </c>
      <c r="Y105" s="24"/>
      <c r="Z105" s="25"/>
      <c r="AA105" s="64"/>
      <c r="AB105" s="62"/>
      <c r="AC105" s="62"/>
      <c r="AD105" s="171"/>
      <c r="AE105" s="64"/>
      <c r="AF105" s="171"/>
      <c r="AG105" s="170"/>
      <c r="AH105" s="194"/>
      <c r="AI105" s="193">
        <f t="shared" si="5"/>
        <v>0</v>
      </c>
    </row>
    <row r="106" spans="1:35" x14ac:dyDescent="0.25">
      <c r="A106" s="60"/>
      <c r="B106" s="63"/>
      <c r="C106" s="64"/>
      <c r="D106" s="192"/>
      <c r="E106" s="62"/>
      <c r="F106" s="62"/>
      <c r="G106" s="171"/>
      <c r="H106" s="64"/>
      <c r="I106" s="64"/>
      <c r="J106" s="170"/>
      <c r="K106" s="194"/>
      <c r="L106" s="193">
        <f t="shared" si="3"/>
        <v>0</v>
      </c>
      <c r="M106" s="195"/>
      <c r="N106" s="64"/>
      <c r="O106" s="62"/>
      <c r="P106" s="64"/>
      <c r="Q106" s="62"/>
      <c r="R106" s="62"/>
      <c r="S106" s="171"/>
      <c r="T106" s="64"/>
      <c r="U106" s="64"/>
      <c r="V106" s="170"/>
      <c r="W106" s="194"/>
      <c r="X106" s="193">
        <f t="shared" si="4"/>
        <v>0</v>
      </c>
      <c r="Y106" s="24"/>
      <c r="Z106" s="25"/>
      <c r="AA106" s="64"/>
      <c r="AB106" s="62"/>
      <c r="AC106" s="62"/>
      <c r="AD106" s="171"/>
      <c r="AE106" s="64"/>
      <c r="AF106" s="171"/>
      <c r="AG106" s="170"/>
      <c r="AH106" s="194"/>
      <c r="AI106" s="193">
        <f t="shared" si="5"/>
        <v>0</v>
      </c>
    </row>
    <row r="107" spans="1:35" x14ac:dyDescent="0.25">
      <c r="A107" s="60"/>
      <c r="B107" s="63"/>
      <c r="C107" s="64"/>
      <c r="D107" s="192"/>
      <c r="E107" s="62"/>
      <c r="F107" s="62"/>
      <c r="G107" s="171"/>
      <c r="H107" s="64"/>
      <c r="I107" s="64"/>
      <c r="J107" s="170"/>
      <c r="K107" s="194"/>
      <c r="L107" s="193">
        <f t="shared" si="3"/>
        <v>0</v>
      </c>
      <c r="M107" s="195"/>
      <c r="N107" s="64"/>
      <c r="O107" s="62"/>
      <c r="P107" s="64"/>
      <c r="Q107" s="62"/>
      <c r="R107" s="62"/>
      <c r="S107" s="171"/>
      <c r="T107" s="64"/>
      <c r="U107" s="64"/>
      <c r="V107" s="170"/>
      <c r="W107" s="194"/>
      <c r="X107" s="193">
        <f t="shared" si="4"/>
        <v>0</v>
      </c>
      <c r="Y107" s="24"/>
      <c r="Z107" s="25"/>
      <c r="AA107" s="64"/>
      <c r="AB107" s="62"/>
      <c r="AC107" s="62"/>
      <c r="AD107" s="171"/>
      <c r="AE107" s="64"/>
      <c r="AF107" s="171"/>
      <c r="AG107" s="170"/>
      <c r="AH107" s="194"/>
      <c r="AI107" s="193">
        <f t="shared" si="5"/>
        <v>0</v>
      </c>
    </row>
    <row r="108" spans="1:35" x14ac:dyDescent="0.25">
      <c r="A108" s="60"/>
      <c r="B108" s="63"/>
      <c r="C108" s="64"/>
      <c r="D108" s="192"/>
      <c r="E108" s="62"/>
      <c r="F108" s="62"/>
      <c r="G108" s="171"/>
      <c r="H108" s="64"/>
      <c r="I108" s="64"/>
      <c r="J108" s="170"/>
      <c r="K108" s="194"/>
      <c r="L108" s="193">
        <f t="shared" si="3"/>
        <v>0</v>
      </c>
      <c r="M108" s="195"/>
      <c r="N108" s="64"/>
      <c r="O108" s="62"/>
      <c r="P108" s="64"/>
      <c r="Q108" s="62"/>
      <c r="R108" s="62"/>
      <c r="S108" s="171"/>
      <c r="T108" s="64"/>
      <c r="U108" s="64"/>
      <c r="V108" s="170"/>
      <c r="W108" s="194"/>
      <c r="X108" s="193">
        <f t="shared" si="4"/>
        <v>0</v>
      </c>
      <c r="Y108" s="24"/>
      <c r="Z108" s="25"/>
      <c r="AA108" s="64"/>
      <c r="AB108" s="62"/>
      <c r="AC108" s="62"/>
      <c r="AD108" s="171"/>
      <c r="AE108" s="64"/>
      <c r="AF108" s="171"/>
      <c r="AG108" s="170"/>
      <c r="AH108" s="194"/>
      <c r="AI108" s="193">
        <f t="shared" si="5"/>
        <v>0</v>
      </c>
    </row>
    <row r="109" spans="1:35" x14ac:dyDescent="0.25">
      <c r="A109" s="60"/>
      <c r="B109" s="63"/>
      <c r="C109" s="64"/>
      <c r="D109" s="192"/>
      <c r="E109" s="62"/>
      <c r="F109" s="62"/>
      <c r="G109" s="171"/>
      <c r="H109" s="64"/>
      <c r="I109" s="64"/>
      <c r="J109" s="170"/>
      <c r="K109" s="194"/>
      <c r="L109" s="193">
        <f t="shared" si="3"/>
        <v>0</v>
      </c>
      <c r="M109" s="195"/>
      <c r="N109" s="64"/>
      <c r="O109" s="62"/>
      <c r="P109" s="64"/>
      <c r="Q109" s="62"/>
      <c r="R109" s="62"/>
      <c r="S109" s="171"/>
      <c r="T109" s="64"/>
      <c r="U109" s="64"/>
      <c r="V109" s="170"/>
      <c r="W109" s="194"/>
      <c r="X109" s="193">
        <f t="shared" si="4"/>
        <v>0</v>
      </c>
      <c r="Y109" s="24"/>
      <c r="Z109" s="25"/>
      <c r="AA109" s="64"/>
      <c r="AB109" s="62"/>
      <c r="AC109" s="62"/>
      <c r="AD109" s="171"/>
      <c r="AE109" s="64"/>
      <c r="AF109" s="171"/>
      <c r="AG109" s="170"/>
      <c r="AH109" s="194"/>
      <c r="AI109" s="193">
        <f t="shared" si="5"/>
        <v>0</v>
      </c>
    </row>
    <row r="110" spans="1:35" x14ac:dyDescent="0.25">
      <c r="A110" s="60"/>
      <c r="B110" s="63"/>
      <c r="C110" s="64"/>
      <c r="D110" s="192"/>
      <c r="E110" s="62"/>
      <c r="F110" s="62"/>
      <c r="G110" s="171"/>
      <c r="H110" s="64"/>
      <c r="I110" s="64"/>
      <c r="J110" s="170"/>
      <c r="K110" s="194"/>
      <c r="L110" s="193">
        <f t="shared" si="3"/>
        <v>0</v>
      </c>
      <c r="M110" s="195"/>
      <c r="N110" s="64"/>
      <c r="O110" s="62"/>
      <c r="P110" s="64"/>
      <c r="Q110" s="62"/>
      <c r="R110" s="62"/>
      <c r="S110" s="171"/>
      <c r="T110" s="64"/>
      <c r="U110" s="64"/>
      <c r="V110" s="170"/>
      <c r="W110" s="194"/>
      <c r="X110" s="193">
        <f t="shared" si="4"/>
        <v>0</v>
      </c>
      <c r="Y110" s="24"/>
      <c r="Z110" s="25"/>
      <c r="AA110" s="64"/>
      <c r="AB110" s="62"/>
      <c r="AC110" s="62"/>
      <c r="AD110" s="171"/>
      <c r="AE110" s="64"/>
      <c r="AF110" s="171"/>
      <c r="AG110" s="170"/>
      <c r="AH110" s="194"/>
      <c r="AI110" s="193">
        <f t="shared" si="5"/>
        <v>0</v>
      </c>
    </row>
    <row r="111" spans="1:35" x14ac:dyDescent="0.25">
      <c r="A111" s="59"/>
      <c r="B111" s="63"/>
      <c r="C111" s="64"/>
      <c r="D111" s="192"/>
      <c r="E111" s="62"/>
      <c r="F111" s="62"/>
      <c r="G111" s="171"/>
      <c r="H111" s="64"/>
      <c r="I111" s="64"/>
      <c r="J111" s="170"/>
      <c r="K111" s="194"/>
      <c r="L111" s="193">
        <f t="shared" si="3"/>
        <v>0</v>
      </c>
      <c r="M111" s="195"/>
      <c r="N111" s="64"/>
      <c r="O111" s="62"/>
      <c r="P111" s="64"/>
      <c r="Q111" s="62"/>
      <c r="R111" s="62"/>
      <c r="S111" s="171"/>
      <c r="T111" s="64"/>
      <c r="U111" s="64"/>
      <c r="V111" s="170"/>
      <c r="W111" s="194"/>
      <c r="X111" s="193">
        <f t="shared" si="4"/>
        <v>0</v>
      </c>
      <c r="Y111" s="24"/>
      <c r="Z111" s="25"/>
      <c r="AA111" s="64"/>
      <c r="AB111" s="62"/>
      <c r="AC111" s="62"/>
      <c r="AD111" s="171"/>
      <c r="AE111" s="64"/>
      <c r="AF111" s="171"/>
      <c r="AG111" s="170"/>
      <c r="AH111" s="194"/>
      <c r="AI111" s="193">
        <f t="shared" si="5"/>
        <v>0</v>
      </c>
    </row>
    <row r="112" spans="1:35" x14ac:dyDescent="0.25">
      <c r="A112" s="59"/>
      <c r="B112" s="63"/>
      <c r="C112" s="64"/>
      <c r="D112" s="192"/>
      <c r="E112" s="62"/>
      <c r="F112" s="62"/>
      <c r="G112" s="171"/>
      <c r="H112" s="64"/>
      <c r="I112" s="64"/>
      <c r="J112" s="170"/>
      <c r="K112" s="194"/>
      <c r="L112" s="193">
        <f t="shared" si="3"/>
        <v>0</v>
      </c>
      <c r="M112" s="195"/>
      <c r="N112" s="64"/>
      <c r="O112" s="62"/>
      <c r="P112" s="64"/>
      <c r="Q112" s="62"/>
      <c r="R112" s="62"/>
      <c r="S112" s="171"/>
      <c r="T112" s="64"/>
      <c r="U112" s="64"/>
      <c r="V112" s="170"/>
      <c r="W112" s="194"/>
      <c r="X112" s="193">
        <f t="shared" si="4"/>
        <v>0</v>
      </c>
      <c r="Y112" s="24"/>
      <c r="Z112" s="25"/>
      <c r="AA112" s="64"/>
      <c r="AB112" s="62"/>
      <c r="AC112" s="62"/>
      <c r="AD112" s="171"/>
      <c r="AE112" s="64"/>
      <c r="AF112" s="171"/>
      <c r="AG112" s="170"/>
      <c r="AH112" s="194"/>
      <c r="AI112" s="193">
        <f t="shared" si="5"/>
        <v>0</v>
      </c>
    </row>
    <row r="113" spans="1:35" x14ac:dyDescent="0.25">
      <c r="A113" s="59"/>
      <c r="B113" s="63"/>
      <c r="C113" s="64"/>
      <c r="D113" s="192"/>
      <c r="E113" s="62"/>
      <c r="F113" s="62"/>
      <c r="G113" s="171"/>
      <c r="H113" s="64"/>
      <c r="I113" s="64"/>
      <c r="J113" s="170"/>
      <c r="K113" s="194"/>
      <c r="L113" s="193">
        <f t="shared" si="3"/>
        <v>0</v>
      </c>
      <c r="M113" s="195"/>
      <c r="N113" s="64"/>
      <c r="O113" s="62"/>
      <c r="P113" s="64"/>
      <c r="Q113" s="62"/>
      <c r="R113" s="62"/>
      <c r="S113" s="171"/>
      <c r="T113" s="64"/>
      <c r="U113" s="64"/>
      <c r="V113" s="170"/>
      <c r="W113" s="194"/>
      <c r="X113" s="193">
        <f t="shared" si="4"/>
        <v>0</v>
      </c>
      <c r="Y113" s="24"/>
      <c r="Z113" s="25"/>
      <c r="AA113" s="64"/>
      <c r="AB113" s="62"/>
      <c r="AC113" s="62"/>
      <c r="AD113" s="171"/>
      <c r="AE113" s="64"/>
      <c r="AF113" s="171"/>
      <c r="AG113" s="170"/>
      <c r="AH113" s="194"/>
      <c r="AI113" s="193">
        <f t="shared" si="5"/>
        <v>0</v>
      </c>
    </row>
    <row r="114" spans="1:35" x14ac:dyDescent="0.25">
      <c r="A114" s="59"/>
      <c r="B114" s="63"/>
      <c r="C114" s="64"/>
      <c r="D114" s="192"/>
      <c r="E114" s="62"/>
      <c r="F114" s="62"/>
      <c r="G114" s="171"/>
      <c r="H114" s="64"/>
      <c r="I114" s="64"/>
      <c r="J114" s="170"/>
      <c r="K114" s="194"/>
      <c r="L114" s="193">
        <f t="shared" si="3"/>
        <v>0</v>
      </c>
      <c r="M114" s="195"/>
      <c r="N114" s="64"/>
      <c r="O114" s="62"/>
      <c r="P114" s="64"/>
      <c r="Q114" s="62"/>
      <c r="R114" s="62"/>
      <c r="S114" s="171"/>
      <c r="T114" s="64"/>
      <c r="U114" s="64"/>
      <c r="V114" s="170"/>
      <c r="W114" s="194"/>
      <c r="X114" s="193">
        <f t="shared" si="4"/>
        <v>0</v>
      </c>
      <c r="Y114" s="24"/>
      <c r="Z114" s="25"/>
      <c r="AA114" s="64"/>
      <c r="AB114" s="62"/>
      <c r="AC114" s="62"/>
      <c r="AD114" s="171"/>
      <c r="AE114" s="64"/>
      <c r="AF114" s="171"/>
      <c r="AG114" s="170"/>
      <c r="AH114" s="194"/>
      <c r="AI114" s="193">
        <f t="shared" si="5"/>
        <v>0</v>
      </c>
    </row>
    <row r="115" spans="1:35" x14ac:dyDescent="0.25">
      <c r="A115" s="59"/>
      <c r="B115" s="63"/>
      <c r="C115" s="64"/>
      <c r="D115" s="192"/>
      <c r="E115" s="62"/>
      <c r="F115" s="62"/>
      <c r="G115" s="171"/>
      <c r="H115" s="64"/>
      <c r="I115" s="64"/>
      <c r="J115" s="170"/>
      <c r="K115" s="194"/>
      <c r="L115" s="193">
        <f t="shared" si="3"/>
        <v>0</v>
      </c>
      <c r="M115" s="195"/>
      <c r="N115" s="64"/>
      <c r="O115" s="62"/>
      <c r="P115" s="64"/>
      <c r="Q115" s="62"/>
      <c r="R115" s="62"/>
      <c r="S115" s="171"/>
      <c r="T115" s="64"/>
      <c r="U115" s="64"/>
      <c r="V115" s="170"/>
      <c r="W115" s="194"/>
      <c r="X115" s="193">
        <f t="shared" si="4"/>
        <v>0</v>
      </c>
      <c r="Y115" s="24"/>
      <c r="Z115" s="25"/>
      <c r="AA115" s="64"/>
      <c r="AB115" s="62"/>
      <c r="AC115" s="62"/>
      <c r="AD115" s="171"/>
      <c r="AE115" s="64"/>
      <c r="AF115" s="171"/>
      <c r="AG115" s="170"/>
      <c r="AH115" s="194"/>
      <c r="AI115" s="193">
        <f t="shared" si="5"/>
        <v>0</v>
      </c>
    </row>
    <row r="116" spans="1:35" x14ac:dyDescent="0.25">
      <c r="A116" s="59"/>
      <c r="B116" s="63"/>
      <c r="C116" s="64"/>
      <c r="D116" s="192"/>
      <c r="E116" s="62"/>
      <c r="F116" s="62"/>
      <c r="G116" s="171"/>
      <c r="H116" s="64"/>
      <c r="I116" s="64"/>
      <c r="J116" s="170"/>
      <c r="K116" s="194"/>
      <c r="L116" s="193">
        <f t="shared" si="3"/>
        <v>0</v>
      </c>
      <c r="M116" s="195"/>
      <c r="N116" s="64"/>
      <c r="O116" s="62"/>
      <c r="P116" s="64"/>
      <c r="Q116" s="62"/>
      <c r="R116" s="62"/>
      <c r="S116" s="171"/>
      <c r="T116" s="64"/>
      <c r="U116" s="64"/>
      <c r="V116" s="170"/>
      <c r="W116" s="194"/>
      <c r="X116" s="193">
        <f t="shared" si="4"/>
        <v>0</v>
      </c>
      <c r="Y116" s="24"/>
      <c r="Z116" s="25"/>
      <c r="AA116" s="64"/>
      <c r="AB116" s="62"/>
      <c r="AC116" s="62"/>
      <c r="AD116" s="171"/>
      <c r="AE116" s="64"/>
      <c r="AF116" s="171"/>
      <c r="AG116" s="170"/>
      <c r="AH116" s="194"/>
      <c r="AI116" s="193">
        <f t="shared" si="5"/>
        <v>0</v>
      </c>
    </row>
    <row r="117" spans="1:35" x14ac:dyDescent="0.25">
      <c r="A117" s="59"/>
      <c r="B117" s="63"/>
      <c r="C117" s="64"/>
      <c r="D117" s="192"/>
      <c r="E117" s="62"/>
      <c r="F117" s="62"/>
      <c r="G117" s="171"/>
      <c r="H117" s="64"/>
      <c r="I117" s="64"/>
      <c r="J117" s="170"/>
      <c r="K117" s="194"/>
      <c r="L117" s="193">
        <f t="shared" si="3"/>
        <v>0</v>
      </c>
      <c r="M117" s="195"/>
      <c r="N117" s="64"/>
      <c r="O117" s="62"/>
      <c r="P117" s="64"/>
      <c r="Q117" s="62"/>
      <c r="R117" s="62"/>
      <c r="S117" s="171"/>
      <c r="T117" s="64"/>
      <c r="U117" s="64"/>
      <c r="V117" s="170"/>
      <c r="W117" s="194"/>
      <c r="X117" s="193">
        <f t="shared" si="4"/>
        <v>0</v>
      </c>
      <c r="Y117" s="24"/>
      <c r="Z117" s="25"/>
      <c r="AA117" s="64"/>
      <c r="AB117" s="62"/>
      <c r="AC117" s="62"/>
      <c r="AD117" s="171"/>
      <c r="AE117" s="64"/>
      <c r="AF117" s="171"/>
      <c r="AG117" s="170"/>
      <c r="AH117" s="194"/>
      <c r="AI117" s="193">
        <f t="shared" si="5"/>
        <v>0</v>
      </c>
    </row>
    <row r="118" spans="1:35" x14ac:dyDescent="0.25">
      <c r="A118" s="59"/>
      <c r="B118" s="63"/>
      <c r="C118" s="64"/>
      <c r="D118" s="192"/>
      <c r="E118" s="62"/>
      <c r="F118" s="62"/>
      <c r="G118" s="171"/>
      <c r="H118" s="64"/>
      <c r="I118" s="64"/>
      <c r="J118" s="170"/>
      <c r="K118" s="194"/>
      <c r="L118" s="193">
        <f t="shared" si="3"/>
        <v>0</v>
      </c>
      <c r="M118" s="195"/>
      <c r="N118" s="64"/>
      <c r="O118" s="62"/>
      <c r="P118" s="64"/>
      <c r="Q118" s="62"/>
      <c r="R118" s="62"/>
      <c r="S118" s="171"/>
      <c r="T118" s="64"/>
      <c r="U118" s="64"/>
      <c r="V118" s="170"/>
      <c r="W118" s="194"/>
      <c r="X118" s="193">
        <f t="shared" si="4"/>
        <v>0</v>
      </c>
      <c r="Y118" s="24"/>
      <c r="Z118" s="25"/>
      <c r="AA118" s="64"/>
      <c r="AB118" s="62"/>
      <c r="AC118" s="62"/>
      <c r="AD118" s="171"/>
      <c r="AE118" s="64"/>
      <c r="AF118" s="171"/>
      <c r="AG118" s="170"/>
      <c r="AH118" s="194"/>
      <c r="AI118" s="193">
        <f t="shared" si="5"/>
        <v>0</v>
      </c>
    </row>
    <row r="119" spans="1:35" x14ac:dyDescent="0.25">
      <c r="A119" s="59"/>
      <c r="B119" s="63"/>
      <c r="C119" s="64"/>
      <c r="D119" s="192"/>
      <c r="E119" s="62"/>
      <c r="F119" s="62"/>
      <c r="G119" s="171"/>
      <c r="H119" s="64"/>
      <c r="I119" s="64"/>
      <c r="J119" s="170"/>
      <c r="K119" s="194"/>
      <c r="L119" s="193">
        <f t="shared" si="3"/>
        <v>0</v>
      </c>
      <c r="M119" s="195"/>
      <c r="N119" s="64"/>
      <c r="O119" s="62"/>
      <c r="P119" s="64"/>
      <c r="Q119" s="62"/>
      <c r="R119" s="62"/>
      <c r="S119" s="171"/>
      <c r="T119" s="64"/>
      <c r="U119" s="64"/>
      <c r="V119" s="170"/>
      <c r="W119" s="194"/>
      <c r="X119" s="193">
        <f t="shared" si="4"/>
        <v>0</v>
      </c>
      <c r="Y119" s="24"/>
      <c r="Z119" s="25"/>
      <c r="AA119" s="64"/>
      <c r="AB119" s="62"/>
      <c r="AC119" s="62"/>
      <c r="AD119" s="171"/>
      <c r="AE119" s="64"/>
      <c r="AF119" s="171"/>
      <c r="AG119" s="170"/>
      <c r="AH119" s="194"/>
      <c r="AI119" s="193">
        <f t="shared" si="5"/>
        <v>0</v>
      </c>
    </row>
    <row r="120" spans="1:35" x14ac:dyDescent="0.25">
      <c r="A120" s="59"/>
      <c r="B120" s="63"/>
      <c r="C120" s="64"/>
      <c r="D120" s="192"/>
      <c r="E120" s="62"/>
      <c r="F120" s="62"/>
      <c r="G120" s="171"/>
      <c r="H120" s="64"/>
      <c r="I120" s="64"/>
      <c r="J120" s="170"/>
      <c r="K120" s="194"/>
      <c r="L120" s="193">
        <f t="shared" si="3"/>
        <v>0</v>
      </c>
      <c r="M120" s="195"/>
      <c r="N120" s="64"/>
      <c r="O120" s="62"/>
      <c r="P120" s="64"/>
      <c r="Q120" s="62"/>
      <c r="R120" s="62"/>
      <c r="S120" s="171"/>
      <c r="T120" s="64"/>
      <c r="U120" s="64"/>
      <c r="V120" s="170"/>
      <c r="W120" s="194"/>
      <c r="X120" s="193">
        <f t="shared" si="4"/>
        <v>0</v>
      </c>
      <c r="Y120" s="24"/>
      <c r="Z120" s="25"/>
      <c r="AA120" s="64"/>
      <c r="AB120" s="62"/>
      <c r="AC120" s="62"/>
      <c r="AD120" s="171"/>
      <c r="AE120" s="64"/>
      <c r="AF120" s="171"/>
      <c r="AG120" s="170"/>
      <c r="AH120" s="194"/>
      <c r="AI120" s="193">
        <f t="shared" si="5"/>
        <v>0</v>
      </c>
    </row>
    <row r="121" spans="1:35" x14ac:dyDescent="0.25">
      <c r="A121" s="59"/>
      <c r="B121" s="63"/>
      <c r="C121" s="64"/>
      <c r="D121" s="192"/>
      <c r="E121" s="62"/>
      <c r="F121" s="62"/>
      <c r="G121" s="171"/>
      <c r="H121" s="64"/>
      <c r="I121" s="64"/>
      <c r="J121" s="170"/>
      <c r="K121" s="194"/>
      <c r="L121" s="193">
        <f t="shared" si="3"/>
        <v>0</v>
      </c>
      <c r="M121" s="195"/>
      <c r="N121" s="64"/>
      <c r="O121" s="62"/>
      <c r="P121" s="64"/>
      <c r="Q121" s="62"/>
      <c r="R121" s="62"/>
      <c r="S121" s="171"/>
      <c r="T121" s="64"/>
      <c r="U121" s="64"/>
      <c r="V121" s="170"/>
      <c r="W121" s="194"/>
      <c r="X121" s="193">
        <f t="shared" si="4"/>
        <v>0</v>
      </c>
      <c r="Y121" s="24"/>
      <c r="Z121" s="25"/>
      <c r="AA121" s="64"/>
      <c r="AB121" s="62"/>
      <c r="AC121" s="62"/>
      <c r="AD121" s="171"/>
      <c r="AE121" s="64"/>
      <c r="AF121" s="171"/>
      <c r="AG121" s="170"/>
      <c r="AH121" s="194"/>
      <c r="AI121" s="193">
        <f t="shared" si="5"/>
        <v>0</v>
      </c>
    </row>
    <row r="122" spans="1:35" x14ac:dyDescent="0.25">
      <c r="A122" s="59"/>
      <c r="B122" s="63"/>
      <c r="C122" s="64"/>
      <c r="D122" s="192"/>
      <c r="E122" s="62"/>
      <c r="F122" s="62"/>
      <c r="G122" s="171"/>
      <c r="H122" s="64"/>
      <c r="I122" s="64"/>
      <c r="J122" s="170"/>
      <c r="K122" s="194"/>
      <c r="L122" s="193">
        <f t="shared" si="3"/>
        <v>0</v>
      </c>
      <c r="M122" s="195"/>
      <c r="N122" s="64"/>
      <c r="O122" s="62"/>
      <c r="P122" s="64"/>
      <c r="Q122" s="62"/>
      <c r="R122" s="62"/>
      <c r="S122" s="171"/>
      <c r="T122" s="64"/>
      <c r="U122" s="64"/>
      <c r="V122" s="170"/>
      <c r="W122" s="194"/>
      <c r="X122" s="193">
        <f t="shared" si="4"/>
        <v>0</v>
      </c>
      <c r="Y122" s="24"/>
      <c r="Z122" s="25"/>
      <c r="AA122" s="64"/>
      <c r="AB122" s="62"/>
      <c r="AC122" s="62"/>
      <c r="AD122" s="171"/>
      <c r="AE122" s="64"/>
      <c r="AF122" s="171"/>
      <c r="AG122" s="170"/>
      <c r="AH122" s="194"/>
      <c r="AI122" s="193">
        <f t="shared" si="5"/>
        <v>0</v>
      </c>
    </row>
    <row r="123" spans="1:35" x14ac:dyDescent="0.25">
      <c r="A123" s="59"/>
      <c r="B123" s="63"/>
      <c r="C123" s="64"/>
      <c r="D123" s="192"/>
      <c r="E123" s="62"/>
      <c r="F123" s="62"/>
      <c r="G123" s="171"/>
      <c r="H123" s="64"/>
      <c r="I123" s="64"/>
      <c r="J123" s="170"/>
      <c r="K123" s="194"/>
      <c r="L123" s="193">
        <f t="shared" si="3"/>
        <v>0</v>
      </c>
      <c r="M123" s="195"/>
      <c r="N123" s="64"/>
      <c r="O123" s="62"/>
      <c r="P123" s="64"/>
      <c r="Q123" s="62"/>
      <c r="R123" s="62"/>
      <c r="S123" s="171"/>
      <c r="T123" s="64"/>
      <c r="U123" s="64"/>
      <c r="V123" s="170"/>
      <c r="W123" s="194"/>
      <c r="X123" s="193">
        <f t="shared" si="4"/>
        <v>0</v>
      </c>
      <c r="Y123" s="24"/>
      <c r="Z123" s="25"/>
      <c r="AA123" s="64"/>
      <c r="AB123" s="62"/>
      <c r="AC123" s="62"/>
      <c r="AD123" s="171"/>
      <c r="AE123" s="64"/>
      <c r="AF123" s="171"/>
      <c r="AG123" s="170"/>
      <c r="AH123" s="194"/>
      <c r="AI123" s="193">
        <f t="shared" si="5"/>
        <v>0</v>
      </c>
    </row>
    <row r="124" spans="1:35" x14ac:dyDescent="0.25">
      <c r="A124" s="59"/>
      <c r="B124" s="63"/>
      <c r="C124" s="64"/>
      <c r="D124" s="192"/>
      <c r="E124" s="62"/>
      <c r="F124" s="62"/>
      <c r="G124" s="171"/>
      <c r="H124" s="64"/>
      <c r="I124" s="64"/>
      <c r="J124" s="170"/>
      <c r="K124" s="194"/>
      <c r="L124" s="193">
        <f t="shared" si="3"/>
        <v>0</v>
      </c>
      <c r="M124" s="195"/>
      <c r="N124" s="64"/>
      <c r="O124" s="62"/>
      <c r="P124" s="64"/>
      <c r="Q124" s="62"/>
      <c r="R124" s="62"/>
      <c r="S124" s="171"/>
      <c r="T124" s="64"/>
      <c r="U124" s="64"/>
      <c r="V124" s="170"/>
      <c r="W124" s="194"/>
      <c r="X124" s="193">
        <f t="shared" si="4"/>
        <v>0</v>
      </c>
      <c r="Y124" s="24"/>
      <c r="Z124" s="25"/>
      <c r="AA124" s="64"/>
      <c r="AB124" s="62"/>
      <c r="AC124" s="62"/>
      <c r="AD124" s="171"/>
      <c r="AE124" s="64"/>
      <c r="AF124" s="171"/>
      <c r="AG124" s="170"/>
      <c r="AH124" s="194"/>
      <c r="AI124" s="193">
        <f t="shared" si="5"/>
        <v>0</v>
      </c>
    </row>
    <row r="125" spans="1:35" x14ac:dyDescent="0.25">
      <c r="A125" s="59"/>
      <c r="B125" s="63"/>
      <c r="C125" s="64"/>
      <c r="D125" s="192"/>
      <c r="E125" s="62"/>
      <c r="F125" s="62"/>
      <c r="G125" s="171"/>
      <c r="H125" s="64"/>
      <c r="I125" s="64"/>
      <c r="J125" s="170"/>
      <c r="K125" s="194"/>
      <c r="L125" s="193">
        <f t="shared" si="3"/>
        <v>0</v>
      </c>
      <c r="M125" s="195"/>
      <c r="N125" s="64"/>
      <c r="O125" s="62"/>
      <c r="P125" s="64"/>
      <c r="Q125" s="62"/>
      <c r="R125" s="62"/>
      <c r="S125" s="171"/>
      <c r="T125" s="64"/>
      <c r="U125" s="64"/>
      <c r="V125" s="170"/>
      <c r="W125" s="194"/>
      <c r="X125" s="193">
        <f t="shared" si="4"/>
        <v>0</v>
      </c>
      <c r="Y125" s="24"/>
      <c r="Z125" s="25"/>
      <c r="AA125" s="64"/>
      <c r="AB125" s="62"/>
      <c r="AC125" s="62"/>
      <c r="AD125" s="171"/>
      <c r="AE125" s="64"/>
      <c r="AF125" s="171"/>
      <c r="AG125" s="170"/>
      <c r="AH125" s="194"/>
      <c r="AI125" s="193">
        <f t="shared" si="5"/>
        <v>0</v>
      </c>
    </row>
    <row r="126" spans="1:35" x14ac:dyDescent="0.25">
      <c r="A126" s="59"/>
      <c r="B126" s="63"/>
      <c r="C126" s="64"/>
      <c r="D126" s="192"/>
      <c r="E126" s="62"/>
      <c r="F126" s="62"/>
      <c r="G126" s="171"/>
      <c r="H126" s="64"/>
      <c r="I126" s="64"/>
      <c r="J126" s="170"/>
      <c r="K126" s="194"/>
      <c r="L126" s="193">
        <f t="shared" si="3"/>
        <v>0</v>
      </c>
      <c r="M126" s="195"/>
      <c r="N126" s="64"/>
      <c r="O126" s="62"/>
      <c r="P126" s="64"/>
      <c r="Q126" s="62"/>
      <c r="R126" s="62"/>
      <c r="S126" s="171"/>
      <c r="T126" s="64"/>
      <c r="U126" s="64"/>
      <c r="V126" s="170"/>
      <c r="W126" s="194"/>
      <c r="X126" s="193">
        <f t="shared" si="4"/>
        <v>0</v>
      </c>
      <c r="Y126" s="24"/>
      <c r="Z126" s="25"/>
      <c r="AA126" s="64"/>
      <c r="AB126" s="62"/>
      <c r="AC126" s="62"/>
      <c r="AD126" s="171"/>
      <c r="AE126" s="64"/>
      <c r="AF126" s="171"/>
      <c r="AG126" s="170"/>
      <c r="AH126" s="194"/>
      <c r="AI126" s="193">
        <f t="shared" si="5"/>
        <v>0</v>
      </c>
    </row>
    <row r="127" spans="1:35" x14ac:dyDescent="0.25">
      <c r="A127" s="59"/>
      <c r="B127" s="63"/>
      <c r="C127" s="64"/>
      <c r="D127" s="192"/>
      <c r="E127" s="62"/>
      <c r="F127" s="62"/>
      <c r="G127" s="171"/>
      <c r="H127" s="64"/>
      <c r="I127" s="64"/>
      <c r="J127" s="170"/>
      <c r="K127" s="194"/>
      <c r="L127" s="193">
        <f t="shared" si="3"/>
        <v>0</v>
      </c>
      <c r="M127" s="195"/>
      <c r="N127" s="64"/>
      <c r="O127" s="62"/>
      <c r="P127" s="64"/>
      <c r="Q127" s="62"/>
      <c r="R127" s="62"/>
      <c r="S127" s="171"/>
      <c r="T127" s="64"/>
      <c r="U127" s="64"/>
      <c r="V127" s="170"/>
      <c r="W127" s="194"/>
      <c r="X127" s="193">
        <f t="shared" si="4"/>
        <v>0</v>
      </c>
      <c r="Y127" s="24"/>
      <c r="Z127" s="25"/>
      <c r="AA127" s="64"/>
      <c r="AB127" s="62"/>
      <c r="AC127" s="62"/>
      <c r="AD127" s="171"/>
      <c r="AE127" s="64"/>
      <c r="AF127" s="171"/>
      <c r="AG127" s="170"/>
      <c r="AH127" s="194"/>
      <c r="AI127" s="193">
        <f t="shared" si="5"/>
        <v>0</v>
      </c>
    </row>
    <row r="128" spans="1:35" x14ac:dyDescent="0.25">
      <c r="A128" s="59"/>
      <c r="B128" s="63"/>
      <c r="C128" s="64"/>
      <c r="D128" s="192"/>
      <c r="E128" s="62"/>
      <c r="F128" s="62"/>
      <c r="G128" s="171"/>
      <c r="H128" s="64"/>
      <c r="I128" s="64"/>
      <c r="J128" s="170"/>
      <c r="K128" s="194"/>
      <c r="L128" s="193">
        <f t="shared" si="3"/>
        <v>0</v>
      </c>
      <c r="M128" s="195"/>
      <c r="N128" s="64"/>
      <c r="O128" s="62"/>
      <c r="P128" s="64"/>
      <c r="Q128" s="62"/>
      <c r="R128" s="62"/>
      <c r="S128" s="171"/>
      <c r="T128" s="64"/>
      <c r="U128" s="64"/>
      <c r="V128" s="170"/>
      <c r="W128" s="194"/>
      <c r="X128" s="193">
        <f t="shared" si="4"/>
        <v>0</v>
      </c>
      <c r="Y128" s="24"/>
      <c r="Z128" s="25"/>
      <c r="AA128" s="64"/>
      <c r="AB128" s="62"/>
      <c r="AC128" s="62"/>
      <c r="AD128" s="171"/>
      <c r="AE128" s="64"/>
      <c r="AF128" s="171"/>
      <c r="AG128" s="170"/>
      <c r="AH128" s="194"/>
      <c r="AI128" s="193">
        <f t="shared" si="5"/>
        <v>0</v>
      </c>
    </row>
    <row r="129" spans="1:35" x14ac:dyDescent="0.25">
      <c r="A129" s="59"/>
      <c r="B129" s="63"/>
      <c r="C129" s="64"/>
      <c r="D129" s="192"/>
      <c r="E129" s="62"/>
      <c r="F129" s="62"/>
      <c r="G129" s="171"/>
      <c r="H129" s="64"/>
      <c r="I129" s="64"/>
      <c r="J129" s="170"/>
      <c r="K129" s="194"/>
      <c r="L129" s="193">
        <f t="shared" si="3"/>
        <v>0</v>
      </c>
      <c r="M129" s="195"/>
      <c r="N129" s="64"/>
      <c r="O129" s="62"/>
      <c r="P129" s="64"/>
      <c r="Q129" s="62"/>
      <c r="R129" s="62"/>
      <c r="S129" s="171"/>
      <c r="T129" s="64"/>
      <c r="U129" s="64"/>
      <c r="V129" s="170"/>
      <c r="W129" s="194"/>
      <c r="X129" s="193">
        <f t="shared" si="4"/>
        <v>0</v>
      </c>
      <c r="Y129" s="24"/>
      <c r="Z129" s="25"/>
      <c r="AA129" s="64"/>
      <c r="AB129" s="62"/>
      <c r="AC129" s="62"/>
      <c r="AD129" s="171"/>
      <c r="AE129" s="64"/>
      <c r="AF129" s="171"/>
      <c r="AG129" s="170"/>
      <c r="AH129" s="194"/>
      <c r="AI129" s="193">
        <f t="shared" si="5"/>
        <v>0</v>
      </c>
    </row>
    <row r="130" spans="1:35" x14ac:dyDescent="0.25">
      <c r="A130" s="59"/>
      <c r="B130" s="63"/>
      <c r="C130" s="64"/>
      <c r="D130" s="192"/>
      <c r="E130" s="62"/>
      <c r="F130" s="62"/>
      <c r="G130" s="171"/>
      <c r="H130" s="64"/>
      <c r="I130" s="64"/>
      <c r="J130" s="170"/>
      <c r="K130" s="194"/>
      <c r="L130" s="193">
        <f t="shared" si="3"/>
        <v>0</v>
      </c>
      <c r="M130" s="195"/>
      <c r="N130" s="64"/>
      <c r="O130" s="62"/>
      <c r="P130" s="64"/>
      <c r="Q130" s="62"/>
      <c r="R130" s="62"/>
      <c r="S130" s="171"/>
      <c r="T130" s="64"/>
      <c r="U130" s="64"/>
      <c r="V130" s="170"/>
      <c r="W130" s="194"/>
      <c r="X130" s="193">
        <f t="shared" si="4"/>
        <v>0</v>
      </c>
      <c r="Y130" s="24"/>
      <c r="Z130" s="25"/>
      <c r="AA130" s="64"/>
      <c r="AB130" s="62"/>
      <c r="AC130" s="62"/>
      <c r="AD130" s="171"/>
      <c r="AE130" s="64"/>
      <c r="AF130" s="171"/>
      <c r="AG130" s="170"/>
      <c r="AH130" s="194"/>
      <c r="AI130" s="193">
        <f t="shared" si="5"/>
        <v>0</v>
      </c>
    </row>
    <row r="131" spans="1:35" x14ac:dyDescent="0.25">
      <c r="A131" s="59"/>
      <c r="B131" s="63"/>
      <c r="C131" s="64"/>
      <c r="D131" s="192"/>
      <c r="E131" s="62"/>
      <c r="F131" s="62"/>
      <c r="G131" s="171"/>
      <c r="H131" s="64"/>
      <c r="I131" s="64"/>
      <c r="J131" s="170"/>
      <c r="K131" s="194"/>
      <c r="L131" s="193">
        <f t="shared" si="3"/>
        <v>0</v>
      </c>
      <c r="M131" s="195"/>
      <c r="N131" s="64"/>
      <c r="O131" s="62"/>
      <c r="P131" s="64"/>
      <c r="Q131" s="62"/>
      <c r="R131" s="62"/>
      <c r="S131" s="171"/>
      <c r="T131" s="64"/>
      <c r="U131" s="64"/>
      <c r="V131" s="170"/>
      <c r="W131" s="194"/>
      <c r="X131" s="193">
        <f t="shared" si="4"/>
        <v>0</v>
      </c>
      <c r="Y131" s="24"/>
      <c r="Z131" s="25"/>
      <c r="AA131" s="64"/>
      <c r="AB131" s="62"/>
      <c r="AC131" s="62"/>
      <c r="AD131" s="171"/>
      <c r="AE131" s="64"/>
      <c r="AF131" s="171"/>
      <c r="AG131" s="170"/>
      <c r="AH131" s="194"/>
      <c r="AI131" s="193">
        <f t="shared" si="5"/>
        <v>0</v>
      </c>
    </row>
    <row r="132" spans="1:35" x14ac:dyDescent="0.25">
      <c r="A132" s="59"/>
      <c r="B132" s="63"/>
      <c r="C132" s="64"/>
      <c r="D132" s="192"/>
      <c r="E132" s="62"/>
      <c r="F132" s="62"/>
      <c r="G132" s="171"/>
      <c r="H132" s="64"/>
      <c r="I132" s="64"/>
      <c r="J132" s="170"/>
      <c r="K132" s="194"/>
      <c r="L132" s="193">
        <f t="shared" si="3"/>
        <v>0</v>
      </c>
      <c r="M132" s="195"/>
      <c r="N132" s="64"/>
      <c r="O132" s="62"/>
      <c r="P132" s="64"/>
      <c r="Q132" s="62"/>
      <c r="R132" s="62"/>
      <c r="S132" s="171"/>
      <c r="T132" s="64"/>
      <c r="U132" s="64"/>
      <c r="V132" s="170"/>
      <c r="W132" s="194"/>
      <c r="X132" s="193">
        <f t="shared" si="4"/>
        <v>0</v>
      </c>
      <c r="Y132" s="24"/>
      <c r="Z132" s="25"/>
      <c r="AA132" s="64"/>
      <c r="AB132" s="62"/>
      <c r="AC132" s="62"/>
      <c r="AD132" s="171"/>
      <c r="AE132" s="64"/>
      <c r="AF132" s="171"/>
      <c r="AG132" s="170"/>
      <c r="AH132" s="194"/>
      <c r="AI132" s="193">
        <f t="shared" si="5"/>
        <v>0</v>
      </c>
    </row>
    <row r="133" spans="1:35" x14ac:dyDescent="0.25">
      <c r="A133" s="59"/>
      <c r="B133" s="63"/>
      <c r="C133" s="64"/>
      <c r="D133" s="192"/>
      <c r="E133" s="62"/>
      <c r="F133" s="62"/>
      <c r="G133" s="171"/>
      <c r="H133" s="64"/>
      <c r="I133" s="64"/>
      <c r="J133" s="170"/>
      <c r="K133" s="194"/>
      <c r="L133" s="193">
        <f t="shared" si="3"/>
        <v>0</v>
      </c>
      <c r="M133" s="195"/>
      <c r="N133" s="64"/>
      <c r="O133" s="62"/>
      <c r="P133" s="64"/>
      <c r="Q133" s="62"/>
      <c r="R133" s="62"/>
      <c r="S133" s="171"/>
      <c r="T133" s="64"/>
      <c r="U133" s="64"/>
      <c r="V133" s="170"/>
      <c r="W133" s="194"/>
      <c r="X133" s="193">
        <f t="shared" si="4"/>
        <v>0</v>
      </c>
      <c r="Y133" s="24"/>
      <c r="Z133" s="25"/>
      <c r="AA133" s="64"/>
      <c r="AB133" s="62"/>
      <c r="AC133" s="62"/>
      <c r="AD133" s="171"/>
      <c r="AE133" s="64"/>
      <c r="AF133" s="171"/>
      <c r="AG133" s="170"/>
      <c r="AH133" s="194"/>
      <c r="AI133" s="193">
        <f t="shared" si="5"/>
        <v>0</v>
      </c>
    </row>
    <row r="134" spans="1:35" x14ac:dyDescent="0.25">
      <c r="A134" s="59"/>
      <c r="B134" s="63"/>
      <c r="C134" s="64"/>
      <c r="D134" s="192"/>
      <c r="E134" s="62"/>
      <c r="F134" s="62"/>
      <c r="G134" s="171"/>
      <c r="H134" s="64"/>
      <c r="I134" s="64"/>
      <c r="J134" s="170"/>
      <c r="K134" s="194"/>
      <c r="L134" s="193">
        <f t="shared" si="3"/>
        <v>0</v>
      </c>
      <c r="M134" s="195"/>
      <c r="N134" s="64"/>
      <c r="O134" s="62"/>
      <c r="P134" s="64"/>
      <c r="Q134" s="62"/>
      <c r="R134" s="62"/>
      <c r="S134" s="171"/>
      <c r="T134" s="64"/>
      <c r="U134" s="64"/>
      <c r="V134" s="170"/>
      <c r="W134" s="194"/>
      <c r="X134" s="193">
        <f t="shared" si="4"/>
        <v>0</v>
      </c>
      <c r="Y134" s="24"/>
      <c r="Z134" s="25"/>
      <c r="AA134" s="64"/>
      <c r="AB134" s="62"/>
      <c r="AC134" s="62"/>
      <c r="AD134" s="171"/>
      <c r="AE134" s="64"/>
      <c r="AF134" s="171"/>
      <c r="AG134" s="170"/>
      <c r="AH134" s="194"/>
      <c r="AI134" s="193">
        <f t="shared" si="5"/>
        <v>0</v>
      </c>
    </row>
    <row r="135" spans="1:35" x14ac:dyDescent="0.25">
      <c r="A135" s="59"/>
      <c r="B135" s="63"/>
      <c r="C135" s="64"/>
      <c r="D135" s="192"/>
      <c r="E135" s="62"/>
      <c r="F135" s="62"/>
      <c r="G135" s="171"/>
      <c r="H135" s="64"/>
      <c r="I135" s="64"/>
      <c r="J135" s="170"/>
      <c r="K135" s="194"/>
      <c r="L135" s="193">
        <f t="shared" si="3"/>
        <v>0</v>
      </c>
      <c r="M135" s="195"/>
      <c r="N135" s="64"/>
      <c r="O135" s="62"/>
      <c r="P135" s="64"/>
      <c r="Q135" s="62"/>
      <c r="R135" s="62"/>
      <c r="S135" s="171"/>
      <c r="T135" s="64"/>
      <c r="U135" s="64"/>
      <c r="V135" s="170"/>
      <c r="W135" s="194"/>
      <c r="X135" s="193">
        <f t="shared" si="4"/>
        <v>0</v>
      </c>
      <c r="Y135" s="24"/>
      <c r="Z135" s="25"/>
      <c r="AA135" s="64"/>
      <c r="AB135" s="62"/>
      <c r="AC135" s="62"/>
      <c r="AD135" s="171"/>
      <c r="AE135" s="64"/>
      <c r="AF135" s="171"/>
      <c r="AG135" s="170"/>
      <c r="AH135" s="194"/>
      <c r="AI135" s="193">
        <f t="shared" si="5"/>
        <v>0</v>
      </c>
    </row>
    <row r="136" spans="1:35" x14ac:dyDescent="0.25">
      <c r="A136" s="59"/>
      <c r="B136" s="63"/>
      <c r="C136" s="64"/>
      <c r="D136" s="192"/>
      <c r="E136" s="62"/>
      <c r="F136" s="62"/>
      <c r="G136" s="171"/>
      <c r="H136" s="64"/>
      <c r="I136" s="64"/>
      <c r="J136" s="170"/>
      <c r="K136" s="194"/>
      <c r="L136" s="193">
        <f t="shared" si="3"/>
        <v>0</v>
      </c>
      <c r="M136" s="195"/>
      <c r="N136" s="64"/>
      <c r="O136" s="62"/>
      <c r="P136" s="64"/>
      <c r="Q136" s="62"/>
      <c r="R136" s="62"/>
      <c r="S136" s="171"/>
      <c r="T136" s="64"/>
      <c r="U136" s="64"/>
      <c r="V136" s="170"/>
      <c r="W136" s="194"/>
      <c r="X136" s="193">
        <f t="shared" si="4"/>
        <v>0</v>
      </c>
      <c r="Y136" s="24"/>
      <c r="Z136" s="25"/>
      <c r="AA136" s="64"/>
      <c r="AB136" s="62"/>
      <c r="AC136" s="62"/>
      <c r="AD136" s="171"/>
      <c r="AE136" s="64"/>
      <c r="AF136" s="171"/>
      <c r="AG136" s="170"/>
      <c r="AH136" s="194"/>
      <c r="AI136" s="193">
        <f t="shared" si="5"/>
        <v>0</v>
      </c>
    </row>
    <row r="137" spans="1:35" x14ac:dyDescent="0.25">
      <c r="A137" s="59"/>
      <c r="B137" s="63"/>
      <c r="C137" s="64"/>
      <c r="D137" s="192"/>
      <c r="E137" s="62"/>
      <c r="F137" s="62"/>
      <c r="G137" s="171"/>
      <c r="H137" s="64"/>
      <c r="I137" s="64"/>
      <c r="J137" s="170"/>
      <c r="K137" s="194"/>
      <c r="L137" s="193">
        <f t="shared" si="3"/>
        <v>0</v>
      </c>
      <c r="M137" s="195"/>
      <c r="N137" s="64"/>
      <c r="O137" s="62"/>
      <c r="P137" s="64"/>
      <c r="Q137" s="62"/>
      <c r="R137" s="62"/>
      <c r="S137" s="171"/>
      <c r="T137" s="64"/>
      <c r="U137" s="64"/>
      <c r="V137" s="170"/>
      <c r="W137" s="194"/>
      <c r="X137" s="193">
        <f t="shared" si="4"/>
        <v>0</v>
      </c>
      <c r="Y137" s="24"/>
      <c r="Z137" s="25"/>
      <c r="AA137" s="64"/>
      <c r="AB137" s="62"/>
      <c r="AC137" s="62"/>
      <c r="AD137" s="171"/>
      <c r="AE137" s="64"/>
      <c r="AF137" s="171"/>
      <c r="AG137" s="170"/>
      <c r="AH137" s="194"/>
      <c r="AI137" s="193">
        <f t="shared" si="5"/>
        <v>0</v>
      </c>
    </row>
    <row r="138" spans="1:35" x14ac:dyDescent="0.25">
      <c r="A138" s="59"/>
      <c r="B138" s="63"/>
      <c r="C138" s="64"/>
      <c r="D138" s="192"/>
      <c r="E138" s="62"/>
      <c r="F138" s="62"/>
      <c r="G138" s="171"/>
      <c r="H138" s="64"/>
      <c r="I138" s="64"/>
      <c r="J138" s="170"/>
      <c r="K138" s="194"/>
      <c r="L138" s="193">
        <f t="shared" si="3"/>
        <v>0</v>
      </c>
      <c r="M138" s="195"/>
      <c r="N138" s="64"/>
      <c r="O138" s="62"/>
      <c r="P138" s="64"/>
      <c r="Q138" s="62"/>
      <c r="R138" s="62"/>
      <c r="S138" s="171"/>
      <c r="T138" s="64"/>
      <c r="U138" s="64"/>
      <c r="V138" s="170"/>
      <c r="W138" s="194"/>
      <c r="X138" s="193">
        <f t="shared" si="4"/>
        <v>0</v>
      </c>
      <c r="Y138" s="24"/>
      <c r="Z138" s="25"/>
      <c r="AA138" s="64"/>
      <c r="AB138" s="62"/>
      <c r="AC138" s="62"/>
      <c r="AD138" s="171"/>
      <c r="AE138" s="64"/>
      <c r="AF138" s="171"/>
      <c r="AG138" s="170"/>
      <c r="AH138" s="194"/>
      <c r="AI138" s="193">
        <f t="shared" si="5"/>
        <v>0</v>
      </c>
    </row>
    <row r="139" spans="1:35" x14ac:dyDescent="0.25">
      <c r="A139" s="59"/>
      <c r="B139" s="63"/>
      <c r="C139" s="64"/>
      <c r="D139" s="192"/>
      <c r="E139" s="62"/>
      <c r="F139" s="62"/>
      <c r="G139" s="171"/>
      <c r="H139" s="64"/>
      <c r="I139" s="64"/>
      <c r="J139" s="170"/>
      <c r="K139" s="194"/>
      <c r="L139" s="193">
        <f t="shared" si="3"/>
        <v>0</v>
      </c>
      <c r="M139" s="195"/>
      <c r="N139" s="64"/>
      <c r="O139" s="62"/>
      <c r="P139" s="64"/>
      <c r="Q139" s="62"/>
      <c r="R139" s="62"/>
      <c r="S139" s="171"/>
      <c r="T139" s="64"/>
      <c r="U139" s="64"/>
      <c r="V139" s="170"/>
      <c r="W139" s="194"/>
      <c r="X139" s="193">
        <f t="shared" si="4"/>
        <v>0</v>
      </c>
      <c r="Y139" s="24"/>
      <c r="Z139" s="25"/>
      <c r="AA139" s="64"/>
      <c r="AB139" s="62"/>
      <c r="AC139" s="62"/>
      <c r="AD139" s="171"/>
      <c r="AE139" s="64"/>
      <c r="AF139" s="171"/>
      <c r="AG139" s="170"/>
      <c r="AH139" s="194"/>
      <c r="AI139" s="193">
        <f t="shared" si="5"/>
        <v>0</v>
      </c>
    </row>
    <row r="140" spans="1:35" x14ac:dyDescent="0.25">
      <c r="A140" s="59"/>
      <c r="B140" s="63"/>
      <c r="C140" s="64"/>
      <c r="D140" s="192"/>
      <c r="E140" s="62"/>
      <c r="F140" s="62"/>
      <c r="G140" s="171"/>
      <c r="H140" s="64"/>
      <c r="I140" s="64"/>
      <c r="J140" s="170"/>
      <c r="K140" s="194"/>
      <c r="L140" s="193">
        <f t="shared" ref="L140:L203" si="6">K140*J140</f>
        <v>0</v>
      </c>
      <c r="M140" s="195"/>
      <c r="N140" s="64"/>
      <c r="O140" s="62"/>
      <c r="P140" s="64"/>
      <c r="Q140" s="62"/>
      <c r="R140" s="62"/>
      <c r="S140" s="171"/>
      <c r="T140" s="64"/>
      <c r="U140" s="64"/>
      <c r="V140" s="170"/>
      <c r="W140" s="194"/>
      <c r="X140" s="193">
        <f t="shared" ref="X140:X203" si="7">W140*V140</f>
        <v>0</v>
      </c>
      <c r="Y140" s="24"/>
      <c r="Z140" s="25"/>
      <c r="AA140" s="64"/>
      <c r="AB140" s="62"/>
      <c r="AC140" s="62"/>
      <c r="AD140" s="171"/>
      <c r="AE140" s="64"/>
      <c r="AF140" s="171"/>
      <c r="AG140" s="170"/>
      <c r="AH140" s="194"/>
      <c r="AI140" s="193">
        <f t="shared" ref="AI140:AI203" si="8">AH140*AG140</f>
        <v>0</v>
      </c>
    </row>
    <row r="141" spans="1:35" x14ac:dyDescent="0.25">
      <c r="A141" s="59"/>
      <c r="B141" s="63"/>
      <c r="C141" s="64"/>
      <c r="D141" s="192"/>
      <c r="E141" s="62"/>
      <c r="F141" s="62"/>
      <c r="G141" s="171"/>
      <c r="H141" s="64"/>
      <c r="I141" s="64"/>
      <c r="J141" s="170"/>
      <c r="K141" s="194"/>
      <c r="L141" s="193">
        <f t="shared" si="6"/>
        <v>0</v>
      </c>
      <c r="M141" s="195"/>
      <c r="N141" s="64"/>
      <c r="O141" s="62"/>
      <c r="P141" s="64"/>
      <c r="Q141" s="62"/>
      <c r="R141" s="62"/>
      <c r="S141" s="171"/>
      <c r="T141" s="64"/>
      <c r="U141" s="64"/>
      <c r="V141" s="170"/>
      <c r="W141" s="194"/>
      <c r="X141" s="193">
        <f t="shared" si="7"/>
        <v>0</v>
      </c>
      <c r="Y141" s="24"/>
      <c r="Z141" s="25"/>
      <c r="AA141" s="64"/>
      <c r="AB141" s="62"/>
      <c r="AC141" s="62"/>
      <c r="AD141" s="171"/>
      <c r="AE141" s="64"/>
      <c r="AF141" s="171"/>
      <c r="AG141" s="170"/>
      <c r="AH141" s="194"/>
      <c r="AI141" s="193">
        <f t="shared" si="8"/>
        <v>0</v>
      </c>
    </row>
    <row r="142" spans="1:35" x14ac:dyDescent="0.25">
      <c r="A142" s="59"/>
      <c r="B142" s="63"/>
      <c r="C142" s="64"/>
      <c r="D142" s="192"/>
      <c r="E142" s="62"/>
      <c r="F142" s="62"/>
      <c r="G142" s="171"/>
      <c r="H142" s="64"/>
      <c r="I142" s="64"/>
      <c r="J142" s="170"/>
      <c r="K142" s="194"/>
      <c r="L142" s="193">
        <f t="shared" si="6"/>
        <v>0</v>
      </c>
      <c r="M142" s="195"/>
      <c r="N142" s="64"/>
      <c r="O142" s="62"/>
      <c r="P142" s="64"/>
      <c r="Q142" s="62"/>
      <c r="R142" s="62"/>
      <c r="S142" s="171"/>
      <c r="T142" s="64"/>
      <c r="U142" s="64"/>
      <c r="V142" s="170"/>
      <c r="W142" s="194"/>
      <c r="X142" s="193">
        <f t="shared" si="7"/>
        <v>0</v>
      </c>
      <c r="Y142" s="24"/>
      <c r="Z142" s="25"/>
      <c r="AA142" s="64"/>
      <c r="AB142" s="62"/>
      <c r="AC142" s="62"/>
      <c r="AD142" s="171"/>
      <c r="AE142" s="64"/>
      <c r="AF142" s="171"/>
      <c r="AG142" s="170"/>
      <c r="AH142" s="194"/>
      <c r="AI142" s="193">
        <f t="shared" si="8"/>
        <v>0</v>
      </c>
    </row>
    <row r="143" spans="1:35" x14ac:dyDescent="0.25">
      <c r="A143" s="59"/>
      <c r="B143" s="63"/>
      <c r="C143" s="64"/>
      <c r="D143" s="192"/>
      <c r="E143" s="62"/>
      <c r="F143" s="62"/>
      <c r="G143" s="171"/>
      <c r="H143" s="64"/>
      <c r="I143" s="64"/>
      <c r="J143" s="170"/>
      <c r="K143" s="194"/>
      <c r="L143" s="193">
        <f t="shared" si="6"/>
        <v>0</v>
      </c>
      <c r="M143" s="195"/>
      <c r="N143" s="64"/>
      <c r="O143" s="62"/>
      <c r="P143" s="64"/>
      <c r="Q143" s="62"/>
      <c r="R143" s="62"/>
      <c r="S143" s="171"/>
      <c r="T143" s="64"/>
      <c r="U143" s="64"/>
      <c r="V143" s="170"/>
      <c r="W143" s="194"/>
      <c r="X143" s="193">
        <f t="shared" si="7"/>
        <v>0</v>
      </c>
      <c r="Y143" s="24"/>
      <c r="Z143" s="25"/>
      <c r="AA143" s="64"/>
      <c r="AB143" s="62"/>
      <c r="AC143" s="62"/>
      <c r="AD143" s="171"/>
      <c r="AE143" s="64"/>
      <c r="AF143" s="171"/>
      <c r="AG143" s="170"/>
      <c r="AH143" s="194"/>
      <c r="AI143" s="193">
        <f t="shared" si="8"/>
        <v>0</v>
      </c>
    </row>
    <row r="144" spans="1:35" x14ac:dyDescent="0.25">
      <c r="A144" s="59"/>
      <c r="B144" s="63"/>
      <c r="C144" s="64"/>
      <c r="D144" s="192"/>
      <c r="E144" s="62"/>
      <c r="F144" s="62"/>
      <c r="G144" s="171"/>
      <c r="H144" s="64"/>
      <c r="I144" s="64"/>
      <c r="J144" s="170"/>
      <c r="K144" s="194"/>
      <c r="L144" s="193">
        <f t="shared" si="6"/>
        <v>0</v>
      </c>
      <c r="M144" s="195"/>
      <c r="N144" s="64"/>
      <c r="O144" s="62"/>
      <c r="P144" s="64"/>
      <c r="Q144" s="62"/>
      <c r="R144" s="62"/>
      <c r="S144" s="171"/>
      <c r="T144" s="64"/>
      <c r="U144" s="64"/>
      <c r="V144" s="170"/>
      <c r="W144" s="194"/>
      <c r="X144" s="193">
        <f t="shared" si="7"/>
        <v>0</v>
      </c>
      <c r="Y144" s="24"/>
      <c r="Z144" s="25"/>
      <c r="AA144" s="64"/>
      <c r="AB144" s="62"/>
      <c r="AC144" s="62"/>
      <c r="AD144" s="171"/>
      <c r="AE144" s="64"/>
      <c r="AF144" s="171"/>
      <c r="AG144" s="170"/>
      <c r="AH144" s="194"/>
      <c r="AI144" s="193">
        <f t="shared" si="8"/>
        <v>0</v>
      </c>
    </row>
    <row r="145" spans="1:35" x14ac:dyDescent="0.25">
      <c r="A145" s="59"/>
      <c r="B145" s="63"/>
      <c r="C145" s="64"/>
      <c r="D145" s="192"/>
      <c r="E145" s="62"/>
      <c r="F145" s="62"/>
      <c r="G145" s="171"/>
      <c r="H145" s="64"/>
      <c r="I145" s="64"/>
      <c r="J145" s="170"/>
      <c r="K145" s="194"/>
      <c r="L145" s="193">
        <f t="shared" si="6"/>
        <v>0</v>
      </c>
      <c r="M145" s="195"/>
      <c r="N145" s="64"/>
      <c r="O145" s="62"/>
      <c r="P145" s="64"/>
      <c r="Q145" s="62"/>
      <c r="R145" s="62"/>
      <c r="S145" s="171"/>
      <c r="T145" s="64"/>
      <c r="U145" s="64"/>
      <c r="V145" s="170"/>
      <c r="W145" s="194"/>
      <c r="X145" s="193">
        <f t="shared" si="7"/>
        <v>0</v>
      </c>
      <c r="Y145" s="24"/>
      <c r="Z145" s="25"/>
      <c r="AA145" s="64"/>
      <c r="AB145" s="62"/>
      <c r="AC145" s="62"/>
      <c r="AD145" s="171"/>
      <c r="AE145" s="64"/>
      <c r="AF145" s="171"/>
      <c r="AG145" s="170"/>
      <c r="AH145" s="194"/>
      <c r="AI145" s="193">
        <f t="shared" si="8"/>
        <v>0</v>
      </c>
    </row>
    <row r="146" spans="1:35" x14ac:dyDescent="0.25">
      <c r="A146" s="59"/>
      <c r="B146" s="63"/>
      <c r="C146" s="64"/>
      <c r="D146" s="192"/>
      <c r="E146" s="62"/>
      <c r="F146" s="62"/>
      <c r="G146" s="171"/>
      <c r="H146" s="64"/>
      <c r="I146" s="64"/>
      <c r="J146" s="170"/>
      <c r="K146" s="194"/>
      <c r="L146" s="193">
        <f t="shared" si="6"/>
        <v>0</v>
      </c>
      <c r="M146" s="195"/>
      <c r="N146" s="64"/>
      <c r="O146" s="62"/>
      <c r="P146" s="64"/>
      <c r="Q146" s="62"/>
      <c r="R146" s="62"/>
      <c r="S146" s="171"/>
      <c r="T146" s="64"/>
      <c r="U146" s="64"/>
      <c r="V146" s="170"/>
      <c r="W146" s="194"/>
      <c r="X146" s="193">
        <f t="shared" si="7"/>
        <v>0</v>
      </c>
      <c r="Y146" s="24"/>
      <c r="Z146" s="25"/>
      <c r="AA146" s="64"/>
      <c r="AB146" s="62"/>
      <c r="AC146" s="62"/>
      <c r="AD146" s="171"/>
      <c r="AE146" s="64"/>
      <c r="AF146" s="171"/>
      <c r="AG146" s="170"/>
      <c r="AH146" s="194"/>
      <c r="AI146" s="193">
        <f t="shared" si="8"/>
        <v>0</v>
      </c>
    </row>
    <row r="147" spans="1:35" x14ac:dyDescent="0.25">
      <c r="A147" s="59"/>
      <c r="B147" s="63"/>
      <c r="C147" s="64"/>
      <c r="D147" s="192"/>
      <c r="E147" s="62"/>
      <c r="F147" s="62"/>
      <c r="G147" s="171"/>
      <c r="H147" s="64"/>
      <c r="I147" s="64"/>
      <c r="J147" s="170"/>
      <c r="K147" s="194"/>
      <c r="L147" s="193">
        <f t="shared" si="6"/>
        <v>0</v>
      </c>
      <c r="M147" s="195"/>
      <c r="N147" s="64"/>
      <c r="O147" s="62"/>
      <c r="P147" s="64"/>
      <c r="Q147" s="62"/>
      <c r="R147" s="62"/>
      <c r="S147" s="171"/>
      <c r="T147" s="64"/>
      <c r="U147" s="64"/>
      <c r="V147" s="170"/>
      <c r="W147" s="194"/>
      <c r="X147" s="193">
        <f t="shared" si="7"/>
        <v>0</v>
      </c>
      <c r="Y147" s="24"/>
      <c r="Z147" s="25"/>
      <c r="AA147" s="64"/>
      <c r="AB147" s="62"/>
      <c r="AC147" s="62"/>
      <c r="AD147" s="171"/>
      <c r="AE147" s="64"/>
      <c r="AF147" s="171"/>
      <c r="AG147" s="170"/>
      <c r="AH147" s="194"/>
      <c r="AI147" s="193">
        <f t="shared" si="8"/>
        <v>0</v>
      </c>
    </row>
    <row r="148" spans="1:35" x14ac:dyDescent="0.25">
      <c r="A148" s="59"/>
      <c r="B148" s="63"/>
      <c r="C148" s="64"/>
      <c r="D148" s="192"/>
      <c r="E148" s="62"/>
      <c r="F148" s="62"/>
      <c r="G148" s="171"/>
      <c r="H148" s="64"/>
      <c r="I148" s="64"/>
      <c r="J148" s="170"/>
      <c r="K148" s="194"/>
      <c r="L148" s="193">
        <f t="shared" si="6"/>
        <v>0</v>
      </c>
      <c r="M148" s="195"/>
      <c r="N148" s="64"/>
      <c r="O148" s="62"/>
      <c r="P148" s="64"/>
      <c r="Q148" s="62"/>
      <c r="R148" s="62"/>
      <c r="S148" s="171"/>
      <c r="T148" s="64"/>
      <c r="U148" s="64"/>
      <c r="V148" s="170"/>
      <c r="W148" s="194"/>
      <c r="X148" s="193">
        <f t="shared" si="7"/>
        <v>0</v>
      </c>
      <c r="Y148" s="24"/>
      <c r="Z148" s="25"/>
      <c r="AA148" s="64"/>
      <c r="AB148" s="62"/>
      <c r="AC148" s="62"/>
      <c r="AD148" s="171"/>
      <c r="AE148" s="64"/>
      <c r="AF148" s="171"/>
      <c r="AG148" s="170"/>
      <c r="AH148" s="194"/>
      <c r="AI148" s="193">
        <f t="shared" si="8"/>
        <v>0</v>
      </c>
    </row>
    <row r="149" spans="1:35" x14ac:dyDescent="0.25">
      <c r="A149" s="59"/>
      <c r="B149" s="63"/>
      <c r="C149" s="64"/>
      <c r="D149" s="192"/>
      <c r="E149" s="62"/>
      <c r="F149" s="62"/>
      <c r="G149" s="171"/>
      <c r="H149" s="64"/>
      <c r="I149" s="64"/>
      <c r="J149" s="170"/>
      <c r="K149" s="194"/>
      <c r="L149" s="193">
        <f t="shared" si="6"/>
        <v>0</v>
      </c>
      <c r="M149" s="195"/>
      <c r="N149" s="64"/>
      <c r="O149" s="62"/>
      <c r="P149" s="64"/>
      <c r="Q149" s="62"/>
      <c r="R149" s="62"/>
      <c r="S149" s="171"/>
      <c r="T149" s="64"/>
      <c r="U149" s="64"/>
      <c r="V149" s="170"/>
      <c r="W149" s="194"/>
      <c r="X149" s="193">
        <f t="shared" si="7"/>
        <v>0</v>
      </c>
      <c r="Y149" s="24"/>
      <c r="Z149" s="25"/>
      <c r="AA149" s="64"/>
      <c r="AB149" s="62"/>
      <c r="AC149" s="62"/>
      <c r="AD149" s="171"/>
      <c r="AE149" s="64"/>
      <c r="AF149" s="171"/>
      <c r="AG149" s="170"/>
      <c r="AH149" s="194"/>
      <c r="AI149" s="193">
        <f t="shared" si="8"/>
        <v>0</v>
      </c>
    </row>
    <row r="150" spans="1:35" x14ac:dyDescent="0.25">
      <c r="A150" s="59"/>
      <c r="B150" s="63"/>
      <c r="C150" s="64"/>
      <c r="D150" s="192"/>
      <c r="E150" s="62"/>
      <c r="F150" s="62"/>
      <c r="G150" s="171"/>
      <c r="H150" s="64"/>
      <c r="I150" s="64"/>
      <c r="J150" s="170"/>
      <c r="K150" s="194"/>
      <c r="L150" s="193">
        <f t="shared" si="6"/>
        <v>0</v>
      </c>
      <c r="M150" s="195"/>
      <c r="N150" s="64"/>
      <c r="O150" s="62"/>
      <c r="P150" s="64"/>
      <c r="Q150" s="62"/>
      <c r="R150" s="62"/>
      <c r="S150" s="171"/>
      <c r="T150" s="64"/>
      <c r="U150" s="64"/>
      <c r="V150" s="170"/>
      <c r="W150" s="194"/>
      <c r="X150" s="193">
        <f t="shared" si="7"/>
        <v>0</v>
      </c>
      <c r="Y150" s="24"/>
      <c r="Z150" s="25"/>
      <c r="AA150" s="64"/>
      <c r="AB150" s="62"/>
      <c r="AC150" s="62"/>
      <c r="AD150" s="171"/>
      <c r="AE150" s="64"/>
      <c r="AF150" s="171"/>
      <c r="AG150" s="170"/>
      <c r="AH150" s="194"/>
      <c r="AI150" s="193">
        <f t="shared" si="8"/>
        <v>0</v>
      </c>
    </row>
    <row r="151" spans="1:35" x14ac:dyDescent="0.25">
      <c r="A151" s="59"/>
      <c r="B151" s="63"/>
      <c r="C151" s="64"/>
      <c r="D151" s="192"/>
      <c r="E151" s="62"/>
      <c r="F151" s="62"/>
      <c r="G151" s="171"/>
      <c r="H151" s="64"/>
      <c r="I151" s="64"/>
      <c r="J151" s="170"/>
      <c r="K151" s="194"/>
      <c r="L151" s="193">
        <f t="shared" si="6"/>
        <v>0</v>
      </c>
      <c r="M151" s="195"/>
      <c r="N151" s="64"/>
      <c r="O151" s="62"/>
      <c r="P151" s="64"/>
      <c r="Q151" s="62"/>
      <c r="R151" s="62"/>
      <c r="S151" s="171"/>
      <c r="T151" s="64"/>
      <c r="U151" s="64"/>
      <c r="V151" s="170"/>
      <c r="W151" s="194"/>
      <c r="X151" s="193">
        <f t="shared" si="7"/>
        <v>0</v>
      </c>
      <c r="Y151" s="24"/>
      <c r="Z151" s="25"/>
      <c r="AA151" s="64"/>
      <c r="AB151" s="62"/>
      <c r="AC151" s="62"/>
      <c r="AD151" s="171"/>
      <c r="AE151" s="64"/>
      <c r="AF151" s="171"/>
      <c r="AG151" s="170"/>
      <c r="AH151" s="194"/>
      <c r="AI151" s="193">
        <f t="shared" si="8"/>
        <v>0</v>
      </c>
    </row>
    <row r="152" spans="1:35" x14ac:dyDescent="0.25">
      <c r="A152" s="59"/>
      <c r="B152" s="63"/>
      <c r="C152" s="64"/>
      <c r="D152" s="192"/>
      <c r="E152" s="62"/>
      <c r="F152" s="62"/>
      <c r="G152" s="171"/>
      <c r="H152" s="64"/>
      <c r="I152" s="64"/>
      <c r="J152" s="170"/>
      <c r="K152" s="194"/>
      <c r="L152" s="193">
        <f t="shared" si="6"/>
        <v>0</v>
      </c>
      <c r="M152" s="195"/>
      <c r="N152" s="64"/>
      <c r="O152" s="62"/>
      <c r="P152" s="64"/>
      <c r="Q152" s="62"/>
      <c r="R152" s="62"/>
      <c r="S152" s="171"/>
      <c r="T152" s="64"/>
      <c r="U152" s="64"/>
      <c r="V152" s="170"/>
      <c r="W152" s="194"/>
      <c r="X152" s="193">
        <f t="shared" si="7"/>
        <v>0</v>
      </c>
      <c r="Y152" s="24"/>
      <c r="Z152" s="25"/>
      <c r="AA152" s="64"/>
      <c r="AB152" s="62"/>
      <c r="AC152" s="62"/>
      <c r="AD152" s="171"/>
      <c r="AE152" s="64"/>
      <c r="AF152" s="171"/>
      <c r="AG152" s="170"/>
      <c r="AH152" s="194"/>
      <c r="AI152" s="193">
        <f t="shared" si="8"/>
        <v>0</v>
      </c>
    </row>
    <row r="153" spans="1:35" x14ac:dyDescent="0.25">
      <c r="A153" s="59"/>
      <c r="B153" s="63"/>
      <c r="C153" s="64"/>
      <c r="D153" s="192"/>
      <c r="E153" s="62"/>
      <c r="F153" s="62"/>
      <c r="G153" s="171"/>
      <c r="H153" s="64"/>
      <c r="I153" s="64"/>
      <c r="J153" s="170"/>
      <c r="K153" s="194"/>
      <c r="L153" s="193">
        <f t="shared" si="6"/>
        <v>0</v>
      </c>
      <c r="M153" s="195"/>
      <c r="N153" s="64"/>
      <c r="O153" s="62"/>
      <c r="P153" s="64"/>
      <c r="Q153" s="62"/>
      <c r="R153" s="62"/>
      <c r="S153" s="171"/>
      <c r="T153" s="64"/>
      <c r="U153" s="64"/>
      <c r="V153" s="170"/>
      <c r="W153" s="194"/>
      <c r="X153" s="193">
        <f t="shared" si="7"/>
        <v>0</v>
      </c>
      <c r="Y153" s="24"/>
      <c r="Z153" s="25"/>
      <c r="AA153" s="64"/>
      <c r="AB153" s="62"/>
      <c r="AC153" s="62"/>
      <c r="AD153" s="171"/>
      <c r="AE153" s="64"/>
      <c r="AF153" s="171"/>
      <c r="AG153" s="170"/>
      <c r="AH153" s="194"/>
      <c r="AI153" s="193">
        <f t="shared" si="8"/>
        <v>0</v>
      </c>
    </row>
    <row r="154" spans="1:35" x14ac:dyDescent="0.25">
      <c r="A154" s="59"/>
      <c r="B154" s="63"/>
      <c r="C154" s="64"/>
      <c r="D154" s="192"/>
      <c r="E154" s="62"/>
      <c r="F154" s="62"/>
      <c r="G154" s="171"/>
      <c r="H154" s="64"/>
      <c r="I154" s="64"/>
      <c r="J154" s="170"/>
      <c r="K154" s="194"/>
      <c r="L154" s="193">
        <f t="shared" si="6"/>
        <v>0</v>
      </c>
      <c r="M154" s="195"/>
      <c r="N154" s="64"/>
      <c r="O154" s="62"/>
      <c r="P154" s="64"/>
      <c r="Q154" s="62"/>
      <c r="R154" s="62"/>
      <c r="S154" s="171"/>
      <c r="T154" s="64"/>
      <c r="U154" s="64"/>
      <c r="V154" s="170"/>
      <c r="W154" s="194"/>
      <c r="X154" s="193">
        <f t="shared" si="7"/>
        <v>0</v>
      </c>
      <c r="Y154" s="24"/>
      <c r="Z154" s="25"/>
      <c r="AA154" s="64"/>
      <c r="AB154" s="62"/>
      <c r="AC154" s="62"/>
      <c r="AD154" s="171"/>
      <c r="AE154" s="64"/>
      <c r="AF154" s="171"/>
      <c r="AG154" s="170"/>
      <c r="AH154" s="194"/>
      <c r="AI154" s="193">
        <f t="shared" si="8"/>
        <v>0</v>
      </c>
    </row>
    <row r="155" spans="1:35" x14ac:dyDescent="0.25">
      <c r="A155" s="59"/>
      <c r="B155" s="63"/>
      <c r="C155" s="64"/>
      <c r="D155" s="192"/>
      <c r="E155" s="62"/>
      <c r="F155" s="62"/>
      <c r="G155" s="171"/>
      <c r="H155" s="64"/>
      <c r="I155" s="64"/>
      <c r="J155" s="170"/>
      <c r="K155" s="194"/>
      <c r="L155" s="193">
        <f t="shared" si="6"/>
        <v>0</v>
      </c>
      <c r="M155" s="195"/>
      <c r="N155" s="64"/>
      <c r="O155" s="62"/>
      <c r="P155" s="64"/>
      <c r="Q155" s="62"/>
      <c r="R155" s="62"/>
      <c r="S155" s="171"/>
      <c r="T155" s="64"/>
      <c r="U155" s="64"/>
      <c r="V155" s="170"/>
      <c r="W155" s="194"/>
      <c r="X155" s="193">
        <f t="shared" si="7"/>
        <v>0</v>
      </c>
      <c r="Y155" s="24"/>
      <c r="Z155" s="25"/>
      <c r="AA155" s="64"/>
      <c r="AB155" s="62"/>
      <c r="AC155" s="62"/>
      <c r="AD155" s="171"/>
      <c r="AE155" s="64"/>
      <c r="AF155" s="171"/>
      <c r="AG155" s="170"/>
      <c r="AH155" s="194"/>
      <c r="AI155" s="193">
        <f t="shared" si="8"/>
        <v>0</v>
      </c>
    </row>
    <row r="156" spans="1:35" x14ac:dyDescent="0.25">
      <c r="A156" s="59"/>
      <c r="B156" s="63"/>
      <c r="C156" s="64"/>
      <c r="D156" s="192"/>
      <c r="E156" s="62"/>
      <c r="F156" s="62"/>
      <c r="G156" s="171"/>
      <c r="H156" s="64"/>
      <c r="I156" s="64"/>
      <c r="J156" s="170"/>
      <c r="K156" s="194"/>
      <c r="L156" s="193">
        <f t="shared" si="6"/>
        <v>0</v>
      </c>
      <c r="M156" s="195"/>
      <c r="N156" s="64"/>
      <c r="O156" s="62"/>
      <c r="P156" s="64"/>
      <c r="Q156" s="62"/>
      <c r="R156" s="62"/>
      <c r="S156" s="171"/>
      <c r="T156" s="64"/>
      <c r="U156" s="64"/>
      <c r="V156" s="170"/>
      <c r="W156" s="194"/>
      <c r="X156" s="193">
        <f t="shared" si="7"/>
        <v>0</v>
      </c>
      <c r="Y156" s="24"/>
      <c r="Z156" s="25"/>
      <c r="AA156" s="64"/>
      <c r="AB156" s="62"/>
      <c r="AC156" s="62"/>
      <c r="AD156" s="171"/>
      <c r="AE156" s="64"/>
      <c r="AF156" s="171"/>
      <c r="AG156" s="170"/>
      <c r="AH156" s="194"/>
      <c r="AI156" s="193">
        <f t="shared" si="8"/>
        <v>0</v>
      </c>
    </row>
    <row r="157" spans="1:35" x14ac:dyDescent="0.25">
      <c r="A157" s="59"/>
      <c r="B157" s="63"/>
      <c r="C157" s="64"/>
      <c r="D157" s="192"/>
      <c r="E157" s="62"/>
      <c r="F157" s="62"/>
      <c r="G157" s="171"/>
      <c r="H157" s="64"/>
      <c r="I157" s="64"/>
      <c r="J157" s="170"/>
      <c r="K157" s="194"/>
      <c r="L157" s="193">
        <f t="shared" si="6"/>
        <v>0</v>
      </c>
      <c r="M157" s="195"/>
      <c r="N157" s="64"/>
      <c r="O157" s="62"/>
      <c r="P157" s="64"/>
      <c r="Q157" s="62"/>
      <c r="R157" s="62"/>
      <c r="S157" s="171"/>
      <c r="T157" s="64"/>
      <c r="U157" s="64"/>
      <c r="V157" s="170"/>
      <c r="W157" s="194"/>
      <c r="X157" s="193">
        <f t="shared" si="7"/>
        <v>0</v>
      </c>
      <c r="Y157" s="24"/>
      <c r="Z157" s="25"/>
      <c r="AA157" s="64"/>
      <c r="AB157" s="62"/>
      <c r="AC157" s="62"/>
      <c r="AD157" s="171"/>
      <c r="AE157" s="64"/>
      <c r="AF157" s="171"/>
      <c r="AG157" s="170"/>
      <c r="AH157" s="194"/>
      <c r="AI157" s="193">
        <f t="shared" si="8"/>
        <v>0</v>
      </c>
    </row>
    <row r="158" spans="1:35" x14ac:dyDescent="0.25">
      <c r="A158" s="59"/>
      <c r="B158" s="63"/>
      <c r="C158" s="64"/>
      <c r="D158" s="192"/>
      <c r="E158" s="62"/>
      <c r="F158" s="62"/>
      <c r="G158" s="171"/>
      <c r="H158" s="64"/>
      <c r="I158" s="64"/>
      <c r="J158" s="170"/>
      <c r="K158" s="194"/>
      <c r="L158" s="193">
        <f t="shared" si="6"/>
        <v>0</v>
      </c>
      <c r="M158" s="195"/>
      <c r="N158" s="64"/>
      <c r="O158" s="62"/>
      <c r="P158" s="64"/>
      <c r="Q158" s="62"/>
      <c r="R158" s="62"/>
      <c r="S158" s="171"/>
      <c r="T158" s="64"/>
      <c r="U158" s="64"/>
      <c r="V158" s="170"/>
      <c r="W158" s="194"/>
      <c r="X158" s="193">
        <f t="shared" si="7"/>
        <v>0</v>
      </c>
      <c r="Y158" s="24"/>
      <c r="Z158" s="25"/>
      <c r="AA158" s="64"/>
      <c r="AB158" s="62"/>
      <c r="AC158" s="62"/>
      <c r="AD158" s="171"/>
      <c r="AE158" s="64"/>
      <c r="AF158" s="171"/>
      <c r="AG158" s="170"/>
      <c r="AH158" s="194"/>
      <c r="AI158" s="193">
        <f t="shared" si="8"/>
        <v>0</v>
      </c>
    </row>
    <row r="159" spans="1:35" x14ac:dyDescent="0.25">
      <c r="A159" s="59"/>
      <c r="B159" s="63"/>
      <c r="C159" s="64"/>
      <c r="D159" s="192"/>
      <c r="E159" s="62"/>
      <c r="F159" s="62"/>
      <c r="G159" s="171"/>
      <c r="H159" s="64"/>
      <c r="I159" s="64"/>
      <c r="J159" s="170"/>
      <c r="K159" s="194"/>
      <c r="L159" s="193">
        <f t="shared" si="6"/>
        <v>0</v>
      </c>
      <c r="M159" s="195"/>
      <c r="N159" s="64"/>
      <c r="O159" s="62"/>
      <c r="P159" s="64"/>
      <c r="Q159" s="62"/>
      <c r="R159" s="62"/>
      <c r="S159" s="171"/>
      <c r="T159" s="64"/>
      <c r="U159" s="64"/>
      <c r="V159" s="170"/>
      <c r="W159" s="194"/>
      <c r="X159" s="193">
        <f t="shared" si="7"/>
        <v>0</v>
      </c>
      <c r="Y159" s="24"/>
      <c r="Z159" s="25"/>
      <c r="AA159" s="64"/>
      <c r="AB159" s="62"/>
      <c r="AC159" s="62"/>
      <c r="AD159" s="171"/>
      <c r="AE159" s="64"/>
      <c r="AF159" s="171"/>
      <c r="AG159" s="170"/>
      <c r="AH159" s="194"/>
      <c r="AI159" s="193">
        <f t="shared" si="8"/>
        <v>0</v>
      </c>
    </row>
    <row r="160" spans="1:35" x14ac:dyDescent="0.25">
      <c r="A160" s="59"/>
      <c r="B160" s="63"/>
      <c r="C160" s="64"/>
      <c r="D160" s="192"/>
      <c r="E160" s="62"/>
      <c r="F160" s="62"/>
      <c r="G160" s="171"/>
      <c r="H160" s="64"/>
      <c r="I160" s="64"/>
      <c r="J160" s="170"/>
      <c r="K160" s="194"/>
      <c r="L160" s="193">
        <f t="shared" si="6"/>
        <v>0</v>
      </c>
      <c r="M160" s="195"/>
      <c r="N160" s="64"/>
      <c r="O160" s="62"/>
      <c r="P160" s="64"/>
      <c r="Q160" s="62"/>
      <c r="R160" s="62"/>
      <c r="S160" s="171"/>
      <c r="T160" s="64"/>
      <c r="U160" s="64"/>
      <c r="V160" s="170"/>
      <c r="W160" s="194"/>
      <c r="X160" s="193">
        <f t="shared" si="7"/>
        <v>0</v>
      </c>
      <c r="Y160" s="24"/>
      <c r="Z160" s="25"/>
      <c r="AA160" s="64"/>
      <c r="AB160" s="62"/>
      <c r="AC160" s="62"/>
      <c r="AD160" s="171"/>
      <c r="AE160" s="64"/>
      <c r="AF160" s="171"/>
      <c r="AG160" s="170"/>
      <c r="AH160" s="194"/>
      <c r="AI160" s="193">
        <f t="shared" si="8"/>
        <v>0</v>
      </c>
    </row>
    <row r="161" spans="1:35" x14ac:dyDescent="0.25">
      <c r="A161" s="59"/>
      <c r="B161" s="63"/>
      <c r="C161" s="64"/>
      <c r="D161" s="192"/>
      <c r="E161" s="62"/>
      <c r="F161" s="62"/>
      <c r="G161" s="171"/>
      <c r="H161" s="64"/>
      <c r="I161" s="64"/>
      <c r="J161" s="170"/>
      <c r="K161" s="194"/>
      <c r="L161" s="193">
        <f t="shared" si="6"/>
        <v>0</v>
      </c>
      <c r="M161" s="195"/>
      <c r="N161" s="64"/>
      <c r="O161" s="62"/>
      <c r="P161" s="64"/>
      <c r="Q161" s="62"/>
      <c r="R161" s="62"/>
      <c r="S161" s="171"/>
      <c r="T161" s="64"/>
      <c r="U161" s="64"/>
      <c r="V161" s="170"/>
      <c r="W161" s="194"/>
      <c r="X161" s="193">
        <f t="shared" si="7"/>
        <v>0</v>
      </c>
      <c r="Y161" s="24"/>
      <c r="Z161" s="25"/>
      <c r="AA161" s="64"/>
      <c r="AB161" s="62"/>
      <c r="AC161" s="62"/>
      <c r="AD161" s="171"/>
      <c r="AE161" s="64"/>
      <c r="AF161" s="171"/>
      <c r="AG161" s="170"/>
      <c r="AH161" s="194"/>
      <c r="AI161" s="193">
        <f t="shared" si="8"/>
        <v>0</v>
      </c>
    </row>
    <row r="162" spans="1:35" x14ac:dyDescent="0.25">
      <c r="A162" s="59"/>
      <c r="B162" s="63"/>
      <c r="C162" s="64"/>
      <c r="D162" s="192"/>
      <c r="E162" s="62"/>
      <c r="F162" s="62"/>
      <c r="G162" s="171"/>
      <c r="H162" s="64"/>
      <c r="I162" s="64"/>
      <c r="J162" s="170"/>
      <c r="K162" s="194"/>
      <c r="L162" s="193">
        <f t="shared" si="6"/>
        <v>0</v>
      </c>
      <c r="M162" s="195"/>
      <c r="N162" s="64"/>
      <c r="O162" s="62"/>
      <c r="P162" s="64"/>
      <c r="Q162" s="62"/>
      <c r="R162" s="62"/>
      <c r="S162" s="171"/>
      <c r="T162" s="64"/>
      <c r="U162" s="64"/>
      <c r="V162" s="170"/>
      <c r="W162" s="194"/>
      <c r="X162" s="193">
        <f t="shared" si="7"/>
        <v>0</v>
      </c>
      <c r="Y162" s="24"/>
      <c r="Z162" s="25"/>
      <c r="AA162" s="64"/>
      <c r="AB162" s="62"/>
      <c r="AC162" s="62"/>
      <c r="AD162" s="171"/>
      <c r="AE162" s="64"/>
      <c r="AF162" s="171"/>
      <c r="AG162" s="170"/>
      <c r="AH162" s="194"/>
      <c r="AI162" s="193">
        <f t="shared" si="8"/>
        <v>0</v>
      </c>
    </row>
    <row r="163" spans="1:35" x14ac:dyDescent="0.25">
      <c r="A163" s="59"/>
      <c r="B163" s="63"/>
      <c r="C163" s="64"/>
      <c r="D163" s="192"/>
      <c r="E163" s="62"/>
      <c r="F163" s="62"/>
      <c r="G163" s="171"/>
      <c r="H163" s="64"/>
      <c r="I163" s="64"/>
      <c r="J163" s="170"/>
      <c r="K163" s="194"/>
      <c r="L163" s="193">
        <f t="shared" si="6"/>
        <v>0</v>
      </c>
      <c r="M163" s="195"/>
      <c r="N163" s="64"/>
      <c r="O163" s="62"/>
      <c r="P163" s="64"/>
      <c r="Q163" s="62"/>
      <c r="R163" s="62"/>
      <c r="S163" s="171"/>
      <c r="T163" s="64"/>
      <c r="U163" s="64"/>
      <c r="V163" s="170"/>
      <c r="W163" s="194"/>
      <c r="X163" s="193">
        <f t="shared" si="7"/>
        <v>0</v>
      </c>
      <c r="Y163" s="24"/>
      <c r="Z163" s="25"/>
      <c r="AA163" s="64"/>
      <c r="AB163" s="62"/>
      <c r="AC163" s="62"/>
      <c r="AD163" s="171"/>
      <c r="AE163" s="64"/>
      <c r="AF163" s="171"/>
      <c r="AG163" s="170"/>
      <c r="AH163" s="194"/>
      <c r="AI163" s="193">
        <f t="shared" si="8"/>
        <v>0</v>
      </c>
    </row>
    <row r="164" spans="1:35" x14ac:dyDescent="0.25">
      <c r="A164" s="59"/>
      <c r="B164" s="63"/>
      <c r="C164" s="64"/>
      <c r="D164" s="192"/>
      <c r="E164" s="62"/>
      <c r="F164" s="62"/>
      <c r="G164" s="171"/>
      <c r="H164" s="64"/>
      <c r="I164" s="64"/>
      <c r="J164" s="170"/>
      <c r="K164" s="194"/>
      <c r="L164" s="193">
        <f t="shared" si="6"/>
        <v>0</v>
      </c>
      <c r="M164" s="195"/>
      <c r="N164" s="64"/>
      <c r="O164" s="62"/>
      <c r="P164" s="64"/>
      <c r="Q164" s="62"/>
      <c r="R164" s="62"/>
      <c r="S164" s="171"/>
      <c r="T164" s="64"/>
      <c r="U164" s="64"/>
      <c r="V164" s="170"/>
      <c r="W164" s="194"/>
      <c r="X164" s="193">
        <f t="shared" si="7"/>
        <v>0</v>
      </c>
      <c r="Y164" s="24"/>
      <c r="Z164" s="25"/>
      <c r="AA164" s="64"/>
      <c r="AB164" s="62"/>
      <c r="AC164" s="62"/>
      <c r="AD164" s="171"/>
      <c r="AE164" s="64"/>
      <c r="AF164" s="171"/>
      <c r="AG164" s="170"/>
      <c r="AH164" s="194"/>
      <c r="AI164" s="193">
        <f t="shared" si="8"/>
        <v>0</v>
      </c>
    </row>
    <row r="165" spans="1:35" x14ac:dyDescent="0.25">
      <c r="A165" s="59"/>
      <c r="B165" s="63"/>
      <c r="C165" s="64"/>
      <c r="D165" s="192"/>
      <c r="E165" s="62"/>
      <c r="F165" s="62"/>
      <c r="G165" s="171"/>
      <c r="H165" s="64"/>
      <c r="I165" s="64"/>
      <c r="J165" s="170"/>
      <c r="K165" s="194"/>
      <c r="L165" s="193">
        <f t="shared" si="6"/>
        <v>0</v>
      </c>
      <c r="M165" s="195"/>
      <c r="N165" s="64"/>
      <c r="O165" s="62"/>
      <c r="P165" s="64"/>
      <c r="Q165" s="62"/>
      <c r="R165" s="62"/>
      <c r="S165" s="171"/>
      <c r="T165" s="64"/>
      <c r="U165" s="64"/>
      <c r="V165" s="170"/>
      <c r="W165" s="194"/>
      <c r="X165" s="193">
        <f t="shared" si="7"/>
        <v>0</v>
      </c>
      <c r="Y165" s="24"/>
      <c r="Z165" s="25"/>
      <c r="AA165" s="64"/>
      <c r="AB165" s="62"/>
      <c r="AC165" s="62"/>
      <c r="AD165" s="171"/>
      <c r="AE165" s="64"/>
      <c r="AF165" s="171"/>
      <c r="AG165" s="170"/>
      <c r="AH165" s="194"/>
      <c r="AI165" s="193">
        <f t="shared" si="8"/>
        <v>0</v>
      </c>
    </row>
    <row r="166" spans="1:35" x14ac:dyDescent="0.25">
      <c r="A166" s="59"/>
      <c r="B166" s="63"/>
      <c r="C166" s="64"/>
      <c r="D166" s="192"/>
      <c r="E166" s="62"/>
      <c r="F166" s="62"/>
      <c r="G166" s="171"/>
      <c r="H166" s="64"/>
      <c r="I166" s="64"/>
      <c r="J166" s="170"/>
      <c r="K166" s="194"/>
      <c r="L166" s="193">
        <f t="shared" si="6"/>
        <v>0</v>
      </c>
      <c r="M166" s="195"/>
      <c r="N166" s="64"/>
      <c r="O166" s="62"/>
      <c r="P166" s="64"/>
      <c r="Q166" s="62"/>
      <c r="R166" s="62"/>
      <c r="S166" s="171"/>
      <c r="T166" s="64"/>
      <c r="U166" s="64"/>
      <c r="V166" s="170"/>
      <c r="W166" s="194"/>
      <c r="X166" s="193">
        <f t="shared" si="7"/>
        <v>0</v>
      </c>
      <c r="Y166" s="24"/>
      <c r="Z166" s="25"/>
      <c r="AA166" s="64"/>
      <c r="AB166" s="62"/>
      <c r="AC166" s="62"/>
      <c r="AD166" s="171"/>
      <c r="AE166" s="64"/>
      <c r="AF166" s="171"/>
      <c r="AG166" s="170"/>
      <c r="AH166" s="194"/>
      <c r="AI166" s="193">
        <f t="shared" si="8"/>
        <v>0</v>
      </c>
    </row>
    <row r="167" spans="1:35" x14ac:dyDescent="0.25">
      <c r="A167" s="59"/>
      <c r="B167" s="63"/>
      <c r="C167" s="64"/>
      <c r="D167" s="192"/>
      <c r="E167" s="62"/>
      <c r="F167" s="62"/>
      <c r="G167" s="171"/>
      <c r="H167" s="64"/>
      <c r="I167" s="64"/>
      <c r="J167" s="170"/>
      <c r="K167" s="194"/>
      <c r="L167" s="193">
        <f t="shared" si="6"/>
        <v>0</v>
      </c>
      <c r="M167" s="195"/>
      <c r="N167" s="64"/>
      <c r="O167" s="62"/>
      <c r="P167" s="64"/>
      <c r="Q167" s="62"/>
      <c r="R167" s="62"/>
      <c r="S167" s="171"/>
      <c r="T167" s="64"/>
      <c r="U167" s="64"/>
      <c r="V167" s="170"/>
      <c r="W167" s="194"/>
      <c r="X167" s="193">
        <f t="shared" si="7"/>
        <v>0</v>
      </c>
      <c r="Y167" s="24"/>
      <c r="Z167" s="25"/>
      <c r="AA167" s="64"/>
      <c r="AB167" s="62"/>
      <c r="AC167" s="62"/>
      <c r="AD167" s="171"/>
      <c r="AE167" s="64"/>
      <c r="AF167" s="171"/>
      <c r="AG167" s="170"/>
      <c r="AH167" s="194"/>
      <c r="AI167" s="193">
        <f t="shared" si="8"/>
        <v>0</v>
      </c>
    </row>
    <row r="168" spans="1:35" x14ac:dyDescent="0.25">
      <c r="A168" s="59"/>
      <c r="B168" s="63"/>
      <c r="C168" s="64"/>
      <c r="D168" s="192"/>
      <c r="E168" s="62"/>
      <c r="F168" s="62"/>
      <c r="G168" s="171"/>
      <c r="H168" s="64"/>
      <c r="I168" s="64"/>
      <c r="J168" s="170"/>
      <c r="K168" s="194"/>
      <c r="L168" s="193">
        <f t="shared" si="6"/>
        <v>0</v>
      </c>
      <c r="M168" s="195"/>
      <c r="N168" s="64"/>
      <c r="O168" s="62"/>
      <c r="P168" s="64"/>
      <c r="Q168" s="62"/>
      <c r="R168" s="62"/>
      <c r="S168" s="171"/>
      <c r="T168" s="64"/>
      <c r="U168" s="64"/>
      <c r="V168" s="170"/>
      <c r="W168" s="194"/>
      <c r="X168" s="193">
        <f t="shared" si="7"/>
        <v>0</v>
      </c>
      <c r="Y168" s="24"/>
      <c r="Z168" s="25"/>
      <c r="AA168" s="64"/>
      <c r="AB168" s="62"/>
      <c r="AC168" s="62"/>
      <c r="AD168" s="171"/>
      <c r="AE168" s="64"/>
      <c r="AF168" s="171"/>
      <c r="AG168" s="170"/>
      <c r="AH168" s="194"/>
      <c r="AI168" s="193">
        <f t="shared" si="8"/>
        <v>0</v>
      </c>
    </row>
    <row r="169" spans="1:35" x14ac:dyDescent="0.25">
      <c r="A169" s="59"/>
      <c r="B169" s="63"/>
      <c r="C169" s="64"/>
      <c r="D169" s="192"/>
      <c r="E169" s="62"/>
      <c r="F169" s="62"/>
      <c r="G169" s="171"/>
      <c r="H169" s="64"/>
      <c r="I169" s="64"/>
      <c r="J169" s="170"/>
      <c r="K169" s="194"/>
      <c r="L169" s="193">
        <f t="shared" si="6"/>
        <v>0</v>
      </c>
      <c r="M169" s="195"/>
      <c r="N169" s="64"/>
      <c r="O169" s="62"/>
      <c r="P169" s="64"/>
      <c r="Q169" s="62"/>
      <c r="R169" s="62"/>
      <c r="S169" s="171"/>
      <c r="T169" s="64"/>
      <c r="U169" s="64"/>
      <c r="V169" s="170"/>
      <c r="W169" s="194"/>
      <c r="X169" s="193">
        <f t="shared" si="7"/>
        <v>0</v>
      </c>
      <c r="Y169" s="24"/>
      <c r="Z169" s="25"/>
      <c r="AA169" s="64"/>
      <c r="AB169" s="62"/>
      <c r="AC169" s="62"/>
      <c r="AD169" s="171"/>
      <c r="AE169" s="64"/>
      <c r="AF169" s="171"/>
      <c r="AG169" s="170"/>
      <c r="AH169" s="194"/>
      <c r="AI169" s="193">
        <f t="shared" si="8"/>
        <v>0</v>
      </c>
    </row>
    <row r="170" spans="1:35" x14ac:dyDescent="0.25">
      <c r="A170" s="59"/>
      <c r="B170" s="63"/>
      <c r="C170" s="64"/>
      <c r="D170" s="192"/>
      <c r="E170" s="62"/>
      <c r="F170" s="62"/>
      <c r="G170" s="171"/>
      <c r="H170" s="64"/>
      <c r="I170" s="64"/>
      <c r="J170" s="170"/>
      <c r="K170" s="194"/>
      <c r="L170" s="193">
        <f t="shared" si="6"/>
        <v>0</v>
      </c>
      <c r="M170" s="195"/>
      <c r="N170" s="64"/>
      <c r="O170" s="62"/>
      <c r="P170" s="64"/>
      <c r="Q170" s="62"/>
      <c r="R170" s="62"/>
      <c r="S170" s="171"/>
      <c r="T170" s="64"/>
      <c r="U170" s="64"/>
      <c r="V170" s="170"/>
      <c r="W170" s="194"/>
      <c r="X170" s="193">
        <f t="shared" si="7"/>
        <v>0</v>
      </c>
      <c r="Y170" s="24"/>
      <c r="Z170" s="25"/>
      <c r="AA170" s="64"/>
      <c r="AB170" s="62"/>
      <c r="AC170" s="62"/>
      <c r="AD170" s="171"/>
      <c r="AE170" s="64"/>
      <c r="AF170" s="171"/>
      <c r="AG170" s="170"/>
      <c r="AH170" s="194"/>
      <c r="AI170" s="193">
        <f t="shared" si="8"/>
        <v>0</v>
      </c>
    </row>
    <row r="171" spans="1:35" x14ac:dyDescent="0.25">
      <c r="A171" s="59"/>
      <c r="B171" s="63"/>
      <c r="C171" s="64"/>
      <c r="D171" s="192"/>
      <c r="E171" s="62"/>
      <c r="F171" s="62"/>
      <c r="G171" s="171"/>
      <c r="H171" s="64"/>
      <c r="I171" s="64"/>
      <c r="J171" s="170"/>
      <c r="K171" s="194"/>
      <c r="L171" s="193">
        <f t="shared" si="6"/>
        <v>0</v>
      </c>
      <c r="M171" s="195"/>
      <c r="N171" s="64"/>
      <c r="O171" s="62"/>
      <c r="P171" s="64"/>
      <c r="Q171" s="62"/>
      <c r="R171" s="62"/>
      <c r="S171" s="171"/>
      <c r="T171" s="64"/>
      <c r="U171" s="64"/>
      <c r="V171" s="170"/>
      <c r="W171" s="194"/>
      <c r="X171" s="193">
        <f t="shared" si="7"/>
        <v>0</v>
      </c>
      <c r="Y171" s="24"/>
      <c r="Z171" s="25"/>
      <c r="AA171" s="64"/>
      <c r="AB171" s="62"/>
      <c r="AC171" s="62"/>
      <c r="AD171" s="171"/>
      <c r="AE171" s="64"/>
      <c r="AF171" s="171"/>
      <c r="AG171" s="170"/>
      <c r="AH171" s="194"/>
      <c r="AI171" s="193">
        <f t="shared" si="8"/>
        <v>0</v>
      </c>
    </row>
    <row r="172" spans="1:35" x14ac:dyDescent="0.25">
      <c r="A172" s="59"/>
      <c r="B172" s="63"/>
      <c r="C172" s="64"/>
      <c r="D172" s="192"/>
      <c r="E172" s="62"/>
      <c r="F172" s="62"/>
      <c r="G172" s="171"/>
      <c r="H172" s="64"/>
      <c r="I172" s="64"/>
      <c r="J172" s="170"/>
      <c r="K172" s="194"/>
      <c r="L172" s="193">
        <f t="shared" si="6"/>
        <v>0</v>
      </c>
      <c r="M172" s="195"/>
      <c r="N172" s="64"/>
      <c r="O172" s="62"/>
      <c r="P172" s="64"/>
      <c r="Q172" s="62"/>
      <c r="R172" s="62"/>
      <c r="S172" s="171"/>
      <c r="T172" s="64"/>
      <c r="U172" s="64"/>
      <c r="V172" s="170"/>
      <c r="W172" s="194"/>
      <c r="X172" s="193">
        <f t="shared" si="7"/>
        <v>0</v>
      </c>
      <c r="Y172" s="24"/>
      <c r="Z172" s="25"/>
      <c r="AA172" s="64"/>
      <c r="AB172" s="62"/>
      <c r="AC172" s="62"/>
      <c r="AD172" s="171"/>
      <c r="AE172" s="64"/>
      <c r="AF172" s="171"/>
      <c r="AG172" s="170"/>
      <c r="AH172" s="194"/>
      <c r="AI172" s="193">
        <f t="shared" si="8"/>
        <v>0</v>
      </c>
    </row>
    <row r="173" spans="1:35" x14ac:dyDescent="0.25">
      <c r="A173" s="59"/>
      <c r="B173" s="63"/>
      <c r="C173" s="64"/>
      <c r="D173" s="192"/>
      <c r="E173" s="62"/>
      <c r="F173" s="62"/>
      <c r="G173" s="171"/>
      <c r="H173" s="64"/>
      <c r="I173" s="64"/>
      <c r="J173" s="170"/>
      <c r="K173" s="194"/>
      <c r="L173" s="193">
        <f t="shared" si="6"/>
        <v>0</v>
      </c>
      <c r="M173" s="195"/>
      <c r="N173" s="64"/>
      <c r="O173" s="62"/>
      <c r="P173" s="64"/>
      <c r="Q173" s="62"/>
      <c r="R173" s="62"/>
      <c r="S173" s="171"/>
      <c r="T173" s="64"/>
      <c r="U173" s="64"/>
      <c r="V173" s="170"/>
      <c r="W173" s="194"/>
      <c r="X173" s="193">
        <f t="shared" si="7"/>
        <v>0</v>
      </c>
      <c r="Y173" s="24"/>
      <c r="Z173" s="25"/>
      <c r="AA173" s="64"/>
      <c r="AB173" s="62"/>
      <c r="AC173" s="62"/>
      <c r="AD173" s="171"/>
      <c r="AE173" s="64"/>
      <c r="AF173" s="171"/>
      <c r="AG173" s="170"/>
      <c r="AH173" s="194"/>
      <c r="AI173" s="193">
        <f t="shared" si="8"/>
        <v>0</v>
      </c>
    </row>
    <row r="174" spans="1:35" x14ac:dyDescent="0.25">
      <c r="A174" s="59"/>
      <c r="B174" s="63"/>
      <c r="C174" s="64"/>
      <c r="D174" s="192"/>
      <c r="E174" s="62"/>
      <c r="F174" s="62"/>
      <c r="G174" s="171"/>
      <c r="H174" s="64"/>
      <c r="I174" s="64"/>
      <c r="J174" s="170"/>
      <c r="K174" s="194"/>
      <c r="L174" s="193">
        <f t="shared" si="6"/>
        <v>0</v>
      </c>
      <c r="M174" s="195"/>
      <c r="N174" s="64"/>
      <c r="O174" s="62"/>
      <c r="P174" s="64"/>
      <c r="Q174" s="62"/>
      <c r="R174" s="62"/>
      <c r="S174" s="171"/>
      <c r="T174" s="64"/>
      <c r="U174" s="64"/>
      <c r="V174" s="170"/>
      <c r="W174" s="194"/>
      <c r="X174" s="193">
        <f t="shared" si="7"/>
        <v>0</v>
      </c>
      <c r="Y174" s="24"/>
      <c r="Z174" s="25"/>
      <c r="AA174" s="64"/>
      <c r="AB174" s="62"/>
      <c r="AC174" s="62"/>
      <c r="AD174" s="171"/>
      <c r="AE174" s="64"/>
      <c r="AF174" s="171"/>
      <c r="AG174" s="170"/>
      <c r="AH174" s="194"/>
      <c r="AI174" s="193">
        <f t="shared" si="8"/>
        <v>0</v>
      </c>
    </row>
    <row r="175" spans="1:35" x14ac:dyDescent="0.25">
      <c r="A175" s="59"/>
      <c r="B175" s="63"/>
      <c r="C175" s="64"/>
      <c r="D175" s="192"/>
      <c r="E175" s="62"/>
      <c r="F175" s="62"/>
      <c r="G175" s="171"/>
      <c r="H175" s="64"/>
      <c r="I175" s="64"/>
      <c r="J175" s="170"/>
      <c r="K175" s="194"/>
      <c r="L175" s="193">
        <f t="shared" si="6"/>
        <v>0</v>
      </c>
      <c r="M175" s="195"/>
      <c r="N175" s="64"/>
      <c r="O175" s="62"/>
      <c r="P175" s="64"/>
      <c r="Q175" s="62"/>
      <c r="R175" s="62"/>
      <c r="S175" s="171"/>
      <c r="T175" s="64"/>
      <c r="U175" s="64"/>
      <c r="V175" s="170"/>
      <c r="W175" s="194"/>
      <c r="X175" s="193">
        <f t="shared" si="7"/>
        <v>0</v>
      </c>
      <c r="Y175" s="24"/>
      <c r="Z175" s="25"/>
      <c r="AA175" s="64"/>
      <c r="AB175" s="62"/>
      <c r="AC175" s="62"/>
      <c r="AD175" s="171"/>
      <c r="AE175" s="64"/>
      <c r="AF175" s="171"/>
      <c r="AG175" s="170"/>
      <c r="AH175" s="194"/>
      <c r="AI175" s="193">
        <f t="shared" si="8"/>
        <v>0</v>
      </c>
    </row>
    <row r="176" spans="1:35" x14ac:dyDescent="0.25">
      <c r="A176" s="59"/>
      <c r="B176" s="63"/>
      <c r="C176" s="64"/>
      <c r="D176" s="192"/>
      <c r="E176" s="62"/>
      <c r="F176" s="62"/>
      <c r="G176" s="171"/>
      <c r="H176" s="64"/>
      <c r="I176" s="64"/>
      <c r="J176" s="170"/>
      <c r="K176" s="194"/>
      <c r="L176" s="193">
        <f t="shared" si="6"/>
        <v>0</v>
      </c>
      <c r="M176" s="195"/>
      <c r="N176" s="64"/>
      <c r="O176" s="62"/>
      <c r="P176" s="64"/>
      <c r="Q176" s="62"/>
      <c r="R176" s="62"/>
      <c r="S176" s="171"/>
      <c r="T176" s="64"/>
      <c r="U176" s="64"/>
      <c r="V176" s="170"/>
      <c r="W176" s="194"/>
      <c r="X176" s="193">
        <f t="shared" si="7"/>
        <v>0</v>
      </c>
      <c r="Y176" s="24"/>
      <c r="Z176" s="25"/>
      <c r="AA176" s="64"/>
      <c r="AB176" s="62"/>
      <c r="AC176" s="62"/>
      <c r="AD176" s="171"/>
      <c r="AE176" s="64"/>
      <c r="AF176" s="171"/>
      <c r="AG176" s="170"/>
      <c r="AH176" s="194"/>
      <c r="AI176" s="193">
        <f t="shared" si="8"/>
        <v>0</v>
      </c>
    </row>
    <row r="177" spans="1:35" x14ac:dyDescent="0.25">
      <c r="A177" s="59"/>
      <c r="B177" s="63"/>
      <c r="C177" s="64"/>
      <c r="D177" s="192"/>
      <c r="E177" s="62"/>
      <c r="F177" s="62"/>
      <c r="G177" s="171"/>
      <c r="H177" s="64"/>
      <c r="I177" s="64"/>
      <c r="J177" s="170"/>
      <c r="K177" s="194"/>
      <c r="L177" s="193">
        <f t="shared" si="6"/>
        <v>0</v>
      </c>
      <c r="M177" s="195"/>
      <c r="N177" s="64"/>
      <c r="O177" s="62"/>
      <c r="P177" s="64"/>
      <c r="Q177" s="62"/>
      <c r="R177" s="62"/>
      <c r="S177" s="171"/>
      <c r="T177" s="64"/>
      <c r="U177" s="64"/>
      <c r="V177" s="170"/>
      <c r="W177" s="194"/>
      <c r="X177" s="193">
        <f t="shared" si="7"/>
        <v>0</v>
      </c>
      <c r="Y177" s="24"/>
      <c r="Z177" s="25"/>
      <c r="AA177" s="64"/>
      <c r="AB177" s="62"/>
      <c r="AC177" s="62"/>
      <c r="AD177" s="171"/>
      <c r="AE177" s="64"/>
      <c r="AF177" s="171"/>
      <c r="AG177" s="170"/>
      <c r="AH177" s="194"/>
      <c r="AI177" s="193">
        <f t="shared" si="8"/>
        <v>0</v>
      </c>
    </row>
    <row r="178" spans="1:35" x14ac:dyDescent="0.25">
      <c r="A178" s="59"/>
      <c r="B178" s="63"/>
      <c r="C178" s="64"/>
      <c r="D178" s="192"/>
      <c r="E178" s="62"/>
      <c r="F178" s="62"/>
      <c r="G178" s="171"/>
      <c r="H178" s="64"/>
      <c r="I178" s="64"/>
      <c r="J178" s="170"/>
      <c r="K178" s="194"/>
      <c r="L178" s="193">
        <f t="shared" si="6"/>
        <v>0</v>
      </c>
      <c r="M178" s="195"/>
      <c r="N178" s="64"/>
      <c r="O178" s="62"/>
      <c r="P178" s="64"/>
      <c r="Q178" s="62"/>
      <c r="R178" s="62"/>
      <c r="S178" s="171"/>
      <c r="T178" s="64"/>
      <c r="U178" s="64"/>
      <c r="V178" s="170"/>
      <c r="W178" s="194"/>
      <c r="X178" s="193">
        <f t="shared" si="7"/>
        <v>0</v>
      </c>
      <c r="Y178" s="24"/>
      <c r="Z178" s="25"/>
      <c r="AA178" s="64"/>
      <c r="AB178" s="62"/>
      <c r="AC178" s="62"/>
      <c r="AD178" s="171"/>
      <c r="AE178" s="64"/>
      <c r="AF178" s="171"/>
      <c r="AG178" s="170"/>
      <c r="AH178" s="194"/>
      <c r="AI178" s="193">
        <f t="shared" si="8"/>
        <v>0</v>
      </c>
    </row>
    <row r="179" spans="1:35" x14ac:dyDescent="0.25">
      <c r="A179" s="59"/>
      <c r="B179" s="63"/>
      <c r="C179" s="64"/>
      <c r="D179" s="192"/>
      <c r="E179" s="62"/>
      <c r="F179" s="62"/>
      <c r="G179" s="171"/>
      <c r="H179" s="64"/>
      <c r="I179" s="64"/>
      <c r="J179" s="170"/>
      <c r="K179" s="194"/>
      <c r="L179" s="193">
        <f t="shared" si="6"/>
        <v>0</v>
      </c>
      <c r="M179" s="195"/>
      <c r="N179" s="64"/>
      <c r="O179" s="62"/>
      <c r="P179" s="64"/>
      <c r="Q179" s="62"/>
      <c r="R179" s="62"/>
      <c r="S179" s="171"/>
      <c r="T179" s="64"/>
      <c r="U179" s="64"/>
      <c r="V179" s="170"/>
      <c r="W179" s="194"/>
      <c r="X179" s="193">
        <f t="shared" si="7"/>
        <v>0</v>
      </c>
      <c r="Y179" s="24"/>
      <c r="Z179" s="25"/>
      <c r="AA179" s="64"/>
      <c r="AB179" s="62"/>
      <c r="AC179" s="62"/>
      <c r="AD179" s="171"/>
      <c r="AE179" s="64"/>
      <c r="AF179" s="171"/>
      <c r="AG179" s="170"/>
      <c r="AH179" s="194"/>
      <c r="AI179" s="193">
        <f t="shared" si="8"/>
        <v>0</v>
      </c>
    </row>
    <row r="180" spans="1:35" x14ac:dyDescent="0.25">
      <c r="A180" s="59"/>
      <c r="B180" s="63"/>
      <c r="C180" s="64"/>
      <c r="D180" s="192"/>
      <c r="E180" s="62"/>
      <c r="F180" s="62"/>
      <c r="G180" s="171"/>
      <c r="H180" s="64"/>
      <c r="I180" s="64"/>
      <c r="J180" s="170"/>
      <c r="K180" s="194"/>
      <c r="L180" s="193">
        <f t="shared" si="6"/>
        <v>0</v>
      </c>
      <c r="M180" s="195"/>
      <c r="N180" s="64"/>
      <c r="O180" s="62"/>
      <c r="P180" s="64"/>
      <c r="Q180" s="62"/>
      <c r="R180" s="62"/>
      <c r="S180" s="171"/>
      <c r="T180" s="64"/>
      <c r="U180" s="64"/>
      <c r="V180" s="170"/>
      <c r="W180" s="194"/>
      <c r="X180" s="193">
        <f t="shared" si="7"/>
        <v>0</v>
      </c>
      <c r="Y180" s="24"/>
      <c r="Z180" s="25"/>
      <c r="AA180" s="64"/>
      <c r="AB180" s="62"/>
      <c r="AC180" s="62"/>
      <c r="AD180" s="171"/>
      <c r="AE180" s="64"/>
      <c r="AF180" s="171"/>
      <c r="AG180" s="170"/>
      <c r="AH180" s="194"/>
      <c r="AI180" s="193">
        <f t="shared" si="8"/>
        <v>0</v>
      </c>
    </row>
    <row r="181" spans="1:35" x14ac:dyDescent="0.25">
      <c r="A181" s="59"/>
      <c r="B181" s="63"/>
      <c r="C181" s="64"/>
      <c r="D181" s="192"/>
      <c r="E181" s="62"/>
      <c r="F181" s="62"/>
      <c r="G181" s="171"/>
      <c r="H181" s="64"/>
      <c r="I181" s="64"/>
      <c r="J181" s="170"/>
      <c r="K181" s="194"/>
      <c r="L181" s="193">
        <f t="shared" si="6"/>
        <v>0</v>
      </c>
      <c r="M181" s="195"/>
      <c r="N181" s="64"/>
      <c r="O181" s="62"/>
      <c r="P181" s="64"/>
      <c r="Q181" s="62"/>
      <c r="R181" s="62"/>
      <c r="S181" s="171"/>
      <c r="T181" s="64"/>
      <c r="U181" s="64"/>
      <c r="V181" s="170"/>
      <c r="W181" s="194"/>
      <c r="X181" s="193">
        <f t="shared" si="7"/>
        <v>0</v>
      </c>
      <c r="Y181" s="24"/>
      <c r="Z181" s="25"/>
      <c r="AA181" s="64"/>
      <c r="AB181" s="62"/>
      <c r="AC181" s="62"/>
      <c r="AD181" s="171"/>
      <c r="AE181" s="64"/>
      <c r="AF181" s="171"/>
      <c r="AG181" s="170"/>
      <c r="AH181" s="194"/>
      <c r="AI181" s="193">
        <f t="shared" si="8"/>
        <v>0</v>
      </c>
    </row>
    <row r="182" spans="1:35" x14ac:dyDescent="0.25">
      <c r="A182" s="59"/>
      <c r="B182" s="63"/>
      <c r="C182" s="64"/>
      <c r="D182" s="192"/>
      <c r="E182" s="62"/>
      <c r="F182" s="62"/>
      <c r="G182" s="171"/>
      <c r="H182" s="64"/>
      <c r="I182" s="64"/>
      <c r="J182" s="170"/>
      <c r="K182" s="194"/>
      <c r="L182" s="193">
        <f t="shared" si="6"/>
        <v>0</v>
      </c>
      <c r="M182" s="195"/>
      <c r="N182" s="64"/>
      <c r="O182" s="62"/>
      <c r="P182" s="64"/>
      <c r="Q182" s="62"/>
      <c r="R182" s="62"/>
      <c r="S182" s="171"/>
      <c r="T182" s="64"/>
      <c r="U182" s="64"/>
      <c r="V182" s="170"/>
      <c r="W182" s="194"/>
      <c r="X182" s="193">
        <f t="shared" si="7"/>
        <v>0</v>
      </c>
      <c r="Y182" s="24"/>
      <c r="Z182" s="25"/>
      <c r="AA182" s="64"/>
      <c r="AB182" s="62"/>
      <c r="AC182" s="62"/>
      <c r="AD182" s="171"/>
      <c r="AE182" s="64"/>
      <c r="AF182" s="171"/>
      <c r="AG182" s="170"/>
      <c r="AH182" s="194"/>
      <c r="AI182" s="193">
        <f t="shared" si="8"/>
        <v>0</v>
      </c>
    </row>
    <row r="183" spans="1:35" x14ac:dyDescent="0.25">
      <c r="A183" s="59"/>
      <c r="B183" s="63"/>
      <c r="C183" s="64"/>
      <c r="D183" s="192"/>
      <c r="E183" s="62"/>
      <c r="F183" s="62"/>
      <c r="G183" s="171"/>
      <c r="H183" s="64"/>
      <c r="I183" s="64"/>
      <c r="J183" s="170"/>
      <c r="K183" s="194"/>
      <c r="L183" s="193">
        <f t="shared" si="6"/>
        <v>0</v>
      </c>
      <c r="M183" s="195"/>
      <c r="N183" s="64"/>
      <c r="O183" s="62"/>
      <c r="P183" s="64"/>
      <c r="Q183" s="62"/>
      <c r="R183" s="62"/>
      <c r="S183" s="171"/>
      <c r="T183" s="64"/>
      <c r="U183" s="64"/>
      <c r="V183" s="170"/>
      <c r="W183" s="194"/>
      <c r="X183" s="193">
        <f t="shared" si="7"/>
        <v>0</v>
      </c>
      <c r="Y183" s="24"/>
      <c r="Z183" s="25"/>
      <c r="AA183" s="64"/>
      <c r="AB183" s="62"/>
      <c r="AC183" s="62"/>
      <c r="AD183" s="171"/>
      <c r="AE183" s="64"/>
      <c r="AF183" s="171"/>
      <c r="AG183" s="170"/>
      <c r="AH183" s="194"/>
      <c r="AI183" s="193">
        <f t="shared" si="8"/>
        <v>0</v>
      </c>
    </row>
    <row r="184" spans="1:35" x14ac:dyDescent="0.25">
      <c r="A184" s="59"/>
      <c r="B184" s="63"/>
      <c r="C184" s="64"/>
      <c r="D184" s="192"/>
      <c r="E184" s="62"/>
      <c r="F184" s="62"/>
      <c r="G184" s="171"/>
      <c r="H184" s="64"/>
      <c r="I184" s="64"/>
      <c r="J184" s="170"/>
      <c r="K184" s="194"/>
      <c r="L184" s="193">
        <f t="shared" si="6"/>
        <v>0</v>
      </c>
      <c r="M184" s="195"/>
      <c r="N184" s="64"/>
      <c r="O184" s="62"/>
      <c r="P184" s="64"/>
      <c r="Q184" s="62"/>
      <c r="R184" s="62"/>
      <c r="S184" s="171"/>
      <c r="T184" s="64"/>
      <c r="U184" s="64"/>
      <c r="V184" s="170"/>
      <c r="W184" s="194"/>
      <c r="X184" s="193">
        <f t="shared" si="7"/>
        <v>0</v>
      </c>
      <c r="Y184" s="24"/>
      <c r="Z184" s="25"/>
      <c r="AA184" s="64"/>
      <c r="AB184" s="62"/>
      <c r="AC184" s="62"/>
      <c r="AD184" s="171"/>
      <c r="AE184" s="64"/>
      <c r="AF184" s="171"/>
      <c r="AG184" s="170"/>
      <c r="AH184" s="194"/>
      <c r="AI184" s="193">
        <f t="shared" si="8"/>
        <v>0</v>
      </c>
    </row>
    <row r="185" spans="1:35" x14ac:dyDescent="0.25">
      <c r="A185" s="59"/>
      <c r="B185" s="63"/>
      <c r="C185" s="64"/>
      <c r="D185" s="192"/>
      <c r="E185" s="62"/>
      <c r="F185" s="62"/>
      <c r="G185" s="171"/>
      <c r="H185" s="64"/>
      <c r="I185" s="64"/>
      <c r="J185" s="170"/>
      <c r="K185" s="194"/>
      <c r="L185" s="193">
        <f t="shared" si="6"/>
        <v>0</v>
      </c>
      <c r="M185" s="195"/>
      <c r="N185" s="64"/>
      <c r="O185" s="62"/>
      <c r="P185" s="64"/>
      <c r="Q185" s="62"/>
      <c r="R185" s="62"/>
      <c r="S185" s="171"/>
      <c r="T185" s="64"/>
      <c r="U185" s="64"/>
      <c r="V185" s="170"/>
      <c r="W185" s="194"/>
      <c r="X185" s="193">
        <f t="shared" si="7"/>
        <v>0</v>
      </c>
      <c r="Y185" s="24"/>
      <c r="Z185" s="25"/>
      <c r="AA185" s="64"/>
      <c r="AB185" s="62"/>
      <c r="AC185" s="62"/>
      <c r="AD185" s="171"/>
      <c r="AE185" s="64"/>
      <c r="AF185" s="171"/>
      <c r="AG185" s="170"/>
      <c r="AH185" s="194"/>
      <c r="AI185" s="193">
        <f t="shared" si="8"/>
        <v>0</v>
      </c>
    </row>
    <row r="186" spans="1:35" x14ac:dyDescent="0.25">
      <c r="A186" s="59"/>
      <c r="B186" s="63"/>
      <c r="C186" s="64"/>
      <c r="D186" s="192"/>
      <c r="E186" s="62"/>
      <c r="F186" s="62"/>
      <c r="G186" s="171"/>
      <c r="H186" s="64"/>
      <c r="I186" s="64"/>
      <c r="J186" s="170"/>
      <c r="K186" s="194"/>
      <c r="L186" s="193">
        <f t="shared" si="6"/>
        <v>0</v>
      </c>
      <c r="M186" s="195"/>
      <c r="N186" s="64"/>
      <c r="O186" s="62"/>
      <c r="P186" s="64"/>
      <c r="Q186" s="62"/>
      <c r="R186" s="62"/>
      <c r="S186" s="171"/>
      <c r="T186" s="64"/>
      <c r="U186" s="64"/>
      <c r="V186" s="170"/>
      <c r="W186" s="194"/>
      <c r="X186" s="193">
        <f t="shared" si="7"/>
        <v>0</v>
      </c>
      <c r="Y186" s="24"/>
      <c r="Z186" s="25"/>
      <c r="AA186" s="64"/>
      <c r="AB186" s="62"/>
      <c r="AC186" s="62"/>
      <c r="AD186" s="171"/>
      <c r="AE186" s="64"/>
      <c r="AF186" s="171"/>
      <c r="AG186" s="170"/>
      <c r="AH186" s="194"/>
      <c r="AI186" s="193">
        <f t="shared" si="8"/>
        <v>0</v>
      </c>
    </row>
    <row r="187" spans="1:35" x14ac:dyDescent="0.25">
      <c r="A187" s="59"/>
      <c r="B187" s="63"/>
      <c r="C187" s="64"/>
      <c r="D187" s="192"/>
      <c r="E187" s="62"/>
      <c r="F187" s="62"/>
      <c r="G187" s="171"/>
      <c r="H187" s="64"/>
      <c r="I187" s="64"/>
      <c r="J187" s="170"/>
      <c r="K187" s="194"/>
      <c r="L187" s="193">
        <f t="shared" si="6"/>
        <v>0</v>
      </c>
      <c r="M187" s="195"/>
      <c r="N187" s="64"/>
      <c r="O187" s="62"/>
      <c r="P187" s="64"/>
      <c r="Q187" s="62"/>
      <c r="R187" s="62"/>
      <c r="S187" s="171"/>
      <c r="T187" s="64"/>
      <c r="U187" s="64"/>
      <c r="V187" s="170"/>
      <c r="W187" s="194"/>
      <c r="X187" s="193">
        <f t="shared" si="7"/>
        <v>0</v>
      </c>
      <c r="Y187" s="24"/>
      <c r="Z187" s="25"/>
      <c r="AA187" s="64"/>
      <c r="AB187" s="62"/>
      <c r="AC187" s="62"/>
      <c r="AD187" s="171"/>
      <c r="AE187" s="64"/>
      <c r="AF187" s="171"/>
      <c r="AG187" s="170"/>
      <c r="AH187" s="194"/>
      <c r="AI187" s="193">
        <f t="shared" si="8"/>
        <v>0</v>
      </c>
    </row>
    <row r="188" spans="1:35" x14ac:dyDescent="0.25">
      <c r="A188" s="59"/>
      <c r="B188" s="63"/>
      <c r="C188" s="64"/>
      <c r="D188" s="192"/>
      <c r="E188" s="62"/>
      <c r="F188" s="62"/>
      <c r="G188" s="171"/>
      <c r="H188" s="64"/>
      <c r="I188" s="64"/>
      <c r="J188" s="170"/>
      <c r="K188" s="194"/>
      <c r="L188" s="193">
        <f t="shared" si="6"/>
        <v>0</v>
      </c>
      <c r="M188" s="195"/>
      <c r="N188" s="64"/>
      <c r="O188" s="62"/>
      <c r="P188" s="64"/>
      <c r="Q188" s="62"/>
      <c r="R188" s="62"/>
      <c r="S188" s="171"/>
      <c r="T188" s="64"/>
      <c r="U188" s="64"/>
      <c r="V188" s="170"/>
      <c r="W188" s="194"/>
      <c r="X188" s="193">
        <f t="shared" si="7"/>
        <v>0</v>
      </c>
      <c r="Y188" s="24"/>
      <c r="Z188" s="25"/>
      <c r="AA188" s="64"/>
      <c r="AB188" s="62"/>
      <c r="AC188" s="62"/>
      <c r="AD188" s="171"/>
      <c r="AE188" s="64"/>
      <c r="AF188" s="171"/>
      <c r="AG188" s="170"/>
      <c r="AH188" s="194"/>
      <c r="AI188" s="193">
        <f t="shared" si="8"/>
        <v>0</v>
      </c>
    </row>
    <row r="189" spans="1:35" x14ac:dyDescent="0.25">
      <c r="A189" s="59"/>
      <c r="B189" s="63"/>
      <c r="C189" s="64"/>
      <c r="D189" s="192"/>
      <c r="E189" s="62"/>
      <c r="F189" s="62"/>
      <c r="G189" s="171"/>
      <c r="H189" s="64"/>
      <c r="I189" s="64"/>
      <c r="J189" s="170"/>
      <c r="K189" s="194"/>
      <c r="L189" s="193">
        <f t="shared" si="6"/>
        <v>0</v>
      </c>
      <c r="M189" s="195"/>
      <c r="N189" s="64"/>
      <c r="O189" s="62"/>
      <c r="P189" s="64"/>
      <c r="Q189" s="62"/>
      <c r="R189" s="62"/>
      <c r="S189" s="171"/>
      <c r="T189" s="64"/>
      <c r="U189" s="64"/>
      <c r="V189" s="170"/>
      <c r="W189" s="194"/>
      <c r="X189" s="193">
        <f t="shared" si="7"/>
        <v>0</v>
      </c>
      <c r="Y189" s="24"/>
      <c r="Z189" s="25"/>
      <c r="AA189" s="64"/>
      <c r="AB189" s="62"/>
      <c r="AC189" s="62"/>
      <c r="AD189" s="171"/>
      <c r="AE189" s="64"/>
      <c r="AF189" s="171"/>
      <c r="AG189" s="170"/>
      <c r="AH189" s="194"/>
      <c r="AI189" s="193">
        <f t="shared" si="8"/>
        <v>0</v>
      </c>
    </row>
    <row r="190" spans="1:35" x14ac:dyDescent="0.25">
      <c r="A190" s="59"/>
      <c r="B190" s="63"/>
      <c r="C190" s="64"/>
      <c r="D190" s="192"/>
      <c r="E190" s="62"/>
      <c r="F190" s="62"/>
      <c r="G190" s="171"/>
      <c r="H190" s="64"/>
      <c r="I190" s="64"/>
      <c r="J190" s="170"/>
      <c r="K190" s="194"/>
      <c r="L190" s="193">
        <f t="shared" si="6"/>
        <v>0</v>
      </c>
      <c r="M190" s="195"/>
      <c r="N190" s="64"/>
      <c r="O190" s="62"/>
      <c r="P190" s="64"/>
      <c r="Q190" s="62"/>
      <c r="R190" s="62"/>
      <c r="S190" s="171"/>
      <c r="T190" s="64"/>
      <c r="U190" s="64"/>
      <c r="V190" s="170"/>
      <c r="W190" s="194"/>
      <c r="X190" s="193">
        <f t="shared" si="7"/>
        <v>0</v>
      </c>
      <c r="Y190" s="24"/>
      <c r="Z190" s="25"/>
      <c r="AA190" s="64"/>
      <c r="AB190" s="62"/>
      <c r="AC190" s="62"/>
      <c r="AD190" s="171"/>
      <c r="AE190" s="64"/>
      <c r="AF190" s="171"/>
      <c r="AG190" s="170"/>
      <c r="AH190" s="194"/>
      <c r="AI190" s="193">
        <f t="shared" si="8"/>
        <v>0</v>
      </c>
    </row>
    <row r="191" spans="1:35" x14ac:dyDescent="0.25">
      <c r="A191" s="59"/>
      <c r="B191" s="63"/>
      <c r="C191" s="64"/>
      <c r="D191" s="192"/>
      <c r="E191" s="62"/>
      <c r="F191" s="62"/>
      <c r="G191" s="171"/>
      <c r="H191" s="64"/>
      <c r="I191" s="64"/>
      <c r="J191" s="170"/>
      <c r="K191" s="194"/>
      <c r="L191" s="193">
        <f t="shared" si="6"/>
        <v>0</v>
      </c>
      <c r="M191" s="195"/>
      <c r="N191" s="64"/>
      <c r="O191" s="62"/>
      <c r="P191" s="64"/>
      <c r="Q191" s="62"/>
      <c r="R191" s="62"/>
      <c r="S191" s="171"/>
      <c r="T191" s="64"/>
      <c r="U191" s="64"/>
      <c r="V191" s="170"/>
      <c r="W191" s="194"/>
      <c r="X191" s="193">
        <f t="shared" si="7"/>
        <v>0</v>
      </c>
      <c r="Y191" s="24"/>
      <c r="Z191" s="25"/>
      <c r="AA191" s="64"/>
      <c r="AB191" s="62"/>
      <c r="AC191" s="62"/>
      <c r="AD191" s="171"/>
      <c r="AE191" s="64"/>
      <c r="AF191" s="171"/>
      <c r="AG191" s="170"/>
      <c r="AH191" s="194"/>
      <c r="AI191" s="193">
        <f t="shared" si="8"/>
        <v>0</v>
      </c>
    </row>
    <row r="192" spans="1:35" x14ac:dyDescent="0.25">
      <c r="A192" s="59"/>
      <c r="B192" s="63"/>
      <c r="C192" s="64"/>
      <c r="D192" s="192"/>
      <c r="E192" s="62"/>
      <c r="F192" s="62"/>
      <c r="G192" s="171"/>
      <c r="H192" s="64"/>
      <c r="I192" s="64"/>
      <c r="J192" s="170"/>
      <c r="K192" s="194"/>
      <c r="L192" s="193">
        <f t="shared" si="6"/>
        <v>0</v>
      </c>
      <c r="M192" s="195"/>
      <c r="N192" s="64"/>
      <c r="O192" s="62"/>
      <c r="P192" s="64"/>
      <c r="Q192" s="62"/>
      <c r="R192" s="62"/>
      <c r="S192" s="171"/>
      <c r="T192" s="64"/>
      <c r="U192" s="64"/>
      <c r="V192" s="170"/>
      <c r="W192" s="194"/>
      <c r="X192" s="193">
        <f t="shared" si="7"/>
        <v>0</v>
      </c>
      <c r="Y192" s="24"/>
      <c r="Z192" s="25"/>
      <c r="AA192" s="64"/>
      <c r="AB192" s="62"/>
      <c r="AC192" s="62"/>
      <c r="AD192" s="171"/>
      <c r="AE192" s="64"/>
      <c r="AF192" s="171"/>
      <c r="AG192" s="170"/>
      <c r="AH192" s="194"/>
      <c r="AI192" s="193">
        <f t="shared" si="8"/>
        <v>0</v>
      </c>
    </row>
    <row r="193" spans="1:35" x14ac:dyDescent="0.25">
      <c r="A193" s="59"/>
      <c r="B193" s="63"/>
      <c r="C193" s="64"/>
      <c r="D193" s="192"/>
      <c r="E193" s="62"/>
      <c r="F193" s="62"/>
      <c r="G193" s="171"/>
      <c r="H193" s="64"/>
      <c r="I193" s="64"/>
      <c r="J193" s="170"/>
      <c r="K193" s="194"/>
      <c r="L193" s="193">
        <f t="shared" si="6"/>
        <v>0</v>
      </c>
      <c r="M193" s="195"/>
      <c r="N193" s="64"/>
      <c r="O193" s="62"/>
      <c r="P193" s="64"/>
      <c r="Q193" s="62"/>
      <c r="R193" s="62"/>
      <c r="S193" s="171"/>
      <c r="T193" s="64"/>
      <c r="U193" s="64"/>
      <c r="V193" s="170"/>
      <c r="W193" s="194"/>
      <c r="X193" s="193">
        <f t="shared" si="7"/>
        <v>0</v>
      </c>
      <c r="Y193" s="24"/>
      <c r="Z193" s="25"/>
      <c r="AA193" s="64"/>
      <c r="AB193" s="62"/>
      <c r="AC193" s="62"/>
      <c r="AD193" s="171"/>
      <c r="AE193" s="64"/>
      <c r="AF193" s="171"/>
      <c r="AG193" s="170"/>
      <c r="AH193" s="194"/>
      <c r="AI193" s="193">
        <f t="shared" si="8"/>
        <v>0</v>
      </c>
    </row>
    <row r="194" spans="1:35" x14ac:dyDescent="0.25">
      <c r="A194" s="59"/>
      <c r="B194" s="63"/>
      <c r="C194" s="64"/>
      <c r="D194" s="192"/>
      <c r="E194" s="62"/>
      <c r="F194" s="62"/>
      <c r="G194" s="171"/>
      <c r="H194" s="64"/>
      <c r="I194" s="64"/>
      <c r="J194" s="170"/>
      <c r="K194" s="194"/>
      <c r="L194" s="193">
        <f t="shared" si="6"/>
        <v>0</v>
      </c>
      <c r="M194" s="195"/>
      <c r="N194" s="64"/>
      <c r="O194" s="62"/>
      <c r="P194" s="64"/>
      <c r="Q194" s="62"/>
      <c r="R194" s="62"/>
      <c r="S194" s="171"/>
      <c r="T194" s="64"/>
      <c r="U194" s="64"/>
      <c r="V194" s="170"/>
      <c r="W194" s="194"/>
      <c r="X194" s="193">
        <f t="shared" si="7"/>
        <v>0</v>
      </c>
      <c r="Y194" s="24"/>
      <c r="Z194" s="25"/>
      <c r="AA194" s="64"/>
      <c r="AB194" s="62"/>
      <c r="AC194" s="62"/>
      <c r="AD194" s="171"/>
      <c r="AE194" s="64"/>
      <c r="AF194" s="171"/>
      <c r="AG194" s="170"/>
      <c r="AH194" s="194"/>
      <c r="AI194" s="193">
        <f t="shared" si="8"/>
        <v>0</v>
      </c>
    </row>
    <row r="195" spans="1:35" x14ac:dyDescent="0.25">
      <c r="A195" s="59"/>
      <c r="B195" s="63"/>
      <c r="C195" s="64"/>
      <c r="D195" s="192"/>
      <c r="E195" s="62"/>
      <c r="F195" s="62"/>
      <c r="G195" s="171"/>
      <c r="H195" s="64"/>
      <c r="I195" s="64"/>
      <c r="J195" s="170"/>
      <c r="K195" s="194"/>
      <c r="L195" s="193">
        <f t="shared" si="6"/>
        <v>0</v>
      </c>
      <c r="M195" s="195"/>
      <c r="N195" s="64"/>
      <c r="O195" s="62"/>
      <c r="P195" s="64"/>
      <c r="Q195" s="62"/>
      <c r="R195" s="62"/>
      <c r="S195" s="171"/>
      <c r="T195" s="64"/>
      <c r="U195" s="64"/>
      <c r="V195" s="170"/>
      <c r="W195" s="194"/>
      <c r="X195" s="193">
        <f t="shared" si="7"/>
        <v>0</v>
      </c>
      <c r="Y195" s="24"/>
      <c r="Z195" s="25"/>
      <c r="AA195" s="64"/>
      <c r="AB195" s="62"/>
      <c r="AC195" s="62"/>
      <c r="AD195" s="171"/>
      <c r="AE195" s="64"/>
      <c r="AF195" s="171"/>
      <c r="AG195" s="170"/>
      <c r="AH195" s="194"/>
      <c r="AI195" s="193">
        <f t="shared" si="8"/>
        <v>0</v>
      </c>
    </row>
    <row r="196" spans="1:35" x14ac:dyDescent="0.25">
      <c r="A196" s="59"/>
      <c r="B196" s="63"/>
      <c r="C196" s="64"/>
      <c r="D196" s="192"/>
      <c r="E196" s="62"/>
      <c r="F196" s="62"/>
      <c r="G196" s="171"/>
      <c r="H196" s="64"/>
      <c r="I196" s="64"/>
      <c r="J196" s="170"/>
      <c r="K196" s="194"/>
      <c r="L196" s="193">
        <f t="shared" si="6"/>
        <v>0</v>
      </c>
      <c r="M196" s="195"/>
      <c r="N196" s="64"/>
      <c r="O196" s="62"/>
      <c r="P196" s="64"/>
      <c r="Q196" s="62"/>
      <c r="R196" s="62"/>
      <c r="S196" s="171"/>
      <c r="T196" s="64"/>
      <c r="U196" s="64"/>
      <c r="V196" s="170"/>
      <c r="W196" s="194"/>
      <c r="X196" s="193">
        <f t="shared" si="7"/>
        <v>0</v>
      </c>
      <c r="Y196" s="24"/>
      <c r="Z196" s="25"/>
      <c r="AA196" s="64"/>
      <c r="AB196" s="62"/>
      <c r="AC196" s="62"/>
      <c r="AD196" s="171"/>
      <c r="AE196" s="64"/>
      <c r="AF196" s="171"/>
      <c r="AG196" s="170"/>
      <c r="AH196" s="194"/>
      <c r="AI196" s="193">
        <f t="shared" si="8"/>
        <v>0</v>
      </c>
    </row>
    <row r="197" spans="1:35" x14ac:dyDescent="0.25">
      <c r="A197" s="59"/>
      <c r="B197" s="63"/>
      <c r="C197" s="64"/>
      <c r="D197" s="192"/>
      <c r="E197" s="62"/>
      <c r="F197" s="62"/>
      <c r="G197" s="171"/>
      <c r="H197" s="64"/>
      <c r="I197" s="64"/>
      <c r="J197" s="170"/>
      <c r="K197" s="194"/>
      <c r="L197" s="193">
        <f t="shared" si="6"/>
        <v>0</v>
      </c>
      <c r="M197" s="195"/>
      <c r="N197" s="64"/>
      <c r="O197" s="62"/>
      <c r="P197" s="64"/>
      <c r="Q197" s="62"/>
      <c r="R197" s="62"/>
      <c r="S197" s="171"/>
      <c r="T197" s="64"/>
      <c r="U197" s="64"/>
      <c r="V197" s="170"/>
      <c r="W197" s="194"/>
      <c r="X197" s="193">
        <f t="shared" si="7"/>
        <v>0</v>
      </c>
      <c r="Y197" s="24"/>
      <c r="Z197" s="25"/>
      <c r="AA197" s="64"/>
      <c r="AB197" s="62"/>
      <c r="AC197" s="62"/>
      <c r="AD197" s="171"/>
      <c r="AE197" s="64"/>
      <c r="AF197" s="171"/>
      <c r="AG197" s="170"/>
      <c r="AH197" s="194"/>
      <c r="AI197" s="193">
        <f t="shared" si="8"/>
        <v>0</v>
      </c>
    </row>
    <row r="198" spans="1:35" x14ac:dyDescent="0.25">
      <c r="A198" s="59"/>
      <c r="B198" s="63"/>
      <c r="C198" s="64"/>
      <c r="D198" s="192"/>
      <c r="E198" s="62"/>
      <c r="F198" s="62"/>
      <c r="G198" s="171"/>
      <c r="H198" s="64"/>
      <c r="I198" s="64"/>
      <c r="J198" s="170"/>
      <c r="K198" s="194"/>
      <c r="L198" s="193">
        <f t="shared" si="6"/>
        <v>0</v>
      </c>
      <c r="M198" s="195"/>
      <c r="N198" s="64"/>
      <c r="O198" s="62"/>
      <c r="P198" s="64"/>
      <c r="Q198" s="62"/>
      <c r="R198" s="62"/>
      <c r="S198" s="171"/>
      <c r="T198" s="64"/>
      <c r="U198" s="64"/>
      <c r="V198" s="170"/>
      <c r="W198" s="194"/>
      <c r="X198" s="193">
        <f t="shared" si="7"/>
        <v>0</v>
      </c>
      <c r="Y198" s="24"/>
      <c r="Z198" s="25"/>
      <c r="AA198" s="64"/>
      <c r="AB198" s="62"/>
      <c r="AC198" s="62"/>
      <c r="AD198" s="171"/>
      <c r="AE198" s="64"/>
      <c r="AF198" s="171"/>
      <c r="AG198" s="170"/>
      <c r="AH198" s="194"/>
      <c r="AI198" s="193">
        <f t="shared" si="8"/>
        <v>0</v>
      </c>
    </row>
    <row r="199" spans="1:35" x14ac:dyDescent="0.25">
      <c r="A199" s="59"/>
      <c r="B199" s="63"/>
      <c r="C199" s="64"/>
      <c r="D199" s="192"/>
      <c r="E199" s="62"/>
      <c r="F199" s="62"/>
      <c r="G199" s="171"/>
      <c r="H199" s="64"/>
      <c r="I199" s="64"/>
      <c r="J199" s="170"/>
      <c r="K199" s="194"/>
      <c r="L199" s="193">
        <f t="shared" si="6"/>
        <v>0</v>
      </c>
      <c r="M199" s="195"/>
      <c r="N199" s="64"/>
      <c r="O199" s="62"/>
      <c r="P199" s="64"/>
      <c r="Q199" s="62"/>
      <c r="R199" s="62"/>
      <c r="S199" s="171"/>
      <c r="T199" s="64"/>
      <c r="U199" s="64"/>
      <c r="V199" s="170"/>
      <c r="W199" s="194"/>
      <c r="X199" s="193">
        <f t="shared" si="7"/>
        <v>0</v>
      </c>
      <c r="Y199" s="24"/>
      <c r="Z199" s="25"/>
      <c r="AA199" s="64"/>
      <c r="AB199" s="62"/>
      <c r="AC199" s="62"/>
      <c r="AD199" s="171"/>
      <c r="AE199" s="64"/>
      <c r="AF199" s="171"/>
      <c r="AG199" s="170"/>
      <c r="AH199" s="194"/>
      <c r="AI199" s="193">
        <f t="shared" si="8"/>
        <v>0</v>
      </c>
    </row>
    <row r="200" spans="1:35" x14ac:dyDescent="0.25">
      <c r="A200" s="59"/>
      <c r="B200" s="63"/>
      <c r="C200" s="64"/>
      <c r="D200" s="192"/>
      <c r="E200" s="62"/>
      <c r="F200" s="62"/>
      <c r="G200" s="171"/>
      <c r="H200" s="64"/>
      <c r="I200" s="64"/>
      <c r="J200" s="170"/>
      <c r="K200" s="194"/>
      <c r="L200" s="193">
        <f t="shared" si="6"/>
        <v>0</v>
      </c>
      <c r="M200" s="195"/>
      <c r="N200" s="64"/>
      <c r="O200" s="62"/>
      <c r="P200" s="64"/>
      <c r="Q200" s="62"/>
      <c r="R200" s="62"/>
      <c r="S200" s="171"/>
      <c r="T200" s="64"/>
      <c r="U200" s="64"/>
      <c r="V200" s="170"/>
      <c r="W200" s="194"/>
      <c r="X200" s="193">
        <f t="shared" si="7"/>
        <v>0</v>
      </c>
      <c r="Y200" s="24"/>
      <c r="Z200" s="25"/>
      <c r="AA200" s="64"/>
      <c r="AB200" s="62"/>
      <c r="AC200" s="62"/>
      <c r="AD200" s="171"/>
      <c r="AE200" s="64"/>
      <c r="AF200" s="171"/>
      <c r="AG200" s="170"/>
      <c r="AH200" s="194"/>
      <c r="AI200" s="193">
        <f t="shared" si="8"/>
        <v>0</v>
      </c>
    </row>
    <row r="201" spans="1:35" x14ac:dyDescent="0.25">
      <c r="A201" s="59"/>
      <c r="B201" s="63"/>
      <c r="C201" s="64"/>
      <c r="D201" s="192"/>
      <c r="E201" s="62"/>
      <c r="F201" s="62"/>
      <c r="G201" s="171"/>
      <c r="H201" s="64"/>
      <c r="I201" s="64"/>
      <c r="J201" s="170"/>
      <c r="K201" s="194"/>
      <c r="L201" s="193">
        <f t="shared" si="6"/>
        <v>0</v>
      </c>
      <c r="M201" s="195"/>
      <c r="N201" s="64"/>
      <c r="O201" s="62"/>
      <c r="P201" s="64"/>
      <c r="Q201" s="62"/>
      <c r="R201" s="62"/>
      <c r="S201" s="171"/>
      <c r="T201" s="64"/>
      <c r="U201" s="64"/>
      <c r="V201" s="170"/>
      <c r="W201" s="194"/>
      <c r="X201" s="193">
        <f t="shared" si="7"/>
        <v>0</v>
      </c>
      <c r="Y201" s="24"/>
      <c r="Z201" s="25"/>
      <c r="AA201" s="64"/>
      <c r="AB201" s="62"/>
      <c r="AC201" s="62"/>
      <c r="AD201" s="171"/>
      <c r="AE201" s="64"/>
      <c r="AF201" s="171"/>
      <c r="AG201" s="170"/>
      <c r="AH201" s="194"/>
      <c r="AI201" s="193">
        <f t="shared" si="8"/>
        <v>0</v>
      </c>
    </row>
    <row r="202" spans="1:35" x14ac:dyDescent="0.25">
      <c r="A202" s="59"/>
      <c r="B202" s="63"/>
      <c r="C202" s="64"/>
      <c r="D202" s="192"/>
      <c r="E202" s="62"/>
      <c r="F202" s="62"/>
      <c r="G202" s="171"/>
      <c r="H202" s="64"/>
      <c r="I202" s="64"/>
      <c r="J202" s="170"/>
      <c r="K202" s="194"/>
      <c r="L202" s="193">
        <f t="shared" si="6"/>
        <v>0</v>
      </c>
      <c r="M202" s="195"/>
      <c r="N202" s="64"/>
      <c r="O202" s="62"/>
      <c r="P202" s="64"/>
      <c r="Q202" s="62"/>
      <c r="R202" s="62"/>
      <c r="S202" s="171"/>
      <c r="T202" s="64"/>
      <c r="U202" s="64"/>
      <c r="V202" s="170"/>
      <c r="W202" s="194"/>
      <c r="X202" s="193">
        <f t="shared" si="7"/>
        <v>0</v>
      </c>
      <c r="Y202" s="24"/>
      <c r="Z202" s="25"/>
      <c r="AA202" s="64"/>
      <c r="AB202" s="62"/>
      <c r="AC202" s="62"/>
      <c r="AD202" s="171"/>
      <c r="AE202" s="64"/>
      <c r="AF202" s="171"/>
      <c r="AG202" s="170"/>
      <c r="AH202" s="194"/>
      <c r="AI202" s="193">
        <f t="shared" si="8"/>
        <v>0</v>
      </c>
    </row>
    <row r="203" spans="1:35" x14ac:dyDescent="0.25">
      <c r="A203" s="59"/>
      <c r="B203" s="63"/>
      <c r="C203" s="64"/>
      <c r="D203" s="192"/>
      <c r="E203" s="62"/>
      <c r="F203" s="62"/>
      <c r="G203" s="171"/>
      <c r="H203" s="64"/>
      <c r="I203" s="64"/>
      <c r="J203" s="170"/>
      <c r="K203" s="194"/>
      <c r="L203" s="193">
        <f t="shared" si="6"/>
        <v>0</v>
      </c>
      <c r="M203" s="195"/>
      <c r="N203" s="64"/>
      <c r="O203" s="62"/>
      <c r="P203" s="64"/>
      <c r="Q203" s="62"/>
      <c r="R203" s="62"/>
      <c r="S203" s="171"/>
      <c r="T203" s="64"/>
      <c r="U203" s="64"/>
      <c r="V203" s="170"/>
      <c r="W203" s="194"/>
      <c r="X203" s="193">
        <f t="shared" si="7"/>
        <v>0</v>
      </c>
      <c r="Y203" s="24"/>
      <c r="Z203" s="25"/>
      <c r="AA203" s="64"/>
      <c r="AB203" s="62"/>
      <c r="AC203" s="62"/>
      <c r="AD203" s="171"/>
      <c r="AE203" s="64"/>
      <c r="AF203" s="171"/>
      <c r="AG203" s="170"/>
      <c r="AH203" s="194"/>
      <c r="AI203" s="193">
        <f t="shared" si="8"/>
        <v>0</v>
      </c>
    </row>
    <row r="204" spans="1:35" x14ac:dyDescent="0.25">
      <c r="A204" s="59"/>
      <c r="B204" s="63"/>
      <c r="C204" s="64"/>
      <c r="D204" s="192"/>
      <c r="E204" s="62"/>
      <c r="F204" s="62"/>
      <c r="G204" s="171"/>
      <c r="H204" s="64"/>
      <c r="I204" s="64"/>
      <c r="J204" s="170"/>
      <c r="K204" s="194"/>
      <c r="L204" s="193">
        <f t="shared" ref="L204:L267" si="9">K204*J204</f>
        <v>0</v>
      </c>
      <c r="M204" s="195"/>
      <c r="N204" s="64"/>
      <c r="O204" s="62"/>
      <c r="P204" s="64"/>
      <c r="Q204" s="62"/>
      <c r="R204" s="62"/>
      <c r="S204" s="171"/>
      <c r="T204" s="64"/>
      <c r="U204" s="64"/>
      <c r="V204" s="170"/>
      <c r="W204" s="194"/>
      <c r="X204" s="193">
        <f t="shared" ref="X204:X267" si="10">W204*V204</f>
        <v>0</v>
      </c>
      <c r="Y204" s="24"/>
      <c r="Z204" s="25"/>
      <c r="AA204" s="64"/>
      <c r="AB204" s="62"/>
      <c r="AC204" s="62"/>
      <c r="AD204" s="171"/>
      <c r="AE204" s="64"/>
      <c r="AF204" s="171"/>
      <c r="AG204" s="170"/>
      <c r="AH204" s="194"/>
      <c r="AI204" s="193">
        <f t="shared" ref="AI204:AI267" si="11">AH204*AG204</f>
        <v>0</v>
      </c>
    </row>
    <row r="205" spans="1:35" x14ac:dyDescent="0.25">
      <c r="A205" s="59"/>
      <c r="B205" s="63"/>
      <c r="C205" s="64"/>
      <c r="D205" s="192"/>
      <c r="E205" s="62"/>
      <c r="F205" s="62"/>
      <c r="G205" s="171"/>
      <c r="H205" s="64"/>
      <c r="I205" s="64"/>
      <c r="J205" s="170"/>
      <c r="K205" s="194"/>
      <c r="L205" s="193">
        <f t="shared" si="9"/>
        <v>0</v>
      </c>
      <c r="M205" s="195"/>
      <c r="N205" s="64"/>
      <c r="O205" s="62"/>
      <c r="P205" s="64"/>
      <c r="Q205" s="62"/>
      <c r="R205" s="62"/>
      <c r="S205" s="171"/>
      <c r="T205" s="64"/>
      <c r="U205" s="64"/>
      <c r="V205" s="170"/>
      <c r="W205" s="194"/>
      <c r="X205" s="193">
        <f t="shared" si="10"/>
        <v>0</v>
      </c>
      <c r="Y205" s="24"/>
      <c r="Z205" s="25"/>
      <c r="AA205" s="64"/>
      <c r="AB205" s="62"/>
      <c r="AC205" s="62"/>
      <c r="AD205" s="171"/>
      <c r="AE205" s="64"/>
      <c r="AF205" s="171"/>
      <c r="AG205" s="170"/>
      <c r="AH205" s="194"/>
      <c r="AI205" s="193">
        <f t="shared" si="11"/>
        <v>0</v>
      </c>
    </row>
    <row r="206" spans="1:35" x14ac:dyDescent="0.25">
      <c r="A206" s="59"/>
      <c r="B206" s="63"/>
      <c r="C206" s="64"/>
      <c r="D206" s="192"/>
      <c r="E206" s="62"/>
      <c r="F206" s="62"/>
      <c r="G206" s="171"/>
      <c r="H206" s="64"/>
      <c r="I206" s="64"/>
      <c r="J206" s="170"/>
      <c r="K206" s="194"/>
      <c r="L206" s="193">
        <f t="shared" si="9"/>
        <v>0</v>
      </c>
      <c r="M206" s="195"/>
      <c r="N206" s="64"/>
      <c r="O206" s="62"/>
      <c r="P206" s="64"/>
      <c r="Q206" s="62"/>
      <c r="R206" s="62"/>
      <c r="S206" s="171"/>
      <c r="T206" s="64"/>
      <c r="U206" s="64"/>
      <c r="V206" s="170"/>
      <c r="W206" s="194"/>
      <c r="X206" s="193">
        <f t="shared" si="10"/>
        <v>0</v>
      </c>
      <c r="Y206" s="24"/>
      <c r="Z206" s="25"/>
      <c r="AA206" s="64"/>
      <c r="AB206" s="62"/>
      <c r="AC206" s="62"/>
      <c r="AD206" s="171"/>
      <c r="AE206" s="64"/>
      <c r="AF206" s="171"/>
      <c r="AG206" s="170"/>
      <c r="AH206" s="194"/>
      <c r="AI206" s="193">
        <f t="shared" si="11"/>
        <v>0</v>
      </c>
    </row>
    <row r="207" spans="1:35" x14ac:dyDescent="0.25">
      <c r="A207" s="59"/>
      <c r="B207" s="63"/>
      <c r="C207" s="64"/>
      <c r="D207" s="192"/>
      <c r="E207" s="62"/>
      <c r="F207" s="62"/>
      <c r="G207" s="171"/>
      <c r="H207" s="64"/>
      <c r="I207" s="64"/>
      <c r="J207" s="170"/>
      <c r="K207" s="194"/>
      <c r="L207" s="193">
        <f t="shared" si="9"/>
        <v>0</v>
      </c>
      <c r="M207" s="195"/>
      <c r="N207" s="64"/>
      <c r="O207" s="62"/>
      <c r="P207" s="64"/>
      <c r="Q207" s="62"/>
      <c r="R207" s="62"/>
      <c r="S207" s="171"/>
      <c r="T207" s="64"/>
      <c r="U207" s="64"/>
      <c r="V207" s="170"/>
      <c r="W207" s="194"/>
      <c r="X207" s="193">
        <f t="shared" si="10"/>
        <v>0</v>
      </c>
      <c r="Y207" s="24"/>
      <c r="Z207" s="25"/>
      <c r="AA207" s="64"/>
      <c r="AB207" s="62"/>
      <c r="AC207" s="62"/>
      <c r="AD207" s="171"/>
      <c r="AE207" s="64"/>
      <c r="AF207" s="171"/>
      <c r="AG207" s="170"/>
      <c r="AH207" s="194"/>
      <c r="AI207" s="193">
        <f t="shared" si="11"/>
        <v>0</v>
      </c>
    </row>
    <row r="208" spans="1:35" x14ac:dyDescent="0.25">
      <c r="A208" s="59"/>
      <c r="B208" s="63"/>
      <c r="C208" s="64"/>
      <c r="D208" s="192"/>
      <c r="E208" s="62"/>
      <c r="F208" s="62"/>
      <c r="G208" s="171"/>
      <c r="H208" s="64"/>
      <c r="I208" s="64"/>
      <c r="J208" s="170"/>
      <c r="K208" s="194"/>
      <c r="L208" s="193">
        <f t="shared" si="9"/>
        <v>0</v>
      </c>
      <c r="M208" s="195"/>
      <c r="N208" s="64"/>
      <c r="O208" s="62"/>
      <c r="P208" s="64"/>
      <c r="Q208" s="62"/>
      <c r="R208" s="62"/>
      <c r="S208" s="171"/>
      <c r="T208" s="64"/>
      <c r="U208" s="64"/>
      <c r="V208" s="170"/>
      <c r="W208" s="194"/>
      <c r="X208" s="193">
        <f t="shared" si="10"/>
        <v>0</v>
      </c>
      <c r="Y208" s="24"/>
      <c r="Z208" s="25"/>
      <c r="AA208" s="64"/>
      <c r="AB208" s="62"/>
      <c r="AC208" s="62"/>
      <c r="AD208" s="171"/>
      <c r="AE208" s="64"/>
      <c r="AF208" s="171"/>
      <c r="AG208" s="170"/>
      <c r="AH208" s="194"/>
      <c r="AI208" s="193">
        <f t="shared" si="11"/>
        <v>0</v>
      </c>
    </row>
    <row r="209" spans="1:35" x14ac:dyDescent="0.25">
      <c r="A209" s="59"/>
      <c r="B209" s="63"/>
      <c r="C209" s="64"/>
      <c r="D209" s="192"/>
      <c r="E209" s="62"/>
      <c r="F209" s="62"/>
      <c r="G209" s="171"/>
      <c r="H209" s="64"/>
      <c r="I209" s="64"/>
      <c r="J209" s="170"/>
      <c r="K209" s="194"/>
      <c r="L209" s="193">
        <f t="shared" si="9"/>
        <v>0</v>
      </c>
      <c r="M209" s="195"/>
      <c r="N209" s="64"/>
      <c r="O209" s="62"/>
      <c r="P209" s="64"/>
      <c r="Q209" s="62"/>
      <c r="R209" s="62"/>
      <c r="S209" s="171"/>
      <c r="T209" s="64"/>
      <c r="U209" s="64"/>
      <c r="V209" s="170"/>
      <c r="W209" s="194"/>
      <c r="X209" s="193">
        <f t="shared" si="10"/>
        <v>0</v>
      </c>
      <c r="Y209" s="24"/>
      <c r="Z209" s="25"/>
      <c r="AA209" s="64"/>
      <c r="AB209" s="62"/>
      <c r="AC209" s="62"/>
      <c r="AD209" s="171"/>
      <c r="AE209" s="64"/>
      <c r="AF209" s="171"/>
      <c r="AG209" s="170"/>
      <c r="AH209" s="194"/>
      <c r="AI209" s="193">
        <f t="shared" si="11"/>
        <v>0</v>
      </c>
    </row>
    <row r="210" spans="1:35" x14ac:dyDescent="0.25">
      <c r="A210" s="59"/>
      <c r="B210" s="63"/>
      <c r="C210" s="64"/>
      <c r="D210" s="192"/>
      <c r="E210" s="62"/>
      <c r="F210" s="62"/>
      <c r="G210" s="171"/>
      <c r="H210" s="64"/>
      <c r="I210" s="64"/>
      <c r="J210" s="170"/>
      <c r="K210" s="194"/>
      <c r="L210" s="193">
        <f t="shared" si="9"/>
        <v>0</v>
      </c>
      <c r="M210" s="195"/>
      <c r="N210" s="64"/>
      <c r="O210" s="62"/>
      <c r="P210" s="64"/>
      <c r="Q210" s="62"/>
      <c r="R210" s="62"/>
      <c r="S210" s="171"/>
      <c r="T210" s="64"/>
      <c r="U210" s="64"/>
      <c r="V210" s="170"/>
      <c r="W210" s="194"/>
      <c r="X210" s="193">
        <f t="shared" si="10"/>
        <v>0</v>
      </c>
      <c r="Y210" s="24"/>
      <c r="Z210" s="25"/>
      <c r="AA210" s="64"/>
      <c r="AB210" s="62"/>
      <c r="AC210" s="62"/>
      <c r="AD210" s="171"/>
      <c r="AE210" s="64"/>
      <c r="AF210" s="171"/>
      <c r="AG210" s="170"/>
      <c r="AH210" s="194"/>
      <c r="AI210" s="193">
        <f t="shared" si="11"/>
        <v>0</v>
      </c>
    </row>
    <row r="211" spans="1:35" x14ac:dyDescent="0.25">
      <c r="A211" s="59"/>
      <c r="B211" s="63"/>
      <c r="C211" s="64"/>
      <c r="D211" s="192"/>
      <c r="E211" s="62"/>
      <c r="F211" s="62"/>
      <c r="G211" s="171"/>
      <c r="H211" s="64"/>
      <c r="I211" s="64"/>
      <c r="J211" s="170"/>
      <c r="K211" s="194"/>
      <c r="L211" s="193">
        <f t="shared" si="9"/>
        <v>0</v>
      </c>
      <c r="M211" s="195"/>
      <c r="N211" s="64"/>
      <c r="O211" s="62"/>
      <c r="P211" s="64"/>
      <c r="Q211" s="62"/>
      <c r="R211" s="62"/>
      <c r="S211" s="171"/>
      <c r="T211" s="64"/>
      <c r="U211" s="64"/>
      <c r="V211" s="170"/>
      <c r="W211" s="194"/>
      <c r="X211" s="193">
        <f t="shared" si="10"/>
        <v>0</v>
      </c>
      <c r="Y211" s="24"/>
      <c r="Z211" s="25"/>
      <c r="AA211" s="64"/>
      <c r="AB211" s="62"/>
      <c r="AC211" s="62"/>
      <c r="AD211" s="171"/>
      <c r="AE211" s="64"/>
      <c r="AF211" s="171"/>
      <c r="AG211" s="170"/>
      <c r="AH211" s="194"/>
      <c r="AI211" s="193">
        <f t="shared" si="11"/>
        <v>0</v>
      </c>
    </row>
    <row r="212" spans="1:35" x14ac:dyDescent="0.25">
      <c r="A212" s="59"/>
      <c r="B212" s="63"/>
      <c r="C212" s="64"/>
      <c r="D212" s="192"/>
      <c r="E212" s="62"/>
      <c r="F212" s="62"/>
      <c r="G212" s="171"/>
      <c r="H212" s="64"/>
      <c r="I212" s="64"/>
      <c r="J212" s="170"/>
      <c r="K212" s="194"/>
      <c r="L212" s="193">
        <f t="shared" si="9"/>
        <v>0</v>
      </c>
      <c r="M212" s="195"/>
      <c r="N212" s="64"/>
      <c r="O212" s="62"/>
      <c r="P212" s="64"/>
      <c r="Q212" s="62"/>
      <c r="R212" s="62"/>
      <c r="S212" s="171"/>
      <c r="T212" s="64"/>
      <c r="U212" s="64"/>
      <c r="V212" s="170"/>
      <c r="W212" s="194"/>
      <c r="X212" s="193">
        <f t="shared" si="10"/>
        <v>0</v>
      </c>
      <c r="Y212" s="24"/>
      <c r="Z212" s="25"/>
      <c r="AA212" s="64"/>
      <c r="AB212" s="62"/>
      <c r="AC212" s="62"/>
      <c r="AD212" s="171"/>
      <c r="AE212" s="64"/>
      <c r="AF212" s="171"/>
      <c r="AG212" s="170"/>
      <c r="AH212" s="194"/>
      <c r="AI212" s="193">
        <f t="shared" si="11"/>
        <v>0</v>
      </c>
    </row>
    <row r="213" spans="1:35" x14ac:dyDescent="0.25">
      <c r="A213" s="59"/>
      <c r="B213" s="63"/>
      <c r="C213" s="64"/>
      <c r="D213" s="192"/>
      <c r="E213" s="62"/>
      <c r="F213" s="62"/>
      <c r="G213" s="171"/>
      <c r="H213" s="64"/>
      <c r="I213" s="64"/>
      <c r="J213" s="170"/>
      <c r="K213" s="194"/>
      <c r="L213" s="193">
        <f t="shared" si="9"/>
        <v>0</v>
      </c>
      <c r="M213" s="195"/>
      <c r="N213" s="64"/>
      <c r="O213" s="62"/>
      <c r="P213" s="64"/>
      <c r="Q213" s="62"/>
      <c r="R213" s="62"/>
      <c r="S213" s="171"/>
      <c r="T213" s="64"/>
      <c r="U213" s="64"/>
      <c r="V213" s="170"/>
      <c r="W213" s="194"/>
      <c r="X213" s="193">
        <f t="shared" si="10"/>
        <v>0</v>
      </c>
      <c r="Y213" s="24"/>
      <c r="Z213" s="25"/>
      <c r="AA213" s="64"/>
      <c r="AB213" s="62"/>
      <c r="AC213" s="62"/>
      <c r="AD213" s="171"/>
      <c r="AE213" s="64"/>
      <c r="AF213" s="171"/>
      <c r="AG213" s="170"/>
      <c r="AH213" s="194"/>
      <c r="AI213" s="193">
        <f t="shared" si="11"/>
        <v>0</v>
      </c>
    </row>
    <row r="214" spans="1:35" x14ac:dyDescent="0.25">
      <c r="A214" s="59"/>
      <c r="B214" s="63"/>
      <c r="C214" s="64"/>
      <c r="D214" s="192"/>
      <c r="E214" s="62"/>
      <c r="F214" s="62"/>
      <c r="G214" s="171"/>
      <c r="H214" s="64"/>
      <c r="I214" s="64"/>
      <c r="J214" s="170"/>
      <c r="K214" s="194"/>
      <c r="L214" s="193">
        <f t="shared" si="9"/>
        <v>0</v>
      </c>
      <c r="M214" s="195"/>
      <c r="N214" s="64"/>
      <c r="O214" s="62"/>
      <c r="P214" s="64"/>
      <c r="Q214" s="62"/>
      <c r="R214" s="62"/>
      <c r="S214" s="171"/>
      <c r="T214" s="64"/>
      <c r="U214" s="64"/>
      <c r="V214" s="170"/>
      <c r="W214" s="194"/>
      <c r="X214" s="193">
        <f t="shared" si="10"/>
        <v>0</v>
      </c>
      <c r="Y214" s="24"/>
      <c r="Z214" s="25"/>
      <c r="AA214" s="64"/>
      <c r="AB214" s="62"/>
      <c r="AC214" s="62"/>
      <c r="AD214" s="171"/>
      <c r="AE214" s="64"/>
      <c r="AF214" s="171"/>
      <c r="AG214" s="170"/>
      <c r="AH214" s="194"/>
      <c r="AI214" s="193">
        <f t="shared" si="11"/>
        <v>0</v>
      </c>
    </row>
    <row r="215" spans="1:35" x14ac:dyDescent="0.25">
      <c r="A215" s="59"/>
      <c r="B215" s="63"/>
      <c r="C215" s="64"/>
      <c r="D215" s="192"/>
      <c r="E215" s="62"/>
      <c r="F215" s="62"/>
      <c r="G215" s="171"/>
      <c r="H215" s="64"/>
      <c r="I215" s="64"/>
      <c r="J215" s="170"/>
      <c r="K215" s="194"/>
      <c r="L215" s="193">
        <f t="shared" si="9"/>
        <v>0</v>
      </c>
      <c r="M215" s="195"/>
      <c r="N215" s="64"/>
      <c r="O215" s="62"/>
      <c r="P215" s="64"/>
      <c r="Q215" s="62"/>
      <c r="R215" s="62"/>
      <c r="S215" s="171"/>
      <c r="T215" s="64"/>
      <c r="U215" s="64"/>
      <c r="V215" s="170"/>
      <c r="W215" s="194"/>
      <c r="X215" s="193">
        <f t="shared" si="10"/>
        <v>0</v>
      </c>
      <c r="Y215" s="24"/>
      <c r="Z215" s="25"/>
      <c r="AA215" s="64"/>
      <c r="AB215" s="62"/>
      <c r="AC215" s="62"/>
      <c r="AD215" s="171"/>
      <c r="AE215" s="64"/>
      <c r="AF215" s="171"/>
      <c r="AG215" s="170"/>
      <c r="AH215" s="194"/>
      <c r="AI215" s="193">
        <f t="shared" si="11"/>
        <v>0</v>
      </c>
    </row>
    <row r="216" spans="1:35" x14ac:dyDescent="0.25">
      <c r="A216" s="59"/>
      <c r="B216" s="63"/>
      <c r="C216" s="64"/>
      <c r="D216" s="192"/>
      <c r="E216" s="62"/>
      <c r="F216" s="62"/>
      <c r="G216" s="171"/>
      <c r="H216" s="64"/>
      <c r="I216" s="64"/>
      <c r="J216" s="170"/>
      <c r="K216" s="194"/>
      <c r="L216" s="193">
        <f t="shared" si="9"/>
        <v>0</v>
      </c>
      <c r="M216" s="195"/>
      <c r="N216" s="64"/>
      <c r="O216" s="62"/>
      <c r="P216" s="64"/>
      <c r="Q216" s="62"/>
      <c r="R216" s="62"/>
      <c r="S216" s="171"/>
      <c r="T216" s="64"/>
      <c r="U216" s="64"/>
      <c r="V216" s="170"/>
      <c r="W216" s="194"/>
      <c r="X216" s="193">
        <f t="shared" si="10"/>
        <v>0</v>
      </c>
      <c r="Y216" s="24"/>
      <c r="Z216" s="25"/>
      <c r="AA216" s="64"/>
      <c r="AB216" s="62"/>
      <c r="AC216" s="62"/>
      <c r="AD216" s="171"/>
      <c r="AE216" s="64"/>
      <c r="AF216" s="171"/>
      <c r="AG216" s="170"/>
      <c r="AH216" s="194"/>
      <c r="AI216" s="193">
        <f t="shared" si="11"/>
        <v>0</v>
      </c>
    </row>
    <row r="217" spans="1:35" x14ac:dyDescent="0.25">
      <c r="A217" s="59"/>
      <c r="B217" s="63"/>
      <c r="C217" s="64"/>
      <c r="D217" s="192"/>
      <c r="E217" s="62"/>
      <c r="F217" s="62"/>
      <c r="G217" s="171"/>
      <c r="H217" s="64"/>
      <c r="I217" s="64"/>
      <c r="J217" s="170"/>
      <c r="K217" s="194"/>
      <c r="L217" s="193">
        <f t="shared" si="9"/>
        <v>0</v>
      </c>
      <c r="M217" s="195"/>
      <c r="N217" s="64"/>
      <c r="O217" s="62"/>
      <c r="P217" s="64"/>
      <c r="Q217" s="62"/>
      <c r="R217" s="62"/>
      <c r="S217" s="171"/>
      <c r="T217" s="64"/>
      <c r="U217" s="64"/>
      <c r="V217" s="170"/>
      <c r="W217" s="194"/>
      <c r="X217" s="193">
        <f t="shared" si="10"/>
        <v>0</v>
      </c>
      <c r="Y217" s="24"/>
      <c r="Z217" s="25"/>
      <c r="AA217" s="64"/>
      <c r="AB217" s="62"/>
      <c r="AC217" s="62"/>
      <c r="AD217" s="171"/>
      <c r="AE217" s="64"/>
      <c r="AF217" s="171"/>
      <c r="AG217" s="170"/>
      <c r="AH217" s="194"/>
      <c r="AI217" s="193">
        <f t="shared" si="11"/>
        <v>0</v>
      </c>
    </row>
    <row r="218" spans="1:35" x14ac:dyDescent="0.25">
      <c r="A218" s="59"/>
      <c r="B218" s="63"/>
      <c r="C218" s="64"/>
      <c r="D218" s="192"/>
      <c r="E218" s="62"/>
      <c r="F218" s="62"/>
      <c r="G218" s="171"/>
      <c r="H218" s="64"/>
      <c r="I218" s="64"/>
      <c r="J218" s="170"/>
      <c r="K218" s="194"/>
      <c r="L218" s="193">
        <f t="shared" si="9"/>
        <v>0</v>
      </c>
      <c r="M218" s="195"/>
      <c r="N218" s="64"/>
      <c r="O218" s="62"/>
      <c r="P218" s="64"/>
      <c r="Q218" s="62"/>
      <c r="R218" s="62"/>
      <c r="S218" s="171"/>
      <c r="T218" s="64"/>
      <c r="U218" s="64"/>
      <c r="V218" s="170"/>
      <c r="W218" s="194"/>
      <c r="X218" s="193">
        <f t="shared" si="10"/>
        <v>0</v>
      </c>
      <c r="Y218" s="24"/>
      <c r="Z218" s="25"/>
      <c r="AA218" s="64"/>
      <c r="AB218" s="62"/>
      <c r="AC218" s="62"/>
      <c r="AD218" s="171"/>
      <c r="AE218" s="64"/>
      <c r="AF218" s="171"/>
      <c r="AG218" s="170"/>
      <c r="AH218" s="194"/>
      <c r="AI218" s="193">
        <f t="shared" si="11"/>
        <v>0</v>
      </c>
    </row>
    <row r="219" spans="1:35" x14ac:dyDescent="0.25">
      <c r="A219" s="59"/>
      <c r="B219" s="63"/>
      <c r="C219" s="64"/>
      <c r="D219" s="192"/>
      <c r="E219" s="62"/>
      <c r="F219" s="62"/>
      <c r="G219" s="171"/>
      <c r="H219" s="64"/>
      <c r="I219" s="64"/>
      <c r="J219" s="170"/>
      <c r="K219" s="194"/>
      <c r="L219" s="193">
        <f t="shared" si="9"/>
        <v>0</v>
      </c>
      <c r="M219" s="195"/>
      <c r="N219" s="64"/>
      <c r="O219" s="62"/>
      <c r="P219" s="64"/>
      <c r="Q219" s="62"/>
      <c r="R219" s="62"/>
      <c r="S219" s="171"/>
      <c r="T219" s="64"/>
      <c r="U219" s="64"/>
      <c r="V219" s="170"/>
      <c r="W219" s="194"/>
      <c r="X219" s="193">
        <f t="shared" si="10"/>
        <v>0</v>
      </c>
      <c r="Y219" s="24"/>
      <c r="Z219" s="25"/>
      <c r="AA219" s="64"/>
      <c r="AB219" s="62"/>
      <c r="AC219" s="62"/>
      <c r="AD219" s="171"/>
      <c r="AE219" s="64"/>
      <c r="AF219" s="171"/>
      <c r="AG219" s="170"/>
      <c r="AH219" s="194"/>
      <c r="AI219" s="193">
        <f t="shared" si="11"/>
        <v>0</v>
      </c>
    </row>
    <row r="220" spans="1:35" x14ac:dyDescent="0.25">
      <c r="B220" s="63"/>
      <c r="C220" s="64"/>
      <c r="D220" s="192"/>
      <c r="E220" s="62"/>
      <c r="F220" s="62"/>
      <c r="G220" s="171"/>
      <c r="H220" s="64"/>
      <c r="I220" s="64"/>
      <c r="J220" s="170"/>
      <c r="K220" s="194"/>
      <c r="L220" s="193">
        <f t="shared" si="9"/>
        <v>0</v>
      </c>
      <c r="M220" s="195"/>
      <c r="N220" s="64"/>
      <c r="O220" s="62"/>
      <c r="P220" s="64"/>
      <c r="Q220" s="62"/>
      <c r="R220" s="62"/>
      <c r="S220" s="171"/>
      <c r="T220" s="64"/>
      <c r="U220" s="64"/>
      <c r="V220" s="170"/>
      <c r="W220" s="194"/>
      <c r="X220" s="193">
        <f t="shared" si="10"/>
        <v>0</v>
      </c>
      <c r="Y220" s="24"/>
      <c r="Z220" s="25"/>
      <c r="AA220" s="64"/>
      <c r="AB220" s="62"/>
      <c r="AC220" s="62"/>
      <c r="AD220" s="171"/>
      <c r="AE220" s="64"/>
      <c r="AF220" s="171"/>
      <c r="AG220" s="170"/>
      <c r="AH220" s="194"/>
      <c r="AI220" s="193">
        <f t="shared" si="11"/>
        <v>0</v>
      </c>
    </row>
    <row r="221" spans="1:35" x14ac:dyDescent="0.25">
      <c r="B221" s="63"/>
      <c r="C221" s="64"/>
      <c r="D221" s="192"/>
      <c r="E221" s="62"/>
      <c r="F221" s="62"/>
      <c r="G221" s="171"/>
      <c r="H221" s="64"/>
      <c r="I221" s="64"/>
      <c r="J221" s="170"/>
      <c r="K221" s="194"/>
      <c r="L221" s="193">
        <f t="shared" si="9"/>
        <v>0</v>
      </c>
      <c r="M221" s="195"/>
      <c r="N221" s="64"/>
      <c r="O221" s="62"/>
      <c r="P221" s="64"/>
      <c r="Q221" s="62"/>
      <c r="R221" s="62"/>
      <c r="S221" s="171"/>
      <c r="T221" s="64"/>
      <c r="U221" s="64"/>
      <c r="V221" s="170"/>
      <c r="W221" s="194"/>
      <c r="X221" s="193">
        <f t="shared" si="10"/>
        <v>0</v>
      </c>
      <c r="Y221" s="24"/>
      <c r="Z221" s="25"/>
      <c r="AA221" s="64"/>
      <c r="AB221" s="62"/>
      <c r="AC221" s="62"/>
      <c r="AD221" s="171"/>
      <c r="AE221" s="64"/>
      <c r="AF221" s="171"/>
      <c r="AG221" s="170"/>
      <c r="AH221" s="194"/>
      <c r="AI221" s="193">
        <f t="shared" si="11"/>
        <v>0</v>
      </c>
    </row>
    <row r="222" spans="1:35" x14ac:dyDescent="0.25">
      <c r="B222" s="63"/>
      <c r="C222" s="64"/>
      <c r="D222" s="192"/>
      <c r="E222" s="62"/>
      <c r="F222" s="62"/>
      <c r="G222" s="171"/>
      <c r="H222" s="64"/>
      <c r="I222" s="64"/>
      <c r="J222" s="170"/>
      <c r="K222" s="194"/>
      <c r="L222" s="193">
        <f t="shared" si="9"/>
        <v>0</v>
      </c>
      <c r="M222" s="195"/>
      <c r="N222" s="64"/>
      <c r="O222" s="62"/>
      <c r="P222" s="64"/>
      <c r="Q222" s="62"/>
      <c r="R222" s="62"/>
      <c r="S222" s="171"/>
      <c r="T222" s="64"/>
      <c r="U222" s="64"/>
      <c r="V222" s="170"/>
      <c r="W222" s="194"/>
      <c r="X222" s="193">
        <f t="shared" si="10"/>
        <v>0</v>
      </c>
      <c r="Y222" s="24"/>
      <c r="Z222" s="25"/>
      <c r="AA222" s="64"/>
      <c r="AB222" s="62"/>
      <c r="AC222" s="62"/>
      <c r="AD222" s="171"/>
      <c r="AE222" s="64"/>
      <c r="AF222" s="171"/>
      <c r="AG222" s="170"/>
      <c r="AH222" s="194"/>
      <c r="AI222" s="193">
        <f t="shared" si="11"/>
        <v>0</v>
      </c>
    </row>
    <row r="223" spans="1:35" x14ac:dyDescent="0.25">
      <c r="B223" s="63"/>
      <c r="C223" s="64"/>
      <c r="D223" s="192"/>
      <c r="E223" s="62"/>
      <c r="F223" s="62"/>
      <c r="G223" s="171"/>
      <c r="H223" s="64"/>
      <c r="I223" s="64"/>
      <c r="J223" s="170"/>
      <c r="K223" s="194"/>
      <c r="L223" s="193">
        <f t="shared" si="9"/>
        <v>0</v>
      </c>
      <c r="M223" s="195"/>
      <c r="N223" s="64"/>
      <c r="O223" s="62"/>
      <c r="P223" s="64"/>
      <c r="Q223" s="62"/>
      <c r="R223" s="62"/>
      <c r="S223" s="171"/>
      <c r="T223" s="64"/>
      <c r="U223" s="64"/>
      <c r="V223" s="170"/>
      <c r="W223" s="194"/>
      <c r="X223" s="193">
        <f t="shared" si="10"/>
        <v>0</v>
      </c>
      <c r="Y223" s="24"/>
      <c r="Z223" s="25"/>
      <c r="AA223" s="64"/>
      <c r="AB223" s="62"/>
      <c r="AC223" s="62"/>
      <c r="AD223" s="171"/>
      <c r="AE223" s="64"/>
      <c r="AF223" s="171"/>
      <c r="AG223" s="170"/>
      <c r="AH223" s="194"/>
      <c r="AI223" s="193">
        <f t="shared" si="11"/>
        <v>0</v>
      </c>
    </row>
    <row r="224" spans="1:35" x14ac:dyDescent="0.25">
      <c r="B224" s="63"/>
      <c r="C224" s="64"/>
      <c r="D224" s="192"/>
      <c r="E224" s="62"/>
      <c r="F224" s="62"/>
      <c r="G224" s="171"/>
      <c r="H224" s="64"/>
      <c r="I224" s="64"/>
      <c r="J224" s="170"/>
      <c r="K224" s="194"/>
      <c r="L224" s="193">
        <f t="shared" si="9"/>
        <v>0</v>
      </c>
      <c r="M224" s="195"/>
      <c r="N224" s="64"/>
      <c r="O224" s="62"/>
      <c r="P224" s="64"/>
      <c r="Q224" s="62"/>
      <c r="R224" s="62"/>
      <c r="S224" s="171"/>
      <c r="T224" s="64"/>
      <c r="U224" s="64"/>
      <c r="V224" s="170"/>
      <c r="W224" s="194"/>
      <c r="X224" s="193">
        <f t="shared" si="10"/>
        <v>0</v>
      </c>
      <c r="Y224" s="24"/>
      <c r="Z224" s="25"/>
      <c r="AA224" s="64"/>
      <c r="AB224" s="62"/>
      <c r="AC224" s="62"/>
      <c r="AD224" s="171"/>
      <c r="AE224" s="64"/>
      <c r="AF224" s="171"/>
      <c r="AG224" s="170"/>
      <c r="AH224" s="194"/>
      <c r="AI224" s="193">
        <f t="shared" si="11"/>
        <v>0</v>
      </c>
    </row>
    <row r="225" spans="2:35" x14ac:dyDescent="0.25">
      <c r="B225" s="63"/>
      <c r="C225" s="64"/>
      <c r="D225" s="192"/>
      <c r="E225" s="62"/>
      <c r="F225" s="62"/>
      <c r="G225" s="171"/>
      <c r="H225" s="64"/>
      <c r="I225" s="64"/>
      <c r="J225" s="170"/>
      <c r="K225" s="194"/>
      <c r="L225" s="193">
        <f t="shared" si="9"/>
        <v>0</v>
      </c>
      <c r="M225" s="195"/>
      <c r="N225" s="64"/>
      <c r="O225" s="62"/>
      <c r="P225" s="64"/>
      <c r="Q225" s="62"/>
      <c r="R225" s="62"/>
      <c r="S225" s="171"/>
      <c r="T225" s="64"/>
      <c r="U225" s="64"/>
      <c r="V225" s="170"/>
      <c r="W225" s="194"/>
      <c r="X225" s="193">
        <f t="shared" si="10"/>
        <v>0</v>
      </c>
      <c r="Y225" s="24"/>
      <c r="Z225" s="25"/>
      <c r="AA225" s="64"/>
      <c r="AB225" s="62"/>
      <c r="AC225" s="62"/>
      <c r="AD225" s="171"/>
      <c r="AE225" s="64"/>
      <c r="AF225" s="171"/>
      <c r="AG225" s="170"/>
      <c r="AH225" s="194"/>
      <c r="AI225" s="193">
        <f t="shared" si="11"/>
        <v>0</v>
      </c>
    </row>
    <row r="226" spans="2:35" x14ac:dyDescent="0.25">
      <c r="B226" s="63"/>
      <c r="C226" s="64"/>
      <c r="D226" s="192"/>
      <c r="E226" s="62"/>
      <c r="F226" s="62"/>
      <c r="G226" s="171"/>
      <c r="H226" s="64"/>
      <c r="I226" s="64"/>
      <c r="J226" s="170"/>
      <c r="K226" s="194"/>
      <c r="L226" s="193">
        <f t="shared" si="9"/>
        <v>0</v>
      </c>
      <c r="M226" s="195"/>
      <c r="N226" s="64"/>
      <c r="O226" s="62"/>
      <c r="P226" s="64"/>
      <c r="Q226" s="62"/>
      <c r="R226" s="62"/>
      <c r="S226" s="171"/>
      <c r="T226" s="64"/>
      <c r="U226" s="64"/>
      <c r="V226" s="170"/>
      <c r="W226" s="194"/>
      <c r="X226" s="193">
        <f t="shared" si="10"/>
        <v>0</v>
      </c>
      <c r="Y226" s="24"/>
      <c r="Z226" s="25"/>
      <c r="AA226" s="64"/>
      <c r="AB226" s="62"/>
      <c r="AC226" s="62"/>
      <c r="AD226" s="171"/>
      <c r="AE226" s="64"/>
      <c r="AF226" s="171"/>
      <c r="AG226" s="170"/>
      <c r="AH226" s="194"/>
      <c r="AI226" s="193">
        <f t="shared" si="11"/>
        <v>0</v>
      </c>
    </row>
    <row r="227" spans="2:35" x14ac:dyDescent="0.25">
      <c r="B227" s="63"/>
      <c r="C227" s="64"/>
      <c r="D227" s="192"/>
      <c r="E227" s="62"/>
      <c r="F227" s="62"/>
      <c r="G227" s="171"/>
      <c r="H227" s="64"/>
      <c r="I227" s="64"/>
      <c r="J227" s="170"/>
      <c r="K227" s="194"/>
      <c r="L227" s="193">
        <f t="shared" si="9"/>
        <v>0</v>
      </c>
      <c r="M227" s="195"/>
      <c r="N227" s="64"/>
      <c r="O227" s="62"/>
      <c r="P227" s="64"/>
      <c r="Q227" s="62"/>
      <c r="R227" s="62"/>
      <c r="S227" s="171"/>
      <c r="T227" s="64"/>
      <c r="U227" s="64"/>
      <c r="V227" s="170"/>
      <c r="W227" s="194"/>
      <c r="X227" s="193">
        <f t="shared" si="10"/>
        <v>0</v>
      </c>
      <c r="Y227" s="24"/>
      <c r="Z227" s="25"/>
      <c r="AA227" s="64"/>
      <c r="AB227" s="62"/>
      <c r="AC227" s="62"/>
      <c r="AD227" s="171"/>
      <c r="AE227" s="64"/>
      <c r="AF227" s="171"/>
      <c r="AG227" s="170"/>
      <c r="AH227" s="194"/>
      <c r="AI227" s="193">
        <f t="shared" si="11"/>
        <v>0</v>
      </c>
    </row>
    <row r="228" spans="2:35" x14ac:dyDescent="0.25">
      <c r="B228" s="63"/>
      <c r="C228" s="64"/>
      <c r="D228" s="192"/>
      <c r="E228" s="62"/>
      <c r="F228" s="62"/>
      <c r="G228" s="171"/>
      <c r="H228" s="64"/>
      <c r="I228" s="64"/>
      <c r="J228" s="170"/>
      <c r="K228" s="194"/>
      <c r="L228" s="193">
        <f t="shared" si="9"/>
        <v>0</v>
      </c>
      <c r="M228" s="195"/>
      <c r="N228" s="64"/>
      <c r="O228" s="62"/>
      <c r="P228" s="64"/>
      <c r="Q228" s="62"/>
      <c r="R228" s="62"/>
      <c r="S228" s="171"/>
      <c r="T228" s="64"/>
      <c r="U228" s="64"/>
      <c r="V228" s="170"/>
      <c r="W228" s="194"/>
      <c r="X228" s="193">
        <f t="shared" si="10"/>
        <v>0</v>
      </c>
      <c r="Y228" s="24"/>
      <c r="Z228" s="25"/>
      <c r="AA228" s="64"/>
      <c r="AB228" s="62"/>
      <c r="AC228" s="62"/>
      <c r="AD228" s="171"/>
      <c r="AE228" s="64"/>
      <c r="AF228" s="171"/>
      <c r="AG228" s="170"/>
      <c r="AH228" s="194"/>
      <c r="AI228" s="193">
        <f t="shared" si="11"/>
        <v>0</v>
      </c>
    </row>
    <row r="229" spans="2:35" x14ac:dyDescent="0.25">
      <c r="B229" s="63"/>
      <c r="C229" s="64"/>
      <c r="D229" s="192"/>
      <c r="E229" s="62"/>
      <c r="F229" s="62"/>
      <c r="G229" s="171"/>
      <c r="H229" s="64"/>
      <c r="I229" s="64"/>
      <c r="J229" s="170"/>
      <c r="K229" s="194"/>
      <c r="L229" s="193">
        <f t="shared" si="9"/>
        <v>0</v>
      </c>
      <c r="M229" s="195"/>
      <c r="N229" s="64"/>
      <c r="O229" s="62"/>
      <c r="P229" s="64"/>
      <c r="Q229" s="62"/>
      <c r="R229" s="62"/>
      <c r="S229" s="171"/>
      <c r="T229" s="64"/>
      <c r="U229" s="64"/>
      <c r="V229" s="170"/>
      <c r="W229" s="194"/>
      <c r="X229" s="193">
        <f t="shared" si="10"/>
        <v>0</v>
      </c>
      <c r="Y229" s="24"/>
      <c r="Z229" s="25"/>
      <c r="AA229" s="64"/>
      <c r="AB229" s="62"/>
      <c r="AC229" s="62"/>
      <c r="AD229" s="171"/>
      <c r="AE229" s="64"/>
      <c r="AF229" s="171"/>
      <c r="AG229" s="170"/>
      <c r="AH229" s="194"/>
      <c r="AI229" s="193">
        <f t="shared" si="11"/>
        <v>0</v>
      </c>
    </row>
    <row r="230" spans="2:35" x14ac:dyDescent="0.25">
      <c r="B230" s="63"/>
      <c r="C230" s="64"/>
      <c r="D230" s="192"/>
      <c r="E230" s="62"/>
      <c r="F230" s="62"/>
      <c r="G230" s="171"/>
      <c r="H230" s="64"/>
      <c r="I230" s="64"/>
      <c r="J230" s="170"/>
      <c r="K230" s="194"/>
      <c r="L230" s="193">
        <f t="shared" si="9"/>
        <v>0</v>
      </c>
      <c r="M230" s="195"/>
      <c r="N230" s="64"/>
      <c r="O230" s="62"/>
      <c r="P230" s="64"/>
      <c r="Q230" s="62"/>
      <c r="R230" s="62"/>
      <c r="S230" s="171"/>
      <c r="T230" s="64"/>
      <c r="U230" s="64"/>
      <c r="V230" s="170"/>
      <c r="W230" s="194"/>
      <c r="X230" s="193">
        <f t="shared" si="10"/>
        <v>0</v>
      </c>
      <c r="Y230" s="24"/>
      <c r="Z230" s="25"/>
      <c r="AA230" s="64"/>
      <c r="AB230" s="62"/>
      <c r="AC230" s="62"/>
      <c r="AD230" s="171"/>
      <c r="AE230" s="64"/>
      <c r="AF230" s="171"/>
      <c r="AG230" s="170"/>
      <c r="AH230" s="194"/>
      <c r="AI230" s="193">
        <f t="shared" si="11"/>
        <v>0</v>
      </c>
    </row>
    <row r="231" spans="2:35" x14ac:dyDescent="0.25">
      <c r="B231" s="63"/>
      <c r="C231" s="64"/>
      <c r="D231" s="192"/>
      <c r="E231" s="62"/>
      <c r="F231" s="62"/>
      <c r="G231" s="171"/>
      <c r="H231" s="64"/>
      <c r="I231" s="64"/>
      <c r="J231" s="170"/>
      <c r="K231" s="194"/>
      <c r="L231" s="193">
        <f t="shared" si="9"/>
        <v>0</v>
      </c>
      <c r="M231" s="195"/>
      <c r="N231" s="64"/>
      <c r="O231" s="62"/>
      <c r="P231" s="64"/>
      <c r="Q231" s="62"/>
      <c r="R231" s="62"/>
      <c r="S231" s="171"/>
      <c r="T231" s="64"/>
      <c r="U231" s="64"/>
      <c r="V231" s="170"/>
      <c r="W231" s="194"/>
      <c r="X231" s="193">
        <f t="shared" si="10"/>
        <v>0</v>
      </c>
      <c r="Y231" s="24"/>
      <c r="Z231" s="25"/>
      <c r="AA231" s="64"/>
      <c r="AB231" s="62"/>
      <c r="AC231" s="62"/>
      <c r="AD231" s="171"/>
      <c r="AE231" s="64"/>
      <c r="AF231" s="171"/>
      <c r="AG231" s="170"/>
      <c r="AH231" s="194"/>
      <c r="AI231" s="193">
        <f t="shared" si="11"/>
        <v>0</v>
      </c>
    </row>
    <row r="232" spans="2:35" x14ac:dyDescent="0.25">
      <c r="B232" s="63"/>
      <c r="C232" s="64"/>
      <c r="D232" s="192"/>
      <c r="E232" s="62"/>
      <c r="F232" s="62"/>
      <c r="G232" s="171"/>
      <c r="H232" s="64"/>
      <c r="I232" s="64"/>
      <c r="J232" s="170"/>
      <c r="K232" s="194"/>
      <c r="L232" s="193">
        <f t="shared" si="9"/>
        <v>0</v>
      </c>
      <c r="M232" s="195"/>
      <c r="N232" s="64"/>
      <c r="O232" s="62"/>
      <c r="P232" s="64"/>
      <c r="Q232" s="62"/>
      <c r="R232" s="62"/>
      <c r="S232" s="171"/>
      <c r="T232" s="64"/>
      <c r="U232" s="64"/>
      <c r="V232" s="170"/>
      <c r="W232" s="194"/>
      <c r="X232" s="193">
        <f t="shared" si="10"/>
        <v>0</v>
      </c>
      <c r="Y232" s="24"/>
      <c r="Z232" s="25"/>
      <c r="AA232" s="64"/>
      <c r="AB232" s="62"/>
      <c r="AC232" s="62"/>
      <c r="AD232" s="171"/>
      <c r="AE232" s="64"/>
      <c r="AF232" s="171"/>
      <c r="AG232" s="170"/>
      <c r="AH232" s="194"/>
      <c r="AI232" s="193">
        <f t="shared" si="11"/>
        <v>0</v>
      </c>
    </row>
    <row r="233" spans="2:35" x14ac:dyDescent="0.25">
      <c r="B233" s="63"/>
      <c r="C233" s="64"/>
      <c r="D233" s="192"/>
      <c r="E233" s="62"/>
      <c r="F233" s="62"/>
      <c r="G233" s="171"/>
      <c r="H233" s="64"/>
      <c r="I233" s="64"/>
      <c r="J233" s="170"/>
      <c r="K233" s="194"/>
      <c r="L233" s="193">
        <f t="shared" si="9"/>
        <v>0</v>
      </c>
      <c r="M233" s="195"/>
      <c r="N233" s="64"/>
      <c r="O233" s="62"/>
      <c r="P233" s="64"/>
      <c r="Q233" s="62"/>
      <c r="R233" s="62"/>
      <c r="S233" s="171"/>
      <c r="T233" s="64"/>
      <c r="U233" s="64"/>
      <c r="V233" s="170"/>
      <c r="W233" s="194"/>
      <c r="X233" s="193">
        <f t="shared" si="10"/>
        <v>0</v>
      </c>
      <c r="Y233" s="24"/>
      <c r="Z233" s="25"/>
      <c r="AA233" s="64"/>
      <c r="AB233" s="62"/>
      <c r="AC233" s="62"/>
      <c r="AD233" s="171"/>
      <c r="AE233" s="64"/>
      <c r="AF233" s="171"/>
      <c r="AG233" s="170"/>
      <c r="AH233" s="194"/>
      <c r="AI233" s="193">
        <f t="shared" si="11"/>
        <v>0</v>
      </c>
    </row>
    <row r="234" spans="2:35" x14ac:dyDescent="0.25">
      <c r="B234" s="63"/>
      <c r="C234" s="64"/>
      <c r="D234" s="192"/>
      <c r="E234" s="62"/>
      <c r="F234" s="62"/>
      <c r="G234" s="171"/>
      <c r="H234" s="64"/>
      <c r="I234" s="64"/>
      <c r="J234" s="170"/>
      <c r="K234" s="194"/>
      <c r="L234" s="193">
        <f t="shared" si="9"/>
        <v>0</v>
      </c>
      <c r="M234" s="195"/>
      <c r="N234" s="64"/>
      <c r="O234" s="62"/>
      <c r="P234" s="64"/>
      <c r="Q234" s="62"/>
      <c r="R234" s="62"/>
      <c r="S234" s="171"/>
      <c r="T234" s="64"/>
      <c r="U234" s="64"/>
      <c r="V234" s="170"/>
      <c r="W234" s="194"/>
      <c r="X234" s="193">
        <f t="shared" si="10"/>
        <v>0</v>
      </c>
      <c r="Y234" s="24"/>
      <c r="Z234" s="25"/>
      <c r="AA234" s="64"/>
      <c r="AB234" s="62"/>
      <c r="AC234" s="62"/>
      <c r="AD234" s="171"/>
      <c r="AE234" s="64"/>
      <c r="AF234" s="171"/>
      <c r="AG234" s="170"/>
      <c r="AH234" s="194"/>
      <c r="AI234" s="193">
        <f t="shared" si="11"/>
        <v>0</v>
      </c>
    </row>
    <row r="235" spans="2:35" x14ac:dyDescent="0.25">
      <c r="B235" s="63"/>
      <c r="C235" s="64"/>
      <c r="D235" s="192"/>
      <c r="E235" s="62"/>
      <c r="F235" s="62"/>
      <c r="G235" s="171"/>
      <c r="H235" s="64"/>
      <c r="I235" s="64"/>
      <c r="J235" s="170"/>
      <c r="K235" s="194"/>
      <c r="L235" s="193">
        <f t="shared" si="9"/>
        <v>0</v>
      </c>
      <c r="M235" s="195"/>
      <c r="N235" s="64"/>
      <c r="O235" s="62"/>
      <c r="P235" s="64"/>
      <c r="Q235" s="62"/>
      <c r="R235" s="62"/>
      <c r="S235" s="171"/>
      <c r="T235" s="64"/>
      <c r="U235" s="64"/>
      <c r="V235" s="170"/>
      <c r="W235" s="194"/>
      <c r="X235" s="193">
        <f t="shared" si="10"/>
        <v>0</v>
      </c>
      <c r="Y235" s="24"/>
      <c r="Z235" s="25"/>
      <c r="AA235" s="64"/>
      <c r="AB235" s="62"/>
      <c r="AC235" s="62"/>
      <c r="AD235" s="171"/>
      <c r="AE235" s="64"/>
      <c r="AF235" s="171"/>
      <c r="AG235" s="170"/>
      <c r="AH235" s="194"/>
      <c r="AI235" s="193">
        <f t="shared" si="11"/>
        <v>0</v>
      </c>
    </row>
    <row r="236" spans="2:35" x14ac:dyDescent="0.25">
      <c r="B236" s="63"/>
      <c r="C236" s="64"/>
      <c r="D236" s="192"/>
      <c r="E236" s="62"/>
      <c r="F236" s="62"/>
      <c r="G236" s="171"/>
      <c r="H236" s="64"/>
      <c r="I236" s="64"/>
      <c r="J236" s="170"/>
      <c r="K236" s="194"/>
      <c r="L236" s="193">
        <f t="shared" si="9"/>
        <v>0</v>
      </c>
      <c r="M236" s="195"/>
      <c r="N236" s="64"/>
      <c r="O236" s="62"/>
      <c r="P236" s="64"/>
      <c r="Q236" s="62"/>
      <c r="R236" s="62"/>
      <c r="S236" s="171"/>
      <c r="T236" s="64"/>
      <c r="U236" s="64"/>
      <c r="V236" s="170"/>
      <c r="W236" s="194"/>
      <c r="X236" s="193">
        <f t="shared" si="10"/>
        <v>0</v>
      </c>
      <c r="Y236" s="24"/>
      <c r="Z236" s="25"/>
      <c r="AA236" s="64"/>
      <c r="AB236" s="62"/>
      <c r="AC236" s="62"/>
      <c r="AD236" s="171"/>
      <c r="AE236" s="64"/>
      <c r="AF236" s="171"/>
      <c r="AG236" s="170"/>
      <c r="AH236" s="194"/>
      <c r="AI236" s="193">
        <f t="shared" si="11"/>
        <v>0</v>
      </c>
    </row>
    <row r="237" spans="2:35" x14ac:dyDescent="0.25">
      <c r="B237" s="63"/>
      <c r="C237" s="64"/>
      <c r="D237" s="192"/>
      <c r="E237" s="62"/>
      <c r="F237" s="62"/>
      <c r="G237" s="171"/>
      <c r="H237" s="64"/>
      <c r="I237" s="64"/>
      <c r="J237" s="170"/>
      <c r="K237" s="194"/>
      <c r="L237" s="193">
        <f t="shared" si="9"/>
        <v>0</v>
      </c>
      <c r="M237" s="195"/>
      <c r="N237" s="64"/>
      <c r="O237" s="62"/>
      <c r="P237" s="64"/>
      <c r="Q237" s="62"/>
      <c r="R237" s="62"/>
      <c r="S237" s="171"/>
      <c r="T237" s="64"/>
      <c r="U237" s="64"/>
      <c r="V237" s="170"/>
      <c r="W237" s="194"/>
      <c r="X237" s="193">
        <f t="shared" si="10"/>
        <v>0</v>
      </c>
      <c r="Y237" s="24"/>
      <c r="Z237" s="25"/>
      <c r="AA237" s="64"/>
      <c r="AB237" s="62"/>
      <c r="AC237" s="62"/>
      <c r="AD237" s="171"/>
      <c r="AE237" s="64"/>
      <c r="AF237" s="171"/>
      <c r="AG237" s="170"/>
      <c r="AH237" s="194"/>
      <c r="AI237" s="193">
        <f t="shared" si="11"/>
        <v>0</v>
      </c>
    </row>
    <row r="238" spans="2:35" x14ac:dyDescent="0.25">
      <c r="B238" s="63"/>
      <c r="C238" s="64"/>
      <c r="D238" s="192"/>
      <c r="E238" s="62"/>
      <c r="F238" s="62"/>
      <c r="G238" s="171"/>
      <c r="H238" s="64"/>
      <c r="I238" s="64"/>
      <c r="J238" s="170"/>
      <c r="K238" s="194"/>
      <c r="L238" s="193">
        <f t="shared" si="9"/>
        <v>0</v>
      </c>
      <c r="M238" s="195"/>
      <c r="N238" s="64"/>
      <c r="O238" s="62"/>
      <c r="P238" s="64"/>
      <c r="Q238" s="62"/>
      <c r="R238" s="62"/>
      <c r="S238" s="171"/>
      <c r="T238" s="64"/>
      <c r="U238" s="64"/>
      <c r="V238" s="170"/>
      <c r="W238" s="194"/>
      <c r="X238" s="193">
        <f t="shared" si="10"/>
        <v>0</v>
      </c>
      <c r="Y238" s="24"/>
      <c r="Z238" s="25"/>
      <c r="AA238" s="64"/>
      <c r="AB238" s="62"/>
      <c r="AC238" s="62"/>
      <c r="AD238" s="171"/>
      <c r="AE238" s="64"/>
      <c r="AF238" s="171"/>
      <c r="AG238" s="170"/>
      <c r="AH238" s="194"/>
      <c r="AI238" s="193">
        <f t="shared" si="11"/>
        <v>0</v>
      </c>
    </row>
    <row r="239" spans="2:35" x14ac:dyDescent="0.25">
      <c r="B239" s="63"/>
      <c r="C239" s="64"/>
      <c r="D239" s="192"/>
      <c r="E239" s="62"/>
      <c r="F239" s="62"/>
      <c r="G239" s="171"/>
      <c r="H239" s="64"/>
      <c r="I239" s="64"/>
      <c r="J239" s="170"/>
      <c r="K239" s="194"/>
      <c r="L239" s="193">
        <f t="shared" si="9"/>
        <v>0</v>
      </c>
      <c r="M239" s="195"/>
      <c r="N239" s="64"/>
      <c r="O239" s="62"/>
      <c r="P239" s="64"/>
      <c r="Q239" s="62"/>
      <c r="R239" s="62"/>
      <c r="S239" s="171"/>
      <c r="T239" s="64"/>
      <c r="U239" s="64"/>
      <c r="V239" s="170"/>
      <c r="W239" s="194"/>
      <c r="X239" s="193">
        <f t="shared" si="10"/>
        <v>0</v>
      </c>
      <c r="Y239" s="24"/>
      <c r="Z239" s="25"/>
      <c r="AA239" s="64"/>
      <c r="AB239" s="62"/>
      <c r="AC239" s="62"/>
      <c r="AD239" s="171"/>
      <c r="AE239" s="64"/>
      <c r="AF239" s="171"/>
      <c r="AG239" s="170"/>
      <c r="AH239" s="194"/>
      <c r="AI239" s="193">
        <f t="shared" si="11"/>
        <v>0</v>
      </c>
    </row>
    <row r="240" spans="2:35" x14ac:dyDescent="0.25">
      <c r="B240" s="63"/>
      <c r="C240" s="64"/>
      <c r="D240" s="192"/>
      <c r="E240" s="62"/>
      <c r="F240" s="62"/>
      <c r="G240" s="171"/>
      <c r="H240" s="64"/>
      <c r="I240" s="64"/>
      <c r="J240" s="170"/>
      <c r="K240" s="194"/>
      <c r="L240" s="193">
        <f t="shared" si="9"/>
        <v>0</v>
      </c>
      <c r="M240" s="195"/>
      <c r="N240" s="64"/>
      <c r="O240" s="62"/>
      <c r="P240" s="64"/>
      <c r="Q240" s="62"/>
      <c r="R240" s="62"/>
      <c r="S240" s="171"/>
      <c r="T240" s="64"/>
      <c r="U240" s="64"/>
      <c r="V240" s="170"/>
      <c r="W240" s="194"/>
      <c r="X240" s="193">
        <f t="shared" si="10"/>
        <v>0</v>
      </c>
      <c r="Y240" s="24"/>
      <c r="Z240" s="25"/>
      <c r="AA240" s="64"/>
      <c r="AB240" s="62"/>
      <c r="AC240" s="62"/>
      <c r="AD240" s="171"/>
      <c r="AE240" s="64"/>
      <c r="AF240" s="171"/>
      <c r="AG240" s="170"/>
      <c r="AH240" s="194"/>
      <c r="AI240" s="193">
        <f t="shared" si="11"/>
        <v>0</v>
      </c>
    </row>
    <row r="241" spans="2:35" x14ac:dyDescent="0.25">
      <c r="B241" s="63"/>
      <c r="C241" s="64"/>
      <c r="D241" s="192"/>
      <c r="E241" s="62"/>
      <c r="F241" s="62"/>
      <c r="G241" s="171"/>
      <c r="H241" s="64"/>
      <c r="I241" s="64"/>
      <c r="J241" s="170"/>
      <c r="K241" s="194"/>
      <c r="L241" s="193">
        <f t="shared" si="9"/>
        <v>0</v>
      </c>
      <c r="M241" s="195"/>
      <c r="N241" s="64"/>
      <c r="O241" s="62"/>
      <c r="P241" s="64"/>
      <c r="Q241" s="62"/>
      <c r="R241" s="62"/>
      <c r="S241" s="171"/>
      <c r="T241" s="64"/>
      <c r="U241" s="64"/>
      <c r="V241" s="170"/>
      <c r="W241" s="194"/>
      <c r="X241" s="193">
        <f t="shared" si="10"/>
        <v>0</v>
      </c>
      <c r="Y241" s="24"/>
      <c r="Z241" s="25"/>
      <c r="AA241" s="64"/>
      <c r="AB241" s="62"/>
      <c r="AC241" s="62"/>
      <c r="AD241" s="171"/>
      <c r="AE241" s="64"/>
      <c r="AF241" s="171"/>
      <c r="AG241" s="170"/>
      <c r="AH241" s="194"/>
      <c r="AI241" s="193">
        <f t="shared" si="11"/>
        <v>0</v>
      </c>
    </row>
    <row r="242" spans="2:35" x14ac:dyDescent="0.25">
      <c r="B242" s="63"/>
      <c r="C242" s="64"/>
      <c r="D242" s="192"/>
      <c r="E242" s="62"/>
      <c r="F242" s="62"/>
      <c r="G242" s="171"/>
      <c r="H242" s="64"/>
      <c r="I242" s="64"/>
      <c r="J242" s="170"/>
      <c r="K242" s="194"/>
      <c r="L242" s="193">
        <f t="shared" si="9"/>
        <v>0</v>
      </c>
      <c r="M242" s="195"/>
      <c r="N242" s="64"/>
      <c r="O242" s="62"/>
      <c r="P242" s="64"/>
      <c r="Q242" s="62"/>
      <c r="R242" s="62"/>
      <c r="S242" s="171"/>
      <c r="T242" s="64"/>
      <c r="U242" s="64"/>
      <c r="V242" s="170"/>
      <c r="W242" s="194"/>
      <c r="X242" s="193">
        <f t="shared" si="10"/>
        <v>0</v>
      </c>
      <c r="Y242" s="24"/>
      <c r="Z242" s="25"/>
      <c r="AA242" s="64"/>
      <c r="AB242" s="62"/>
      <c r="AC242" s="62"/>
      <c r="AD242" s="171"/>
      <c r="AE242" s="64"/>
      <c r="AF242" s="171"/>
      <c r="AG242" s="170"/>
      <c r="AH242" s="194"/>
      <c r="AI242" s="193">
        <f t="shared" si="11"/>
        <v>0</v>
      </c>
    </row>
    <row r="243" spans="2:35" x14ac:dyDescent="0.25">
      <c r="B243" s="63"/>
      <c r="C243" s="64"/>
      <c r="D243" s="192"/>
      <c r="E243" s="62"/>
      <c r="F243" s="62"/>
      <c r="G243" s="171"/>
      <c r="H243" s="64"/>
      <c r="I243" s="64"/>
      <c r="J243" s="170"/>
      <c r="K243" s="194"/>
      <c r="L243" s="193">
        <f t="shared" si="9"/>
        <v>0</v>
      </c>
      <c r="M243" s="195"/>
      <c r="N243" s="64"/>
      <c r="O243" s="62"/>
      <c r="P243" s="64"/>
      <c r="Q243" s="62"/>
      <c r="R243" s="62"/>
      <c r="S243" s="171"/>
      <c r="T243" s="64"/>
      <c r="U243" s="64"/>
      <c r="V243" s="170"/>
      <c r="W243" s="194"/>
      <c r="X243" s="193">
        <f t="shared" si="10"/>
        <v>0</v>
      </c>
      <c r="Y243" s="24"/>
      <c r="Z243" s="25"/>
      <c r="AA243" s="64"/>
      <c r="AB243" s="62"/>
      <c r="AC243" s="62"/>
      <c r="AD243" s="171"/>
      <c r="AE243" s="64"/>
      <c r="AF243" s="171"/>
      <c r="AG243" s="170"/>
      <c r="AH243" s="194"/>
      <c r="AI243" s="193">
        <f t="shared" si="11"/>
        <v>0</v>
      </c>
    </row>
    <row r="244" spans="2:35" x14ac:dyDescent="0.25">
      <c r="B244" s="63"/>
      <c r="C244" s="64"/>
      <c r="D244" s="192"/>
      <c r="E244" s="62"/>
      <c r="F244" s="62"/>
      <c r="G244" s="171"/>
      <c r="H244" s="64"/>
      <c r="I244" s="64"/>
      <c r="J244" s="170"/>
      <c r="K244" s="194"/>
      <c r="L244" s="193">
        <f t="shared" si="9"/>
        <v>0</v>
      </c>
      <c r="M244" s="195"/>
      <c r="N244" s="64"/>
      <c r="O244" s="62"/>
      <c r="P244" s="64"/>
      <c r="Q244" s="62"/>
      <c r="R244" s="62"/>
      <c r="S244" s="171"/>
      <c r="T244" s="64"/>
      <c r="U244" s="64"/>
      <c r="V244" s="170"/>
      <c r="W244" s="194"/>
      <c r="X244" s="193">
        <f t="shared" si="10"/>
        <v>0</v>
      </c>
      <c r="Y244" s="24"/>
      <c r="Z244" s="25"/>
      <c r="AA244" s="64"/>
      <c r="AB244" s="62"/>
      <c r="AC244" s="62"/>
      <c r="AD244" s="171"/>
      <c r="AE244" s="64"/>
      <c r="AF244" s="171"/>
      <c r="AG244" s="170"/>
      <c r="AH244" s="194"/>
      <c r="AI244" s="193">
        <f t="shared" si="11"/>
        <v>0</v>
      </c>
    </row>
    <row r="245" spans="2:35" x14ac:dyDescent="0.25">
      <c r="B245" s="63"/>
      <c r="C245" s="64"/>
      <c r="D245" s="192"/>
      <c r="E245" s="62"/>
      <c r="F245" s="62"/>
      <c r="G245" s="171"/>
      <c r="H245" s="64"/>
      <c r="I245" s="64"/>
      <c r="J245" s="170"/>
      <c r="K245" s="194"/>
      <c r="L245" s="193">
        <f t="shared" si="9"/>
        <v>0</v>
      </c>
      <c r="M245" s="195"/>
      <c r="N245" s="64"/>
      <c r="O245" s="62"/>
      <c r="P245" s="64"/>
      <c r="Q245" s="62"/>
      <c r="R245" s="62"/>
      <c r="S245" s="171"/>
      <c r="T245" s="64"/>
      <c r="U245" s="64"/>
      <c r="V245" s="170"/>
      <c r="W245" s="194"/>
      <c r="X245" s="193">
        <f t="shared" si="10"/>
        <v>0</v>
      </c>
      <c r="Y245" s="24"/>
      <c r="Z245" s="25"/>
      <c r="AA245" s="64"/>
      <c r="AB245" s="62"/>
      <c r="AC245" s="62"/>
      <c r="AD245" s="171"/>
      <c r="AE245" s="64"/>
      <c r="AF245" s="171"/>
      <c r="AG245" s="170"/>
      <c r="AH245" s="194"/>
      <c r="AI245" s="193">
        <f t="shared" si="11"/>
        <v>0</v>
      </c>
    </row>
    <row r="246" spans="2:35" x14ac:dyDescent="0.25">
      <c r="B246" s="63"/>
      <c r="C246" s="64"/>
      <c r="D246" s="192"/>
      <c r="E246" s="62"/>
      <c r="F246" s="62"/>
      <c r="G246" s="171"/>
      <c r="H246" s="64"/>
      <c r="I246" s="64"/>
      <c r="J246" s="170"/>
      <c r="K246" s="194"/>
      <c r="L246" s="193">
        <f t="shared" si="9"/>
        <v>0</v>
      </c>
      <c r="M246" s="195"/>
      <c r="N246" s="64"/>
      <c r="O246" s="62"/>
      <c r="P246" s="64"/>
      <c r="Q246" s="62"/>
      <c r="R246" s="62"/>
      <c r="S246" s="171"/>
      <c r="T246" s="64"/>
      <c r="U246" s="64"/>
      <c r="V246" s="170"/>
      <c r="W246" s="194"/>
      <c r="X246" s="193">
        <f t="shared" si="10"/>
        <v>0</v>
      </c>
      <c r="Y246" s="24"/>
      <c r="Z246" s="25"/>
      <c r="AA246" s="64"/>
      <c r="AB246" s="62"/>
      <c r="AC246" s="62"/>
      <c r="AD246" s="171"/>
      <c r="AE246" s="64"/>
      <c r="AF246" s="171"/>
      <c r="AG246" s="170"/>
      <c r="AH246" s="194"/>
      <c r="AI246" s="193">
        <f t="shared" si="11"/>
        <v>0</v>
      </c>
    </row>
    <row r="247" spans="2:35" x14ac:dyDescent="0.25">
      <c r="B247" s="63"/>
      <c r="C247" s="64"/>
      <c r="D247" s="192"/>
      <c r="E247" s="62"/>
      <c r="F247" s="62"/>
      <c r="G247" s="171"/>
      <c r="H247" s="64"/>
      <c r="I247" s="64"/>
      <c r="J247" s="170"/>
      <c r="K247" s="194"/>
      <c r="L247" s="193">
        <f t="shared" si="9"/>
        <v>0</v>
      </c>
      <c r="M247" s="195"/>
      <c r="N247" s="64"/>
      <c r="O247" s="62"/>
      <c r="P247" s="64"/>
      <c r="Q247" s="62"/>
      <c r="R247" s="62"/>
      <c r="S247" s="171"/>
      <c r="T247" s="64"/>
      <c r="U247" s="64"/>
      <c r="V247" s="170"/>
      <c r="W247" s="194"/>
      <c r="X247" s="193">
        <f t="shared" si="10"/>
        <v>0</v>
      </c>
      <c r="Y247" s="24"/>
      <c r="Z247" s="25"/>
      <c r="AA247" s="64"/>
      <c r="AB247" s="62"/>
      <c r="AC247" s="62"/>
      <c r="AD247" s="171"/>
      <c r="AE247" s="64"/>
      <c r="AF247" s="171"/>
      <c r="AG247" s="170"/>
      <c r="AH247" s="194"/>
      <c r="AI247" s="193">
        <f t="shared" si="11"/>
        <v>0</v>
      </c>
    </row>
    <row r="248" spans="2:35" x14ac:dyDescent="0.25">
      <c r="B248" s="63"/>
      <c r="C248" s="64"/>
      <c r="D248" s="192"/>
      <c r="E248" s="62"/>
      <c r="F248" s="62"/>
      <c r="G248" s="171"/>
      <c r="H248" s="64"/>
      <c r="I248" s="64"/>
      <c r="J248" s="170"/>
      <c r="K248" s="194"/>
      <c r="L248" s="193">
        <f t="shared" si="9"/>
        <v>0</v>
      </c>
      <c r="M248" s="195"/>
      <c r="N248" s="64"/>
      <c r="O248" s="62"/>
      <c r="P248" s="64"/>
      <c r="Q248" s="62"/>
      <c r="R248" s="62"/>
      <c r="S248" s="171"/>
      <c r="T248" s="64"/>
      <c r="U248" s="64"/>
      <c r="V248" s="170"/>
      <c r="W248" s="194"/>
      <c r="X248" s="193">
        <f t="shared" si="10"/>
        <v>0</v>
      </c>
      <c r="Y248" s="24"/>
      <c r="Z248" s="25"/>
      <c r="AA248" s="64"/>
      <c r="AB248" s="62"/>
      <c r="AC248" s="62"/>
      <c r="AD248" s="171"/>
      <c r="AE248" s="64"/>
      <c r="AF248" s="171"/>
      <c r="AG248" s="170"/>
      <c r="AH248" s="194"/>
      <c r="AI248" s="193">
        <f t="shared" si="11"/>
        <v>0</v>
      </c>
    </row>
    <row r="249" spans="2:35" x14ac:dyDescent="0.25">
      <c r="B249" s="63"/>
      <c r="C249" s="64"/>
      <c r="D249" s="192"/>
      <c r="E249" s="62"/>
      <c r="F249" s="62"/>
      <c r="G249" s="171"/>
      <c r="H249" s="64"/>
      <c r="I249" s="64"/>
      <c r="J249" s="170"/>
      <c r="K249" s="194"/>
      <c r="L249" s="193">
        <f t="shared" si="9"/>
        <v>0</v>
      </c>
      <c r="M249" s="195"/>
      <c r="N249" s="64"/>
      <c r="O249" s="62"/>
      <c r="P249" s="64"/>
      <c r="Q249" s="62"/>
      <c r="R249" s="62"/>
      <c r="S249" s="171"/>
      <c r="T249" s="64"/>
      <c r="U249" s="64"/>
      <c r="V249" s="170"/>
      <c r="W249" s="194"/>
      <c r="X249" s="193">
        <f t="shared" si="10"/>
        <v>0</v>
      </c>
      <c r="Y249" s="24"/>
      <c r="Z249" s="25"/>
      <c r="AA249" s="64"/>
      <c r="AB249" s="62"/>
      <c r="AC249" s="62"/>
      <c r="AD249" s="171"/>
      <c r="AE249" s="64"/>
      <c r="AF249" s="171"/>
      <c r="AG249" s="170"/>
      <c r="AH249" s="194"/>
      <c r="AI249" s="193">
        <f t="shared" si="11"/>
        <v>0</v>
      </c>
    </row>
    <row r="250" spans="2:35" x14ac:dyDescent="0.25">
      <c r="B250" s="63"/>
      <c r="C250" s="64"/>
      <c r="D250" s="192"/>
      <c r="E250" s="62"/>
      <c r="F250" s="62"/>
      <c r="G250" s="171"/>
      <c r="H250" s="64"/>
      <c r="I250" s="64"/>
      <c r="J250" s="170"/>
      <c r="K250" s="194"/>
      <c r="L250" s="193">
        <f t="shared" si="9"/>
        <v>0</v>
      </c>
      <c r="M250" s="195"/>
      <c r="N250" s="64"/>
      <c r="O250" s="62"/>
      <c r="P250" s="64"/>
      <c r="Q250" s="62"/>
      <c r="R250" s="62"/>
      <c r="S250" s="171"/>
      <c r="T250" s="64"/>
      <c r="U250" s="64"/>
      <c r="V250" s="170"/>
      <c r="W250" s="194"/>
      <c r="X250" s="193">
        <f t="shared" si="10"/>
        <v>0</v>
      </c>
      <c r="Y250" s="24"/>
      <c r="Z250" s="25"/>
      <c r="AA250" s="64"/>
      <c r="AB250" s="62"/>
      <c r="AC250" s="62"/>
      <c r="AD250" s="171"/>
      <c r="AE250" s="64"/>
      <c r="AF250" s="171"/>
      <c r="AG250" s="170"/>
      <c r="AH250" s="194"/>
      <c r="AI250" s="193">
        <f t="shared" si="11"/>
        <v>0</v>
      </c>
    </row>
    <row r="251" spans="2:35" x14ac:dyDescent="0.25">
      <c r="B251" s="63"/>
      <c r="C251" s="64"/>
      <c r="D251" s="192"/>
      <c r="E251" s="62"/>
      <c r="F251" s="62"/>
      <c r="G251" s="171"/>
      <c r="H251" s="64"/>
      <c r="I251" s="64"/>
      <c r="J251" s="170"/>
      <c r="K251" s="194"/>
      <c r="L251" s="193">
        <f t="shared" si="9"/>
        <v>0</v>
      </c>
      <c r="M251" s="195"/>
      <c r="N251" s="64"/>
      <c r="O251" s="62"/>
      <c r="P251" s="64"/>
      <c r="Q251" s="62"/>
      <c r="R251" s="62"/>
      <c r="S251" s="171"/>
      <c r="T251" s="64"/>
      <c r="U251" s="64"/>
      <c r="V251" s="170"/>
      <c r="W251" s="194"/>
      <c r="X251" s="193">
        <f t="shared" si="10"/>
        <v>0</v>
      </c>
      <c r="Y251" s="24"/>
      <c r="Z251" s="25"/>
      <c r="AA251" s="64"/>
      <c r="AB251" s="62"/>
      <c r="AC251" s="62"/>
      <c r="AD251" s="171"/>
      <c r="AE251" s="64"/>
      <c r="AF251" s="171"/>
      <c r="AG251" s="170"/>
      <c r="AH251" s="194"/>
      <c r="AI251" s="193">
        <f t="shared" si="11"/>
        <v>0</v>
      </c>
    </row>
    <row r="252" spans="2:35" x14ac:dyDescent="0.25">
      <c r="B252" s="63"/>
      <c r="C252" s="64"/>
      <c r="D252" s="192"/>
      <c r="E252" s="62"/>
      <c r="F252" s="62"/>
      <c r="G252" s="171"/>
      <c r="H252" s="64"/>
      <c r="I252" s="64"/>
      <c r="J252" s="170"/>
      <c r="K252" s="194"/>
      <c r="L252" s="193">
        <f t="shared" si="9"/>
        <v>0</v>
      </c>
      <c r="M252" s="195"/>
      <c r="N252" s="64"/>
      <c r="O252" s="62"/>
      <c r="P252" s="64"/>
      <c r="Q252" s="62"/>
      <c r="R252" s="62"/>
      <c r="S252" s="171"/>
      <c r="T252" s="64"/>
      <c r="U252" s="64"/>
      <c r="V252" s="170"/>
      <c r="W252" s="194"/>
      <c r="X252" s="193">
        <f t="shared" si="10"/>
        <v>0</v>
      </c>
      <c r="Y252" s="24"/>
      <c r="Z252" s="25"/>
      <c r="AA252" s="64"/>
      <c r="AB252" s="62"/>
      <c r="AC252" s="62"/>
      <c r="AD252" s="171"/>
      <c r="AE252" s="64"/>
      <c r="AF252" s="171"/>
      <c r="AG252" s="170"/>
      <c r="AH252" s="194"/>
      <c r="AI252" s="193">
        <f t="shared" si="11"/>
        <v>0</v>
      </c>
    </row>
    <row r="253" spans="2:35" x14ac:dyDescent="0.25">
      <c r="B253" s="63"/>
      <c r="C253" s="64"/>
      <c r="D253" s="192"/>
      <c r="E253" s="62"/>
      <c r="F253" s="62"/>
      <c r="G253" s="171"/>
      <c r="H253" s="64"/>
      <c r="I253" s="64"/>
      <c r="J253" s="170"/>
      <c r="K253" s="194"/>
      <c r="L253" s="193">
        <f t="shared" si="9"/>
        <v>0</v>
      </c>
      <c r="M253" s="195"/>
      <c r="N253" s="64"/>
      <c r="O253" s="62"/>
      <c r="P253" s="64"/>
      <c r="Q253" s="62"/>
      <c r="R253" s="62"/>
      <c r="S253" s="171"/>
      <c r="T253" s="64"/>
      <c r="U253" s="64"/>
      <c r="V253" s="170"/>
      <c r="W253" s="194"/>
      <c r="X253" s="193">
        <f t="shared" si="10"/>
        <v>0</v>
      </c>
      <c r="Y253" s="24"/>
      <c r="Z253" s="25"/>
      <c r="AA253" s="64"/>
      <c r="AB253" s="62"/>
      <c r="AC253" s="62"/>
      <c r="AD253" s="171"/>
      <c r="AE253" s="64"/>
      <c r="AF253" s="171"/>
      <c r="AG253" s="170"/>
      <c r="AH253" s="194"/>
      <c r="AI253" s="193">
        <f t="shared" si="11"/>
        <v>0</v>
      </c>
    </row>
    <row r="254" spans="2:35" x14ac:dyDescent="0.25">
      <c r="B254" s="63"/>
      <c r="C254" s="64"/>
      <c r="D254" s="192"/>
      <c r="E254" s="62"/>
      <c r="F254" s="62"/>
      <c r="G254" s="171"/>
      <c r="H254" s="64"/>
      <c r="I254" s="64"/>
      <c r="J254" s="170"/>
      <c r="K254" s="194"/>
      <c r="L254" s="193">
        <f t="shared" si="9"/>
        <v>0</v>
      </c>
      <c r="M254" s="195"/>
      <c r="N254" s="64"/>
      <c r="O254" s="62"/>
      <c r="P254" s="64"/>
      <c r="Q254" s="62"/>
      <c r="R254" s="62"/>
      <c r="S254" s="171"/>
      <c r="T254" s="64"/>
      <c r="U254" s="64"/>
      <c r="V254" s="170"/>
      <c r="W254" s="194"/>
      <c r="X254" s="193">
        <f t="shared" si="10"/>
        <v>0</v>
      </c>
      <c r="Y254" s="24"/>
      <c r="Z254" s="25"/>
      <c r="AA254" s="64"/>
      <c r="AB254" s="62"/>
      <c r="AC254" s="62"/>
      <c r="AD254" s="171"/>
      <c r="AE254" s="64"/>
      <c r="AF254" s="171"/>
      <c r="AG254" s="170"/>
      <c r="AH254" s="194"/>
      <c r="AI254" s="193">
        <f t="shared" si="11"/>
        <v>0</v>
      </c>
    </row>
    <row r="255" spans="2:35" x14ac:dyDescent="0.25">
      <c r="B255" s="63"/>
      <c r="C255" s="64"/>
      <c r="D255" s="192"/>
      <c r="E255" s="62"/>
      <c r="F255" s="62"/>
      <c r="G255" s="171"/>
      <c r="H255" s="64"/>
      <c r="I255" s="64"/>
      <c r="J255" s="170"/>
      <c r="K255" s="194"/>
      <c r="L255" s="193">
        <f t="shared" si="9"/>
        <v>0</v>
      </c>
      <c r="M255" s="195"/>
      <c r="N255" s="64"/>
      <c r="O255" s="62"/>
      <c r="P255" s="64"/>
      <c r="Q255" s="62"/>
      <c r="R255" s="62"/>
      <c r="S255" s="171"/>
      <c r="T255" s="64"/>
      <c r="U255" s="64"/>
      <c r="V255" s="170"/>
      <c r="W255" s="194"/>
      <c r="X255" s="193">
        <f t="shared" si="10"/>
        <v>0</v>
      </c>
      <c r="Y255" s="24"/>
      <c r="Z255" s="25"/>
      <c r="AA255" s="64"/>
      <c r="AB255" s="62"/>
      <c r="AC255" s="62"/>
      <c r="AD255" s="171"/>
      <c r="AE255" s="64"/>
      <c r="AF255" s="171"/>
      <c r="AG255" s="170"/>
      <c r="AH255" s="194"/>
      <c r="AI255" s="193">
        <f t="shared" si="11"/>
        <v>0</v>
      </c>
    </row>
    <row r="256" spans="2:35" x14ac:dyDescent="0.25">
      <c r="B256" s="63"/>
      <c r="C256" s="64"/>
      <c r="D256" s="192"/>
      <c r="E256" s="62"/>
      <c r="F256" s="62"/>
      <c r="G256" s="171"/>
      <c r="H256" s="64"/>
      <c r="I256" s="64"/>
      <c r="J256" s="170"/>
      <c r="K256" s="194"/>
      <c r="L256" s="193">
        <f t="shared" si="9"/>
        <v>0</v>
      </c>
      <c r="M256" s="195"/>
      <c r="N256" s="64"/>
      <c r="O256" s="62"/>
      <c r="P256" s="64"/>
      <c r="Q256" s="62"/>
      <c r="R256" s="62"/>
      <c r="S256" s="171"/>
      <c r="T256" s="64"/>
      <c r="U256" s="64"/>
      <c r="V256" s="170"/>
      <c r="W256" s="194"/>
      <c r="X256" s="193">
        <f t="shared" si="10"/>
        <v>0</v>
      </c>
      <c r="Y256" s="24"/>
      <c r="Z256" s="25"/>
      <c r="AA256" s="64"/>
      <c r="AB256" s="62"/>
      <c r="AC256" s="62"/>
      <c r="AD256" s="171"/>
      <c r="AE256" s="64"/>
      <c r="AF256" s="171"/>
      <c r="AG256" s="170"/>
      <c r="AH256" s="194"/>
      <c r="AI256" s="193">
        <f t="shared" si="11"/>
        <v>0</v>
      </c>
    </row>
    <row r="257" spans="2:35" x14ac:dyDescent="0.25">
      <c r="B257" s="63"/>
      <c r="C257" s="64"/>
      <c r="D257" s="192"/>
      <c r="E257" s="62"/>
      <c r="F257" s="62"/>
      <c r="G257" s="171"/>
      <c r="H257" s="64"/>
      <c r="I257" s="64"/>
      <c r="J257" s="170"/>
      <c r="K257" s="194"/>
      <c r="L257" s="193">
        <f t="shared" si="9"/>
        <v>0</v>
      </c>
      <c r="M257" s="195"/>
      <c r="N257" s="64"/>
      <c r="O257" s="62"/>
      <c r="P257" s="64"/>
      <c r="Q257" s="62"/>
      <c r="R257" s="62"/>
      <c r="S257" s="171"/>
      <c r="T257" s="64"/>
      <c r="U257" s="64"/>
      <c r="V257" s="170"/>
      <c r="W257" s="194"/>
      <c r="X257" s="193">
        <f t="shared" si="10"/>
        <v>0</v>
      </c>
      <c r="Y257" s="24"/>
      <c r="Z257" s="25"/>
      <c r="AA257" s="64"/>
      <c r="AB257" s="62"/>
      <c r="AC257" s="62"/>
      <c r="AD257" s="171"/>
      <c r="AE257" s="64"/>
      <c r="AF257" s="171"/>
      <c r="AG257" s="170"/>
      <c r="AH257" s="194"/>
      <c r="AI257" s="193">
        <f t="shared" si="11"/>
        <v>0</v>
      </c>
    </row>
    <row r="258" spans="2:35" x14ac:dyDescent="0.25">
      <c r="B258" s="63"/>
      <c r="C258" s="64"/>
      <c r="D258" s="192"/>
      <c r="E258" s="62"/>
      <c r="F258" s="62"/>
      <c r="G258" s="171"/>
      <c r="H258" s="64"/>
      <c r="I258" s="64"/>
      <c r="J258" s="170"/>
      <c r="K258" s="194"/>
      <c r="L258" s="193">
        <f t="shared" si="9"/>
        <v>0</v>
      </c>
      <c r="M258" s="195"/>
      <c r="N258" s="64"/>
      <c r="O258" s="62"/>
      <c r="P258" s="64"/>
      <c r="Q258" s="62"/>
      <c r="R258" s="62"/>
      <c r="S258" s="171"/>
      <c r="T258" s="64"/>
      <c r="U258" s="64"/>
      <c r="V258" s="170"/>
      <c r="W258" s="194"/>
      <c r="X258" s="193">
        <f t="shared" si="10"/>
        <v>0</v>
      </c>
      <c r="Y258" s="24"/>
      <c r="Z258" s="25"/>
      <c r="AA258" s="64"/>
      <c r="AB258" s="62"/>
      <c r="AC258" s="62"/>
      <c r="AD258" s="171"/>
      <c r="AE258" s="64"/>
      <c r="AF258" s="171"/>
      <c r="AG258" s="170"/>
      <c r="AH258" s="194"/>
      <c r="AI258" s="193">
        <f t="shared" si="11"/>
        <v>0</v>
      </c>
    </row>
    <row r="259" spans="2:35" x14ac:dyDescent="0.25">
      <c r="B259" s="63"/>
      <c r="C259" s="64"/>
      <c r="D259" s="192"/>
      <c r="E259" s="62"/>
      <c r="F259" s="62"/>
      <c r="G259" s="171"/>
      <c r="H259" s="64"/>
      <c r="I259" s="64"/>
      <c r="J259" s="170"/>
      <c r="K259" s="194"/>
      <c r="L259" s="193">
        <f t="shared" si="9"/>
        <v>0</v>
      </c>
      <c r="M259" s="195"/>
      <c r="N259" s="64"/>
      <c r="O259" s="62"/>
      <c r="P259" s="64"/>
      <c r="Q259" s="62"/>
      <c r="R259" s="62"/>
      <c r="S259" s="171"/>
      <c r="T259" s="64"/>
      <c r="U259" s="64"/>
      <c r="V259" s="170"/>
      <c r="W259" s="194"/>
      <c r="X259" s="193">
        <f t="shared" si="10"/>
        <v>0</v>
      </c>
      <c r="Y259" s="24"/>
      <c r="Z259" s="25"/>
      <c r="AA259" s="64"/>
      <c r="AB259" s="62"/>
      <c r="AC259" s="62"/>
      <c r="AD259" s="171"/>
      <c r="AE259" s="64"/>
      <c r="AF259" s="171"/>
      <c r="AG259" s="170"/>
      <c r="AH259" s="194"/>
      <c r="AI259" s="193">
        <f t="shared" si="11"/>
        <v>0</v>
      </c>
    </row>
    <row r="260" spans="2:35" x14ac:dyDescent="0.25">
      <c r="B260" s="63"/>
      <c r="C260" s="64"/>
      <c r="D260" s="192"/>
      <c r="E260" s="62"/>
      <c r="F260" s="62"/>
      <c r="G260" s="171"/>
      <c r="H260" s="64"/>
      <c r="I260" s="64"/>
      <c r="J260" s="170"/>
      <c r="K260" s="194"/>
      <c r="L260" s="193">
        <f t="shared" si="9"/>
        <v>0</v>
      </c>
      <c r="M260" s="195"/>
      <c r="N260" s="64"/>
      <c r="O260" s="62"/>
      <c r="P260" s="64"/>
      <c r="Q260" s="62"/>
      <c r="R260" s="62"/>
      <c r="S260" s="171"/>
      <c r="T260" s="64"/>
      <c r="U260" s="64"/>
      <c r="V260" s="170"/>
      <c r="W260" s="194"/>
      <c r="X260" s="193">
        <f t="shared" si="10"/>
        <v>0</v>
      </c>
      <c r="Y260" s="24"/>
      <c r="Z260" s="25"/>
      <c r="AA260" s="64"/>
      <c r="AB260" s="62"/>
      <c r="AC260" s="62"/>
      <c r="AD260" s="171"/>
      <c r="AE260" s="64"/>
      <c r="AF260" s="171"/>
      <c r="AG260" s="170"/>
      <c r="AH260" s="194"/>
      <c r="AI260" s="193">
        <f t="shared" si="11"/>
        <v>0</v>
      </c>
    </row>
    <row r="261" spans="2:35" x14ac:dyDescent="0.25">
      <c r="B261" s="63"/>
      <c r="C261" s="64"/>
      <c r="D261" s="192"/>
      <c r="E261" s="62"/>
      <c r="F261" s="62"/>
      <c r="G261" s="171"/>
      <c r="H261" s="64"/>
      <c r="I261" s="64"/>
      <c r="J261" s="170"/>
      <c r="K261" s="194"/>
      <c r="L261" s="193">
        <f t="shared" si="9"/>
        <v>0</v>
      </c>
      <c r="M261" s="195"/>
      <c r="N261" s="64"/>
      <c r="O261" s="62"/>
      <c r="P261" s="64"/>
      <c r="Q261" s="62"/>
      <c r="R261" s="62"/>
      <c r="S261" s="171"/>
      <c r="T261" s="64"/>
      <c r="U261" s="64"/>
      <c r="V261" s="170"/>
      <c r="W261" s="194"/>
      <c r="X261" s="193">
        <f t="shared" si="10"/>
        <v>0</v>
      </c>
      <c r="Y261" s="24"/>
      <c r="Z261" s="25"/>
      <c r="AA261" s="64"/>
      <c r="AB261" s="62"/>
      <c r="AC261" s="62"/>
      <c r="AD261" s="171"/>
      <c r="AE261" s="64"/>
      <c r="AF261" s="171"/>
      <c r="AG261" s="170"/>
      <c r="AH261" s="194"/>
      <c r="AI261" s="193">
        <f t="shared" si="11"/>
        <v>0</v>
      </c>
    </row>
    <row r="262" spans="2:35" x14ac:dyDescent="0.25">
      <c r="B262" s="63"/>
      <c r="C262" s="64"/>
      <c r="D262" s="192"/>
      <c r="E262" s="62"/>
      <c r="F262" s="62"/>
      <c r="G262" s="171"/>
      <c r="H262" s="64"/>
      <c r="I262" s="64"/>
      <c r="J262" s="170"/>
      <c r="K262" s="194"/>
      <c r="L262" s="193">
        <f t="shared" si="9"/>
        <v>0</v>
      </c>
      <c r="M262" s="195"/>
      <c r="N262" s="64"/>
      <c r="O262" s="62"/>
      <c r="P262" s="64"/>
      <c r="Q262" s="62"/>
      <c r="R262" s="62"/>
      <c r="S262" s="171"/>
      <c r="T262" s="64"/>
      <c r="U262" s="64"/>
      <c r="V262" s="170"/>
      <c r="W262" s="194"/>
      <c r="X262" s="193">
        <f t="shared" si="10"/>
        <v>0</v>
      </c>
      <c r="Y262" s="24"/>
      <c r="Z262" s="25"/>
      <c r="AA262" s="64"/>
      <c r="AB262" s="62"/>
      <c r="AC262" s="62"/>
      <c r="AD262" s="171"/>
      <c r="AE262" s="64"/>
      <c r="AF262" s="171"/>
      <c r="AG262" s="170"/>
      <c r="AH262" s="194"/>
      <c r="AI262" s="193">
        <f t="shared" si="11"/>
        <v>0</v>
      </c>
    </row>
    <row r="263" spans="2:35" x14ac:dyDescent="0.25">
      <c r="B263" s="63"/>
      <c r="C263" s="64"/>
      <c r="D263" s="192"/>
      <c r="E263" s="62"/>
      <c r="F263" s="62"/>
      <c r="G263" s="171"/>
      <c r="H263" s="64"/>
      <c r="I263" s="64"/>
      <c r="J263" s="170"/>
      <c r="K263" s="194"/>
      <c r="L263" s="193">
        <f t="shared" si="9"/>
        <v>0</v>
      </c>
      <c r="M263" s="195"/>
      <c r="N263" s="64"/>
      <c r="O263" s="62"/>
      <c r="P263" s="64"/>
      <c r="Q263" s="62"/>
      <c r="R263" s="62"/>
      <c r="S263" s="171"/>
      <c r="T263" s="64"/>
      <c r="U263" s="64"/>
      <c r="V263" s="170"/>
      <c r="W263" s="194"/>
      <c r="X263" s="193">
        <f t="shared" si="10"/>
        <v>0</v>
      </c>
      <c r="Y263" s="24"/>
      <c r="Z263" s="25"/>
      <c r="AA263" s="64"/>
      <c r="AB263" s="62"/>
      <c r="AC263" s="62"/>
      <c r="AD263" s="171"/>
      <c r="AE263" s="64"/>
      <c r="AF263" s="171"/>
      <c r="AG263" s="170"/>
      <c r="AH263" s="194"/>
      <c r="AI263" s="193">
        <f t="shared" si="11"/>
        <v>0</v>
      </c>
    </row>
    <row r="264" spans="2:35" x14ac:dyDescent="0.25">
      <c r="B264" s="63"/>
      <c r="C264" s="64"/>
      <c r="D264" s="192"/>
      <c r="E264" s="62"/>
      <c r="F264" s="62"/>
      <c r="G264" s="171"/>
      <c r="H264" s="64"/>
      <c r="I264" s="64"/>
      <c r="J264" s="170"/>
      <c r="K264" s="194"/>
      <c r="L264" s="193">
        <f t="shared" si="9"/>
        <v>0</v>
      </c>
      <c r="M264" s="195"/>
      <c r="N264" s="64"/>
      <c r="O264" s="62"/>
      <c r="P264" s="64"/>
      <c r="Q264" s="62"/>
      <c r="R264" s="62"/>
      <c r="S264" s="171"/>
      <c r="T264" s="64"/>
      <c r="U264" s="64"/>
      <c r="V264" s="170"/>
      <c r="W264" s="194"/>
      <c r="X264" s="193">
        <f t="shared" si="10"/>
        <v>0</v>
      </c>
      <c r="Y264" s="24"/>
      <c r="Z264" s="25"/>
      <c r="AA264" s="64"/>
      <c r="AB264" s="62"/>
      <c r="AC264" s="62"/>
      <c r="AD264" s="171"/>
      <c r="AE264" s="64"/>
      <c r="AF264" s="171"/>
      <c r="AG264" s="170"/>
      <c r="AH264" s="194"/>
      <c r="AI264" s="193">
        <f t="shared" si="11"/>
        <v>0</v>
      </c>
    </row>
    <row r="265" spans="2:35" x14ac:dyDescent="0.25">
      <c r="B265" s="63"/>
      <c r="C265" s="64"/>
      <c r="D265" s="192"/>
      <c r="E265" s="62"/>
      <c r="F265" s="62"/>
      <c r="G265" s="171"/>
      <c r="H265" s="64"/>
      <c r="I265" s="64"/>
      <c r="J265" s="170"/>
      <c r="K265" s="194"/>
      <c r="L265" s="193">
        <f t="shared" si="9"/>
        <v>0</v>
      </c>
      <c r="M265" s="195"/>
      <c r="N265" s="64"/>
      <c r="O265" s="62"/>
      <c r="P265" s="64"/>
      <c r="Q265" s="62"/>
      <c r="R265" s="62"/>
      <c r="S265" s="171"/>
      <c r="T265" s="64"/>
      <c r="U265" s="64"/>
      <c r="V265" s="170"/>
      <c r="W265" s="194"/>
      <c r="X265" s="193">
        <f t="shared" si="10"/>
        <v>0</v>
      </c>
      <c r="Y265" s="24"/>
      <c r="Z265" s="25"/>
      <c r="AA265" s="64"/>
      <c r="AB265" s="62"/>
      <c r="AC265" s="62"/>
      <c r="AD265" s="171"/>
      <c r="AE265" s="64"/>
      <c r="AF265" s="171"/>
      <c r="AG265" s="170"/>
      <c r="AH265" s="194"/>
      <c r="AI265" s="193">
        <f t="shared" si="11"/>
        <v>0</v>
      </c>
    </row>
    <row r="266" spans="2:35" x14ac:dyDescent="0.25">
      <c r="B266" s="63"/>
      <c r="C266" s="64"/>
      <c r="D266" s="192"/>
      <c r="E266" s="62"/>
      <c r="F266" s="62"/>
      <c r="G266" s="171"/>
      <c r="H266" s="64"/>
      <c r="I266" s="64"/>
      <c r="J266" s="170"/>
      <c r="K266" s="194"/>
      <c r="L266" s="193">
        <f t="shared" si="9"/>
        <v>0</v>
      </c>
      <c r="M266" s="195"/>
      <c r="N266" s="64"/>
      <c r="O266" s="62"/>
      <c r="P266" s="64"/>
      <c r="Q266" s="62"/>
      <c r="R266" s="62"/>
      <c r="S266" s="171"/>
      <c r="T266" s="64"/>
      <c r="U266" s="64"/>
      <c r="V266" s="170"/>
      <c r="W266" s="194"/>
      <c r="X266" s="193">
        <f t="shared" si="10"/>
        <v>0</v>
      </c>
      <c r="Y266" s="24"/>
      <c r="Z266" s="25"/>
      <c r="AA266" s="64"/>
      <c r="AB266" s="62"/>
      <c r="AC266" s="62"/>
      <c r="AD266" s="171"/>
      <c r="AE266" s="64"/>
      <c r="AF266" s="171"/>
      <c r="AG266" s="170"/>
      <c r="AH266" s="194"/>
      <c r="AI266" s="193">
        <f t="shared" si="11"/>
        <v>0</v>
      </c>
    </row>
    <row r="267" spans="2:35" x14ac:dyDescent="0.25">
      <c r="B267" s="63"/>
      <c r="C267" s="64"/>
      <c r="D267" s="192"/>
      <c r="E267" s="62"/>
      <c r="F267" s="62"/>
      <c r="G267" s="171"/>
      <c r="H267" s="64"/>
      <c r="I267" s="64"/>
      <c r="J267" s="170"/>
      <c r="K267" s="194"/>
      <c r="L267" s="193">
        <f t="shared" si="9"/>
        <v>0</v>
      </c>
      <c r="M267" s="195"/>
      <c r="N267" s="64"/>
      <c r="O267" s="62"/>
      <c r="P267" s="64"/>
      <c r="Q267" s="62"/>
      <c r="R267" s="62"/>
      <c r="S267" s="171"/>
      <c r="T267" s="64"/>
      <c r="U267" s="64"/>
      <c r="V267" s="170"/>
      <c r="W267" s="194"/>
      <c r="X267" s="193">
        <f t="shared" si="10"/>
        <v>0</v>
      </c>
      <c r="Y267" s="24"/>
      <c r="Z267" s="25"/>
      <c r="AA267" s="64"/>
      <c r="AB267" s="62"/>
      <c r="AC267" s="62"/>
      <c r="AD267" s="171"/>
      <c r="AE267" s="64"/>
      <c r="AF267" s="171"/>
      <c r="AG267" s="170"/>
      <c r="AH267" s="194"/>
      <c r="AI267" s="193">
        <f t="shared" si="11"/>
        <v>0</v>
      </c>
    </row>
    <row r="268" spans="2:35" x14ac:dyDescent="0.25">
      <c r="B268" s="63"/>
      <c r="C268" s="64"/>
      <c r="D268" s="192"/>
      <c r="E268" s="62"/>
      <c r="F268" s="62"/>
      <c r="G268" s="171"/>
      <c r="H268" s="64"/>
      <c r="I268" s="64"/>
      <c r="J268" s="170"/>
      <c r="K268" s="194"/>
      <c r="L268" s="193">
        <f t="shared" ref="L268:L331" si="12">K268*J268</f>
        <v>0</v>
      </c>
      <c r="M268" s="195"/>
      <c r="N268" s="64"/>
      <c r="O268" s="62"/>
      <c r="P268" s="64"/>
      <c r="Q268" s="62"/>
      <c r="R268" s="62"/>
      <c r="S268" s="171"/>
      <c r="T268" s="64"/>
      <c r="U268" s="64"/>
      <c r="V268" s="170"/>
      <c r="W268" s="194"/>
      <c r="X268" s="193">
        <f t="shared" ref="X268:X331" si="13">W268*V268</f>
        <v>0</v>
      </c>
      <c r="Y268" s="24"/>
      <c r="Z268" s="25"/>
      <c r="AA268" s="64"/>
      <c r="AB268" s="62"/>
      <c r="AC268" s="62"/>
      <c r="AD268" s="171"/>
      <c r="AE268" s="64"/>
      <c r="AF268" s="171"/>
      <c r="AG268" s="170"/>
      <c r="AH268" s="194"/>
      <c r="AI268" s="193">
        <f t="shared" ref="AI268:AI331" si="14">AH268*AG268</f>
        <v>0</v>
      </c>
    </row>
    <row r="269" spans="2:35" x14ac:dyDescent="0.25">
      <c r="B269" s="63"/>
      <c r="C269" s="64"/>
      <c r="D269" s="192"/>
      <c r="E269" s="62"/>
      <c r="F269" s="62"/>
      <c r="G269" s="171"/>
      <c r="H269" s="64"/>
      <c r="I269" s="64"/>
      <c r="J269" s="170"/>
      <c r="K269" s="194"/>
      <c r="L269" s="193">
        <f t="shared" si="12"/>
        <v>0</v>
      </c>
      <c r="M269" s="195"/>
      <c r="N269" s="64"/>
      <c r="O269" s="62"/>
      <c r="P269" s="64"/>
      <c r="Q269" s="62"/>
      <c r="R269" s="62"/>
      <c r="S269" s="171"/>
      <c r="T269" s="64"/>
      <c r="U269" s="64"/>
      <c r="V269" s="170"/>
      <c r="W269" s="194"/>
      <c r="X269" s="193">
        <f t="shared" si="13"/>
        <v>0</v>
      </c>
      <c r="Y269" s="24"/>
      <c r="Z269" s="25"/>
      <c r="AA269" s="64"/>
      <c r="AB269" s="62"/>
      <c r="AC269" s="62"/>
      <c r="AD269" s="171"/>
      <c r="AE269" s="64"/>
      <c r="AF269" s="171"/>
      <c r="AG269" s="170"/>
      <c r="AH269" s="194"/>
      <c r="AI269" s="193">
        <f t="shared" si="14"/>
        <v>0</v>
      </c>
    </row>
    <row r="270" spans="2:35" x14ac:dyDescent="0.25">
      <c r="B270" s="63"/>
      <c r="C270" s="64"/>
      <c r="D270" s="192"/>
      <c r="E270" s="62"/>
      <c r="F270" s="62"/>
      <c r="G270" s="171"/>
      <c r="H270" s="64"/>
      <c r="I270" s="64"/>
      <c r="J270" s="170"/>
      <c r="K270" s="194"/>
      <c r="L270" s="193">
        <f t="shared" si="12"/>
        <v>0</v>
      </c>
      <c r="M270" s="195"/>
      <c r="N270" s="64"/>
      <c r="O270" s="62"/>
      <c r="P270" s="64"/>
      <c r="Q270" s="62"/>
      <c r="R270" s="62"/>
      <c r="S270" s="171"/>
      <c r="T270" s="64"/>
      <c r="U270" s="64"/>
      <c r="V270" s="170"/>
      <c r="W270" s="194"/>
      <c r="X270" s="193">
        <f t="shared" si="13"/>
        <v>0</v>
      </c>
      <c r="Y270" s="24"/>
      <c r="Z270" s="25"/>
      <c r="AA270" s="64"/>
      <c r="AB270" s="62"/>
      <c r="AC270" s="62"/>
      <c r="AD270" s="171"/>
      <c r="AE270" s="64"/>
      <c r="AF270" s="171"/>
      <c r="AG270" s="170"/>
      <c r="AH270" s="194"/>
      <c r="AI270" s="193">
        <f t="shared" si="14"/>
        <v>0</v>
      </c>
    </row>
    <row r="271" spans="2:35" x14ac:dyDescent="0.25">
      <c r="B271" s="63"/>
      <c r="C271" s="64"/>
      <c r="D271" s="192"/>
      <c r="E271" s="62"/>
      <c r="F271" s="62"/>
      <c r="G271" s="171"/>
      <c r="H271" s="64"/>
      <c r="I271" s="64"/>
      <c r="J271" s="170"/>
      <c r="K271" s="194"/>
      <c r="L271" s="193">
        <f t="shared" si="12"/>
        <v>0</v>
      </c>
      <c r="M271" s="195"/>
      <c r="N271" s="64"/>
      <c r="O271" s="62"/>
      <c r="P271" s="64"/>
      <c r="Q271" s="62"/>
      <c r="R271" s="62"/>
      <c r="S271" s="171"/>
      <c r="T271" s="64"/>
      <c r="U271" s="64"/>
      <c r="V271" s="170"/>
      <c r="W271" s="194"/>
      <c r="X271" s="193">
        <f t="shared" si="13"/>
        <v>0</v>
      </c>
      <c r="Y271" s="24"/>
      <c r="Z271" s="25"/>
      <c r="AA271" s="64"/>
      <c r="AB271" s="62"/>
      <c r="AC271" s="62"/>
      <c r="AD271" s="171"/>
      <c r="AE271" s="64"/>
      <c r="AF271" s="171"/>
      <c r="AG271" s="170"/>
      <c r="AH271" s="194"/>
      <c r="AI271" s="193">
        <f t="shared" si="14"/>
        <v>0</v>
      </c>
    </row>
    <row r="272" spans="2:35" x14ac:dyDescent="0.25">
      <c r="B272" s="63"/>
      <c r="C272" s="64"/>
      <c r="D272" s="192"/>
      <c r="E272" s="62"/>
      <c r="F272" s="62"/>
      <c r="G272" s="171"/>
      <c r="H272" s="64"/>
      <c r="I272" s="64"/>
      <c r="J272" s="170"/>
      <c r="K272" s="194"/>
      <c r="L272" s="193">
        <f t="shared" si="12"/>
        <v>0</v>
      </c>
      <c r="M272" s="195"/>
      <c r="N272" s="64"/>
      <c r="O272" s="62"/>
      <c r="P272" s="64"/>
      <c r="Q272" s="62"/>
      <c r="R272" s="62"/>
      <c r="S272" s="171"/>
      <c r="T272" s="64"/>
      <c r="U272" s="64"/>
      <c r="V272" s="170"/>
      <c r="W272" s="194"/>
      <c r="X272" s="193">
        <f t="shared" si="13"/>
        <v>0</v>
      </c>
      <c r="Y272" s="24"/>
      <c r="Z272" s="25"/>
      <c r="AA272" s="64"/>
      <c r="AB272" s="62"/>
      <c r="AC272" s="62"/>
      <c r="AD272" s="171"/>
      <c r="AE272" s="64"/>
      <c r="AF272" s="171"/>
      <c r="AG272" s="170"/>
      <c r="AH272" s="194"/>
      <c r="AI272" s="193">
        <f t="shared" si="14"/>
        <v>0</v>
      </c>
    </row>
    <row r="273" spans="2:35" x14ac:dyDescent="0.25">
      <c r="B273" s="63"/>
      <c r="C273" s="64"/>
      <c r="D273" s="192"/>
      <c r="E273" s="62"/>
      <c r="F273" s="62"/>
      <c r="G273" s="171"/>
      <c r="H273" s="64"/>
      <c r="I273" s="64"/>
      <c r="J273" s="170"/>
      <c r="K273" s="194"/>
      <c r="L273" s="193">
        <f t="shared" si="12"/>
        <v>0</v>
      </c>
      <c r="M273" s="195"/>
      <c r="N273" s="64"/>
      <c r="O273" s="62"/>
      <c r="P273" s="64"/>
      <c r="Q273" s="62"/>
      <c r="R273" s="62"/>
      <c r="S273" s="171"/>
      <c r="T273" s="64"/>
      <c r="U273" s="64"/>
      <c r="V273" s="170"/>
      <c r="W273" s="194"/>
      <c r="X273" s="193">
        <f t="shared" si="13"/>
        <v>0</v>
      </c>
      <c r="Y273" s="24"/>
      <c r="Z273" s="25"/>
      <c r="AA273" s="64"/>
      <c r="AB273" s="62"/>
      <c r="AC273" s="62"/>
      <c r="AD273" s="171"/>
      <c r="AE273" s="64"/>
      <c r="AF273" s="171"/>
      <c r="AG273" s="170"/>
      <c r="AH273" s="194"/>
      <c r="AI273" s="193">
        <f t="shared" si="14"/>
        <v>0</v>
      </c>
    </row>
    <row r="274" spans="2:35" x14ac:dyDescent="0.25">
      <c r="B274" s="63"/>
      <c r="C274" s="64"/>
      <c r="D274" s="192"/>
      <c r="E274" s="62"/>
      <c r="F274" s="62"/>
      <c r="G274" s="171"/>
      <c r="H274" s="64"/>
      <c r="I274" s="64"/>
      <c r="J274" s="170"/>
      <c r="K274" s="194"/>
      <c r="L274" s="193">
        <f t="shared" si="12"/>
        <v>0</v>
      </c>
      <c r="M274" s="195"/>
      <c r="N274" s="64"/>
      <c r="O274" s="62"/>
      <c r="P274" s="64"/>
      <c r="Q274" s="62"/>
      <c r="R274" s="62"/>
      <c r="S274" s="171"/>
      <c r="T274" s="64"/>
      <c r="U274" s="64"/>
      <c r="V274" s="170"/>
      <c r="W274" s="194"/>
      <c r="X274" s="193">
        <f t="shared" si="13"/>
        <v>0</v>
      </c>
      <c r="Y274" s="24"/>
      <c r="Z274" s="25"/>
      <c r="AA274" s="64"/>
      <c r="AB274" s="62"/>
      <c r="AC274" s="62"/>
      <c r="AD274" s="171"/>
      <c r="AE274" s="64"/>
      <c r="AF274" s="171"/>
      <c r="AG274" s="170"/>
      <c r="AH274" s="194"/>
      <c r="AI274" s="193">
        <f t="shared" si="14"/>
        <v>0</v>
      </c>
    </row>
    <row r="275" spans="2:35" x14ac:dyDescent="0.25">
      <c r="B275" s="63"/>
      <c r="C275" s="64"/>
      <c r="D275" s="192"/>
      <c r="E275" s="62"/>
      <c r="F275" s="62"/>
      <c r="G275" s="171"/>
      <c r="H275" s="64"/>
      <c r="I275" s="64"/>
      <c r="J275" s="170"/>
      <c r="K275" s="194"/>
      <c r="L275" s="193">
        <f t="shared" si="12"/>
        <v>0</v>
      </c>
      <c r="M275" s="195"/>
      <c r="N275" s="64"/>
      <c r="O275" s="62"/>
      <c r="P275" s="64"/>
      <c r="Q275" s="62"/>
      <c r="R275" s="62"/>
      <c r="S275" s="171"/>
      <c r="T275" s="64"/>
      <c r="U275" s="64"/>
      <c r="V275" s="170"/>
      <c r="W275" s="194"/>
      <c r="X275" s="193">
        <f t="shared" si="13"/>
        <v>0</v>
      </c>
      <c r="Y275" s="24"/>
      <c r="Z275" s="25"/>
      <c r="AA275" s="64"/>
      <c r="AB275" s="62"/>
      <c r="AC275" s="62"/>
      <c r="AD275" s="171"/>
      <c r="AE275" s="64"/>
      <c r="AF275" s="171"/>
      <c r="AG275" s="170"/>
      <c r="AH275" s="194"/>
      <c r="AI275" s="193">
        <f t="shared" si="14"/>
        <v>0</v>
      </c>
    </row>
    <row r="276" spans="2:35" x14ac:dyDescent="0.25">
      <c r="B276" s="63"/>
      <c r="C276" s="64"/>
      <c r="D276" s="192"/>
      <c r="E276" s="62"/>
      <c r="F276" s="62"/>
      <c r="G276" s="171"/>
      <c r="H276" s="64"/>
      <c r="I276" s="64"/>
      <c r="J276" s="170"/>
      <c r="K276" s="194"/>
      <c r="L276" s="193">
        <f t="shared" si="12"/>
        <v>0</v>
      </c>
      <c r="M276" s="195"/>
      <c r="N276" s="64"/>
      <c r="O276" s="62"/>
      <c r="P276" s="64"/>
      <c r="Q276" s="62"/>
      <c r="R276" s="62"/>
      <c r="S276" s="171"/>
      <c r="T276" s="64"/>
      <c r="U276" s="64"/>
      <c r="V276" s="170"/>
      <c r="W276" s="194"/>
      <c r="X276" s="193">
        <f t="shared" si="13"/>
        <v>0</v>
      </c>
      <c r="Y276" s="24"/>
      <c r="Z276" s="25"/>
      <c r="AA276" s="64"/>
      <c r="AB276" s="62"/>
      <c r="AC276" s="62"/>
      <c r="AD276" s="171"/>
      <c r="AE276" s="64"/>
      <c r="AF276" s="171"/>
      <c r="AG276" s="170"/>
      <c r="AH276" s="194"/>
      <c r="AI276" s="193">
        <f t="shared" si="14"/>
        <v>0</v>
      </c>
    </row>
    <row r="277" spans="2:35" x14ac:dyDescent="0.25">
      <c r="B277" s="63"/>
      <c r="C277" s="64"/>
      <c r="D277" s="192"/>
      <c r="E277" s="62"/>
      <c r="F277" s="62"/>
      <c r="G277" s="171"/>
      <c r="H277" s="64"/>
      <c r="I277" s="64"/>
      <c r="J277" s="170"/>
      <c r="K277" s="194"/>
      <c r="L277" s="193">
        <f t="shared" si="12"/>
        <v>0</v>
      </c>
      <c r="M277" s="195"/>
      <c r="N277" s="64"/>
      <c r="O277" s="62"/>
      <c r="P277" s="64"/>
      <c r="Q277" s="62"/>
      <c r="R277" s="62"/>
      <c r="S277" s="171"/>
      <c r="T277" s="64"/>
      <c r="U277" s="64"/>
      <c r="V277" s="170"/>
      <c r="W277" s="194"/>
      <c r="X277" s="193">
        <f t="shared" si="13"/>
        <v>0</v>
      </c>
      <c r="Y277" s="24"/>
      <c r="Z277" s="25"/>
      <c r="AA277" s="64"/>
      <c r="AB277" s="62"/>
      <c r="AC277" s="62"/>
      <c r="AD277" s="171"/>
      <c r="AE277" s="64"/>
      <c r="AF277" s="171"/>
      <c r="AG277" s="170"/>
      <c r="AH277" s="194"/>
      <c r="AI277" s="193">
        <f t="shared" si="14"/>
        <v>0</v>
      </c>
    </row>
    <row r="278" spans="2:35" x14ac:dyDescent="0.25">
      <c r="B278" s="63"/>
      <c r="C278" s="64"/>
      <c r="D278" s="192"/>
      <c r="E278" s="62"/>
      <c r="F278" s="62"/>
      <c r="G278" s="171"/>
      <c r="H278" s="64"/>
      <c r="I278" s="64"/>
      <c r="J278" s="170"/>
      <c r="K278" s="194"/>
      <c r="L278" s="193">
        <f t="shared" si="12"/>
        <v>0</v>
      </c>
      <c r="M278" s="195"/>
      <c r="N278" s="64"/>
      <c r="O278" s="62"/>
      <c r="P278" s="64"/>
      <c r="Q278" s="62"/>
      <c r="R278" s="62"/>
      <c r="S278" s="171"/>
      <c r="T278" s="64"/>
      <c r="U278" s="64"/>
      <c r="V278" s="170"/>
      <c r="W278" s="194"/>
      <c r="X278" s="193">
        <f t="shared" si="13"/>
        <v>0</v>
      </c>
      <c r="Y278" s="24"/>
      <c r="Z278" s="25"/>
      <c r="AA278" s="64"/>
      <c r="AB278" s="62"/>
      <c r="AC278" s="62"/>
      <c r="AD278" s="171"/>
      <c r="AE278" s="64"/>
      <c r="AF278" s="171"/>
      <c r="AG278" s="170"/>
      <c r="AH278" s="194"/>
      <c r="AI278" s="193">
        <f t="shared" si="14"/>
        <v>0</v>
      </c>
    </row>
    <row r="279" spans="2:35" x14ac:dyDescent="0.25">
      <c r="B279" s="63"/>
      <c r="C279" s="64"/>
      <c r="D279" s="192"/>
      <c r="E279" s="62"/>
      <c r="F279" s="62"/>
      <c r="G279" s="171"/>
      <c r="H279" s="64"/>
      <c r="I279" s="64"/>
      <c r="J279" s="170"/>
      <c r="K279" s="194"/>
      <c r="L279" s="193">
        <f t="shared" si="12"/>
        <v>0</v>
      </c>
      <c r="M279" s="195"/>
      <c r="N279" s="64"/>
      <c r="O279" s="62"/>
      <c r="P279" s="64"/>
      <c r="Q279" s="62"/>
      <c r="R279" s="62"/>
      <c r="S279" s="171"/>
      <c r="T279" s="64"/>
      <c r="U279" s="64"/>
      <c r="V279" s="170"/>
      <c r="W279" s="194"/>
      <c r="X279" s="193">
        <f t="shared" si="13"/>
        <v>0</v>
      </c>
      <c r="Y279" s="24"/>
      <c r="Z279" s="25"/>
      <c r="AA279" s="64"/>
      <c r="AB279" s="62"/>
      <c r="AC279" s="62"/>
      <c r="AD279" s="171"/>
      <c r="AE279" s="64"/>
      <c r="AF279" s="171"/>
      <c r="AG279" s="170"/>
      <c r="AH279" s="194"/>
      <c r="AI279" s="193">
        <f t="shared" si="14"/>
        <v>0</v>
      </c>
    </row>
    <row r="280" spans="2:35" x14ac:dyDescent="0.25">
      <c r="B280" s="63"/>
      <c r="C280" s="64"/>
      <c r="D280" s="192"/>
      <c r="E280" s="62"/>
      <c r="F280" s="62"/>
      <c r="G280" s="171"/>
      <c r="H280" s="64"/>
      <c r="I280" s="64"/>
      <c r="J280" s="170"/>
      <c r="K280" s="194"/>
      <c r="L280" s="193">
        <f t="shared" si="12"/>
        <v>0</v>
      </c>
      <c r="M280" s="195"/>
      <c r="N280" s="64"/>
      <c r="O280" s="62"/>
      <c r="P280" s="64"/>
      <c r="Q280" s="62"/>
      <c r="R280" s="62"/>
      <c r="S280" s="171"/>
      <c r="T280" s="64"/>
      <c r="U280" s="64"/>
      <c r="V280" s="170"/>
      <c r="W280" s="194"/>
      <c r="X280" s="193">
        <f t="shared" si="13"/>
        <v>0</v>
      </c>
      <c r="Y280" s="24"/>
      <c r="Z280" s="25"/>
      <c r="AA280" s="64"/>
      <c r="AB280" s="62"/>
      <c r="AC280" s="62"/>
      <c r="AD280" s="171"/>
      <c r="AE280" s="64"/>
      <c r="AF280" s="171"/>
      <c r="AG280" s="170"/>
      <c r="AH280" s="194"/>
      <c r="AI280" s="193">
        <f t="shared" si="14"/>
        <v>0</v>
      </c>
    </row>
    <row r="281" spans="2:35" x14ac:dyDescent="0.25">
      <c r="B281" s="63"/>
      <c r="C281" s="64"/>
      <c r="D281" s="192"/>
      <c r="E281" s="62"/>
      <c r="F281" s="62"/>
      <c r="G281" s="171"/>
      <c r="H281" s="64"/>
      <c r="I281" s="64"/>
      <c r="J281" s="170"/>
      <c r="K281" s="194"/>
      <c r="L281" s="193">
        <f t="shared" si="12"/>
        <v>0</v>
      </c>
      <c r="M281" s="195"/>
      <c r="N281" s="64"/>
      <c r="O281" s="62"/>
      <c r="P281" s="64"/>
      <c r="Q281" s="62"/>
      <c r="R281" s="62"/>
      <c r="S281" s="171"/>
      <c r="T281" s="64"/>
      <c r="U281" s="64"/>
      <c r="V281" s="170"/>
      <c r="W281" s="194"/>
      <c r="X281" s="193">
        <f t="shared" si="13"/>
        <v>0</v>
      </c>
      <c r="Y281" s="24"/>
      <c r="Z281" s="25"/>
      <c r="AA281" s="64"/>
      <c r="AB281" s="62"/>
      <c r="AC281" s="62"/>
      <c r="AD281" s="171"/>
      <c r="AE281" s="64"/>
      <c r="AF281" s="171"/>
      <c r="AG281" s="170"/>
      <c r="AH281" s="194"/>
      <c r="AI281" s="193">
        <f t="shared" si="14"/>
        <v>0</v>
      </c>
    </row>
    <row r="282" spans="2:35" x14ac:dyDescent="0.25">
      <c r="B282" s="63"/>
      <c r="C282" s="64"/>
      <c r="D282" s="192"/>
      <c r="E282" s="62"/>
      <c r="F282" s="62"/>
      <c r="G282" s="171"/>
      <c r="H282" s="64"/>
      <c r="I282" s="64"/>
      <c r="J282" s="170"/>
      <c r="K282" s="194"/>
      <c r="L282" s="193">
        <f t="shared" si="12"/>
        <v>0</v>
      </c>
      <c r="M282" s="195"/>
      <c r="N282" s="64"/>
      <c r="O282" s="62"/>
      <c r="P282" s="64"/>
      <c r="Q282" s="62"/>
      <c r="R282" s="62"/>
      <c r="S282" s="171"/>
      <c r="T282" s="64"/>
      <c r="U282" s="64"/>
      <c r="V282" s="170"/>
      <c r="W282" s="194"/>
      <c r="X282" s="193">
        <f t="shared" si="13"/>
        <v>0</v>
      </c>
      <c r="Y282" s="24"/>
      <c r="Z282" s="25"/>
      <c r="AA282" s="64"/>
      <c r="AB282" s="62"/>
      <c r="AC282" s="62"/>
      <c r="AD282" s="171"/>
      <c r="AE282" s="64"/>
      <c r="AF282" s="171"/>
      <c r="AG282" s="170"/>
      <c r="AH282" s="194"/>
      <c r="AI282" s="193">
        <f t="shared" si="14"/>
        <v>0</v>
      </c>
    </row>
    <row r="283" spans="2:35" x14ac:dyDescent="0.25">
      <c r="B283" s="63"/>
      <c r="C283" s="64"/>
      <c r="D283" s="192"/>
      <c r="E283" s="62"/>
      <c r="F283" s="62"/>
      <c r="G283" s="171"/>
      <c r="H283" s="64"/>
      <c r="I283" s="64"/>
      <c r="J283" s="170"/>
      <c r="K283" s="194"/>
      <c r="L283" s="193">
        <f t="shared" si="12"/>
        <v>0</v>
      </c>
      <c r="M283" s="195"/>
      <c r="N283" s="64"/>
      <c r="O283" s="62"/>
      <c r="P283" s="64"/>
      <c r="Q283" s="62"/>
      <c r="R283" s="62"/>
      <c r="S283" s="171"/>
      <c r="T283" s="64"/>
      <c r="U283" s="64"/>
      <c r="V283" s="170"/>
      <c r="W283" s="194"/>
      <c r="X283" s="193">
        <f t="shared" si="13"/>
        <v>0</v>
      </c>
      <c r="Y283" s="24"/>
      <c r="Z283" s="25"/>
      <c r="AA283" s="64"/>
      <c r="AB283" s="62"/>
      <c r="AC283" s="62"/>
      <c r="AD283" s="171"/>
      <c r="AE283" s="64"/>
      <c r="AF283" s="171"/>
      <c r="AG283" s="170"/>
      <c r="AH283" s="194"/>
      <c r="AI283" s="193">
        <f t="shared" si="14"/>
        <v>0</v>
      </c>
    </row>
    <row r="284" spans="2:35" x14ac:dyDescent="0.25">
      <c r="B284" s="63"/>
      <c r="C284" s="64"/>
      <c r="D284" s="192"/>
      <c r="E284" s="62"/>
      <c r="F284" s="62"/>
      <c r="G284" s="171"/>
      <c r="H284" s="64"/>
      <c r="I284" s="64"/>
      <c r="J284" s="170"/>
      <c r="K284" s="194"/>
      <c r="L284" s="193">
        <f t="shared" si="12"/>
        <v>0</v>
      </c>
      <c r="M284" s="195"/>
      <c r="N284" s="64"/>
      <c r="O284" s="62"/>
      <c r="P284" s="64"/>
      <c r="Q284" s="62"/>
      <c r="R284" s="62"/>
      <c r="S284" s="171"/>
      <c r="T284" s="64"/>
      <c r="U284" s="64"/>
      <c r="V284" s="170"/>
      <c r="W284" s="194"/>
      <c r="X284" s="193">
        <f t="shared" si="13"/>
        <v>0</v>
      </c>
      <c r="Y284" s="24"/>
      <c r="Z284" s="25"/>
      <c r="AA284" s="64"/>
      <c r="AB284" s="62"/>
      <c r="AC284" s="62"/>
      <c r="AD284" s="171"/>
      <c r="AE284" s="64"/>
      <c r="AF284" s="171"/>
      <c r="AG284" s="170"/>
      <c r="AH284" s="194"/>
      <c r="AI284" s="193">
        <f t="shared" si="14"/>
        <v>0</v>
      </c>
    </row>
    <row r="285" spans="2:35" x14ac:dyDescent="0.25">
      <c r="B285" s="63"/>
      <c r="C285" s="64"/>
      <c r="D285" s="192"/>
      <c r="E285" s="62"/>
      <c r="F285" s="62"/>
      <c r="G285" s="171"/>
      <c r="H285" s="64"/>
      <c r="I285" s="64"/>
      <c r="J285" s="170"/>
      <c r="K285" s="194"/>
      <c r="L285" s="193">
        <f t="shared" si="12"/>
        <v>0</v>
      </c>
      <c r="M285" s="195"/>
      <c r="N285" s="64"/>
      <c r="O285" s="62"/>
      <c r="P285" s="64"/>
      <c r="Q285" s="62"/>
      <c r="R285" s="62"/>
      <c r="S285" s="171"/>
      <c r="T285" s="64"/>
      <c r="U285" s="64"/>
      <c r="V285" s="170"/>
      <c r="W285" s="194"/>
      <c r="X285" s="193">
        <f t="shared" si="13"/>
        <v>0</v>
      </c>
      <c r="Y285" s="24"/>
      <c r="Z285" s="25"/>
      <c r="AA285" s="64"/>
      <c r="AB285" s="62"/>
      <c r="AC285" s="62"/>
      <c r="AD285" s="171"/>
      <c r="AE285" s="64"/>
      <c r="AF285" s="171"/>
      <c r="AG285" s="170"/>
      <c r="AH285" s="194"/>
      <c r="AI285" s="193">
        <f t="shared" si="14"/>
        <v>0</v>
      </c>
    </row>
    <row r="286" spans="2:35" x14ac:dyDescent="0.25">
      <c r="B286" s="63"/>
      <c r="C286" s="64"/>
      <c r="D286" s="192"/>
      <c r="E286" s="62"/>
      <c r="F286" s="62"/>
      <c r="G286" s="171"/>
      <c r="H286" s="64"/>
      <c r="I286" s="64"/>
      <c r="J286" s="170"/>
      <c r="K286" s="194"/>
      <c r="L286" s="193">
        <f t="shared" si="12"/>
        <v>0</v>
      </c>
      <c r="M286" s="195"/>
      <c r="N286" s="64"/>
      <c r="O286" s="62"/>
      <c r="P286" s="64"/>
      <c r="Q286" s="62"/>
      <c r="R286" s="62"/>
      <c r="S286" s="171"/>
      <c r="T286" s="64"/>
      <c r="U286" s="64"/>
      <c r="V286" s="170"/>
      <c r="W286" s="194"/>
      <c r="X286" s="193">
        <f t="shared" si="13"/>
        <v>0</v>
      </c>
      <c r="Y286" s="24"/>
      <c r="Z286" s="25"/>
      <c r="AA286" s="64"/>
      <c r="AB286" s="62"/>
      <c r="AC286" s="62"/>
      <c r="AD286" s="171"/>
      <c r="AE286" s="64"/>
      <c r="AF286" s="171"/>
      <c r="AG286" s="170"/>
      <c r="AH286" s="194"/>
      <c r="AI286" s="193">
        <f t="shared" si="14"/>
        <v>0</v>
      </c>
    </row>
    <row r="287" spans="2:35" x14ac:dyDescent="0.25">
      <c r="B287" s="63"/>
      <c r="C287" s="64"/>
      <c r="D287" s="192"/>
      <c r="E287" s="62"/>
      <c r="F287" s="62"/>
      <c r="G287" s="171"/>
      <c r="H287" s="64"/>
      <c r="I287" s="64"/>
      <c r="J287" s="170"/>
      <c r="K287" s="194"/>
      <c r="L287" s="193">
        <f t="shared" si="12"/>
        <v>0</v>
      </c>
      <c r="M287" s="195"/>
      <c r="N287" s="64"/>
      <c r="O287" s="62"/>
      <c r="P287" s="64"/>
      <c r="Q287" s="62"/>
      <c r="R287" s="62"/>
      <c r="S287" s="171"/>
      <c r="T287" s="64"/>
      <c r="U287" s="64"/>
      <c r="V287" s="170"/>
      <c r="W287" s="194"/>
      <c r="X287" s="193">
        <f t="shared" si="13"/>
        <v>0</v>
      </c>
      <c r="Y287" s="24"/>
      <c r="Z287" s="25"/>
      <c r="AA287" s="64"/>
      <c r="AB287" s="62"/>
      <c r="AC287" s="62"/>
      <c r="AD287" s="171"/>
      <c r="AE287" s="64"/>
      <c r="AF287" s="171"/>
      <c r="AG287" s="170"/>
      <c r="AH287" s="194"/>
      <c r="AI287" s="193">
        <f t="shared" si="14"/>
        <v>0</v>
      </c>
    </row>
    <row r="288" spans="2:35" x14ac:dyDescent="0.25">
      <c r="B288" s="63"/>
      <c r="C288" s="64"/>
      <c r="D288" s="192"/>
      <c r="E288" s="62"/>
      <c r="F288" s="62"/>
      <c r="G288" s="171"/>
      <c r="H288" s="64"/>
      <c r="I288" s="64"/>
      <c r="J288" s="170"/>
      <c r="K288" s="194"/>
      <c r="L288" s="193">
        <f t="shared" si="12"/>
        <v>0</v>
      </c>
      <c r="M288" s="195"/>
      <c r="N288" s="64"/>
      <c r="O288" s="62"/>
      <c r="P288" s="64"/>
      <c r="Q288" s="62"/>
      <c r="R288" s="62"/>
      <c r="S288" s="171"/>
      <c r="T288" s="64"/>
      <c r="U288" s="64"/>
      <c r="V288" s="170"/>
      <c r="W288" s="194"/>
      <c r="X288" s="193">
        <f t="shared" si="13"/>
        <v>0</v>
      </c>
      <c r="Y288" s="24"/>
      <c r="Z288" s="25"/>
      <c r="AA288" s="64"/>
      <c r="AB288" s="62"/>
      <c r="AC288" s="62"/>
      <c r="AD288" s="171"/>
      <c r="AE288" s="64"/>
      <c r="AF288" s="171"/>
      <c r="AG288" s="170"/>
      <c r="AH288" s="194"/>
      <c r="AI288" s="193">
        <f t="shared" si="14"/>
        <v>0</v>
      </c>
    </row>
    <row r="289" spans="2:35" x14ac:dyDescent="0.25">
      <c r="B289" s="63"/>
      <c r="C289" s="64"/>
      <c r="D289" s="192"/>
      <c r="E289" s="62"/>
      <c r="F289" s="62"/>
      <c r="G289" s="171"/>
      <c r="H289" s="64"/>
      <c r="I289" s="64"/>
      <c r="J289" s="170"/>
      <c r="K289" s="194"/>
      <c r="L289" s="193">
        <f t="shared" si="12"/>
        <v>0</v>
      </c>
      <c r="M289" s="195"/>
      <c r="N289" s="64"/>
      <c r="O289" s="62"/>
      <c r="P289" s="64"/>
      <c r="Q289" s="62"/>
      <c r="R289" s="62"/>
      <c r="S289" s="171"/>
      <c r="T289" s="64"/>
      <c r="U289" s="64"/>
      <c r="V289" s="170"/>
      <c r="W289" s="194"/>
      <c r="X289" s="193">
        <f t="shared" si="13"/>
        <v>0</v>
      </c>
      <c r="Y289" s="24"/>
      <c r="Z289" s="25"/>
      <c r="AA289" s="64"/>
      <c r="AB289" s="62"/>
      <c r="AC289" s="62"/>
      <c r="AD289" s="171"/>
      <c r="AE289" s="64"/>
      <c r="AF289" s="171"/>
      <c r="AG289" s="170"/>
      <c r="AH289" s="194"/>
      <c r="AI289" s="193">
        <f t="shared" si="14"/>
        <v>0</v>
      </c>
    </row>
    <row r="290" spans="2:35" x14ac:dyDescent="0.25">
      <c r="B290" s="63"/>
      <c r="C290" s="64"/>
      <c r="D290" s="192"/>
      <c r="E290" s="62"/>
      <c r="F290" s="62"/>
      <c r="G290" s="171"/>
      <c r="H290" s="64"/>
      <c r="I290" s="64"/>
      <c r="J290" s="170"/>
      <c r="K290" s="194"/>
      <c r="L290" s="193">
        <f t="shared" si="12"/>
        <v>0</v>
      </c>
      <c r="M290" s="195"/>
      <c r="N290" s="64"/>
      <c r="O290" s="62"/>
      <c r="P290" s="64"/>
      <c r="Q290" s="62"/>
      <c r="R290" s="62"/>
      <c r="S290" s="171"/>
      <c r="T290" s="64"/>
      <c r="U290" s="64"/>
      <c r="V290" s="170"/>
      <c r="W290" s="194"/>
      <c r="X290" s="193">
        <f t="shared" si="13"/>
        <v>0</v>
      </c>
      <c r="Y290" s="24"/>
      <c r="Z290" s="25"/>
      <c r="AA290" s="64"/>
      <c r="AB290" s="62"/>
      <c r="AC290" s="62"/>
      <c r="AD290" s="171"/>
      <c r="AE290" s="64"/>
      <c r="AF290" s="171"/>
      <c r="AG290" s="170"/>
      <c r="AH290" s="194"/>
      <c r="AI290" s="193">
        <f t="shared" si="14"/>
        <v>0</v>
      </c>
    </row>
    <row r="291" spans="2:35" x14ac:dyDescent="0.25">
      <c r="B291" s="63"/>
      <c r="C291" s="64"/>
      <c r="D291" s="192"/>
      <c r="E291" s="62"/>
      <c r="F291" s="62"/>
      <c r="G291" s="171"/>
      <c r="H291" s="64"/>
      <c r="I291" s="64"/>
      <c r="J291" s="170"/>
      <c r="K291" s="194"/>
      <c r="L291" s="193">
        <f t="shared" si="12"/>
        <v>0</v>
      </c>
      <c r="M291" s="195"/>
      <c r="N291" s="64"/>
      <c r="O291" s="62"/>
      <c r="P291" s="64"/>
      <c r="Q291" s="62"/>
      <c r="R291" s="62"/>
      <c r="S291" s="171"/>
      <c r="T291" s="64"/>
      <c r="U291" s="64"/>
      <c r="V291" s="170"/>
      <c r="W291" s="194"/>
      <c r="X291" s="193">
        <f t="shared" si="13"/>
        <v>0</v>
      </c>
      <c r="Y291" s="24"/>
      <c r="Z291" s="25"/>
      <c r="AA291" s="64"/>
      <c r="AB291" s="62"/>
      <c r="AC291" s="62"/>
      <c r="AD291" s="171"/>
      <c r="AE291" s="64"/>
      <c r="AF291" s="171"/>
      <c r="AG291" s="170"/>
      <c r="AH291" s="194"/>
      <c r="AI291" s="193">
        <f t="shared" si="14"/>
        <v>0</v>
      </c>
    </row>
    <row r="292" spans="2:35" x14ac:dyDescent="0.25">
      <c r="B292" s="63"/>
      <c r="C292" s="64"/>
      <c r="D292" s="192"/>
      <c r="E292" s="62"/>
      <c r="F292" s="62"/>
      <c r="G292" s="171"/>
      <c r="H292" s="64"/>
      <c r="I292" s="64"/>
      <c r="J292" s="170"/>
      <c r="K292" s="194"/>
      <c r="L292" s="193">
        <f t="shared" si="12"/>
        <v>0</v>
      </c>
      <c r="M292" s="195"/>
      <c r="N292" s="64"/>
      <c r="O292" s="62"/>
      <c r="P292" s="64"/>
      <c r="Q292" s="62"/>
      <c r="R292" s="62"/>
      <c r="S292" s="171"/>
      <c r="T292" s="64"/>
      <c r="U292" s="64"/>
      <c r="V292" s="170"/>
      <c r="W292" s="194"/>
      <c r="X292" s="193">
        <f t="shared" si="13"/>
        <v>0</v>
      </c>
      <c r="Y292" s="24"/>
      <c r="Z292" s="25"/>
      <c r="AA292" s="64"/>
      <c r="AB292" s="62"/>
      <c r="AC292" s="62"/>
      <c r="AD292" s="171"/>
      <c r="AE292" s="64"/>
      <c r="AF292" s="171"/>
      <c r="AG292" s="170"/>
      <c r="AH292" s="194"/>
      <c r="AI292" s="193">
        <f t="shared" si="14"/>
        <v>0</v>
      </c>
    </row>
    <row r="293" spans="2:35" x14ac:dyDescent="0.25">
      <c r="B293" s="63"/>
      <c r="C293" s="64"/>
      <c r="D293" s="192"/>
      <c r="E293" s="62"/>
      <c r="F293" s="62"/>
      <c r="G293" s="171"/>
      <c r="H293" s="64"/>
      <c r="I293" s="64"/>
      <c r="J293" s="170"/>
      <c r="K293" s="194"/>
      <c r="L293" s="193">
        <f t="shared" si="12"/>
        <v>0</v>
      </c>
      <c r="M293" s="195"/>
      <c r="N293" s="64"/>
      <c r="O293" s="62"/>
      <c r="P293" s="64"/>
      <c r="Q293" s="62"/>
      <c r="R293" s="62"/>
      <c r="S293" s="171"/>
      <c r="T293" s="64"/>
      <c r="U293" s="64"/>
      <c r="V293" s="170"/>
      <c r="W293" s="194"/>
      <c r="X293" s="193">
        <f t="shared" si="13"/>
        <v>0</v>
      </c>
      <c r="Y293" s="24"/>
      <c r="Z293" s="25"/>
      <c r="AA293" s="64"/>
      <c r="AB293" s="62"/>
      <c r="AC293" s="62"/>
      <c r="AD293" s="171"/>
      <c r="AE293" s="64"/>
      <c r="AF293" s="171"/>
      <c r="AG293" s="170"/>
      <c r="AH293" s="194"/>
      <c r="AI293" s="193">
        <f t="shared" si="14"/>
        <v>0</v>
      </c>
    </row>
    <row r="294" spans="2:35" x14ac:dyDescent="0.25">
      <c r="B294" s="63"/>
      <c r="C294" s="64"/>
      <c r="D294" s="192"/>
      <c r="E294" s="62"/>
      <c r="F294" s="62"/>
      <c r="G294" s="171"/>
      <c r="H294" s="64"/>
      <c r="I294" s="64"/>
      <c r="J294" s="170"/>
      <c r="K294" s="194"/>
      <c r="L294" s="193">
        <f t="shared" si="12"/>
        <v>0</v>
      </c>
      <c r="M294" s="195"/>
      <c r="N294" s="64"/>
      <c r="O294" s="62"/>
      <c r="P294" s="64"/>
      <c r="Q294" s="62"/>
      <c r="R294" s="62"/>
      <c r="S294" s="171"/>
      <c r="T294" s="64"/>
      <c r="U294" s="64"/>
      <c r="V294" s="170"/>
      <c r="W294" s="194"/>
      <c r="X294" s="193">
        <f t="shared" si="13"/>
        <v>0</v>
      </c>
      <c r="Y294" s="24"/>
      <c r="Z294" s="25"/>
      <c r="AA294" s="64"/>
      <c r="AB294" s="62"/>
      <c r="AC294" s="62"/>
      <c r="AD294" s="171"/>
      <c r="AE294" s="64"/>
      <c r="AF294" s="171"/>
      <c r="AG294" s="170"/>
      <c r="AH294" s="194"/>
      <c r="AI294" s="193">
        <f t="shared" si="14"/>
        <v>0</v>
      </c>
    </row>
    <row r="295" spans="2:35" x14ac:dyDescent="0.25">
      <c r="B295" s="63"/>
      <c r="C295" s="64"/>
      <c r="D295" s="192"/>
      <c r="E295" s="62"/>
      <c r="F295" s="62"/>
      <c r="G295" s="171"/>
      <c r="H295" s="64"/>
      <c r="I295" s="64"/>
      <c r="J295" s="170"/>
      <c r="K295" s="194"/>
      <c r="L295" s="193">
        <f t="shared" si="12"/>
        <v>0</v>
      </c>
      <c r="M295" s="195"/>
      <c r="N295" s="64"/>
      <c r="O295" s="62"/>
      <c r="P295" s="64"/>
      <c r="Q295" s="62"/>
      <c r="R295" s="62"/>
      <c r="S295" s="171"/>
      <c r="T295" s="64"/>
      <c r="U295" s="64"/>
      <c r="V295" s="170"/>
      <c r="W295" s="194"/>
      <c r="X295" s="193">
        <f t="shared" si="13"/>
        <v>0</v>
      </c>
      <c r="Y295" s="24"/>
      <c r="Z295" s="25"/>
      <c r="AA295" s="64"/>
      <c r="AB295" s="62"/>
      <c r="AC295" s="62"/>
      <c r="AD295" s="171"/>
      <c r="AE295" s="64"/>
      <c r="AF295" s="171"/>
      <c r="AG295" s="170"/>
      <c r="AH295" s="194"/>
      <c r="AI295" s="193">
        <f t="shared" si="14"/>
        <v>0</v>
      </c>
    </row>
    <row r="296" spans="2:35" x14ac:dyDescent="0.25">
      <c r="B296" s="63"/>
      <c r="C296" s="64"/>
      <c r="D296" s="192"/>
      <c r="E296" s="62"/>
      <c r="F296" s="62"/>
      <c r="G296" s="171"/>
      <c r="H296" s="64"/>
      <c r="I296" s="64"/>
      <c r="J296" s="170"/>
      <c r="K296" s="194"/>
      <c r="L296" s="193">
        <f t="shared" si="12"/>
        <v>0</v>
      </c>
      <c r="M296" s="195"/>
      <c r="N296" s="64"/>
      <c r="O296" s="62"/>
      <c r="P296" s="64"/>
      <c r="Q296" s="62"/>
      <c r="R296" s="62"/>
      <c r="S296" s="171"/>
      <c r="T296" s="64"/>
      <c r="U296" s="64"/>
      <c r="V296" s="170"/>
      <c r="W296" s="194"/>
      <c r="X296" s="193">
        <f t="shared" si="13"/>
        <v>0</v>
      </c>
      <c r="Y296" s="24"/>
      <c r="Z296" s="25"/>
      <c r="AA296" s="64"/>
      <c r="AB296" s="62"/>
      <c r="AC296" s="62"/>
      <c r="AD296" s="171"/>
      <c r="AE296" s="64"/>
      <c r="AF296" s="171"/>
      <c r="AG296" s="170"/>
      <c r="AH296" s="194"/>
      <c r="AI296" s="193">
        <f t="shared" si="14"/>
        <v>0</v>
      </c>
    </row>
    <row r="297" spans="2:35" x14ac:dyDescent="0.25">
      <c r="B297" s="63"/>
      <c r="C297" s="64"/>
      <c r="D297" s="192"/>
      <c r="E297" s="62"/>
      <c r="F297" s="62"/>
      <c r="G297" s="171"/>
      <c r="H297" s="64"/>
      <c r="I297" s="64"/>
      <c r="J297" s="170"/>
      <c r="K297" s="194"/>
      <c r="L297" s="193">
        <f t="shared" si="12"/>
        <v>0</v>
      </c>
      <c r="M297" s="195"/>
      <c r="N297" s="64"/>
      <c r="O297" s="62"/>
      <c r="P297" s="64"/>
      <c r="Q297" s="62"/>
      <c r="R297" s="62"/>
      <c r="S297" s="171"/>
      <c r="T297" s="64"/>
      <c r="U297" s="64"/>
      <c r="V297" s="170"/>
      <c r="W297" s="194"/>
      <c r="X297" s="193">
        <f t="shared" si="13"/>
        <v>0</v>
      </c>
      <c r="Y297" s="24"/>
      <c r="Z297" s="25"/>
      <c r="AA297" s="64"/>
      <c r="AB297" s="62"/>
      <c r="AC297" s="62"/>
      <c r="AD297" s="171"/>
      <c r="AE297" s="64"/>
      <c r="AF297" s="171"/>
      <c r="AG297" s="170"/>
      <c r="AH297" s="194"/>
      <c r="AI297" s="193">
        <f t="shared" si="14"/>
        <v>0</v>
      </c>
    </row>
    <row r="298" spans="2:35" x14ac:dyDescent="0.25">
      <c r="B298" s="63"/>
      <c r="C298" s="64"/>
      <c r="D298" s="192"/>
      <c r="E298" s="62"/>
      <c r="F298" s="62"/>
      <c r="G298" s="171"/>
      <c r="H298" s="64"/>
      <c r="I298" s="64"/>
      <c r="J298" s="170"/>
      <c r="K298" s="194"/>
      <c r="L298" s="193">
        <f t="shared" si="12"/>
        <v>0</v>
      </c>
      <c r="M298" s="195"/>
      <c r="N298" s="64"/>
      <c r="O298" s="62"/>
      <c r="P298" s="64"/>
      <c r="Q298" s="62"/>
      <c r="R298" s="62"/>
      <c r="S298" s="171"/>
      <c r="T298" s="64"/>
      <c r="U298" s="64"/>
      <c r="V298" s="170"/>
      <c r="W298" s="194"/>
      <c r="X298" s="193">
        <f t="shared" si="13"/>
        <v>0</v>
      </c>
      <c r="Y298" s="24"/>
      <c r="Z298" s="25"/>
      <c r="AA298" s="64"/>
      <c r="AB298" s="62"/>
      <c r="AC298" s="62"/>
      <c r="AD298" s="171"/>
      <c r="AE298" s="64"/>
      <c r="AF298" s="171"/>
      <c r="AG298" s="170"/>
      <c r="AH298" s="194"/>
      <c r="AI298" s="193">
        <f t="shared" si="14"/>
        <v>0</v>
      </c>
    </row>
    <row r="299" spans="2:35" x14ac:dyDescent="0.25">
      <c r="B299" s="63"/>
      <c r="C299" s="64"/>
      <c r="D299" s="192"/>
      <c r="E299" s="62"/>
      <c r="F299" s="62"/>
      <c r="G299" s="171"/>
      <c r="H299" s="64"/>
      <c r="I299" s="64"/>
      <c r="J299" s="170"/>
      <c r="K299" s="194"/>
      <c r="L299" s="193">
        <f t="shared" si="12"/>
        <v>0</v>
      </c>
      <c r="M299" s="195"/>
      <c r="N299" s="64"/>
      <c r="O299" s="62"/>
      <c r="P299" s="64"/>
      <c r="Q299" s="62"/>
      <c r="R299" s="62"/>
      <c r="S299" s="171"/>
      <c r="T299" s="64"/>
      <c r="U299" s="64"/>
      <c r="V299" s="170"/>
      <c r="W299" s="194"/>
      <c r="X299" s="193">
        <f t="shared" si="13"/>
        <v>0</v>
      </c>
      <c r="Y299" s="24"/>
      <c r="Z299" s="25"/>
      <c r="AA299" s="64"/>
      <c r="AB299" s="62"/>
      <c r="AC299" s="62"/>
      <c r="AD299" s="171"/>
      <c r="AE299" s="64"/>
      <c r="AF299" s="171"/>
      <c r="AG299" s="170"/>
      <c r="AH299" s="194"/>
      <c r="AI299" s="193">
        <f t="shared" si="14"/>
        <v>0</v>
      </c>
    </row>
    <row r="300" spans="2:35" x14ac:dyDescent="0.25">
      <c r="B300" s="63"/>
      <c r="C300" s="64"/>
      <c r="D300" s="192"/>
      <c r="E300" s="62"/>
      <c r="F300" s="62"/>
      <c r="G300" s="171"/>
      <c r="H300" s="64"/>
      <c r="I300" s="64"/>
      <c r="J300" s="170"/>
      <c r="K300" s="194"/>
      <c r="L300" s="193">
        <f t="shared" si="12"/>
        <v>0</v>
      </c>
      <c r="M300" s="195"/>
      <c r="N300" s="64"/>
      <c r="O300" s="62"/>
      <c r="P300" s="64"/>
      <c r="Q300" s="62"/>
      <c r="R300" s="62"/>
      <c r="S300" s="171"/>
      <c r="T300" s="64"/>
      <c r="U300" s="64"/>
      <c r="V300" s="170"/>
      <c r="W300" s="194"/>
      <c r="X300" s="193">
        <f t="shared" si="13"/>
        <v>0</v>
      </c>
      <c r="Y300" s="24"/>
      <c r="Z300" s="25"/>
      <c r="AA300" s="64"/>
      <c r="AB300" s="62"/>
      <c r="AC300" s="62"/>
      <c r="AD300" s="171"/>
      <c r="AE300" s="64"/>
      <c r="AF300" s="171"/>
      <c r="AG300" s="170"/>
      <c r="AH300" s="194"/>
      <c r="AI300" s="193">
        <f t="shared" si="14"/>
        <v>0</v>
      </c>
    </row>
    <row r="301" spans="2:35" x14ac:dyDescent="0.25">
      <c r="B301" s="63"/>
      <c r="C301" s="64"/>
      <c r="D301" s="192"/>
      <c r="E301" s="62"/>
      <c r="F301" s="62"/>
      <c r="G301" s="171"/>
      <c r="H301" s="64"/>
      <c r="I301" s="64"/>
      <c r="J301" s="170"/>
      <c r="K301" s="194"/>
      <c r="L301" s="193">
        <f t="shared" si="12"/>
        <v>0</v>
      </c>
      <c r="M301" s="195"/>
      <c r="N301" s="64"/>
      <c r="O301" s="62"/>
      <c r="P301" s="64"/>
      <c r="Q301" s="62"/>
      <c r="R301" s="62"/>
      <c r="S301" s="171"/>
      <c r="T301" s="64"/>
      <c r="U301" s="64"/>
      <c r="V301" s="170"/>
      <c r="W301" s="194"/>
      <c r="X301" s="193">
        <f t="shared" si="13"/>
        <v>0</v>
      </c>
      <c r="Y301" s="24"/>
      <c r="Z301" s="25"/>
      <c r="AA301" s="64"/>
      <c r="AB301" s="62"/>
      <c r="AC301" s="62"/>
      <c r="AD301" s="171"/>
      <c r="AE301" s="64"/>
      <c r="AF301" s="171"/>
      <c r="AG301" s="170"/>
      <c r="AH301" s="194"/>
      <c r="AI301" s="193">
        <f t="shared" si="14"/>
        <v>0</v>
      </c>
    </row>
    <row r="302" spans="2:35" x14ac:dyDescent="0.25">
      <c r="B302" s="63"/>
      <c r="C302" s="64"/>
      <c r="D302" s="192"/>
      <c r="E302" s="62"/>
      <c r="F302" s="62"/>
      <c r="G302" s="171"/>
      <c r="H302" s="64"/>
      <c r="I302" s="64"/>
      <c r="J302" s="170"/>
      <c r="K302" s="194"/>
      <c r="L302" s="193">
        <f t="shared" si="12"/>
        <v>0</v>
      </c>
      <c r="M302" s="195"/>
      <c r="N302" s="64"/>
      <c r="O302" s="62"/>
      <c r="P302" s="64"/>
      <c r="Q302" s="62"/>
      <c r="R302" s="62"/>
      <c r="S302" s="171"/>
      <c r="T302" s="64"/>
      <c r="U302" s="64"/>
      <c r="V302" s="170"/>
      <c r="W302" s="194"/>
      <c r="X302" s="193">
        <f t="shared" si="13"/>
        <v>0</v>
      </c>
      <c r="Y302" s="24"/>
      <c r="Z302" s="25"/>
      <c r="AA302" s="64"/>
      <c r="AB302" s="62"/>
      <c r="AC302" s="62"/>
      <c r="AD302" s="171"/>
      <c r="AE302" s="64"/>
      <c r="AF302" s="171"/>
      <c r="AG302" s="170"/>
      <c r="AH302" s="194"/>
      <c r="AI302" s="193">
        <f t="shared" si="14"/>
        <v>0</v>
      </c>
    </row>
    <row r="303" spans="2:35" x14ac:dyDescent="0.25">
      <c r="B303" s="63"/>
      <c r="C303" s="64"/>
      <c r="D303" s="192"/>
      <c r="E303" s="62"/>
      <c r="F303" s="62"/>
      <c r="G303" s="171"/>
      <c r="H303" s="64"/>
      <c r="I303" s="64"/>
      <c r="J303" s="170"/>
      <c r="K303" s="194"/>
      <c r="L303" s="193">
        <f t="shared" si="12"/>
        <v>0</v>
      </c>
      <c r="M303" s="195"/>
      <c r="N303" s="64"/>
      <c r="O303" s="62"/>
      <c r="P303" s="64"/>
      <c r="Q303" s="62"/>
      <c r="R303" s="62"/>
      <c r="S303" s="171"/>
      <c r="T303" s="64"/>
      <c r="U303" s="64"/>
      <c r="V303" s="170"/>
      <c r="W303" s="194"/>
      <c r="X303" s="193">
        <f t="shared" si="13"/>
        <v>0</v>
      </c>
      <c r="Y303" s="24"/>
      <c r="Z303" s="25"/>
      <c r="AA303" s="64"/>
      <c r="AB303" s="62"/>
      <c r="AC303" s="62"/>
      <c r="AD303" s="171"/>
      <c r="AE303" s="64"/>
      <c r="AF303" s="171"/>
      <c r="AG303" s="170"/>
      <c r="AH303" s="194"/>
      <c r="AI303" s="193">
        <f t="shared" si="14"/>
        <v>0</v>
      </c>
    </row>
    <row r="304" spans="2:35" x14ac:dyDescent="0.25">
      <c r="B304" s="63"/>
      <c r="C304" s="64"/>
      <c r="D304" s="192"/>
      <c r="E304" s="62"/>
      <c r="F304" s="62"/>
      <c r="G304" s="171"/>
      <c r="H304" s="64"/>
      <c r="I304" s="64"/>
      <c r="J304" s="170"/>
      <c r="K304" s="194"/>
      <c r="L304" s="193">
        <f t="shared" si="12"/>
        <v>0</v>
      </c>
      <c r="M304" s="195"/>
      <c r="N304" s="64"/>
      <c r="O304" s="62"/>
      <c r="P304" s="64"/>
      <c r="Q304" s="62"/>
      <c r="R304" s="62"/>
      <c r="S304" s="171"/>
      <c r="T304" s="64"/>
      <c r="U304" s="64"/>
      <c r="V304" s="170"/>
      <c r="W304" s="194"/>
      <c r="X304" s="193">
        <f t="shared" si="13"/>
        <v>0</v>
      </c>
      <c r="Y304" s="24"/>
      <c r="Z304" s="25"/>
      <c r="AA304" s="64"/>
      <c r="AB304" s="62"/>
      <c r="AC304" s="62"/>
      <c r="AD304" s="171"/>
      <c r="AE304" s="64"/>
      <c r="AF304" s="171"/>
      <c r="AG304" s="170"/>
      <c r="AH304" s="194"/>
      <c r="AI304" s="193">
        <f t="shared" si="14"/>
        <v>0</v>
      </c>
    </row>
    <row r="305" spans="2:35" x14ac:dyDescent="0.25">
      <c r="B305" s="63"/>
      <c r="C305" s="64"/>
      <c r="D305" s="192"/>
      <c r="E305" s="62"/>
      <c r="F305" s="62"/>
      <c r="G305" s="171"/>
      <c r="H305" s="64"/>
      <c r="I305" s="64"/>
      <c r="J305" s="170"/>
      <c r="K305" s="194"/>
      <c r="L305" s="193">
        <f t="shared" si="12"/>
        <v>0</v>
      </c>
      <c r="M305" s="195"/>
      <c r="N305" s="64"/>
      <c r="O305" s="62"/>
      <c r="P305" s="64"/>
      <c r="Q305" s="62"/>
      <c r="R305" s="62"/>
      <c r="S305" s="171"/>
      <c r="T305" s="64"/>
      <c r="U305" s="64"/>
      <c r="V305" s="170"/>
      <c r="W305" s="194"/>
      <c r="X305" s="193">
        <f t="shared" si="13"/>
        <v>0</v>
      </c>
      <c r="Y305" s="24"/>
      <c r="Z305" s="25"/>
      <c r="AA305" s="64"/>
      <c r="AB305" s="62"/>
      <c r="AC305" s="62"/>
      <c r="AD305" s="171"/>
      <c r="AE305" s="64"/>
      <c r="AF305" s="171"/>
      <c r="AG305" s="170"/>
      <c r="AH305" s="194"/>
      <c r="AI305" s="193">
        <f t="shared" si="14"/>
        <v>0</v>
      </c>
    </row>
    <row r="306" spans="2:35" x14ac:dyDescent="0.25">
      <c r="B306" s="63"/>
      <c r="C306" s="64"/>
      <c r="D306" s="192"/>
      <c r="E306" s="62"/>
      <c r="F306" s="62"/>
      <c r="G306" s="171"/>
      <c r="H306" s="64"/>
      <c r="I306" s="64"/>
      <c r="J306" s="170"/>
      <c r="K306" s="194"/>
      <c r="L306" s="193">
        <f t="shared" si="12"/>
        <v>0</v>
      </c>
      <c r="M306" s="195"/>
      <c r="N306" s="64"/>
      <c r="O306" s="62"/>
      <c r="P306" s="64"/>
      <c r="Q306" s="62"/>
      <c r="R306" s="62"/>
      <c r="S306" s="171"/>
      <c r="T306" s="64"/>
      <c r="U306" s="64"/>
      <c r="V306" s="170"/>
      <c r="W306" s="194"/>
      <c r="X306" s="193">
        <f t="shared" si="13"/>
        <v>0</v>
      </c>
      <c r="Y306" s="24"/>
      <c r="Z306" s="25"/>
      <c r="AA306" s="64"/>
      <c r="AB306" s="62"/>
      <c r="AC306" s="62"/>
      <c r="AD306" s="171"/>
      <c r="AE306" s="64"/>
      <c r="AF306" s="171"/>
      <c r="AG306" s="170"/>
      <c r="AH306" s="194"/>
      <c r="AI306" s="193">
        <f t="shared" si="14"/>
        <v>0</v>
      </c>
    </row>
    <row r="307" spans="2:35" x14ac:dyDescent="0.25">
      <c r="B307" s="63"/>
      <c r="C307" s="64"/>
      <c r="D307" s="192"/>
      <c r="E307" s="62"/>
      <c r="F307" s="62"/>
      <c r="G307" s="171"/>
      <c r="H307" s="64"/>
      <c r="I307" s="64"/>
      <c r="J307" s="170"/>
      <c r="K307" s="194"/>
      <c r="L307" s="193">
        <f t="shared" si="12"/>
        <v>0</v>
      </c>
      <c r="M307" s="195"/>
      <c r="N307" s="64"/>
      <c r="O307" s="62"/>
      <c r="P307" s="64"/>
      <c r="Q307" s="62"/>
      <c r="R307" s="62"/>
      <c r="S307" s="171"/>
      <c r="T307" s="64"/>
      <c r="U307" s="64"/>
      <c r="V307" s="170"/>
      <c r="W307" s="194"/>
      <c r="X307" s="193">
        <f t="shared" si="13"/>
        <v>0</v>
      </c>
      <c r="Y307" s="24"/>
      <c r="Z307" s="25"/>
      <c r="AA307" s="64"/>
      <c r="AB307" s="62"/>
      <c r="AC307" s="62"/>
      <c r="AD307" s="171"/>
      <c r="AE307" s="64"/>
      <c r="AF307" s="171"/>
      <c r="AG307" s="170"/>
      <c r="AH307" s="194"/>
      <c r="AI307" s="193">
        <f t="shared" si="14"/>
        <v>0</v>
      </c>
    </row>
    <row r="308" spans="2:35" x14ac:dyDescent="0.25">
      <c r="B308" s="63"/>
      <c r="C308" s="64"/>
      <c r="D308" s="192"/>
      <c r="E308" s="62"/>
      <c r="F308" s="62"/>
      <c r="G308" s="171"/>
      <c r="H308" s="64"/>
      <c r="I308" s="64"/>
      <c r="J308" s="170"/>
      <c r="K308" s="194"/>
      <c r="L308" s="193">
        <f t="shared" si="12"/>
        <v>0</v>
      </c>
      <c r="M308" s="195"/>
      <c r="N308" s="64"/>
      <c r="O308" s="62"/>
      <c r="P308" s="64"/>
      <c r="Q308" s="62"/>
      <c r="R308" s="62"/>
      <c r="S308" s="171"/>
      <c r="T308" s="64"/>
      <c r="U308" s="64"/>
      <c r="V308" s="170"/>
      <c r="W308" s="194"/>
      <c r="X308" s="193">
        <f t="shared" si="13"/>
        <v>0</v>
      </c>
      <c r="Y308" s="24"/>
      <c r="Z308" s="25"/>
      <c r="AA308" s="64"/>
      <c r="AB308" s="62"/>
      <c r="AC308" s="62"/>
      <c r="AD308" s="171"/>
      <c r="AE308" s="64"/>
      <c r="AF308" s="171"/>
      <c r="AG308" s="170"/>
      <c r="AH308" s="194"/>
      <c r="AI308" s="193">
        <f t="shared" si="14"/>
        <v>0</v>
      </c>
    </row>
    <row r="309" spans="2:35" x14ac:dyDescent="0.25">
      <c r="B309" s="63"/>
      <c r="C309" s="64"/>
      <c r="D309" s="192"/>
      <c r="E309" s="62"/>
      <c r="F309" s="62"/>
      <c r="G309" s="171"/>
      <c r="H309" s="64"/>
      <c r="I309" s="64"/>
      <c r="J309" s="170"/>
      <c r="K309" s="194"/>
      <c r="L309" s="193">
        <f t="shared" si="12"/>
        <v>0</v>
      </c>
      <c r="M309" s="195"/>
      <c r="N309" s="64"/>
      <c r="O309" s="62"/>
      <c r="P309" s="64"/>
      <c r="Q309" s="62"/>
      <c r="R309" s="62"/>
      <c r="S309" s="171"/>
      <c r="T309" s="64"/>
      <c r="U309" s="64"/>
      <c r="V309" s="170"/>
      <c r="W309" s="194"/>
      <c r="X309" s="193">
        <f t="shared" si="13"/>
        <v>0</v>
      </c>
      <c r="Y309" s="24"/>
      <c r="Z309" s="25"/>
      <c r="AA309" s="64"/>
      <c r="AB309" s="62"/>
      <c r="AC309" s="62"/>
      <c r="AD309" s="171"/>
      <c r="AE309" s="64"/>
      <c r="AF309" s="171"/>
      <c r="AG309" s="170"/>
      <c r="AH309" s="194"/>
      <c r="AI309" s="193">
        <f t="shared" si="14"/>
        <v>0</v>
      </c>
    </row>
    <row r="310" spans="2:35" x14ac:dyDescent="0.25">
      <c r="B310" s="63"/>
      <c r="C310" s="64"/>
      <c r="D310" s="192"/>
      <c r="E310" s="62"/>
      <c r="F310" s="62"/>
      <c r="G310" s="171"/>
      <c r="H310" s="64"/>
      <c r="I310" s="64"/>
      <c r="J310" s="170"/>
      <c r="K310" s="194"/>
      <c r="L310" s="193">
        <f t="shared" si="12"/>
        <v>0</v>
      </c>
      <c r="M310" s="195"/>
      <c r="N310" s="64"/>
      <c r="O310" s="62"/>
      <c r="P310" s="64"/>
      <c r="Q310" s="62"/>
      <c r="R310" s="62"/>
      <c r="S310" s="171"/>
      <c r="T310" s="64"/>
      <c r="U310" s="64"/>
      <c r="V310" s="170"/>
      <c r="W310" s="194"/>
      <c r="X310" s="193">
        <f t="shared" si="13"/>
        <v>0</v>
      </c>
      <c r="Y310" s="24"/>
      <c r="Z310" s="25"/>
      <c r="AA310" s="64"/>
      <c r="AB310" s="62"/>
      <c r="AC310" s="62"/>
      <c r="AD310" s="171"/>
      <c r="AE310" s="64"/>
      <c r="AF310" s="171"/>
      <c r="AG310" s="170"/>
      <c r="AH310" s="194"/>
      <c r="AI310" s="193">
        <f t="shared" si="14"/>
        <v>0</v>
      </c>
    </row>
    <row r="311" spans="2:35" x14ac:dyDescent="0.25">
      <c r="B311" s="63"/>
      <c r="C311" s="64"/>
      <c r="D311" s="192"/>
      <c r="E311" s="62"/>
      <c r="F311" s="62"/>
      <c r="G311" s="171"/>
      <c r="H311" s="64"/>
      <c r="I311" s="64"/>
      <c r="J311" s="170"/>
      <c r="K311" s="194"/>
      <c r="L311" s="193">
        <f t="shared" si="12"/>
        <v>0</v>
      </c>
      <c r="M311" s="195"/>
      <c r="N311" s="64"/>
      <c r="O311" s="62"/>
      <c r="P311" s="64"/>
      <c r="Q311" s="62"/>
      <c r="R311" s="62"/>
      <c r="S311" s="171"/>
      <c r="T311" s="64"/>
      <c r="U311" s="64"/>
      <c r="V311" s="170"/>
      <c r="W311" s="194"/>
      <c r="X311" s="193">
        <f t="shared" si="13"/>
        <v>0</v>
      </c>
      <c r="Y311" s="24"/>
      <c r="Z311" s="25"/>
      <c r="AA311" s="64"/>
      <c r="AB311" s="62"/>
      <c r="AC311" s="62"/>
      <c r="AD311" s="171"/>
      <c r="AE311" s="64"/>
      <c r="AF311" s="171"/>
      <c r="AG311" s="170"/>
      <c r="AH311" s="194"/>
      <c r="AI311" s="193">
        <f t="shared" si="14"/>
        <v>0</v>
      </c>
    </row>
    <row r="312" spans="2:35" x14ac:dyDescent="0.25">
      <c r="B312" s="63"/>
      <c r="C312" s="64"/>
      <c r="D312" s="192"/>
      <c r="E312" s="62"/>
      <c r="F312" s="62"/>
      <c r="G312" s="171"/>
      <c r="H312" s="64"/>
      <c r="I312" s="64"/>
      <c r="J312" s="170"/>
      <c r="K312" s="194"/>
      <c r="L312" s="193">
        <f t="shared" si="12"/>
        <v>0</v>
      </c>
      <c r="M312" s="195"/>
      <c r="N312" s="64"/>
      <c r="O312" s="62"/>
      <c r="P312" s="64"/>
      <c r="Q312" s="62"/>
      <c r="R312" s="62"/>
      <c r="S312" s="171"/>
      <c r="T312" s="64"/>
      <c r="U312" s="64"/>
      <c r="V312" s="170"/>
      <c r="W312" s="194"/>
      <c r="X312" s="193">
        <f t="shared" si="13"/>
        <v>0</v>
      </c>
      <c r="Y312" s="24"/>
      <c r="Z312" s="25"/>
      <c r="AA312" s="64"/>
      <c r="AB312" s="62"/>
      <c r="AC312" s="62"/>
      <c r="AD312" s="171"/>
      <c r="AE312" s="64"/>
      <c r="AF312" s="171"/>
      <c r="AG312" s="170"/>
      <c r="AH312" s="194"/>
      <c r="AI312" s="193">
        <f t="shared" si="14"/>
        <v>0</v>
      </c>
    </row>
    <row r="313" spans="2:35" x14ac:dyDescent="0.25">
      <c r="B313" s="63"/>
      <c r="C313" s="64"/>
      <c r="D313" s="192"/>
      <c r="E313" s="62"/>
      <c r="F313" s="62"/>
      <c r="G313" s="171"/>
      <c r="H313" s="64"/>
      <c r="I313" s="64"/>
      <c r="J313" s="170"/>
      <c r="K313" s="194"/>
      <c r="L313" s="193">
        <f t="shared" si="12"/>
        <v>0</v>
      </c>
      <c r="M313" s="195"/>
      <c r="N313" s="64"/>
      <c r="O313" s="62"/>
      <c r="P313" s="64"/>
      <c r="Q313" s="62"/>
      <c r="R313" s="62"/>
      <c r="S313" s="171"/>
      <c r="T313" s="64"/>
      <c r="U313" s="64"/>
      <c r="V313" s="170"/>
      <c r="W313" s="194"/>
      <c r="X313" s="193">
        <f t="shared" si="13"/>
        <v>0</v>
      </c>
      <c r="Y313" s="24"/>
      <c r="Z313" s="25"/>
      <c r="AA313" s="64"/>
      <c r="AB313" s="62"/>
      <c r="AC313" s="62"/>
      <c r="AD313" s="171"/>
      <c r="AE313" s="64"/>
      <c r="AF313" s="171"/>
      <c r="AG313" s="170"/>
      <c r="AH313" s="194"/>
      <c r="AI313" s="193">
        <f t="shared" si="14"/>
        <v>0</v>
      </c>
    </row>
    <row r="314" spans="2:35" x14ac:dyDescent="0.25">
      <c r="B314" s="63"/>
      <c r="C314" s="64"/>
      <c r="D314" s="192"/>
      <c r="E314" s="62"/>
      <c r="F314" s="62"/>
      <c r="G314" s="171"/>
      <c r="H314" s="64"/>
      <c r="I314" s="64"/>
      <c r="J314" s="170"/>
      <c r="K314" s="194"/>
      <c r="L314" s="193">
        <f t="shared" si="12"/>
        <v>0</v>
      </c>
      <c r="M314" s="195"/>
      <c r="N314" s="64"/>
      <c r="O314" s="62"/>
      <c r="P314" s="64"/>
      <c r="Q314" s="62"/>
      <c r="R314" s="62"/>
      <c r="S314" s="171"/>
      <c r="T314" s="64"/>
      <c r="U314" s="64"/>
      <c r="V314" s="170"/>
      <c r="W314" s="194"/>
      <c r="X314" s="193">
        <f t="shared" si="13"/>
        <v>0</v>
      </c>
      <c r="Y314" s="24"/>
      <c r="Z314" s="25"/>
      <c r="AA314" s="64"/>
      <c r="AB314" s="62"/>
      <c r="AC314" s="62"/>
      <c r="AD314" s="171"/>
      <c r="AE314" s="64"/>
      <c r="AF314" s="171"/>
      <c r="AG314" s="170"/>
      <c r="AH314" s="194"/>
      <c r="AI314" s="193">
        <f t="shared" si="14"/>
        <v>0</v>
      </c>
    </row>
    <row r="315" spans="2:35" x14ac:dyDescent="0.25">
      <c r="B315" s="63"/>
      <c r="C315" s="64"/>
      <c r="D315" s="192"/>
      <c r="E315" s="62"/>
      <c r="F315" s="62"/>
      <c r="G315" s="171"/>
      <c r="H315" s="64"/>
      <c r="I315" s="64"/>
      <c r="J315" s="170"/>
      <c r="K315" s="194"/>
      <c r="L315" s="193">
        <f t="shared" si="12"/>
        <v>0</v>
      </c>
      <c r="M315" s="195"/>
      <c r="N315" s="64"/>
      <c r="O315" s="62"/>
      <c r="P315" s="64"/>
      <c r="Q315" s="62"/>
      <c r="R315" s="62"/>
      <c r="S315" s="171"/>
      <c r="T315" s="64"/>
      <c r="U315" s="64"/>
      <c r="V315" s="170"/>
      <c r="W315" s="194"/>
      <c r="X315" s="193">
        <f t="shared" si="13"/>
        <v>0</v>
      </c>
      <c r="Y315" s="24"/>
      <c r="Z315" s="25"/>
      <c r="AA315" s="64"/>
      <c r="AB315" s="62"/>
      <c r="AC315" s="62"/>
      <c r="AD315" s="171"/>
      <c r="AE315" s="64"/>
      <c r="AF315" s="171"/>
      <c r="AG315" s="170"/>
      <c r="AH315" s="194"/>
      <c r="AI315" s="193">
        <f t="shared" si="14"/>
        <v>0</v>
      </c>
    </row>
    <row r="316" spans="2:35" x14ac:dyDescent="0.25">
      <c r="B316" s="63"/>
      <c r="C316" s="64"/>
      <c r="D316" s="192"/>
      <c r="E316" s="62"/>
      <c r="F316" s="62"/>
      <c r="G316" s="171"/>
      <c r="H316" s="64"/>
      <c r="I316" s="64"/>
      <c r="J316" s="170"/>
      <c r="K316" s="194"/>
      <c r="L316" s="193">
        <f t="shared" si="12"/>
        <v>0</v>
      </c>
      <c r="M316" s="195"/>
      <c r="N316" s="64"/>
      <c r="O316" s="62"/>
      <c r="P316" s="64"/>
      <c r="Q316" s="62"/>
      <c r="R316" s="62"/>
      <c r="S316" s="171"/>
      <c r="T316" s="64"/>
      <c r="U316" s="64"/>
      <c r="V316" s="170"/>
      <c r="W316" s="194"/>
      <c r="X316" s="193">
        <f t="shared" si="13"/>
        <v>0</v>
      </c>
      <c r="Y316" s="24"/>
      <c r="Z316" s="25"/>
      <c r="AA316" s="64"/>
      <c r="AB316" s="62"/>
      <c r="AC316" s="62"/>
      <c r="AD316" s="171"/>
      <c r="AE316" s="64"/>
      <c r="AF316" s="171"/>
      <c r="AG316" s="170"/>
      <c r="AH316" s="194"/>
      <c r="AI316" s="193">
        <f t="shared" si="14"/>
        <v>0</v>
      </c>
    </row>
    <row r="317" spans="2:35" x14ac:dyDescent="0.25">
      <c r="B317" s="63"/>
      <c r="C317" s="64"/>
      <c r="D317" s="192"/>
      <c r="E317" s="62"/>
      <c r="F317" s="62"/>
      <c r="G317" s="171"/>
      <c r="H317" s="64"/>
      <c r="I317" s="64"/>
      <c r="J317" s="170"/>
      <c r="K317" s="194"/>
      <c r="L317" s="193">
        <f t="shared" si="12"/>
        <v>0</v>
      </c>
      <c r="M317" s="195"/>
      <c r="N317" s="64"/>
      <c r="O317" s="62"/>
      <c r="P317" s="64"/>
      <c r="Q317" s="62"/>
      <c r="R317" s="62"/>
      <c r="S317" s="171"/>
      <c r="T317" s="64"/>
      <c r="U317" s="64"/>
      <c r="V317" s="170"/>
      <c r="W317" s="194"/>
      <c r="X317" s="193">
        <f t="shared" si="13"/>
        <v>0</v>
      </c>
      <c r="Y317" s="24"/>
      <c r="Z317" s="25"/>
      <c r="AA317" s="64"/>
      <c r="AB317" s="62"/>
      <c r="AC317" s="62"/>
      <c r="AD317" s="171"/>
      <c r="AE317" s="64"/>
      <c r="AF317" s="171"/>
      <c r="AG317" s="170"/>
      <c r="AH317" s="194"/>
      <c r="AI317" s="193">
        <f t="shared" si="14"/>
        <v>0</v>
      </c>
    </row>
    <row r="318" spans="2:35" x14ac:dyDescent="0.25">
      <c r="B318" s="63"/>
      <c r="C318" s="64"/>
      <c r="D318" s="192"/>
      <c r="E318" s="62"/>
      <c r="F318" s="62"/>
      <c r="G318" s="171"/>
      <c r="H318" s="64"/>
      <c r="I318" s="64"/>
      <c r="J318" s="170"/>
      <c r="K318" s="194"/>
      <c r="L318" s="193">
        <f t="shared" si="12"/>
        <v>0</v>
      </c>
      <c r="M318" s="195"/>
      <c r="N318" s="64"/>
      <c r="O318" s="62"/>
      <c r="P318" s="64"/>
      <c r="Q318" s="62"/>
      <c r="R318" s="62"/>
      <c r="S318" s="171"/>
      <c r="T318" s="64"/>
      <c r="U318" s="64"/>
      <c r="V318" s="170"/>
      <c r="W318" s="194"/>
      <c r="X318" s="193">
        <f t="shared" si="13"/>
        <v>0</v>
      </c>
      <c r="Y318" s="24"/>
      <c r="Z318" s="25"/>
      <c r="AA318" s="64"/>
      <c r="AB318" s="62"/>
      <c r="AC318" s="62"/>
      <c r="AD318" s="171"/>
      <c r="AE318" s="64"/>
      <c r="AF318" s="171"/>
      <c r="AG318" s="170"/>
      <c r="AH318" s="194"/>
      <c r="AI318" s="193">
        <f t="shared" si="14"/>
        <v>0</v>
      </c>
    </row>
    <row r="319" spans="2:35" x14ac:dyDescent="0.25">
      <c r="B319" s="63"/>
      <c r="C319" s="64"/>
      <c r="D319" s="192"/>
      <c r="E319" s="62"/>
      <c r="F319" s="62"/>
      <c r="G319" s="171"/>
      <c r="H319" s="64"/>
      <c r="I319" s="64"/>
      <c r="J319" s="170"/>
      <c r="K319" s="194"/>
      <c r="L319" s="193">
        <f t="shared" si="12"/>
        <v>0</v>
      </c>
      <c r="M319" s="195"/>
      <c r="N319" s="64"/>
      <c r="O319" s="62"/>
      <c r="P319" s="64"/>
      <c r="Q319" s="62"/>
      <c r="R319" s="62"/>
      <c r="S319" s="171"/>
      <c r="T319" s="64"/>
      <c r="U319" s="64"/>
      <c r="V319" s="170"/>
      <c r="W319" s="194"/>
      <c r="X319" s="193">
        <f t="shared" si="13"/>
        <v>0</v>
      </c>
      <c r="Y319" s="24"/>
      <c r="Z319" s="25"/>
      <c r="AA319" s="64"/>
      <c r="AB319" s="62"/>
      <c r="AC319" s="62"/>
      <c r="AD319" s="171"/>
      <c r="AE319" s="64"/>
      <c r="AF319" s="171"/>
      <c r="AG319" s="170"/>
      <c r="AH319" s="194"/>
      <c r="AI319" s="193">
        <f t="shared" si="14"/>
        <v>0</v>
      </c>
    </row>
    <row r="320" spans="2:35" x14ac:dyDescent="0.25">
      <c r="B320" s="63"/>
      <c r="C320" s="64"/>
      <c r="D320" s="192"/>
      <c r="E320" s="62"/>
      <c r="F320" s="62"/>
      <c r="G320" s="171"/>
      <c r="H320" s="64"/>
      <c r="I320" s="64"/>
      <c r="J320" s="170"/>
      <c r="K320" s="194"/>
      <c r="L320" s="193">
        <f t="shared" si="12"/>
        <v>0</v>
      </c>
      <c r="M320" s="195"/>
      <c r="N320" s="64"/>
      <c r="O320" s="62"/>
      <c r="P320" s="64"/>
      <c r="Q320" s="62"/>
      <c r="R320" s="62"/>
      <c r="S320" s="171"/>
      <c r="T320" s="64"/>
      <c r="U320" s="64"/>
      <c r="V320" s="170"/>
      <c r="W320" s="194"/>
      <c r="X320" s="193">
        <f t="shared" si="13"/>
        <v>0</v>
      </c>
      <c r="Y320" s="24"/>
      <c r="Z320" s="25"/>
      <c r="AA320" s="64"/>
      <c r="AB320" s="62"/>
      <c r="AC320" s="62"/>
      <c r="AD320" s="171"/>
      <c r="AE320" s="64"/>
      <c r="AF320" s="171"/>
      <c r="AG320" s="170"/>
      <c r="AH320" s="194"/>
      <c r="AI320" s="193">
        <f t="shared" si="14"/>
        <v>0</v>
      </c>
    </row>
    <row r="321" spans="2:35" x14ac:dyDescent="0.25">
      <c r="B321" s="63"/>
      <c r="C321" s="64"/>
      <c r="D321" s="192"/>
      <c r="E321" s="62"/>
      <c r="F321" s="62"/>
      <c r="G321" s="171"/>
      <c r="H321" s="64"/>
      <c r="I321" s="64"/>
      <c r="J321" s="170"/>
      <c r="K321" s="194"/>
      <c r="L321" s="193">
        <f t="shared" si="12"/>
        <v>0</v>
      </c>
      <c r="M321" s="195"/>
      <c r="N321" s="64"/>
      <c r="O321" s="62"/>
      <c r="P321" s="64"/>
      <c r="Q321" s="62"/>
      <c r="R321" s="62"/>
      <c r="S321" s="171"/>
      <c r="T321" s="64"/>
      <c r="U321" s="64"/>
      <c r="V321" s="170"/>
      <c r="W321" s="194"/>
      <c r="X321" s="193">
        <f t="shared" si="13"/>
        <v>0</v>
      </c>
      <c r="Y321" s="24"/>
      <c r="Z321" s="25"/>
      <c r="AA321" s="64"/>
      <c r="AB321" s="62"/>
      <c r="AC321" s="62"/>
      <c r="AD321" s="171"/>
      <c r="AE321" s="64"/>
      <c r="AF321" s="171"/>
      <c r="AG321" s="170"/>
      <c r="AH321" s="194"/>
      <c r="AI321" s="193">
        <f t="shared" si="14"/>
        <v>0</v>
      </c>
    </row>
    <row r="322" spans="2:35" x14ac:dyDescent="0.25">
      <c r="B322" s="63"/>
      <c r="C322" s="64"/>
      <c r="D322" s="192"/>
      <c r="E322" s="62"/>
      <c r="F322" s="62"/>
      <c r="G322" s="171"/>
      <c r="H322" s="64"/>
      <c r="I322" s="64"/>
      <c r="J322" s="170"/>
      <c r="K322" s="194"/>
      <c r="L322" s="193">
        <f t="shared" si="12"/>
        <v>0</v>
      </c>
      <c r="M322" s="195"/>
      <c r="N322" s="64"/>
      <c r="O322" s="62"/>
      <c r="P322" s="64"/>
      <c r="Q322" s="62"/>
      <c r="R322" s="62"/>
      <c r="S322" s="171"/>
      <c r="T322" s="64"/>
      <c r="U322" s="64"/>
      <c r="V322" s="170"/>
      <c r="W322" s="194"/>
      <c r="X322" s="193">
        <f t="shared" si="13"/>
        <v>0</v>
      </c>
      <c r="Y322" s="24"/>
      <c r="Z322" s="25"/>
      <c r="AA322" s="64"/>
      <c r="AB322" s="62"/>
      <c r="AC322" s="62"/>
      <c r="AD322" s="171"/>
      <c r="AE322" s="64"/>
      <c r="AF322" s="171"/>
      <c r="AG322" s="170"/>
      <c r="AH322" s="194"/>
      <c r="AI322" s="193">
        <f t="shared" si="14"/>
        <v>0</v>
      </c>
    </row>
    <row r="323" spans="2:35" x14ac:dyDescent="0.25">
      <c r="B323" s="63"/>
      <c r="C323" s="64"/>
      <c r="D323" s="192"/>
      <c r="E323" s="62"/>
      <c r="F323" s="62"/>
      <c r="G323" s="171"/>
      <c r="H323" s="64"/>
      <c r="I323" s="64"/>
      <c r="J323" s="170"/>
      <c r="K323" s="194"/>
      <c r="L323" s="193">
        <f t="shared" si="12"/>
        <v>0</v>
      </c>
      <c r="M323" s="195"/>
      <c r="N323" s="64"/>
      <c r="O323" s="62"/>
      <c r="P323" s="64"/>
      <c r="Q323" s="62"/>
      <c r="R323" s="62"/>
      <c r="S323" s="171"/>
      <c r="T323" s="64"/>
      <c r="U323" s="64"/>
      <c r="V323" s="170"/>
      <c r="W323" s="194"/>
      <c r="X323" s="193">
        <f t="shared" si="13"/>
        <v>0</v>
      </c>
      <c r="Y323" s="24"/>
      <c r="Z323" s="25"/>
      <c r="AA323" s="64"/>
      <c r="AB323" s="62"/>
      <c r="AC323" s="62"/>
      <c r="AD323" s="171"/>
      <c r="AE323" s="64"/>
      <c r="AF323" s="171"/>
      <c r="AG323" s="170"/>
      <c r="AH323" s="194"/>
      <c r="AI323" s="193">
        <f t="shared" si="14"/>
        <v>0</v>
      </c>
    </row>
    <row r="324" spans="2:35" x14ac:dyDescent="0.25">
      <c r="B324" s="63"/>
      <c r="C324" s="64"/>
      <c r="D324" s="192"/>
      <c r="E324" s="62"/>
      <c r="F324" s="62"/>
      <c r="G324" s="171"/>
      <c r="H324" s="64"/>
      <c r="I324" s="64"/>
      <c r="J324" s="170"/>
      <c r="K324" s="194"/>
      <c r="L324" s="193">
        <f t="shared" si="12"/>
        <v>0</v>
      </c>
      <c r="M324" s="195"/>
      <c r="N324" s="64"/>
      <c r="O324" s="62"/>
      <c r="P324" s="64"/>
      <c r="Q324" s="62"/>
      <c r="R324" s="62"/>
      <c r="S324" s="171"/>
      <c r="T324" s="64"/>
      <c r="U324" s="64"/>
      <c r="V324" s="170"/>
      <c r="W324" s="194"/>
      <c r="X324" s="193">
        <f t="shared" si="13"/>
        <v>0</v>
      </c>
      <c r="Y324" s="24"/>
      <c r="Z324" s="25"/>
      <c r="AA324" s="64"/>
      <c r="AB324" s="62"/>
      <c r="AC324" s="62"/>
      <c r="AD324" s="171"/>
      <c r="AE324" s="64"/>
      <c r="AF324" s="171"/>
      <c r="AG324" s="170"/>
      <c r="AH324" s="194"/>
      <c r="AI324" s="193">
        <f t="shared" si="14"/>
        <v>0</v>
      </c>
    </row>
    <row r="325" spans="2:35" x14ac:dyDescent="0.25">
      <c r="B325" s="63"/>
      <c r="C325" s="64"/>
      <c r="D325" s="192"/>
      <c r="E325" s="62"/>
      <c r="F325" s="62"/>
      <c r="G325" s="171"/>
      <c r="H325" s="64"/>
      <c r="I325" s="64"/>
      <c r="J325" s="170"/>
      <c r="K325" s="194"/>
      <c r="L325" s="193">
        <f t="shared" si="12"/>
        <v>0</v>
      </c>
      <c r="M325" s="195"/>
      <c r="N325" s="64"/>
      <c r="O325" s="62"/>
      <c r="P325" s="64"/>
      <c r="Q325" s="62"/>
      <c r="R325" s="62"/>
      <c r="S325" s="171"/>
      <c r="T325" s="64"/>
      <c r="U325" s="64"/>
      <c r="V325" s="170"/>
      <c r="W325" s="194"/>
      <c r="X325" s="193">
        <f t="shared" si="13"/>
        <v>0</v>
      </c>
      <c r="Y325" s="24"/>
      <c r="Z325" s="25"/>
      <c r="AA325" s="64"/>
      <c r="AB325" s="62"/>
      <c r="AC325" s="62"/>
      <c r="AD325" s="171"/>
      <c r="AE325" s="64"/>
      <c r="AF325" s="171"/>
      <c r="AG325" s="170"/>
      <c r="AH325" s="194"/>
      <c r="AI325" s="193">
        <f t="shared" si="14"/>
        <v>0</v>
      </c>
    </row>
    <row r="326" spans="2:35" x14ac:dyDescent="0.25">
      <c r="B326" s="63"/>
      <c r="C326" s="64"/>
      <c r="D326" s="192"/>
      <c r="E326" s="62"/>
      <c r="F326" s="62"/>
      <c r="G326" s="171"/>
      <c r="H326" s="64"/>
      <c r="I326" s="64"/>
      <c r="J326" s="170"/>
      <c r="K326" s="194"/>
      <c r="L326" s="193">
        <f t="shared" si="12"/>
        <v>0</v>
      </c>
      <c r="M326" s="195"/>
      <c r="N326" s="64"/>
      <c r="O326" s="62"/>
      <c r="P326" s="64"/>
      <c r="Q326" s="62"/>
      <c r="R326" s="62"/>
      <c r="S326" s="171"/>
      <c r="T326" s="64"/>
      <c r="U326" s="64"/>
      <c r="V326" s="170"/>
      <c r="W326" s="194"/>
      <c r="X326" s="193">
        <f t="shared" si="13"/>
        <v>0</v>
      </c>
      <c r="Y326" s="24"/>
      <c r="Z326" s="25"/>
      <c r="AA326" s="64"/>
      <c r="AB326" s="62"/>
      <c r="AC326" s="62"/>
      <c r="AD326" s="171"/>
      <c r="AE326" s="64"/>
      <c r="AF326" s="171"/>
      <c r="AG326" s="170"/>
      <c r="AH326" s="194"/>
      <c r="AI326" s="193">
        <f t="shared" si="14"/>
        <v>0</v>
      </c>
    </row>
    <row r="327" spans="2:35" x14ac:dyDescent="0.25">
      <c r="B327" s="63"/>
      <c r="C327" s="64"/>
      <c r="D327" s="192"/>
      <c r="E327" s="62"/>
      <c r="F327" s="62"/>
      <c r="G327" s="171"/>
      <c r="H327" s="64"/>
      <c r="I327" s="64"/>
      <c r="J327" s="170"/>
      <c r="K327" s="194"/>
      <c r="L327" s="193">
        <f t="shared" si="12"/>
        <v>0</v>
      </c>
      <c r="M327" s="195"/>
      <c r="N327" s="64"/>
      <c r="O327" s="62"/>
      <c r="P327" s="64"/>
      <c r="Q327" s="62"/>
      <c r="R327" s="62"/>
      <c r="S327" s="171"/>
      <c r="T327" s="64"/>
      <c r="U327" s="64"/>
      <c r="V327" s="170"/>
      <c r="W327" s="194"/>
      <c r="X327" s="193">
        <f t="shared" si="13"/>
        <v>0</v>
      </c>
      <c r="Y327" s="24"/>
      <c r="Z327" s="25"/>
      <c r="AA327" s="64"/>
      <c r="AB327" s="62"/>
      <c r="AC327" s="62"/>
      <c r="AD327" s="171"/>
      <c r="AE327" s="64"/>
      <c r="AF327" s="171"/>
      <c r="AG327" s="170"/>
      <c r="AH327" s="194"/>
      <c r="AI327" s="193">
        <f t="shared" si="14"/>
        <v>0</v>
      </c>
    </row>
    <row r="328" spans="2:35" x14ac:dyDescent="0.25">
      <c r="B328" s="63"/>
      <c r="C328" s="64"/>
      <c r="D328" s="192"/>
      <c r="E328" s="62"/>
      <c r="F328" s="62"/>
      <c r="G328" s="171"/>
      <c r="H328" s="64"/>
      <c r="I328" s="64"/>
      <c r="J328" s="170"/>
      <c r="K328" s="194"/>
      <c r="L328" s="193">
        <f t="shared" si="12"/>
        <v>0</v>
      </c>
      <c r="M328" s="195"/>
      <c r="N328" s="64"/>
      <c r="O328" s="62"/>
      <c r="P328" s="64"/>
      <c r="Q328" s="62"/>
      <c r="R328" s="62"/>
      <c r="S328" s="171"/>
      <c r="T328" s="64"/>
      <c r="U328" s="64"/>
      <c r="V328" s="170"/>
      <c r="W328" s="194"/>
      <c r="X328" s="193">
        <f t="shared" si="13"/>
        <v>0</v>
      </c>
      <c r="Y328" s="24"/>
      <c r="Z328" s="25"/>
      <c r="AA328" s="64"/>
      <c r="AB328" s="62"/>
      <c r="AC328" s="62"/>
      <c r="AD328" s="171"/>
      <c r="AE328" s="64"/>
      <c r="AF328" s="171"/>
      <c r="AG328" s="170"/>
      <c r="AH328" s="194"/>
      <c r="AI328" s="193">
        <f t="shared" si="14"/>
        <v>0</v>
      </c>
    </row>
    <row r="329" spans="2:35" x14ac:dyDescent="0.25">
      <c r="B329" s="63"/>
      <c r="C329" s="64"/>
      <c r="D329" s="192"/>
      <c r="E329" s="62"/>
      <c r="F329" s="62"/>
      <c r="G329" s="171"/>
      <c r="H329" s="64"/>
      <c r="I329" s="64"/>
      <c r="J329" s="170"/>
      <c r="K329" s="194"/>
      <c r="L329" s="193">
        <f t="shared" si="12"/>
        <v>0</v>
      </c>
      <c r="M329" s="195"/>
      <c r="N329" s="64"/>
      <c r="O329" s="62"/>
      <c r="P329" s="64"/>
      <c r="Q329" s="62"/>
      <c r="R329" s="62"/>
      <c r="S329" s="171"/>
      <c r="T329" s="64"/>
      <c r="U329" s="64"/>
      <c r="V329" s="170"/>
      <c r="W329" s="194"/>
      <c r="X329" s="193">
        <f t="shared" si="13"/>
        <v>0</v>
      </c>
      <c r="Y329" s="24"/>
      <c r="Z329" s="25"/>
      <c r="AA329" s="64"/>
      <c r="AB329" s="62"/>
      <c r="AC329" s="62"/>
      <c r="AD329" s="171"/>
      <c r="AE329" s="64"/>
      <c r="AF329" s="171"/>
      <c r="AG329" s="170"/>
      <c r="AH329" s="194"/>
      <c r="AI329" s="193">
        <f t="shared" si="14"/>
        <v>0</v>
      </c>
    </row>
    <row r="330" spans="2:35" x14ac:dyDescent="0.25">
      <c r="B330" s="63"/>
      <c r="C330" s="64"/>
      <c r="D330" s="192"/>
      <c r="E330" s="62"/>
      <c r="F330" s="62"/>
      <c r="G330" s="171"/>
      <c r="H330" s="64"/>
      <c r="I330" s="64"/>
      <c r="J330" s="170"/>
      <c r="K330" s="194"/>
      <c r="L330" s="193">
        <f t="shared" si="12"/>
        <v>0</v>
      </c>
      <c r="M330" s="195"/>
      <c r="N330" s="64"/>
      <c r="O330" s="62"/>
      <c r="P330" s="64"/>
      <c r="Q330" s="62"/>
      <c r="R330" s="62"/>
      <c r="S330" s="171"/>
      <c r="T330" s="64"/>
      <c r="U330" s="64"/>
      <c r="V330" s="170"/>
      <c r="W330" s="194"/>
      <c r="X330" s="193">
        <f t="shared" si="13"/>
        <v>0</v>
      </c>
      <c r="Y330" s="24"/>
      <c r="Z330" s="25"/>
      <c r="AA330" s="64"/>
      <c r="AB330" s="62"/>
      <c r="AC330" s="62"/>
      <c r="AD330" s="171"/>
      <c r="AE330" s="64"/>
      <c r="AF330" s="171"/>
      <c r="AG330" s="170"/>
      <c r="AH330" s="194"/>
      <c r="AI330" s="193">
        <f t="shared" si="14"/>
        <v>0</v>
      </c>
    </row>
    <row r="331" spans="2:35" x14ac:dyDescent="0.25">
      <c r="B331" s="63"/>
      <c r="C331" s="64"/>
      <c r="D331" s="192"/>
      <c r="E331" s="62"/>
      <c r="F331" s="62"/>
      <c r="G331" s="171"/>
      <c r="H331" s="64"/>
      <c r="I331" s="64"/>
      <c r="J331" s="170"/>
      <c r="K331" s="194"/>
      <c r="L331" s="193">
        <f t="shared" si="12"/>
        <v>0</v>
      </c>
      <c r="M331" s="195"/>
      <c r="N331" s="64"/>
      <c r="O331" s="62"/>
      <c r="P331" s="64"/>
      <c r="Q331" s="62"/>
      <c r="R331" s="62"/>
      <c r="S331" s="171"/>
      <c r="T331" s="64"/>
      <c r="U331" s="64"/>
      <c r="V331" s="170"/>
      <c r="W331" s="194"/>
      <c r="X331" s="193">
        <f t="shared" si="13"/>
        <v>0</v>
      </c>
      <c r="Y331" s="24"/>
      <c r="Z331" s="25"/>
      <c r="AA331" s="64"/>
      <c r="AB331" s="62"/>
      <c r="AC331" s="62"/>
      <c r="AD331" s="171"/>
      <c r="AE331" s="64"/>
      <c r="AF331" s="171"/>
      <c r="AG331" s="170"/>
      <c r="AH331" s="194"/>
      <c r="AI331" s="193">
        <f t="shared" si="14"/>
        <v>0</v>
      </c>
    </row>
    <row r="332" spans="2:35" x14ac:dyDescent="0.25">
      <c r="B332" s="63"/>
      <c r="C332" s="64"/>
      <c r="D332" s="192"/>
      <c r="E332" s="62"/>
      <c r="F332" s="62"/>
      <c r="G332" s="171"/>
      <c r="H332" s="64"/>
      <c r="I332" s="64"/>
      <c r="J332" s="170"/>
      <c r="K332" s="194"/>
      <c r="L332" s="193">
        <f t="shared" ref="L332:L395" si="15">K332*J332</f>
        <v>0</v>
      </c>
      <c r="M332" s="195"/>
      <c r="N332" s="64"/>
      <c r="O332" s="62"/>
      <c r="P332" s="64"/>
      <c r="Q332" s="62"/>
      <c r="R332" s="62"/>
      <c r="S332" s="171"/>
      <c r="T332" s="64"/>
      <c r="U332" s="64"/>
      <c r="V332" s="170"/>
      <c r="W332" s="194"/>
      <c r="X332" s="193">
        <f t="shared" ref="X332:X395" si="16">W332*V332</f>
        <v>0</v>
      </c>
      <c r="Y332" s="24"/>
      <c r="Z332" s="25"/>
      <c r="AA332" s="64"/>
      <c r="AB332" s="62"/>
      <c r="AC332" s="62"/>
      <c r="AD332" s="171"/>
      <c r="AE332" s="64"/>
      <c r="AF332" s="171"/>
      <c r="AG332" s="170"/>
      <c r="AH332" s="194"/>
      <c r="AI332" s="193">
        <f t="shared" ref="AI332:AI395" si="17">AH332*AG332</f>
        <v>0</v>
      </c>
    </row>
    <row r="333" spans="2:35" x14ac:dyDescent="0.25">
      <c r="B333" s="63"/>
      <c r="C333" s="64"/>
      <c r="D333" s="192"/>
      <c r="E333" s="62"/>
      <c r="F333" s="62"/>
      <c r="G333" s="171"/>
      <c r="H333" s="64"/>
      <c r="I333" s="64"/>
      <c r="J333" s="170"/>
      <c r="K333" s="194"/>
      <c r="L333" s="193">
        <f t="shared" si="15"/>
        <v>0</v>
      </c>
      <c r="M333" s="195"/>
      <c r="N333" s="64"/>
      <c r="O333" s="62"/>
      <c r="P333" s="64"/>
      <c r="Q333" s="62"/>
      <c r="R333" s="62"/>
      <c r="S333" s="171"/>
      <c r="T333" s="64"/>
      <c r="U333" s="64"/>
      <c r="V333" s="170"/>
      <c r="W333" s="194"/>
      <c r="X333" s="193">
        <f t="shared" si="16"/>
        <v>0</v>
      </c>
      <c r="Y333" s="24"/>
      <c r="Z333" s="25"/>
      <c r="AA333" s="64"/>
      <c r="AB333" s="62"/>
      <c r="AC333" s="62"/>
      <c r="AD333" s="171"/>
      <c r="AE333" s="64"/>
      <c r="AF333" s="171"/>
      <c r="AG333" s="170"/>
      <c r="AH333" s="194"/>
      <c r="AI333" s="193">
        <f t="shared" si="17"/>
        <v>0</v>
      </c>
    </row>
    <row r="334" spans="2:35" x14ac:dyDescent="0.25">
      <c r="B334" s="63"/>
      <c r="C334" s="64"/>
      <c r="D334" s="192"/>
      <c r="E334" s="62"/>
      <c r="F334" s="62"/>
      <c r="G334" s="171"/>
      <c r="H334" s="64"/>
      <c r="I334" s="64"/>
      <c r="J334" s="170"/>
      <c r="K334" s="194"/>
      <c r="L334" s="193">
        <f t="shared" si="15"/>
        <v>0</v>
      </c>
      <c r="M334" s="195"/>
      <c r="N334" s="64"/>
      <c r="O334" s="62"/>
      <c r="P334" s="64"/>
      <c r="Q334" s="62"/>
      <c r="R334" s="62"/>
      <c r="S334" s="171"/>
      <c r="T334" s="64"/>
      <c r="U334" s="64"/>
      <c r="V334" s="170"/>
      <c r="W334" s="194"/>
      <c r="X334" s="193">
        <f t="shared" si="16"/>
        <v>0</v>
      </c>
      <c r="Y334" s="24"/>
      <c r="Z334" s="25"/>
      <c r="AA334" s="64"/>
      <c r="AB334" s="62"/>
      <c r="AC334" s="62"/>
      <c r="AD334" s="171"/>
      <c r="AE334" s="64"/>
      <c r="AF334" s="171"/>
      <c r="AG334" s="170"/>
      <c r="AH334" s="194"/>
      <c r="AI334" s="193">
        <f t="shared" si="17"/>
        <v>0</v>
      </c>
    </row>
    <row r="335" spans="2:35" x14ac:dyDescent="0.25">
      <c r="B335" s="63"/>
      <c r="C335" s="64"/>
      <c r="D335" s="192"/>
      <c r="E335" s="62"/>
      <c r="F335" s="62"/>
      <c r="G335" s="171"/>
      <c r="H335" s="64"/>
      <c r="I335" s="64"/>
      <c r="J335" s="170"/>
      <c r="K335" s="194"/>
      <c r="L335" s="193">
        <f t="shared" si="15"/>
        <v>0</v>
      </c>
      <c r="M335" s="195"/>
      <c r="N335" s="64"/>
      <c r="O335" s="62"/>
      <c r="P335" s="64"/>
      <c r="Q335" s="62"/>
      <c r="R335" s="62"/>
      <c r="S335" s="171"/>
      <c r="T335" s="64"/>
      <c r="U335" s="64"/>
      <c r="V335" s="170"/>
      <c r="W335" s="194"/>
      <c r="X335" s="193">
        <f t="shared" si="16"/>
        <v>0</v>
      </c>
      <c r="Y335" s="24"/>
      <c r="Z335" s="25"/>
      <c r="AA335" s="64"/>
      <c r="AB335" s="62"/>
      <c r="AC335" s="62"/>
      <c r="AD335" s="171"/>
      <c r="AE335" s="64"/>
      <c r="AF335" s="171"/>
      <c r="AG335" s="170"/>
      <c r="AH335" s="194"/>
      <c r="AI335" s="193">
        <f t="shared" si="17"/>
        <v>0</v>
      </c>
    </row>
    <row r="336" spans="2:35" x14ac:dyDescent="0.25">
      <c r="B336" s="63"/>
      <c r="C336" s="64"/>
      <c r="D336" s="192"/>
      <c r="E336" s="62"/>
      <c r="F336" s="62"/>
      <c r="G336" s="171"/>
      <c r="H336" s="64"/>
      <c r="I336" s="64"/>
      <c r="J336" s="170"/>
      <c r="K336" s="194"/>
      <c r="L336" s="193">
        <f t="shared" si="15"/>
        <v>0</v>
      </c>
      <c r="M336" s="195"/>
      <c r="N336" s="64"/>
      <c r="O336" s="62"/>
      <c r="P336" s="64"/>
      <c r="Q336" s="62"/>
      <c r="R336" s="62"/>
      <c r="S336" s="171"/>
      <c r="T336" s="64"/>
      <c r="U336" s="64"/>
      <c r="V336" s="170"/>
      <c r="W336" s="194"/>
      <c r="X336" s="193">
        <f t="shared" si="16"/>
        <v>0</v>
      </c>
      <c r="Y336" s="24"/>
      <c r="Z336" s="25"/>
      <c r="AA336" s="64"/>
      <c r="AB336" s="62"/>
      <c r="AC336" s="62"/>
      <c r="AD336" s="171"/>
      <c r="AE336" s="64"/>
      <c r="AF336" s="171"/>
      <c r="AG336" s="170"/>
      <c r="AH336" s="194"/>
      <c r="AI336" s="193">
        <f t="shared" si="17"/>
        <v>0</v>
      </c>
    </row>
    <row r="337" spans="2:35" x14ac:dyDescent="0.25">
      <c r="B337" s="63"/>
      <c r="C337" s="64"/>
      <c r="D337" s="192"/>
      <c r="E337" s="62"/>
      <c r="F337" s="62"/>
      <c r="G337" s="171"/>
      <c r="H337" s="64"/>
      <c r="I337" s="64"/>
      <c r="J337" s="170"/>
      <c r="K337" s="194"/>
      <c r="L337" s="193">
        <f t="shared" si="15"/>
        <v>0</v>
      </c>
      <c r="M337" s="195"/>
      <c r="N337" s="64"/>
      <c r="O337" s="62"/>
      <c r="P337" s="64"/>
      <c r="Q337" s="62"/>
      <c r="R337" s="62"/>
      <c r="S337" s="171"/>
      <c r="T337" s="64"/>
      <c r="U337" s="64"/>
      <c r="V337" s="170"/>
      <c r="W337" s="194"/>
      <c r="X337" s="193">
        <f t="shared" si="16"/>
        <v>0</v>
      </c>
      <c r="Y337" s="24"/>
      <c r="Z337" s="25"/>
      <c r="AA337" s="64"/>
      <c r="AB337" s="62"/>
      <c r="AC337" s="62"/>
      <c r="AD337" s="171"/>
      <c r="AE337" s="64"/>
      <c r="AF337" s="171"/>
      <c r="AG337" s="170"/>
      <c r="AH337" s="194"/>
      <c r="AI337" s="193">
        <f t="shared" si="17"/>
        <v>0</v>
      </c>
    </row>
    <row r="338" spans="2:35" x14ac:dyDescent="0.25">
      <c r="B338" s="63"/>
      <c r="C338" s="64"/>
      <c r="D338" s="192"/>
      <c r="E338" s="62"/>
      <c r="F338" s="62"/>
      <c r="G338" s="171"/>
      <c r="H338" s="64"/>
      <c r="I338" s="64"/>
      <c r="J338" s="170"/>
      <c r="K338" s="194"/>
      <c r="L338" s="193">
        <f t="shared" si="15"/>
        <v>0</v>
      </c>
      <c r="M338" s="195"/>
      <c r="N338" s="64"/>
      <c r="O338" s="62"/>
      <c r="P338" s="64"/>
      <c r="Q338" s="62"/>
      <c r="R338" s="62"/>
      <c r="S338" s="171"/>
      <c r="T338" s="64"/>
      <c r="U338" s="64"/>
      <c r="V338" s="170"/>
      <c r="W338" s="194"/>
      <c r="X338" s="193">
        <f t="shared" si="16"/>
        <v>0</v>
      </c>
      <c r="Y338" s="24"/>
      <c r="Z338" s="25"/>
      <c r="AA338" s="64"/>
      <c r="AB338" s="62"/>
      <c r="AC338" s="62"/>
      <c r="AD338" s="171"/>
      <c r="AE338" s="64"/>
      <c r="AF338" s="171"/>
      <c r="AG338" s="170"/>
      <c r="AH338" s="194"/>
      <c r="AI338" s="193">
        <f t="shared" si="17"/>
        <v>0</v>
      </c>
    </row>
    <row r="339" spans="2:35" x14ac:dyDescent="0.25">
      <c r="B339" s="63"/>
      <c r="C339" s="64"/>
      <c r="D339" s="192"/>
      <c r="E339" s="62"/>
      <c r="F339" s="62"/>
      <c r="G339" s="171"/>
      <c r="H339" s="64"/>
      <c r="I339" s="64"/>
      <c r="J339" s="170"/>
      <c r="K339" s="194"/>
      <c r="L339" s="193">
        <f t="shared" si="15"/>
        <v>0</v>
      </c>
      <c r="M339" s="195"/>
      <c r="N339" s="64"/>
      <c r="O339" s="62"/>
      <c r="P339" s="64"/>
      <c r="Q339" s="62"/>
      <c r="R339" s="62"/>
      <c r="S339" s="171"/>
      <c r="T339" s="64"/>
      <c r="U339" s="64"/>
      <c r="V339" s="170"/>
      <c r="W339" s="194"/>
      <c r="X339" s="193">
        <f t="shared" si="16"/>
        <v>0</v>
      </c>
      <c r="Y339" s="24"/>
      <c r="Z339" s="25"/>
      <c r="AA339" s="64"/>
      <c r="AB339" s="62"/>
      <c r="AC339" s="62"/>
      <c r="AD339" s="171"/>
      <c r="AE339" s="64"/>
      <c r="AF339" s="171"/>
      <c r="AG339" s="170"/>
      <c r="AH339" s="194"/>
      <c r="AI339" s="193">
        <f t="shared" si="17"/>
        <v>0</v>
      </c>
    </row>
    <row r="340" spans="2:35" x14ac:dyDescent="0.25">
      <c r="B340" s="63"/>
      <c r="C340" s="64"/>
      <c r="D340" s="192"/>
      <c r="E340" s="62"/>
      <c r="F340" s="62"/>
      <c r="G340" s="171"/>
      <c r="H340" s="64"/>
      <c r="I340" s="64"/>
      <c r="J340" s="170"/>
      <c r="K340" s="194"/>
      <c r="L340" s="193">
        <f t="shared" si="15"/>
        <v>0</v>
      </c>
      <c r="M340" s="195"/>
      <c r="N340" s="64"/>
      <c r="O340" s="62"/>
      <c r="P340" s="64"/>
      <c r="Q340" s="62"/>
      <c r="R340" s="62"/>
      <c r="S340" s="171"/>
      <c r="T340" s="64"/>
      <c r="U340" s="64"/>
      <c r="V340" s="170"/>
      <c r="W340" s="194"/>
      <c r="X340" s="193">
        <f t="shared" si="16"/>
        <v>0</v>
      </c>
      <c r="Y340" s="24"/>
      <c r="Z340" s="25"/>
      <c r="AA340" s="64"/>
      <c r="AB340" s="62"/>
      <c r="AC340" s="62"/>
      <c r="AD340" s="171"/>
      <c r="AE340" s="64"/>
      <c r="AF340" s="171"/>
      <c r="AG340" s="170"/>
      <c r="AH340" s="194"/>
      <c r="AI340" s="193">
        <f t="shared" si="17"/>
        <v>0</v>
      </c>
    </row>
    <row r="341" spans="2:35" x14ac:dyDescent="0.25">
      <c r="B341" s="63"/>
      <c r="C341" s="64"/>
      <c r="D341" s="192"/>
      <c r="E341" s="62"/>
      <c r="F341" s="62"/>
      <c r="G341" s="171"/>
      <c r="H341" s="64"/>
      <c r="I341" s="64"/>
      <c r="J341" s="170"/>
      <c r="K341" s="194"/>
      <c r="L341" s="193">
        <f t="shared" si="15"/>
        <v>0</v>
      </c>
      <c r="M341" s="195"/>
      <c r="N341" s="64"/>
      <c r="O341" s="62"/>
      <c r="P341" s="64"/>
      <c r="Q341" s="62"/>
      <c r="R341" s="62"/>
      <c r="S341" s="171"/>
      <c r="T341" s="64"/>
      <c r="U341" s="64"/>
      <c r="V341" s="170"/>
      <c r="W341" s="194"/>
      <c r="X341" s="193">
        <f t="shared" si="16"/>
        <v>0</v>
      </c>
      <c r="Y341" s="24"/>
      <c r="Z341" s="25"/>
      <c r="AA341" s="64"/>
      <c r="AB341" s="62"/>
      <c r="AC341" s="62"/>
      <c r="AD341" s="171"/>
      <c r="AE341" s="64"/>
      <c r="AF341" s="171"/>
      <c r="AG341" s="170"/>
      <c r="AH341" s="194"/>
      <c r="AI341" s="193">
        <f t="shared" si="17"/>
        <v>0</v>
      </c>
    </row>
    <row r="342" spans="2:35" x14ac:dyDescent="0.25">
      <c r="B342" s="63"/>
      <c r="C342" s="64"/>
      <c r="D342" s="192"/>
      <c r="E342" s="62"/>
      <c r="F342" s="62"/>
      <c r="G342" s="171"/>
      <c r="H342" s="64"/>
      <c r="I342" s="64"/>
      <c r="J342" s="170"/>
      <c r="K342" s="194"/>
      <c r="L342" s="193">
        <f t="shared" si="15"/>
        <v>0</v>
      </c>
      <c r="M342" s="195"/>
      <c r="N342" s="64"/>
      <c r="O342" s="62"/>
      <c r="P342" s="64"/>
      <c r="Q342" s="62"/>
      <c r="R342" s="62"/>
      <c r="S342" s="171"/>
      <c r="T342" s="64"/>
      <c r="U342" s="64"/>
      <c r="V342" s="170"/>
      <c r="W342" s="194"/>
      <c r="X342" s="193">
        <f t="shared" si="16"/>
        <v>0</v>
      </c>
      <c r="Y342" s="24"/>
      <c r="Z342" s="25"/>
      <c r="AA342" s="64"/>
      <c r="AB342" s="62"/>
      <c r="AC342" s="62"/>
      <c r="AD342" s="171"/>
      <c r="AE342" s="64"/>
      <c r="AF342" s="171"/>
      <c r="AG342" s="170"/>
      <c r="AH342" s="194"/>
      <c r="AI342" s="193">
        <f t="shared" si="17"/>
        <v>0</v>
      </c>
    </row>
    <row r="343" spans="2:35" x14ac:dyDescent="0.25">
      <c r="B343" s="63"/>
      <c r="C343" s="64"/>
      <c r="D343" s="192"/>
      <c r="E343" s="62"/>
      <c r="F343" s="62"/>
      <c r="G343" s="171"/>
      <c r="H343" s="64"/>
      <c r="I343" s="64"/>
      <c r="J343" s="170"/>
      <c r="K343" s="194"/>
      <c r="L343" s="193">
        <f t="shared" si="15"/>
        <v>0</v>
      </c>
      <c r="M343" s="195"/>
      <c r="N343" s="64"/>
      <c r="O343" s="62"/>
      <c r="P343" s="64"/>
      <c r="Q343" s="62"/>
      <c r="R343" s="62"/>
      <c r="S343" s="171"/>
      <c r="T343" s="64"/>
      <c r="U343" s="64"/>
      <c r="V343" s="170"/>
      <c r="W343" s="194"/>
      <c r="X343" s="193">
        <f t="shared" si="16"/>
        <v>0</v>
      </c>
      <c r="Y343" s="24"/>
      <c r="Z343" s="25"/>
      <c r="AA343" s="64"/>
      <c r="AB343" s="62"/>
      <c r="AC343" s="62"/>
      <c r="AD343" s="171"/>
      <c r="AE343" s="64"/>
      <c r="AF343" s="171"/>
      <c r="AG343" s="170"/>
      <c r="AH343" s="194"/>
      <c r="AI343" s="193">
        <f t="shared" si="17"/>
        <v>0</v>
      </c>
    </row>
    <row r="344" spans="2:35" x14ac:dyDescent="0.25">
      <c r="B344" s="63"/>
      <c r="C344" s="64"/>
      <c r="D344" s="192"/>
      <c r="E344" s="62"/>
      <c r="F344" s="62"/>
      <c r="G344" s="171"/>
      <c r="H344" s="64"/>
      <c r="I344" s="64"/>
      <c r="J344" s="170"/>
      <c r="K344" s="194"/>
      <c r="L344" s="193">
        <f t="shared" si="15"/>
        <v>0</v>
      </c>
      <c r="M344" s="195"/>
      <c r="N344" s="64"/>
      <c r="O344" s="62"/>
      <c r="P344" s="64"/>
      <c r="Q344" s="62"/>
      <c r="R344" s="62"/>
      <c r="S344" s="171"/>
      <c r="T344" s="64"/>
      <c r="U344" s="64"/>
      <c r="V344" s="170"/>
      <c r="W344" s="194"/>
      <c r="X344" s="193">
        <f t="shared" si="16"/>
        <v>0</v>
      </c>
      <c r="Y344" s="24"/>
      <c r="Z344" s="25"/>
      <c r="AA344" s="64"/>
      <c r="AB344" s="62"/>
      <c r="AC344" s="62"/>
      <c r="AD344" s="171"/>
      <c r="AE344" s="64"/>
      <c r="AF344" s="171"/>
      <c r="AG344" s="170"/>
      <c r="AH344" s="194"/>
      <c r="AI344" s="193">
        <f t="shared" si="17"/>
        <v>0</v>
      </c>
    </row>
    <row r="345" spans="2:35" x14ac:dyDescent="0.25">
      <c r="B345" s="63"/>
      <c r="C345" s="64"/>
      <c r="D345" s="192"/>
      <c r="E345" s="62"/>
      <c r="F345" s="62"/>
      <c r="G345" s="171"/>
      <c r="H345" s="64"/>
      <c r="I345" s="64"/>
      <c r="J345" s="170"/>
      <c r="K345" s="194"/>
      <c r="L345" s="193">
        <f t="shared" si="15"/>
        <v>0</v>
      </c>
      <c r="M345" s="195"/>
      <c r="N345" s="64"/>
      <c r="O345" s="62"/>
      <c r="P345" s="64"/>
      <c r="Q345" s="62"/>
      <c r="R345" s="62"/>
      <c r="S345" s="171"/>
      <c r="T345" s="64"/>
      <c r="U345" s="64"/>
      <c r="V345" s="170"/>
      <c r="W345" s="194"/>
      <c r="X345" s="193">
        <f t="shared" si="16"/>
        <v>0</v>
      </c>
      <c r="Y345" s="24"/>
      <c r="Z345" s="25"/>
      <c r="AA345" s="64"/>
      <c r="AB345" s="62"/>
      <c r="AC345" s="62"/>
      <c r="AD345" s="171"/>
      <c r="AE345" s="64"/>
      <c r="AF345" s="171"/>
      <c r="AG345" s="170"/>
      <c r="AH345" s="194"/>
      <c r="AI345" s="193">
        <f t="shared" si="17"/>
        <v>0</v>
      </c>
    </row>
    <row r="346" spans="2:35" x14ac:dyDescent="0.25">
      <c r="B346" s="63"/>
      <c r="C346" s="64"/>
      <c r="D346" s="192"/>
      <c r="E346" s="62"/>
      <c r="F346" s="62"/>
      <c r="G346" s="171"/>
      <c r="H346" s="64"/>
      <c r="I346" s="64"/>
      <c r="J346" s="170"/>
      <c r="K346" s="194"/>
      <c r="L346" s="193">
        <f t="shared" si="15"/>
        <v>0</v>
      </c>
      <c r="M346" s="195"/>
      <c r="N346" s="64"/>
      <c r="O346" s="62"/>
      <c r="P346" s="64"/>
      <c r="Q346" s="62"/>
      <c r="R346" s="62"/>
      <c r="S346" s="171"/>
      <c r="T346" s="64"/>
      <c r="U346" s="64"/>
      <c r="V346" s="170"/>
      <c r="W346" s="194"/>
      <c r="X346" s="193">
        <f t="shared" si="16"/>
        <v>0</v>
      </c>
      <c r="Y346" s="24"/>
      <c r="Z346" s="25"/>
      <c r="AA346" s="64"/>
      <c r="AB346" s="62"/>
      <c r="AC346" s="62"/>
      <c r="AD346" s="171"/>
      <c r="AE346" s="64"/>
      <c r="AF346" s="171"/>
      <c r="AG346" s="170"/>
      <c r="AH346" s="194"/>
      <c r="AI346" s="193">
        <f t="shared" si="17"/>
        <v>0</v>
      </c>
    </row>
    <row r="347" spans="2:35" x14ac:dyDescent="0.25">
      <c r="B347" s="63"/>
      <c r="C347" s="64"/>
      <c r="D347" s="192"/>
      <c r="E347" s="62"/>
      <c r="F347" s="62"/>
      <c r="G347" s="171"/>
      <c r="H347" s="64"/>
      <c r="I347" s="64"/>
      <c r="J347" s="170"/>
      <c r="K347" s="194"/>
      <c r="L347" s="193">
        <f t="shared" si="15"/>
        <v>0</v>
      </c>
      <c r="M347" s="195"/>
      <c r="N347" s="64"/>
      <c r="O347" s="62"/>
      <c r="P347" s="64"/>
      <c r="Q347" s="62"/>
      <c r="R347" s="62"/>
      <c r="S347" s="171"/>
      <c r="T347" s="64"/>
      <c r="U347" s="64"/>
      <c r="V347" s="170"/>
      <c r="W347" s="194"/>
      <c r="X347" s="193">
        <f t="shared" si="16"/>
        <v>0</v>
      </c>
      <c r="Y347" s="24"/>
      <c r="Z347" s="25"/>
      <c r="AA347" s="64"/>
      <c r="AB347" s="62"/>
      <c r="AC347" s="62"/>
      <c r="AD347" s="171"/>
      <c r="AE347" s="64"/>
      <c r="AF347" s="171"/>
      <c r="AG347" s="170"/>
      <c r="AH347" s="194"/>
      <c r="AI347" s="193">
        <f t="shared" si="17"/>
        <v>0</v>
      </c>
    </row>
    <row r="348" spans="2:35" x14ac:dyDescent="0.25">
      <c r="B348" s="63"/>
      <c r="C348" s="64"/>
      <c r="D348" s="192"/>
      <c r="E348" s="62"/>
      <c r="F348" s="62"/>
      <c r="G348" s="171"/>
      <c r="H348" s="64"/>
      <c r="I348" s="64"/>
      <c r="J348" s="170"/>
      <c r="K348" s="194"/>
      <c r="L348" s="193">
        <f t="shared" si="15"/>
        <v>0</v>
      </c>
      <c r="M348" s="195"/>
      <c r="N348" s="64"/>
      <c r="O348" s="62"/>
      <c r="P348" s="64"/>
      <c r="Q348" s="62"/>
      <c r="R348" s="62"/>
      <c r="S348" s="171"/>
      <c r="T348" s="64"/>
      <c r="U348" s="64"/>
      <c r="V348" s="170"/>
      <c r="W348" s="194"/>
      <c r="X348" s="193">
        <f t="shared" si="16"/>
        <v>0</v>
      </c>
      <c r="Y348" s="24"/>
      <c r="Z348" s="25"/>
      <c r="AA348" s="64"/>
      <c r="AB348" s="62"/>
      <c r="AC348" s="62"/>
      <c r="AD348" s="171"/>
      <c r="AE348" s="64"/>
      <c r="AF348" s="171"/>
      <c r="AG348" s="170"/>
      <c r="AH348" s="194"/>
      <c r="AI348" s="193">
        <f t="shared" si="17"/>
        <v>0</v>
      </c>
    </row>
    <row r="349" spans="2:35" x14ac:dyDescent="0.25">
      <c r="B349" s="63"/>
      <c r="C349" s="64"/>
      <c r="D349" s="192"/>
      <c r="E349" s="62"/>
      <c r="F349" s="62"/>
      <c r="G349" s="171"/>
      <c r="H349" s="64"/>
      <c r="I349" s="64"/>
      <c r="J349" s="170"/>
      <c r="K349" s="194"/>
      <c r="L349" s="193">
        <f t="shared" si="15"/>
        <v>0</v>
      </c>
      <c r="M349" s="195"/>
      <c r="N349" s="64"/>
      <c r="O349" s="62"/>
      <c r="P349" s="64"/>
      <c r="Q349" s="62"/>
      <c r="R349" s="62"/>
      <c r="S349" s="171"/>
      <c r="T349" s="64"/>
      <c r="U349" s="64"/>
      <c r="V349" s="170"/>
      <c r="W349" s="194"/>
      <c r="X349" s="193">
        <f t="shared" si="16"/>
        <v>0</v>
      </c>
      <c r="Y349" s="24"/>
      <c r="Z349" s="25"/>
      <c r="AA349" s="64"/>
      <c r="AB349" s="62"/>
      <c r="AC349" s="62"/>
      <c r="AD349" s="171"/>
      <c r="AE349" s="64"/>
      <c r="AF349" s="171"/>
      <c r="AG349" s="170"/>
      <c r="AH349" s="194"/>
      <c r="AI349" s="193">
        <f t="shared" si="17"/>
        <v>0</v>
      </c>
    </row>
    <row r="350" spans="2:35" x14ac:dyDescent="0.25">
      <c r="B350" s="63"/>
      <c r="C350" s="64"/>
      <c r="D350" s="192"/>
      <c r="E350" s="62"/>
      <c r="F350" s="62"/>
      <c r="G350" s="171"/>
      <c r="H350" s="64"/>
      <c r="I350" s="64"/>
      <c r="J350" s="170"/>
      <c r="K350" s="194"/>
      <c r="L350" s="193">
        <f t="shared" si="15"/>
        <v>0</v>
      </c>
      <c r="M350" s="195"/>
      <c r="N350" s="64"/>
      <c r="O350" s="62"/>
      <c r="P350" s="64"/>
      <c r="Q350" s="62"/>
      <c r="R350" s="62"/>
      <c r="S350" s="171"/>
      <c r="T350" s="64"/>
      <c r="U350" s="64"/>
      <c r="V350" s="170"/>
      <c r="W350" s="194"/>
      <c r="X350" s="193">
        <f t="shared" si="16"/>
        <v>0</v>
      </c>
      <c r="Y350" s="24"/>
      <c r="Z350" s="25"/>
      <c r="AA350" s="64"/>
      <c r="AB350" s="62"/>
      <c r="AC350" s="62"/>
      <c r="AD350" s="171"/>
      <c r="AE350" s="64"/>
      <c r="AF350" s="171"/>
      <c r="AG350" s="170"/>
      <c r="AH350" s="194"/>
      <c r="AI350" s="193">
        <f t="shared" si="17"/>
        <v>0</v>
      </c>
    </row>
    <row r="351" spans="2:35" x14ac:dyDescent="0.25">
      <c r="B351" s="63"/>
      <c r="C351" s="64"/>
      <c r="D351" s="192"/>
      <c r="E351" s="62"/>
      <c r="F351" s="62"/>
      <c r="G351" s="171"/>
      <c r="H351" s="64"/>
      <c r="I351" s="64"/>
      <c r="J351" s="170"/>
      <c r="K351" s="194"/>
      <c r="L351" s="193">
        <f t="shared" si="15"/>
        <v>0</v>
      </c>
      <c r="M351" s="195"/>
      <c r="N351" s="64"/>
      <c r="O351" s="62"/>
      <c r="P351" s="64"/>
      <c r="Q351" s="62"/>
      <c r="R351" s="62"/>
      <c r="S351" s="171"/>
      <c r="T351" s="64"/>
      <c r="U351" s="64"/>
      <c r="V351" s="170"/>
      <c r="W351" s="194"/>
      <c r="X351" s="193">
        <f t="shared" si="16"/>
        <v>0</v>
      </c>
      <c r="Y351" s="24"/>
      <c r="Z351" s="25"/>
      <c r="AA351" s="64"/>
      <c r="AB351" s="62"/>
      <c r="AC351" s="62"/>
      <c r="AD351" s="171"/>
      <c r="AE351" s="64"/>
      <c r="AF351" s="171"/>
      <c r="AG351" s="170"/>
      <c r="AH351" s="194"/>
      <c r="AI351" s="193">
        <f t="shared" si="17"/>
        <v>0</v>
      </c>
    </row>
    <row r="352" spans="2:35" x14ac:dyDescent="0.25">
      <c r="B352" s="63"/>
      <c r="C352" s="64"/>
      <c r="D352" s="192"/>
      <c r="E352" s="62"/>
      <c r="F352" s="62"/>
      <c r="G352" s="171"/>
      <c r="H352" s="64"/>
      <c r="I352" s="64"/>
      <c r="J352" s="170"/>
      <c r="K352" s="194"/>
      <c r="L352" s="193">
        <f t="shared" si="15"/>
        <v>0</v>
      </c>
      <c r="M352" s="195"/>
      <c r="N352" s="64"/>
      <c r="O352" s="62"/>
      <c r="P352" s="64"/>
      <c r="Q352" s="62"/>
      <c r="R352" s="62"/>
      <c r="S352" s="171"/>
      <c r="T352" s="64"/>
      <c r="U352" s="64"/>
      <c r="V352" s="170"/>
      <c r="W352" s="194"/>
      <c r="X352" s="193">
        <f t="shared" si="16"/>
        <v>0</v>
      </c>
      <c r="Y352" s="24"/>
      <c r="Z352" s="25"/>
      <c r="AA352" s="64"/>
      <c r="AB352" s="62"/>
      <c r="AC352" s="62"/>
      <c r="AD352" s="171"/>
      <c r="AE352" s="64"/>
      <c r="AF352" s="171"/>
      <c r="AG352" s="170"/>
      <c r="AH352" s="194"/>
      <c r="AI352" s="193">
        <f t="shared" si="17"/>
        <v>0</v>
      </c>
    </row>
    <row r="353" spans="2:35" x14ac:dyDescent="0.25">
      <c r="B353" s="63"/>
      <c r="C353" s="64"/>
      <c r="D353" s="192"/>
      <c r="E353" s="62"/>
      <c r="F353" s="62"/>
      <c r="G353" s="171"/>
      <c r="H353" s="64"/>
      <c r="I353" s="64"/>
      <c r="J353" s="170"/>
      <c r="K353" s="194"/>
      <c r="L353" s="193">
        <f t="shared" si="15"/>
        <v>0</v>
      </c>
      <c r="M353" s="195"/>
      <c r="N353" s="64"/>
      <c r="O353" s="62"/>
      <c r="P353" s="64"/>
      <c r="Q353" s="62"/>
      <c r="R353" s="62"/>
      <c r="S353" s="171"/>
      <c r="T353" s="64"/>
      <c r="U353" s="64"/>
      <c r="V353" s="170"/>
      <c r="W353" s="194"/>
      <c r="X353" s="193">
        <f t="shared" si="16"/>
        <v>0</v>
      </c>
      <c r="Y353" s="24"/>
      <c r="Z353" s="25"/>
      <c r="AA353" s="64"/>
      <c r="AB353" s="62"/>
      <c r="AC353" s="62"/>
      <c r="AD353" s="171"/>
      <c r="AE353" s="64"/>
      <c r="AF353" s="171"/>
      <c r="AG353" s="170"/>
      <c r="AH353" s="194"/>
      <c r="AI353" s="193">
        <f t="shared" si="17"/>
        <v>0</v>
      </c>
    </row>
    <row r="354" spans="2:35" x14ac:dyDescent="0.25">
      <c r="B354" s="63"/>
      <c r="C354" s="64"/>
      <c r="D354" s="192"/>
      <c r="E354" s="62"/>
      <c r="F354" s="62"/>
      <c r="G354" s="171"/>
      <c r="H354" s="64"/>
      <c r="I354" s="64"/>
      <c r="J354" s="170"/>
      <c r="K354" s="194"/>
      <c r="L354" s="193">
        <f t="shared" si="15"/>
        <v>0</v>
      </c>
      <c r="M354" s="195"/>
      <c r="N354" s="64"/>
      <c r="O354" s="62"/>
      <c r="P354" s="64"/>
      <c r="Q354" s="62"/>
      <c r="R354" s="62"/>
      <c r="S354" s="171"/>
      <c r="T354" s="64"/>
      <c r="U354" s="64"/>
      <c r="V354" s="170"/>
      <c r="W354" s="194"/>
      <c r="X354" s="193">
        <f t="shared" si="16"/>
        <v>0</v>
      </c>
      <c r="Y354" s="24"/>
      <c r="Z354" s="25"/>
      <c r="AA354" s="64"/>
      <c r="AB354" s="62"/>
      <c r="AC354" s="62"/>
      <c r="AD354" s="171"/>
      <c r="AE354" s="64"/>
      <c r="AF354" s="171"/>
      <c r="AG354" s="170"/>
      <c r="AH354" s="194"/>
      <c r="AI354" s="193">
        <f t="shared" si="17"/>
        <v>0</v>
      </c>
    </row>
    <row r="355" spans="2:35" x14ac:dyDescent="0.25">
      <c r="B355" s="63"/>
      <c r="C355" s="64"/>
      <c r="D355" s="192"/>
      <c r="E355" s="62"/>
      <c r="F355" s="62"/>
      <c r="G355" s="171"/>
      <c r="H355" s="64"/>
      <c r="I355" s="64"/>
      <c r="J355" s="170"/>
      <c r="K355" s="194"/>
      <c r="L355" s="193">
        <f t="shared" si="15"/>
        <v>0</v>
      </c>
      <c r="M355" s="195"/>
      <c r="N355" s="64"/>
      <c r="O355" s="62"/>
      <c r="P355" s="64"/>
      <c r="Q355" s="62"/>
      <c r="R355" s="62"/>
      <c r="S355" s="171"/>
      <c r="T355" s="64"/>
      <c r="U355" s="64"/>
      <c r="V355" s="170"/>
      <c r="W355" s="194"/>
      <c r="X355" s="193">
        <f t="shared" si="16"/>
        <v>0</v>
      </c>
      <c r="Y355" s="24"/>
      <c r="Z355" s="25"/>
      <c r="AA355" s="64"/>
      <c r="AB355" s="62"/>
      <c r="AC355" s="62"/>
      <c r="AD355" s="171"/>
      <c r="AE355" s="64"/>
      <c r="AF355" s="171"/>
      <c r="AG355" s="170"/>
      <c r="AH355" s="194"/>
      <c r="AI355" s="193">
        <f t="shared" si="17"/>
        <v>0</v>
      </c>
    </row>
    <row r="356" spans="2:35" x14ac:dyDescent="0.25">
      <c r="B356" s="63"/>
      <c r="C356" s="64"/>
      <c r="D356" s="192"/>
      <c r="E356" s="62"/>
      <c r="F356" s="62"/>
      <c r="G356" s="171"/>
      <c r="H356" s="64"/>
      <c r="I356" s="64"/>
      <c r="J356" s="170"/>
      <c r="K356" s="194"/>
      <c r="L356" s="193">
        <f t="shared" si="15"/>
        <v>0</v>
      </c>
      <c r="M356" s="195"/>
      <c r="N356" s="64"/>
      <c r="O356" s="62"/>
      <c r="P356" s="64"/>
      <c r="Q356" s="62"/>
      <c r="R356" s="62"/>
      <c r="S356" s="171"/>
      <c r="T356" s="64"/>
      <c r="U356" s="64"/>
      <c r="V356" s="170"/>
      <c r="W356" s="194"/>
      <c r="X356" s="193">
        <f t="shared" si="16"/>
        <v>0</v>
      </c>
      <c r="Y356" s="24"/>
      <c r="Z356" s="25"/>
      <c r="AA356" s="64"/>
      <c r="AB356" s="62"/>
      <c r="AC356" s="62"/>
      <c r="AD356" s="171"/>
      <c r="AE356" s="64"/>
      <c r="AF356" s="171"/>
      <c r="AG356" s="170"/>
      <c r="AH356" s="194"/>
      <c r="AI356" s="193">
        <f t="shared" si="17"/>
        <v>0</v>
      </c>
    </row>
    <row r="357" spans="2:35" x14ac:dyDescent="0.25">
      <c r="B357" s="63"/>
      <c r="C357" s="64"/>
      <c r="D357" s="192"/>
      <c r="E357" s="62"/>
      <c r="F357" s="62"/>
      <c r="G357" s="171"/>
      <c r="H357" s="64"/>
      <c r="I357" s="64"/>
      <c r="J357" s="170"/>
      <c r="K357" s="194"/>
      <c r="L357" s="193">
        <f t="shared" si="15"/>
        <v>0</v>
      </c>
      <c r="M357" s="195"/>
      <c r="N357" s="64"/>
      <c r="O357" s="62"/>
      <c r="P357" s="64"/>
      <c r="Q357" s="62"/>
      <c r="R357" s="62"/>
      <c r="S357" s="171"/>
      <c r="T357" s="64"/>
      <c r="U357" s="64"/>
      <c r="V357" s="170"/>
      <c r="W357" s="194"/>
      <c r="X357" s="193">
        <f t="shared" si="16"/>
        <v>0</v>
      </c>
      <c r="Y357" s="24"/>
      <c r="Z357" s="25"/>
      <c r="AA357" s="64"/>
      <c r="AB357" s="62"/>
      <c r="AC357" s="62"/>
      <c r="AD357" s="171"/>
      <c r="AE357" s="64"/>
      <c r="AF357" s="171"/>
      <c r="AG357" s="170"/>
      <c r="AH357" s="194"/>
      <c r="AI357" s="193">
        <f t="shared" si="17"/>
        <v>0</v>
      </c>
    </row>
    <row r="358" spans="2:35" x14ac:dyDescent="0.25">
      <c r="B358" s="63"/>
      <c r="C358" s="64"/>
      <c r="D358" s="192"/>
      <c r="E358" s="62"/>
      <c r="F358" s="62"/>
      <c r="G358" s="171"/>
      <c r="H358" s="64"/>
      <c r="I358" s="64"/>
      <c r="J358" s="170"/>
      <c r="K358" s="194"/>
      <c r="L358" s="193">
        <f t="shared" si="15"/>
        <v>0</v>
      </c>
      <c r="M358" s="195"/>
      <c r="N358" s="64"/>
      <c r="O358" s="62"/>
      <c r="P358" s="64"/>
      <c r="Q358" s="62"/>
      <c r="R358" s="62"/>
      <c r="S358" s="171"/>
      <c r="T358" s="64"/>
      <c r="U358" s="64"/>
      <c r="V358" s="170"/>
      <c r="W358" s="194"/>
      <c r="X358" s="193">
        <f t="shared" si="16"/>
        <v>0</v>
      </c>
      <c r="Y358" s="24"/>
      <c r="Z358" s="25"/>
      <c r="AA358" s="64"/>
      <c r="AB358" s="62"/>
      <c r="AC358" s="62"/>
      <c r="AD358" s="171"/>
      <c r="AE358" s="64"/>
      <c r="AF358" s="171"/>
      <c r="AG358" s="170"/>
      <c r="AH358" s="194"/>
      <c r="AI358" s="193">
        <f t="shared" si="17"/>
        <v>0</v>
      </c>
    </row>
    <row r="359" spans="2:35" x14ac:dyDescent="0.25">
      <c r="B359" s="63"/>
      <c r="C359" s="64"/>
      <c r="D359" s="192"/>
      <c r="E359" s="62"/>
      <c r="F359" s="62"/>
      <c r="G359" s="171"/>
      <c r="H359" s="64"/>
      <c r="I359" s="64"/>
      <c r="J359" s="170"/>
      <c r="K359" s="194"/>
      <c r="L359" s="193">
        <f t="shared" si="15"/>
        <v>0</v>
      </c>
      <c r="M359" s="195"/>
      <c r="N359" s="64"/>
      <c r="O359" s="62"/>
      <c r="P359" s="64"/>
      <c r="Q359" s="62"/>
      <c r="R359" s="62"/>
      <c r="S359" s="171"/>
      <c r="T359" s="64"/>
      <c r="U359" s="64"/>
      <c r="V359" s="170"/>
      <c r="W359" s="194"/>
      <c r="X359" s="193">
        <f t="shared" si="16"/>
        <v>0</v>
      </c>
      <c r="Y359" s="24"/>
      <c r="Z359" s="25"/>
      <c r="AA359" s="64"/>
      <c r="AB359" s="62"/>
      <c r="AC359" s="62"/>
      <c r="AD359" s="171"/>
      <c r="AE359" s="64"/>
      <c r="AF359" s="171"/>
      <c r="AG359" s="170"/>
      <c r="AH359" s="194"/>
      <c r="AI359" s="193">
        <f t="shared" si="17"/>
        <v>0</v>
      </c>
    </row>
    <row r="360" spans="2:35" x14ac:dyDescent="0.25">
      <c r="B360" s="63"/>
      <c r="C360" s="64"/>
      <c r="D360" s="192"/>
      <c r="E360" s="62"/>
      <c r="F360" s="62"/>
      <c r="G360" s="171"/>
      <c r="H360" s="64"/>
      <c r="I360" s="64"/>
      <c r="J360" s="170"/>
      <c r="K360" s="194"/>
      <c r="L360" s="193">
        <f t="shared" si="15"/>
        <v>0</v>
      </c>
      <c r="M360" s="195"/>
      <c r="N360" s="64"/>
      <c r="O360" s="62"/>
      <c r="P360" s="64"/>
      <c r="Q360" s="62"/>
      <c r="R360" s="62"/>
      <c r="S360" s="171"/>
      <c r="T360" s="64"/>
      <c r="U360" s="64"/>
      <c r="V360" s="170"/>
      <c r="W360" s="194"/>
      <c r="X360" s="193">
        <f t="shared" si="16"/>
        <v>0</v>
      </c>
      <c r="Y360" s="24"/>
      <c r="Z360" s="25"/>
      <c r="AA360" s="64"/>
      <c r="AB360" s="62"/>
      <c r="AC360" s="62"/>
      <c r="AD360" s="171"/>
      <c r="AE360" s="64"/>
      <c r="AF360" s="171"/>
      <c r="AG360" s="170"/>
      <c r="AH360" s="194"/>
      <c r="AI360" s="193">
        <f t="shared" si="17"/>
        <v>0</v>
      </c>
    </row>
    <row r="361" spans="2:35" x14ac:dyDescent="0.25">
      <c r="B361" s="63"/>
      <c r="C361" s="64"/>
      <c r="D361" s="192"/>
      <c r="E361" s="62"/>
      <c r="F361" s="62"/>
      <c r="G361" s="171"/>
      <c r="H361" s="64"/>
      <c r="I361" s="64"/>
      <c r="J361" s="170"/>
      <c r="K361" s="194"/>
      <c r="L361" s="193">
        <f t="shared" si="15"/>
        <v>0</v>
      </c>
      <c r="M361" s="195"/>
      <c r="N361" s="64"/>
      <c r="O361" s="62"/>
      <c r="P361" s="64"/>
      <c r="Q361" s="62"/>
      <c r="R361" s="62"/>
      <c r="S361" s="171"/>
      <c r="T361" s="64"/>
      <c r="U361" s="64"/>
      <c r="V361" s="170"/>
      <c r="W361" s="194"/>
      <c r="X361" s="193">
        <f t="shared" si="16"/>
        <v>0</v>
      </c>
      <c r="Y361" s="24"/>
      <c r="Z361" s="25"/>
      <c r="AA361" s="64"/>
      <c r="AB361" s="62"/>
      <c r="AC361" s="62"/>
      <c r="AD361" s="171"/>
      <c r="AE361" s="64"/>
      <c r="AF361" s="171"/>
      <c r="AG361" s="170"/>
      <c r="AH361" s="194"/>
      <c r="AI361" s="193">
        <f t="shared" si="17"/>
        <v>0</v>
      </c>
    </row>
    <row r="362" spans="2:35" x14ac:dyDescent="0.25">
      <c r="B362" s="63"/>
      <c r="C362" s="64"/>
      <c r="D362" s="192"/>
      <c r="E362" s="62"/>
      <c r="F362" s="62"/>
      <c r="G362" s="171"/>
      <c r="H362" s="64"/>
      <c r="I362" s="64"/>
      <c r="J362" s="170"/>
      <c r="K362" s="194"/>
      <c r="L362" s="193">
        <f t="shared" si="15"/>
        <v>0</v>
      </c>
      <c r="M362" s="195"/>
      <c r="N362" s="64"/>
      <c r="O362" s="62"/>
      <c r="P362" s="64"/>
      <c r="Q362" s="62"/>
      <c r="R362" s="62"/>
      <c r="S362" s="171"/>
      <c r="T362" s="64"/>
      <c r="U362" s="64"/>
      <c r="V362" s="170"/>
      <c r="W362" s="194"/>
      <c r="X362" s="193">
        <f t="shared" si="16"/>
        <v>0</v>
      </c>
      <c r="Y362" s="24"/>
      <c r="Z362" s="25"/>
      <c r="AA362" s="64"/>
      <c r="AB362" s="62"/>
      <c r="AC362" s="62"/>
      <c r="AD362" s="171"/>
      <c r="AE362" s="64"/>
      <c r="AF362" s="171"/>
      <c r="AG362" s="170"/>
      <c r="AH362" s="194"/>
      <c r="AI362" s="193">
        <f t="shared" si="17"/>
        <v>0</v>
      </c>
    </row>
    <row r="363" spans="2:35" x14ac:dyDescent="0.25">
      <c r="B363" s="63"/>
      <c r="C363" s="64"/>
      <c r="D363" s="192"/>
      <c r="E363" s="62"/>
      <c r="F363" s="62"/>
      <c r="G363" s="171"/>
      <c r="H363" s="64"/>
      <c r="I363" s="64"/>
      <c r="J363" s="170"/>
      <c r="K363" s="194"/>
      <c r="L363" s="193">
        <f t="shared" si="15"/>
        <v>0</v>
      </c>
      <c r="M363" s="195"/>
      <c r="N363" s="64"/>
      <c r="O363" s="62"/>
      <c r="P363" s="64"/>
      <c r="Q363" s="62"/>
      <c r="R363" s="62"/>
      <c r="S363" s="171"/>
      <c r="T363" s="64"/>
      <c r="U363" s="64"/>
      <c r="V363" s="170"/>
      <c r="W363" s="194"/>
      <c r="X363" s="193">
        <f t="shared" si="16"/>
        <v>0</v>
      </c>
      <c r="Y363" s="24"/>
      <c r="Z363" s="25"/>
      <c r="AA363" s="64"/>
      <c r="AB363" s="62"/>
      <c r="AC363" s="62"/>
      <c r="AD363" s="171"/>
      <c r="AE363" s="64"/>
      <c r="AF363" s="171"/>
      <c r="AG363" s="170"/>
      <c r="AH363" s="194"/>
      <c r="AI363" s="193">
        <f t="shared" si="17"/>
        <v>0</v>
      </c>
    </row>
    <row r="364" spans="2:35" x14ac:dyDescent="0.25">
      <c r="B364" s="63"/>
      <c r="C364" s="64"/>
      <c r="D364" s="192"/>
      <c r="E364" s="62"/>
      <c r="F364" s="62"/>
      <c r="G364" s="171"/>
      <c r="H364" s="64"/>
      <c r="I364" s="64"/>
      <c r="J364" s="170"/>
      <c r="K364" s="194"/>
      <c r="L364" s="193">
        <f t="shared" si="15"/>
        <v>0</v>
      </c>
      <c r="M364" s="195"/>
      <c r="N364" s="64"/>
      <c r="O364" s="62"/>
      <c r="P364" s="64"/>
      <c r="Q364" s="62"/>
      <c r="R364" s="62"/>
      <c r="S364" s="171"/>
      <c r="T364" s="64"/>
      <c r="U364" s="64"/>
      <c r="V364" s="170"/>
      <c r="W364" s="194"/>
      <c r="X364" s="193">
        <f t="shared" si="16"/>
        <v>0</v>
      </c>
      <c r="Y364" s="24"/>
      <c r="Z364" s="25"/>
      <c r="AA364" s="64"/>
      <c r="AB364" s="62"/>
      <c r="AC364" s="62"/>
      <c r="AD364" s="171"/>
      <c r="AE364" s="64"/>
      <c r="AF364" s="171"/>
      <c r="AG364" s="170"/>
      <c r="AH364" s="194"/>
      <c r="AI364" s="193">
        <f t="shared" si="17"/>
        <v>0</v>
      </c>
    </row>
    <row r="365" spans="2:35" x14ac:dyDescent="0.25">
      <c r="B365" s="63"/>
      <c r="C365" s="64"/>
      <c r="D365" s="192"/>
      <c r="E365" s="62"/>
      <c r="F365" s="62"/>
      <c r="G365" s="171"/>
      <c r="H365" s="64"/>
      <c r="I365" s="64"/>
      <c r="J365" s="170"/>
      <c r="K365" s="194"/>
      <c r="L365" s="193">
        <f t="shared" si="15"/>
        <v>0</v>
      </c>
      <c r="M365" s="195"/>
      <c r="N365" s="64"/>
      <c r="O365" s="62"/>
      <c r="P365" s="64"/>
      <c r="Q365" s="62"/>
      <c r="R365" s="62"/>
      <c r="S365" s="171"/>
      <c r="T365" s="64"/>
      <c r="U365" s="64"/>
      <c r="V365" s="170"/>
      <c r="W365" s="194"/>
      <c r="X365" s="193">
        <f t="shared" si="16"/>
        <v>0</v>
      </c>
      <c r="Y365" s="24"/>
      <c r="Z365" s="25"/>
      <c r="AA365" s="64"/>
      <c r="AB365" s="62"/>
      <c r="AC365" s="62"/>
      <c r="AD365" s="171"/>
      <c r="AE365" s="64"/>
      <c r="AF365" s="171"/>
      <c r="AG365" s="170"/>
      <c r="AH365" s="194"/>
      <c r="AI365" s="193">
        <f t="shared" si="17"/>
        <v>0</v>
      </c>
    </row>
    <row r="366" spans="2:35" x14ac:dyDescent="0.25">
      <c r="B366" s="63"/>
      <c r="C366" s="64"/>
      <c r="D366" s="192"/>
      <c r="E366" s="62"/>
      <c r="F366" s="62"/>
      <c r="G366" s="171"/>
      <c r="H366" s="64"/>
      <c r="I366" s="64"/>
      <c r="J366" s="170"/>
      <c r="K366" s="194"/>
      <c r="L366" s="193">
        <f t="shared" si="15"/>
        <v>0</v>
      </c>
      <c r="M366" s="195"/>
      <c r="N366" s="64"/>
      <c r="O366" s="62"/>
      <c r="P366" s="64"/>
      <c r="Q366" s="62"/>
      <c r="R366" s="62"/>
      <c r="S366" s="171"/>
      <c r="T366" s="64"/>
      <c r="U366" s="64"/>
      <c r="V366" s="170"/>
      <c r="W366" s="194"/>
      <c r="X366" s="193">
        <f t="shared" si="16"/>
        <v>0</v>
      </c>
      <c r="Y366" s="24"/>
      <c r="Z366" s="25"/>
      <c r="AA366" s="64"/>
      <c r="AB366" s="62"/>
      <c r="AC366" s="62"/>
      <c r="AD366" s="171"/>
      <c r="AE366" s="64"/>
      <c r="AF366" s="171"/>
      <c r="AG366" s="170"/>
      <c r="AH366" s="194"/>
      <c r="AI366" s="193">
        <f t="shared" si="17"/>
        <v>0</v>
      </c>
    </row>
    <row r="367" spans="2:35" x14ac:dyDescent="0.25">
      <c r="B367" s="63"/>
      <c r="C367" s="64"/>
      <c r="D367" s="192"/>
      <c r="E367" s="62"/>
      <c r="F367" s="62"/>
      <c r="G367" s="171"/>
      <c r="H367" s="64"/>
      <c r="I367" s="64"/>
      <c r="J367" s="170"/>
      <c r="K367" s="194"/>
      <c r="L367" s="193">
        <f t="shared" si="15"/>
        <v>0</v>
      </c>
      <c r="M367" s="195"/>
      <c r="N367" s="64"/>
      <c r="O367" s="62"/>
      <c r="P367" s="64"/>
      <c r="Q367" s="62"/>
      <c r="R367" s="62"/>
      <c r="S367" s="171"/>
      <c r="T367" s="64"/>
      <c r="U367" s="64"/>
      <c r="V367" s="170"/>
      <c r="W367" s="194"/>
      <c r="X367" s="193">
        <f t="shared" si="16"/>
        <v>0</v>
      </c>
      <c r="Y367" s="24"/>
      <c r="Z367" s="25"/>
      <c r="AA367" s="64"/>
      <c r="AB367" s="62"/>
      <c r="AC367" s="62"/>
      <c r="AD367" s="171"/>
      <c r="AE367" s="64"/>
      <c r="AF367" s="171"/>
      <c r="AG367" s="170"/>
      <c r="AH367" s="194"/>
      <c r="AI367" s="193">
        <f t="shared" si="17"/>
        <v>0</v>
      </c>
    </row>
    <row r="368" spans="2:35" x14ac:dyDescent="0.25">
      <c r="B368" s="63"/>
      <c r="C368" s="64"/>
      <c r="D368" s="192"/>
      <c r="E368" s="62"/>
      <c r="F368" s="62"/>
      <c r="G368" s="171"/>
      <c r="H368" s="64"/>
      <c r="I368" s="64"/>
      <c r="J368" s="170"/>
      <c r="K368" s="194"/>
      <c r="L368" s="193">
        <f t="shared" si="15"/>
        <v>0</v>
      </c>
      <c r="M368" s="195"/>
      <c r="N368" s="64"/>
      <c r="O368" s="62"/>
      <c r="P368" s="64"/>
      <c r="Q368" s="62"/>
      <c r="R368" s="62"/>
      <c r="S368" s="171"/>
      <c r="T368" s="64"/>
      <c r="U368" s="64"/>
      <c r="V368" s="170"/>
      <c r="W368" s="194"/>
      <c r="X368" s="193">
        <f t="shared" si="16"/>
        <v>0</v>
      </c>
      <c r="Y368" s="24"/>
      <c r="Z368" s="25"/>
      <c r="AA368" s="64"/>
      <c r="AB368" s="62"/>
      <c r="AC368" s="62"/>
      <c r="AD368" s="171"/>
      <c r="AE368" s="64"/>
      <c r="AF368" s="171"/>
      <c r="AG368" s="170"/>
      <c r="AH368" s="194"/>
      <c r="AI368" s="193">
        <f t="shared" si="17"/>
        <v>0</v>
      </c>
    </row>
    <row r="369" spans="2:35" x14ac:dyDescent="0.25">
      <c r="B369" s="63"/>
      <c r="C369" s="64"/>
      <c r="D369" s="192"/>
      <c r="E369" s="62"/>
      <c r="F369" s="62"/>
      <c r="G369" s="171"/>
      <c r="H369" s="64"/>
      <c r="I369" s="64"/>
      <c r="J369" s="170"/>
      <c r="K369" s="194"/>
      <c r="L369" s="193">
        <f t="shared" si="15"/>
        <v>0</v>
      </c>
      <c r="M369" s="195"/>
      <c r="N369" s="64"/>
      <c r="O369" s="62"/>
      <c r="P369" s="64"/>
      <c r="Q369" s="62"/>
      <c r="R369" s="62"/>
      <c r="S369" s="171"/>
      <c r="T369" s="64"/>
      <c r="U369" s="64"/>
      <c r="V369" s="170"/>
      <c r="W369" s="194"/>
      <c r="X369" s="193">
        <f t="shared" si="16"/>
        <v>0</v>
      </c>
      <c r="Y369" s="24"/>
      <c r="Z369" s="25"/>
      <c r="AA369" s="64"/>
      <c r="AB369" s="62"/>
      <c r="AC369" s="62"/>
      <c r="AD369" s="171"/>
      <c r="AE369" s="64"/>
      <c r="AF369" s="171"/>
      <c r="AG369" s="170"/>
      <c r="AH369" s="194"/>
      <c r="AI369" s="193">
        <f t="shared" si="17"/>
        <v>0</v>
      </c>
    </row>
    <row r="370" spans="2:35" x14ac:dyDescent="0.25">
      <c r="B370" s="63"/>
      <c r="C370" s="64"/>
      <c r="D370" s="192"/>
      <c r="E370" s="62"/>
      <c r="F370" s="62"/>
      <c r="G370" s="171"/>
      <c r="H370" s="64"/>
      <c r="I370" s="64"/>
      <c r="J370" s="170"/>
      <c r="K370" s="194"/>
      <c r="L370" s="193">
        <f t="shared" si="15"/>
        <v>0</v>
      </c>
      <c r="M370" s="195"/>
      <c r="N370" s="64"/>
      <c r="O370" s="62"/>
      <c r="P370" s="64"/>
      <c r="Q370" s="62"/>
      <c r="R370" s="62"/>
      <c r="S370" s="171"/>
      <c r="T370" s="64"/>
      <c r="U370" s="64"/>
      <c r="V370" s="170"/>
      <c r="W370" s="194"/>
      <c r="X370" s="193">
        <f t="shared" si="16"/>
        <v>0</v>
      </c>
      <c r="Y370" s="24"/>
      <c r="Z370" s="25"/>
      <c r="AA370" s="64"/>
      <c r="AB370" s="62"/>
      <c r="AC370" s="62"/>
      <c r="AD370" s="171"/>
      <c r="AE370" s="64"/>
      <c r="AF370" s="171"/>
      <c r="AG370" s="170"/>
      <c r="AH370" s="194"/>
      <c r="AI370" s="193">
        <f t="shared" si="17"/>
        <v>0</v>
      </c>
    </row>
    <row r="371" spans="2:35" x14ac:dyDescent="0.25">
      <c r="B371" s="63"/>
      <c r="C371" s="64"/>
      <c r="D371" s="192"/>
      <c r="E371" s="62"/>
      <c r="F371" s="62"/>
      <c r="G371" s="171"/>
      <c r="H371" s="64"/>
      <c r="I371" s="64"/>
      <c r="J371" s="170"/>
      <c r="K371" s="194"/>
      <c r="L371" s="193">
        <f t="shared" si="15"/>
        <v>0</v>
      </c>
      <c r="M371" s="195"/>
      <c r="N371" s="64"/>
      <c r="O371" s="62"/>
      <c r="P371" s="64"/>
      <c r="Q371" s="62"/>
      <c r="R371" s="62"/>
      <c r="S371" s="171"/>
      <c r="T371" s="64"/>
      <c r="U371" s="64"/>
      <c r="V371" s="170"/>
      <c r="W371" s="194"/>
      <c r="X371" s="193">
        <f t="shared" si="16"/>
        <v>0</v>
      </c>
      <c r="Y371" s="24"/>
      <c r="Z371" s="25"/>
      <c r="AA371" s="64"/>
      <c r="AB371" s="62"/>
      <c r="AC371" s="62"/>
      <c r="AD371" s="171"/>
      <c r="AE371" s="64"/>
      <c r="AF371" s="171"/>
      <c r="AG371" s="170"/>
      <c r="AH371" s="194"/>
      <c r="AI371" s="193">
        <f t="shared" si="17"/>
        <v>0</v>
      </c>
    </row>
    <row r="372" spans="2:35" x14ac:dyDescent="0.25">
      <c r="B372" s="63"/>
      <c r="C372" s="64"/>
      <c r="D372" s="192"/>
      <c r="E372" s="62"/>
      <c r="F372" s="62"/>
      <c r="G372" s="171"/>
      <c r="H372" s="64"/>
      <c r="I372" s="64"/>
      <c r="J372" s="170"/>
      <c r="K372" s="194"/>
      <c r="L372" s="193">
        <f t="shared" si="15"/>
        <v>0</v>
      </c>
      <c r="M372" s="195"/>
      <c r="N372" s="64"/>
      <c r="O372" s="62"/>
      <c r="P372" s="64"/>
      <c r="Q372" s="62"/>
      <c r="R372" s="62"/>
      <c r="S372" s="171"/>
      <c r="T372" s="64"/>
      <c r="U372" s="64"/>
      <c r="V372" s="170"/>
      <c r="W372" s="194"/>
      <c r="X372" s="193">
        <f t="shared" si="16"/>
        <v>0</v>
      </c>
      <c r="Y372" s="24"/>
      <c r="Z372" s="25"/>
      <c r="AA372" s="64"/>
      <c r="AB372" s="62"/>
      <c r="AC372" s="62"/>
      <c r="AD372" s="171"/>
      <c r="AE372" s="64"/>
      <c r="AF372" s="171"/>
      <c r="AG372" s="170"/>
      <c r="AH372" s="194"/>
      <c r="AI372" s="193">
        <f t="shared" si="17"/>
        <v>0</v>
      </c>
    </row>
    <row r="373" spans="2:35" x14ac:dyDescent="0.25">
      <c r="B373" s="63"/>
      <c r="C373" s="64"/>
      <c r="D373" s="192"/>
      <c r="E373" s="62"/>
      <c r="F373" s="62"/>
      <c r="G373" s="171"/>
      <c r="H373" s="64"/>
      <c r="I373" s="64"/>
      <c r="J373" s="170"/>
      <c r="K373" s="194"/>
      <c r="L373" s="193">
        <f t="shared" si="15"/>
        <v>0</v>
      </c>
      <c r="M373" s="195"/>
      <c r="N373" s="64"/>
      <c r="O373" s="62"/>
      <c r="P373" s="64"/>
      <c r="Q373" s="62"/>
      <c r="R373" s="62"/>
      <c r="S373" s="171"/>
      <c r="T373" s="64"/>
      <c r="U373" s="64"/>
      <c r="V373" s="170"/>
      <c r="W373" s="194"/>
      <c r="X373" s="193">
        <f t="shared" si="16"/>
        <v>0</v>
      </c>
      <c r="Y373" s="24"/>
      <c r="Z373" s="25"/>
      <c r="AA373" s="64"/>
      <c r="AB373" s="62"/>
      <c r="AC373" s="62"/>
      <c r="AD373" s="171"/>
      <c r="AE373" s="64"/>
      <c r="AF373" s="171"/>
      <c r="AG373" s="170"/>
      <c r="AH373" s="194"/>
      <c r="AI373" s="193">
        <f t="shared" si="17"/>
        <v>0</v>
      </c>
    </row>
    <row r="374" spans="2:35" x14ac:dyDescent="0.25">
      <c r="B374" s="63"/>
      <c r="C374" s="64"/>
      <c r="D374" s="192"/>
      <c r="E374" s="62"/>
      <c r="F374" s="62"/>
      <c r="G374" s="171"/>
      <c r="H374" s="64"/>
      <c r="I374" s="64"/>
      <c r="J374" s="170"/>
      <c r="K374" s="194"/>
      <c r="L374" s="193">
        <f t="shared" si="15"/>
        <v>0</v>
      </c>
      <c r="M374" s="195"/>
      <c r="N374" s="64"/>
      <c r="O374" s="62"/>
      <c r="P374" s="64"/>
      <c r="Q374" s="62"/>
      <c r="R374" s="62"/>
      <c r="S374" s="171"/>
      <c r="T374" s="64"/>
      <c r="U374" s="64"/>
      <c r="V374" s="170"/>
      <c r="W374" s="194"/>
      <c r="X374" s="193">
        <f t="shared" si="16"/>
        <v>0</v>
      </c>
      <c r="Y374" s="24"/>
      <c r="Z374" s="25"/>
      <c r="AA374" s="64"/>
      <c r="AB374" s="62"/>
      <c r="AC374" s="62"/>
      <c r="AD374" s="171"/>
      <c r="AE374" s="64"/>
      <c r="AF374" s="171"/>
      <c r="AG374" s="170"/>
      <c r="AH374" s="194"/>
      <c r="AI374" s="193">
        <f t="shared" si="17"/>
        <v>0</v>
      </c>
    </row>
    <row r="375" spans="2:35" x14ac:dyDescent="0.25">
      <c r="B375" s="63"/>
      <c r="C375" s="64"/>
      <c r="D375" s="192"/>
      <c r="E375" s="62"/>
      <c r="F375" s="62"/>
      <c r="G375" s="171"/>
      <c r="H375" s="64"/>
      <c r="I375" s="64"/>
      <c r="J375" s="170"/>
      <c r="K375" s="194"/>
      <c r="L375" s="193">
        <f t="shared" si="15"/>
        <v>0</v>
      </c>
      <c r="M375" s="195"/>
      <c r="N375" s="64"/>
      <c r="O375" s="62"/>
      <c r="P375" s="64"/>
      <c r="Q375" s="62"/>
      <c r="R375" s="62"/>
      <c r="S375" s="171"/>
      <c r="T375" s="64"/>
      <c r="U375" s="64"/>
      <c r="V375" s="170"/>
      <c r="W375" s="194"/>
      <c r="X375" s="193">
        <f t="shared" si="16"/>
        <v>0</v>
      </c>
      <c r="Y375" s="24"/>
      <c r="Z375" s="25"/>
      <c r="AA375" s="64"/>
      <c r="AB375" s="62"/>
      <c r="AC375" s="62"/>
      <c r="AD375" s="171"/>
      <c r="AE375" s="64"/>
      <c r="AF375" s="171"/>
      <c r="AG375" s="170"/>
      <c r="AH375" s="194"/>
      <c r="AI375" s="193">
        <f t="shared" si="17"/>
        <v>0</v>
      </c>
    </row>
    <row r="376" spans="2:35" x14ac:dyDescent="0.25">
      <c r="B376" s="63"/>
      <c r="C376" s="64"/>
      <c r="D376" s="192"/>
      <c r="E376" s="62"/>
      <c r="F376" s="62"/>
      <c r="G376" s="171"/>
      <c r="H376" s="64"/>
      <c r="I376" s="64"/>
      <c r="J376" s="170"/>
      <c r="K376" s="194"/>
      <c r="L376" s="193">
        <f t="shared" si="15"/>
        <v>0</v>
      </c>
      <c r="M376" s="195"/>
      <c r="N376" s="64"/>
      <c r="O376" s="62"/>
      <c r="P376" s="64"/>
      <c r="Q376" s="62"/>
      <c r="R376" s="62"/>
      <c r="S376" s="171"/>
      <c r="T376" s="64"/>
      <c r="U376" s="64"/>
      <c r="V376" s="170"/>
      <c r="W376" s="194"/>
      <c r="X376" s="193">
        <f t="shared" si="16"/>
        <v>0</v>
      </c>
      <c r="Y376" s="24"/>
      <c r="Z376" s="25"/>
      <c r="AA376" s="64"/>
      <c r="AB376" s="62"/>
      <c r="AC376" s="62"/>
      <c r="AD376" s="171"/>
      <c r="AE376" s="64"/>
      <c r="AF376" s="171"/>
      <c r="AG376" s="170"/>
      <c r="AH376" s="194"/>
      <c r="AI376" s="193">
        <f t="shared" si="17"/>
        <v>0</v>
      </c>
    </row>
    <row r="377" spans="2:35" x14ac:dyDescent="0.25">
      <c r="B377" s="63"/>
      <c r="C377" s="64"/>
      <c r="D377" s="192"/>
      <c r="E377" s="62"/>
      <c r="F377" s="62"/>
      <c r="G377" s="171"/>
      <c r="H377" s="64"/>
      <c r="I377" s="64"/>
      <c r="J377" s="170"/>
      <c r="K377" s="194"/>
      <c r="L377" s="193">
        <f t="shared" si="15"/>
        <v>0</v>
      </c>
      <c r="M377" s="195"/>
      <c r="N377" s="64"/>
      <c r="O377" s="62"/>
      <c r="P377" s="64"/>
      <c r="Q377" s="62"/>
      <c r="R377" s="62"/>
      <c r="S377" s="171"/>
      <c r="T377" s="64"/>
      <c r="U377" s="64"/>
      <c r="V377" s="170"/>
      <c r="W377" s="194"/>
      <c r="X377" s="193">
        <f t="shared" si="16"/>
        <v>0</v>
      </c>
      <c r="Y377" s="24"/>
      <c r="Z377" s="25"/>
      <c r="AA377" s="64"/>
      <c r="AB377" s="62"/>
      <c r="AC377" s="62"/>
      <c r="AD377" s="171"/>
      <c r="AE377" s="64"/>
      <c r="AF377" s="171"/>
      <c r="AG377" s="170"/>
      <c r="AH377" s="194"/>
      <c r="AI377" s="193">
        <f t="shared" si="17"/>
        <v>0</v>
      </c>
    </row>
    <row r="378" spans="2:35" x14ac:dyDescent="0.25">
      <c r="B378" s="63"/>
      <c r="C378" s="64"/>
      <c r="D378" s="192"/>
      <c r="E378" s="62"/>
      <c r="F378" s="62"/>
      <c r="G378" s="171"/>
      <c r="H378" s="64"/>
      <c r="I378" s="64"/>
      <c r="J378" s="170"/>
      <c r="K378" s="194"/>
      <c r="L378" s="193">
        <f t="shared" si="15"/>
        <v>0</v>
      </c>
      <c r="M378" s="195"/>
      <c r="N378" s="64"/>
      <c r="O378" s="62"/>
      <c r="P378" s="64"/>
      <c r="Q378" s="62"/>
      <c r="R378" s="62"/>
      <c r="S378" s="171"/>
      <c r="T378" s="64"/>
      <c r="U378" s="64"/>
      <c r="V378" s="170"/>
      <c r="W378" s="194"/>
      <c r="X378" s="193">
        <f t="shared" si="16"/>
        <v>0</v>
      </c>
      <c r="Y378" s="24"/>
      <c r="Z378" s="25"/>
      <c r="AA378" s="64"/>
      <c r="AB378" s="62"/>
      <c r="AC378" s="62"/>
      <c r="AD378" s="171"/>
      <c r="AE378" s="64"/>
      <c r="AF378" s="171"/>
      <c r="AG378" s="170"/>
      <c r="AH378" s="194"/>
      <c r="AI378" s="193">
        <f t="shared" si="17"/>
        <v>0</v>
      </c>
    </row>
    <row r="379" spans="2:35" x14ac:dyDescent="0.25">
      <c r="B379" s="63"/>
      <c r="C379" s="64"/>
      <c r="D379" s="192"/>
      <c r="E379" s="62"/>
      <c r="F379" s="62"/>
      <c r="G379" s="171"/>
      <c r="H379" s="64"/>
      <c r="I379" s="64"/>
      <c r="J379" s="170"/>
      <c r="K379" s="194"/>
      <c r="L379" s="193">
        <f t="shared" si="15"/>
        <v>0</v>
      </c>
      <c r="M379" s="195"/>
      <c r="N379" s="64"/>
      <c r="O379" s="62"/>
      <c r="P379" s="64"/>
      <c r="Q379" s="62"/>
      <c r="R379" s="62"/>
      <c r="S379" s="171"/>
      <c r="T379" s="64"/>
      <c r="U379" s="64"/>
      <c r="V379" s="170"/>
      <c r="W379" s="194"/>
      <c r="X379" s="193">
        <f t="shared" si="16"/>
        <v>0</v>
      </c>
      <c r="Y379" s="24"/>
      <c r="Z379" s="25"/>
      <c r="AA379" s="64"/>
      <c r="AB379" s="62"/>
      <c r="AC379" s="62"/>
      <c r="AD379" s="171"/>
      <c r="AE379" s="64"/>
      <c r="AF379" s="171"/>
      <c r="AG379" s="170"/>
      <c r="AH379" s="194"/>
      <c r="AI379" s="193">
        <f t="shared" si="17"/>
        <v>0</v>
      </c>
    </row>
    <row r="380" spans="2:35" x14ac:dyDescent="0.25">
      <c r="B380" s="63"/>
      <c r="C380" s="64"/>
      <c r="D380" s="192"/>
      <c r="E380" s="62"/>
      <c r="F380" s="62"/>
      <c r="G380" s="171"/>
      <c r="H380" s="64"/>
      <c r="I380" s="64"/>
      <c r="J380" s="170"/>
      <c r="K380" s="194"/>
      <c r="L380" s="193">
        <f t="shared" si="15"/>
        <v>0</v>
      </c>
      <c r="M380" s="195"/>
      <c r="N380" s="64"/>
      <c r="O380" s="62"/>
      <c r="P380" s="64"/>
      <c r="Q380" s="62"/>
      <c r="R380" s="62"/>
      <c r="S380" s="171"/>
      <c r="T380" s="64"/>
      <c r="U380" s="64"/>
      <c r="V380" s="170"/>
      <c r="W380" s="194"/>
      <c r="X380" s="193">
        <f t="shared" si="16"/>
        <v>0</v>
      </c>
      <c r="Y380" s="24"/>
      <c r="Z380" s="25"/>
      <c r="AA380" s="64"/>
      <c r="AB380" s="62"/>
      <c r="AC380" s="62"/>
      <c r="AD380" s="171"/>
      <c r="AE380" s="64"/>
      <c r="AF380" s="171"/>
      <c r="AG380" s="170"/>
      <c r="AH380" s="194"/>
      <c r="AI380" s="193">
        <f t="shared" si="17"/>
        <v>0</v>
      </c>
    </row>
    <row r="381" spans="2:35" x14ac:dyDescent="0.25">
      <c r="B381" s="63"/>
      <c r="C381" s="64"/>
      <c r="D381" s="192"/>
      <c r="E381" s="62"/>
      <c r="F381" s="62"/>
      <c r="G381" s="171"/>
      <c r="H381" s="64"/>
      <c r="I381" s="64"/>
      <c r="J381" s="170"/>
      <c r="K381" s="194"/>
      <c r="L381" s="193">
        <f t="shared" si="15"/>
        <v>0</v>
      </c>
      <c r="M381" s="195"/>
      <c r="N381" s="64"/>
      <c r="O381" s="62"/>
      <c r="P381" s="64"/>
      <c r="Q381" s="62"/>
      <c r="R381" s="62"/>
      <c r="S381" s="171"/>
      <c r="T381" s="64"/>
      <c r="U381" s="64"/>
      <c r="V381" s="170"/>
      <c r="W381" s="194"/>
      <c r="X381" s="193">
        <f t="shared" si="16"/>
        <v>0</v>
      </c>
      <c r="Y381" s="24"/>
      <c r="Z381" s="25"/>
      <c r="AA381" s="64"/>
      <c r="AB381" s="62"/>
      <c r="AC381" s="62"/>
      <c r="AD381" s="171"/>
      <c r="AE381" s="64"/>
      <c r="AF381" s="171"/>
      <c r="AG381" s="170"/>
      <c r="AH381" s="194"/>
      <c r="AI381" s="193">
        <f t="shared" si="17"/>
        <v>0</v>
      </c>
    </row>
    <row r="382" spans="2:35" x14ac:dyDescent="0.25">
      <c r="B382" s="63"/>
      <c r="C382" s="64"/>
      <c r="D382" s="192"/>
      <c r="E382" s="62"/>
      <c r="F382" s="62"/>
      <c r="G382" s="171"/>
      <c r="H382" s="64"/>
      <c r="I382" s="64"/>
      <c r="J382" s="170"/>
      <c r="K382" s="194"/>
      <c r="L382" s="193">
        <f t="shared" si="15"/>
        <v>0</v>
      </c>
      <c r="M382" s="195"/>
      <c r="N382" s="64"/>
      <c r="O382" s="62"/>
      <c r="P382" s="64"/>
      <c r="Q382" s="62"/>
      <c r="R382" s="62"/>
      <c r="S382" s="171"/>
      <c r="T382" s="64"/>
      <c r="U382" s="64"/>
      <c r="V382" s="170"/>
      <c r="W382" s="194"/>
      <c r="X382" s="193">
        <f t="shared" si="16"/>
        <v>0</v>
      </c>
      <c r="Y382" s="24"/>
      <c r="Z382" s="25"/>
      <c r="AA382" s="64"/>
      <c r="AB382" s="62"/>
      <c r="AC382" s="62"/>
      <c r="AD382" s="171"/>
      <c r="AE382" s="64"/>
      <c r="AF382" s="171"/>
      <c r="AG382" s="170"/>
      <c r="AH382" s="194"/>
      <c r="AI382" s="193">
        <f t="shared" si="17"/>
        <v>0</v>
      </c>
    </row>
    <row r="383" spans="2:35" x14ac:dyDescent="0.25">
      <c r="B383" s="63"/>
      <c r="C383" s="64"/>
      <c r="D383" s="192"/>
      <c r="E383" s="62"/>
      <c r="F383" s="62"/>
      <c r="G383" s="171"/>
      <c r="H383" s="64"/>
      <c r="I383" s="64"/>
      <c r="J383" s="170"/>
      <c r="K383" s="194"/>
      <c r="L383" s="193">
        <f t="shared" si="15"/>
        <v>0</v>
      </c>
      <c r="M383" s="195"/>
      <c r="N383" s="64"/>
      <c r="O383" s="62"/>
      <c r="P383" s="64"/>
      <c r="Q383" s="62"/>
      <c r="R383" s="62"/>
      <c r="S383" s="171"/>
      <c r="T383" s="64"/>
      <c r="U383" s="64"/>
      <c r="V383" s="170"/>
      <c r="W383" s="194"/>
      <c r="X383" s="193">
        <f t="shared" si="16"/>
        <v>0</v>
      </c>
      <c r="Y383" s="24"/>
      <c r="Z383" s="25"/>
      <c r="AA383" s="64"/>
      <c r="AB383" s="62"/>
      <c r="AC383" s="62"/>
      <c r="AD383" s="171"/>
      <c r="AE383" s="64"/>
      <c r="AF383" s="171"/>
      <c r="AG383" s="170"/>
      <c r="AH383" s="194"/>
      <c r="AI383" s="193">
        <f t="shared" si="17"/>
        <v>0</v>
      </c>
    </row>
    <row r="384" spans="2:35" x14ac:dyDescent="0.25">
      <c r="B384" s="63"/>
      <c r="C384" s="64"/>
      <c r="D384" s="192"/>
      <c r="E384" s="62"/>
      <c r="F384" s="62"/>
      <c r="G384" s="171"/>
      <c r="H384" s="64"/>
      <c r="I384" s="64"/>
      <c r="J384" s="170"/>
      <c r="K384" s="194"/>
      <c r="L384" s="193">
        <f t="shared" si="15"/>
        <v>0</v>
      </c>
      <c r="M384" s="195"/>
      <c r="N384" s="64"/>
      <c r="O384" s="62"/>
      <c r="P384" s="64"/>
      <c r="Q384" s="62"/>
      <c r="R384" s="62"/>
      <c r="S384" s="171"/>
      <c r="T384" s="64"/>
      <c r="U384" s="64"/>
      <c r="V384" s="170"/>
      <c r="W384" s="194"/>
      <c r="X384" s="193">
        <f t="shared" si="16"/>
        <v>0</v>
      </c>
      <c r="Y384" s="24"/>
      <c r="Z384" s="25"/>
      <c r="AA384" s="64"/>
      <c r="AB384" s="62"/>
      <c r="AC384" s="62"/>
      <c r="AD384" s="171"/>
      <c r="AE384" s="64"/>
      <c r="AF384" s="171"/>
      <c r="AG384" s="170"/>
      <c r="AH384" s="194"/>
      <c r="AI384" s="193">
        <f t="shared" si="17"/>
        <v>0</v>
      </c>
    </row>
    <row r="385" spans="2:35" x14ac:dyDescent="0.25">
      <c r="B385" s="63"/>
      <c r="C385" s="64"/>
      <c r="D385" s="192"/>
      <c r="E385" s="62"/>
      <c r="F385" s="62"/>
      <c r="G385" s="171"/>
      <c r="H385" s="64"/>
      <c r="I385" s="64"/>
      <c r="J385" s="170"/>
      <c r="K385" s="194"/>
      <c r="L385" s="193">
        <f t="shared" si="15"/>
        <v>0</v>
      </c>
      <c r="M385" s="195"/>
      <c r="N385" s="64"/>
      <c r="O385" s="62"/>
      <c r="P385" s="64"/>
      <c r="Q385" s="62"/>
      <c r="R385" s="62"/>
      <c r="S385" s="171"/>
      <c r="T385" s="64"/>
      <c r="U385" s="64"/>
      <c r="V385" s="170"/>
      <c r="W385" s="194"/>
      <c r="X385" s="193">
        <f t="shared" si="16"/>
        <v>0</v>
      </c>
      <c r="Y385" s="24"/>
      <c r="Z385" s="25"/>
      <c r="AA385" s="64"/>
      <c r="AB385" s="62"/>
      <c r="AC385" s="62"/>
      <c r="AD385" s="171"/>
      <c r="AE385" s="64"/>
      <c r="AF385" s="171"/>
      <c r="AG385" s="170"/>
      <c r="AH385" s="194"/>
      <c r="AI385" s="193">
        <f t="shared" si="17"/>
        <v>0</v>
      </c>
    </row>
    <row r="386" spans="2:35" x14ac:dyDescent="0.25">
      <c r="B386" s="63"/>
      <c r="C386" s="64"/>
      <c r="D386" s="192"/>
      <c r="E386" s="62"/>
      <c r="F386" s="62"/>
      <c r="G386" s="171"/>
      <c r="H386" s="64"/>
      <c r="I386" s="64"/>
      <c r="J386" s="170"/>
      <c r="K386" s="194"/>
      <c r="L386" s="193">
        <f t="shared" si="15"/>
        <v>0</v>
      </c>
      <c r="M386" s="195"/>
      <c r="N386" s="64"/>
      <c r="O386" s="62"/>
      <c r="P386" s="64"/>
      <c r="Q386" s="62"/>
      <c r="R386" s="62"/>
      <c r="S386" s="171"/>
      <c r="T386" s="64"/>
      <c r="U386" s="64"/>
      <c r="V386" s="170"/>
      <c r="W386" s="194"/>
      <c r="X386" s="193">
        <f t="shared" si="16"/>
        <v>0</v>
      </c>
      <c r="Y386" s="24"/>
      <c r="Z386" s="25"/>
      <c r="AA386" s="64"/>
      <c r="AB386" s="62"/>
      <c r="AC386" s="62"/>
      <c r="AD386" s="171"/>
      <c r="AE386" s="64"/>
      <c r="AF386" s="171"/>
      <c r="AG386" s="170"/>
      <c r="AH386" s="194"/>
      <c r="AI386" s="193">
        <f t="shared" si="17"/>
        <v>0</v>
      </c>
    </row>
    <row r="387" spans="2:35" x14ac:dyDescent="0.25">
      <c r="B387" s="63"/>
      <c r="C387" s="64"/>
      <c r="D387" s="192"/>
      <c r="E387" s="62"/>
      <c r="F387" s="62"/>
      <c r="G387" s="171"/>
      <c r="H387" s="64"/>
      <c r="I387" s="64"/>
      <c r="J387" s="170"/>
      <c r="K387" s="194"/>
      <c r="L387" s="193">
        <f t="shared" si="15"/>
        <v>0</v>
      </c>
      <c r="M387" s="195"/>
      <c r="N387" s="64"/>
      <c r="O387" s="62"/>
      <c r="P387" s="64"/>
      <c r="Q387" s="62"/>
      <c r="R387" s="62"/>
      <c r="S387" s="171"/>
      <c r="T387" s="64"/>
      <c r="U387" s="64"/>
      <c r="V387" s="170"/>
      <c r="W387" s="194"/>
      <c r="X387" s="193">
        <f t="shared" si="16"/>
        <v>0</v>
      </c>
      <c r="Y387" s="24"/>
      <c r="Z387" s="25"/>
      <c r="AA387" s="64"/>
      <c r="AB387" s="62"/>
      <c r="AC387" s="62"/>
      <c r="AD387" s="171"/>
      <c r="AE387" s="64"/>
      <c r="AF387" s="171"/>
      <c r="AG387" s="170"/>
      <c r="AH387" s="194"/>
      <c r="AI387" s="193">
        <f t="shared" si="17"/>
        <v>0</v>
      </c>
    </row>
    <row r="388" spans="2:35" x14ac:dyDescent="0.25">
      <c r="B388" s="63"/>
      <c r="C388" s="64"/>
      <c r="D388" s="192"/>
      <c r="E388" s="62"/>
      <c r="F388" s="62"/>
      <c r="G388" s="171"/>
      <c r="H388" s="64"/>
      <c r="I388" s="64"/>
      <c r="J388" s="170"/>
      <c r="K388" s="194"/>
      <c r="L388" s="193">
        <f t="shared" si="15"/>
        <v>0</v>
      </c>
      <c r="M388" s="195"/>
      <c r="N388" s="64"/>
      <c r="O388" s="62"/>
      <c r="P388" s="64"/>
      <c r="Q388" s="62"/>
      <c r="R388" s="62"/>
      <c r="S388" s="171"/>
      <c r="T388" s="64"/>
      <c r="U388" s="64"/>
      <c r="V388" s="170"/>
      <c r="W388" s="194"/>
      <c r="X388" s="193">
        <f t="shared" si="16"/>
        <v>0</v>
      </c>
      <c r="Y388" s="24"/>
      <c r="Z388" s="25"/>
      <c r="AA388" s="64"/>
      <c r="AB388" s="62"/>
      <c r="AC388" s="62"/>
      <c r="AD388" s="171"/>
      <c r="AE388" s="64"/>
      <c r="AF388" s="171"/>
      <c r="AG388" s="170"/>
      <c r="AH388" s="194"/>
      <c r="AI388" s="193">
        <f t="shared" si="17"/>
        <v>0</v>
      </c>
    </row>
    <row r="389" spans="2:35" x14ac:dyDescent="0.25">
      <c r="B389" s="63"/>
      <c r="C389" s="64"/>
      <c r="D389" s="192"/>
      <c r="E389" s="62"/>
      <c r="F389" s="62"/>
      <c r="G389" s="171"/>
      <c r="H389" s="64"/>
      <c r="I389" s="64"/>
      <c r="J389" s="170"/>
      <c r="K389" s="194"/>
      <c r="L389" s="193">
        <f t="shared" si="15"/>
        <v>0</v>
      </c>
      <c r="M389" s="195"/>
      <c r="N389" s="64"/>
      <c r="O389" s="62"/>
      <c r="P389" s="64"/>
      <c r="Q389" s="62"/>
      <c r="R389" s="62"/>
      <c r="S389" s="171"/>
      <c r="T389" s="64"/>
      <c r="U389" s="64"/>
      <c r="V389" s="170"/>
      <c r="W389" s="194"/>
      <c r="X389" s="193">
        <f t="shared" si="16"/>
        <v>0</v>
      </c>
      <c r="Y389" s="24"/>
      <c r="Z389" s="25"/>
      <c r="AA389" s="64"/>
      <c r="AB389" s="62"/>
      <c r="AC389" s="62"/>
      <c r="AD389" s="171"/>
      <c r="AE389" s="64"/>
      <c r="AF389" s="171"/>
      <c r="AG389" s="170"/>
      <c r="AH389" s="194"/>
      <c r="AI389" s="193">
        <f t="shared" si="17"/>
        <v>0</v>
      </c>
    </row>
    <row r="390" spans="2:35" x14ac:dyDescent="0.25">
      <c r="B390" s="63"/>
      <c r="C390" s="64"/>
      <c r="D390" s="192"/>
      <c r="E390" s="62"/>
      <c r="F390" s="62"/>
      <c r="G390" s="171"/>
      <c r="H390" s="64"/>
      <c r="I390" s="64"/>
      <c r="J390" s="170"/>
      <c r="K390" s="194"/>
      <c r="L390" s="193">
        <f t="shared" si="15"/>
        <v>0</v>
      </c>
      <c r="M390" s="195"/>
      <c r="N390" s="64"/>
      <c r="O390" s="62"/>
      <c r="P390" s="64"/>
      <c r="Q390" s="62"/>
      <c r="R390" s="62"/>
      <c r="S390" s="171"/>
      <c r="T390" s="64"/>
      <c r="U390" s="64"/>
      <c r="V390" s="170"/>
      <c r="W390" s="194"/>
      <c r="X390" s="193">
        <f t="shared" si="16"/>
        <v>0</v>
      </c>
      <c r="Y390" s="24"/>
      <c r="Z390" s="25"/>
      <c r="AA390" s="64"/>
      <c r="AB390" s="62"/>
      <c r="AC390" s="62"/>
      <c r="AD390" s="171"/>
      <c r="AE390" s="64"/>
      <c r="AF390" s="171"/>
      <c r="AG390" s="170"/>
      <c r="AH390" s="194"/>
      <c r="AI390" s="193">
        <f t="shared" si="17"/>
        <v>0</v>
      </c>
    </row>
    <row r="391" spans="2:35" x14ac:dyDescent="0.25">
      <c r="B391" s="63"/>
      <c r="C391" s="64"/>
      <c r="D391" s="192"/>
      <c r="E391" s="62"/>
      <c r="F391" s="62"/>
      <c r="G391" s="171"/>
      <c r="H391" s="64"/>
      <c r="I391" s="64"/>
      <c r="J391" s="170"/>
      <c r="K391" s="194"/>
      <c r="L391" s="193">
        <f t="shared" si="15"/>
        <v>0</v>
      </c>
      <c r="M391" s="195"/>
      <c r="N391" s="64"/>
      <c r="O391" s="62"/>
      <c r="P391" s="64"/>
      <c r="Q391" s="62"/>
      <c r="R391" s="62"/>
      <c r="S391" s="171"/>
      <c r="T391" s="64"/>
      <c r="U391" s="64"/>
      <c r="V391" s="170"/>
      <c r="W391" s="194"/>
      <c r="X391" s="193">
        <f t="shared" si="16"/>
        <v>0</v>
      </c>
      <c r="Y391" s="24"/>
      <c r="Z391" s="25"/>
      <c r="AA391" s="64"/>
      <c r="AB391" s="62"/>
      <c r="AC391" s="62"/>
      <c r="AD391" s="171"/>
      <c r="AE391" s="64"/>
      <c r="AF391" s="171"/>
      <c r="AG391" s="170"/>
      <c r="AH391" s="194"/>
      <c r="AI391" s="193">
        <f t="shared" si="17"/>
        <v>0</v>
      </c>
    </row>
    <row r="392" spans="2:35" x14ac:dyDescent="0.25">
      <c r="B392" s="63"/>
      <c r="C392" s="64"/>
      <c r="D392" s="192"/>
      <c r="E392" s="62"/>
      <c r="F392" s="62"/>
      <c r="G392" s="171"/>
      <c r="H392" s="64"/>
      <c r="I392" s="64"/>
      <c r="J392" s="170"/>
      <c r="K392" s="194"/>
      <c r="L392" s="193">
        <f t="shared" si="15"/>
        <v>0</v>
      </c>
      <c r="M392" s="195"/>
      <c r="N392" s="64"/>
      <c r="O392" s="62"/>
      <c r="P392" s="64"/>
      <c r="Q392" s="62"/>
      <c r="R392" s="62"/>
      <c r="S392" s="171"/>
      <c r="T392" s="64"/>
      <c r="U392" s="64"/>
      <c r="V392" s="170"/>
      <c r="W392" s="194"/>
      <c r="X392" s="193">
        <f t="shared" si="16"/>
        <v>0</v>
      </c>
      <c r="Y392" s="24"/>
      <c r="Z392" s="25"/>
      <c r="AA392" s="64"/>
      <c r="AB392" s="62"/>
      <c r="AC392" s="62"/>
      <c r="AD392" s="171"/>
      <c r="AE392" s="64"/>
      <c r="AF392" s="171"/>
      <c r="AG392" s="170"/>
      <c r="AH392" s="194"/>
      <c r="AI392" s="193">
        <f t="shared" si="17"/>
        <v>0</v>
      </c>
    </row>
    <row r="393" spans="2:35" x14ac:dyDescent="0.25">
      <c r="B393" s="63"/>
      <c r="C393" s="64"/>
      <c r="D393" s="192"/>
      <c r="E393" s="62"/>
      <c r="F393" s="62"/>
      <c r="G393" s="171"/>
      <c r="H393" s="64"/>
      <c r="I393" s="64"/>
      <c r="J393" s="170"/>
      <c r="K393" s="194"/>
      <c r="L393" s="193">
        <f t="shared" si="15"/>
        <v>0</v>
      </c>
      <c r="M393" s="195"/>
      <c r="N393" s="64"/>
      <c r="O393" s="62"/>
      <c r="P393" s="64"/>
      <c r="Q393" s="62"/>
      <c r="R393" s="62"/>
      <c r="S393" s="171"/>
      <c r="T393" s="64"/>
      <c r="U393" s="64"/>
      <c r="V393" s="170"/>
      <c r="W393" s="194"/>
      <c r="X393" s="193">
        <f t="shared" si="16"/>
        <v>0</v>
      </c>
      <c r="Y393" s="24"/>
      <c r="Z393" s="25"/>
      <c r="AA393" s="64"/>
      <c r="AB393" s="62"/>
      <c r="AC393" s="62"/>
      <c r="AD393" s="171"/>
      <c r="AE393" s="64"/>
      <c r="AF393" s="171"/>
      <c r="AG393" s="170"/>
      <c r="AH393" s="194"/>
      <c r="AI393" s="193">
        <f t="shared" si="17"/>
        <v>0</v>
      </c>
    </row>
    <row r="394" spans="2:35" x14ac:dyDescent="0.25">
      <c r="B394" s="63"/>
      <c r="C394" s="64"/>
      <c r="D394" s="192"/>
      <c r="E394" s="62"/>
      <c r="F394" s="62"/>
      <c r="G394" s="171"/>
      <c r="H394" s="64"/>
      <c r="I394" s="64"/>
      <c r="J394" s="170"/>
      <c r="K394" s="194"/>
      <c r="L394" s="193">
        <f t="shared" si="15"/>
        <v>0</v>
      </c>
      <c r="M394" s="195"/>
      <c r="N394" s="64"/>
      <c r="O394" s="62"/>
      <c r="P394" s="64"/>
      <c r="Q394" s="62"/>
      <c r="R394" s="62"/>
      <c r="S394" s="171"/>
      <c r="T394" s="64"/>
      <c r="U394" s="64"/>
      <c r="V394" s="170"/>
      <c r="W394" s="194"/>
      <c r="X394" s="193">
        <f t="shared" si="16"/>
        <v>0</v>
      </c>
      <c r="Y394" s="24"/>
      <c r="Z394" s="25"/>
      <c r="AA394" s="64"/>
      <c r="AB394" s="62"/>
      <c r="AC394" s="62"/>
      <c r="AD394" s="171"/>
      <c r="AE394" s="64"/>
      <c r="AF394" s="171"/>
      <c r="AG394" s="170"/>
      <c r="AH394" s="194"/>
      <c r="AI394" s="193">
        <f t="shared" si="17"/>
        <v>0</v>
      </c>
    </row>
    <row r="395" spans="2:35" x14ac:dyDescent="0.25">
      <c r="B395" s="63"/>
      <c r="C395" s="64"/>
      <c r="D395" s="192"/>
      <c r="E395" s="62"/>
      <c r="F395" s="62"/>
      <c r="G395" s="171"/>
      <c r="H395" s="64"/>
      <c r="I395" s="64"/>
      <c r="J395" s="170"/>
      <c r="K395" s="194"/>
      <c r="L395" s="193">
        <f t="shared" si="15"/>
        <v>0</v>
      </c>
      <c r="M395" s="195"/>
      <c r="N395" s="64"/>
      <c r="O395" s="62"/>
      <c r="P395" s="64"/>
      <c r="Q395" s="62"/>
      <c r="R395" s="62"/>
      <c r="S395" s="171"/>
      <c r="T395" s="64"/>
      <c r="U395" s="64"/>
      <c r="V395" s="170"/>
      <c r="W395" s="194"/>
      <c r="X395" s="193">
        <f t="shared" si="16"/>
        <v>0</v>
      </c>
      <c r="Y395" s="24"/>
      <c r="Z395" s="25"/>
      <c r="AA395" s="64"/>
      <c r="AB395" s="62"/>
      <c r="AC395" s="62"/>
      <c r="AD395" s="171"/>
      <c r="AE395" s="64"/>
      <c r="AF395" s="171"/>
      <c r="AG395" s="170"/>
      <c r="AH395" s="194"/>
      <c r="AI395" s="193">
        <f t="shared" si="17"/>
        <v>0</v>
      </c>
    </row>
    <row r="396" spans="2:35" x14ac:dyDescent="0.25">
      <c r="B396" s="63"/>
      <c r="C396" s="64"/>
      <c r="D396" s="192"/>
      <c r="E396" s="62"/>
      <c r="F396" s="62"/>
      <c r="G396" s="171"/>
      <c r="H396" s="64"/>
      <c r="I396" s="64"/>
      <c r="J396" s="170"/>
      <c r="K396" s="194"/>
      <c r="L396" s="193">
        <f t="shared" ref="L396:L459" si="18">K396*J396</f>
        <v>0</v>
      </c>
      <c r="M396" s="195"/>
      <c r="N396" s="64"/>
      <c r="O396" s="62"/>
      <c r="P396" s="64"/>
      <c r="Q396" s="62"/>
      <c r="R396" s="62"/>
      <c r="S396" s="171"/>
      <c r="T396" s="64"/>
      <c r="U396" s="64"/>
      <c r="V396" s="170"/>
      <c r="W396" s="194"/>
      <c r="X396" s="193">
        <f t="shared" ref="X396:X459" si="19">W396*V396</f>
        <v>0</v>
      </c>
      <c r="Y396" s="24"/>
      <c r="Z396" s="25"/>
      <c r="AA396" s="64"/>
      <c r="AB396" s="62"/>
      <c r="AC396" s="62"/>
      <c r="AD396" s="171"/>
      <c r="AE396" s="64"/>
      <c r="AF396" s="171"/>
      <c r="AG396" s="170"/>
      <c r="AH396" s="194"/>
      <c r="AI396" s="193">
        <f t="shared" ref="AI396:AI459" si="20">AH396*AG396</f>
        <v>0</v>
      </c>
    </row>
    <row r="397" spans="2:35" x14ac:dyDescent="0.25">
      <c r="B397" s="63"/>
      <c r="C397" s="64"/>
      <c r="D397" s="192"/>
      <c r="E397" s="62"/>
      <c r="F397" s="62"/>
      <c r="G397" s="171"/>
      <c r="H397" s="64"/>
      <c r="I397" s="64"/>
      <c r="J397" s="170"/>
      <c r="K397" s="194"/>
      <c r="L397" s="193">
        <f t="shared" si="18"/>
        <v>0</v>
      </c>
      <c r="M397" s="195"/>
      <c r="N397" s="64"/>
      <c r="O397" s="62"/>
      <c r="P397" s="64"/>
      <c r="Q397" s="62"/>
      <c r="R397" s="62"/>
      <c r="S397" s="171"/>
      <c r="T397" s="64"/>
      <c r="U397" s="64"/>
      <c r="V397" s="170"/>
      <c r="W397" s="194"/>
      <c r="X397" s="193">
        <f t="shared" si="19"/>
        <v>0</v>
      </c>
      <c r="Y397" s="24"/>
      <c r="Z397" s="25"/>
      <c r="AA397" s="64"/>
      <c r="AB397" s="62"/>
      <c r="AC397" s="62"/>
      <c r="AD397" s="171"/>
      <c r="AE397" s="64"/>
      <c r="AF397" s="171"/>
      <c r="AG397" s="170"/>
      <c r="AH397" s="194"/>
      <c r="AI397" s="193">
        <f t="shared" si="20"/>
        <v>0</v>
      </c>
    </row>
    <row r="398" spans="2:35" x14ac:dyDescent="0.25">
      <c r="B398" s="63"/>
      <c r="C398" s="64"/>
      <c r="D398" s="192"/>
      <c r="E398" s="62"/>
      <c r="F398" s="62"/>
      <c r="G398" s="171"/>
      <c r="H398" s="64"/>
      <c r="I398" s="64"/>
      <c r="J398" s="170"/>
      <c r="K398" s="194"/>
      <c r="L398" s="193">
        <f t="shared" si="18"/>
        <v>0</v>
      </c>
      <c r="M398" s="195"/>
      <c r="N398" s="64"/>
      <c r="O398" s="62"/>
      <c r="P398" s="64"/>
      <c r="Q398" s="62"/>
      <c r="R398" s="62"/>
      <c r="S398" s="171"/>
      <c r="T398" s="64"/>
      <c r="U398" s="64"/>
      <c r="V398" s="170"/>
      <c r="W398" s="194"/>
      <c r="X398" s="193">
        <f t="shared" si="19"/>
        <v>0</v>
      </c>
      <c r="Y398" s="24"/>
      <c r="Z398" s="25"/>
      <c r="AA398" s="64"/>
      <c r="AB398" s="62"/>
      <c r="AC398" s="62"/>
      <c r="AD398" s="171"/>
      <c r="AE398" s="64"/>
      <c r="AF398" s="171"/>
      <c r="AG398" s="170"/>
      <c r="AH398" s="194"/>
      <c r="AI398" s="193">
        <f t="shared" si="20"/>
        <v>0</v>
      </c>
    </row>
    <row r="399" spans="2:35" x14ac:dyDescent="0.25">
      <c r="B399" s="63"/>
      <c r="C399" s="64"/>
      <c r="D399" s="192"/>
      <c r="E399" s="62"/>
      <c r="F399" s="62"/>
      <c r="G399" s="171"/>
      <c r="H399" s="64"/>
      <c r="I399" s="64"/>
      <c r="J399" s="170"/>
      <c r="K399" s="194"/>
      <c r="L399" s="193">
        <f t="shared" si="18"/>
        <v>0</v>
      </c>
      <c r="M399" s="195"/>
      <c r="N399" s="64"/>
      <c r="O399" s="62"/>
      <c r="P399" s="64"/>
      <c r="Q399" s="62"/>
      <c r="R399" s="62"/>
      <c r="S399" s="171"/>
      <c r="T399" s="64"/>
      <c r="U399" s="64"/>
      <c r="V399" s="170"/>
      <c r="W399" s="194"/>
      <c r="X399" s="193">
        <f t="shared" si="19"/>
        <v>0</v>
      </c>
      <c r="Y399" s="24"/>
      <c r="Z399" s="25"/>
      <c r="AA399" s="64"/>
      <c r="AB399" s="62"/>
      <c r="AC399" s="62"/>
      <c r="AD399" s="171"/>
      <c r="AE399" s="64"/>
      <c r="AF399" s="171"/>
      <c r="AG399" s="170"/>
      <c r="AH399" s="194"/>
      <c r="AI399" s="193">
        <f t="shared" si="20"/>
        <v>0</v>
      </c>
    </row>
    <row r="400" spans="2:35" x14ac:dyDescent="0.25">
      <c r="B400" s="63"/>
      <c r="C400" s="64"/>
      <c r="D400" s="192"/>
      <c r="E400" s="62"/>
      <c r="F400" s="62"/>
      <c r="G400" s="171"/>
      <c r="H400" s="64"/>
      <c r="I400" s="64"/>
      <c r="J400" s="170"/>
      <c r="K400" s="194"/>
      <c r="L400" s="193">
        <f t="shared" si="18"/>
        <v>0</v>
      </c>
      <c r="M400" s="195"/>
      <c r="N400" s="64"/>
      <c r="O400" s="62"/>
      <c r="P400" s="64"/>
      <c r="Q400" s="62"/>
      <c r="R400" s="62"/>
      <c r="S400" s="171"/>
      <c r="T400" s="64"/>
      <c r="U400" s="64"/>
      <c r="V400" s="170"/>
      <c r="W400" s="194"/>
      <c r="X400" s="193">
        <f t="shared" si="19"/>
        <v>0</v>
      </c>
      <c r="Y400" s="24"/>
      <c r="Z400" s="25"/>
      <c r="AA400" s="64"/>
      <c r="AB400" s="62"/>
      <c r="AC400" s="62"/>
      <c r="AD400" s="171"/>
      <c r="AE400" s="64"/>
      <c r="AF400" s="171"/>
      <c r="AG400" s="170"/>
      <c r="AH400" s="194"/>
      <c r="AI400" s="193">
        <f t="shared" si="20"/>
        <v>0</v>
      </c>
    </row>
    <row r="401" spans="2:35" x14ac:dyDescent="0.25">
      <c r="B401" s="63"/>
      <c r="C401" s="64"/>
      <c r="D401" s="192"/>
      <c r="E401" s="62"/>
      <c r="F401" s="62"/>
      <c r="G401" s="171"/>
      <c r="H401" s="64"/>
      <c r="I401" s="64"/>
      <c r="J401" s="170"/>
      <c r="K401" s="194"/>
      <c r="L401" s="193">
        <f t="shared" si="18"/>
        <v>0</v>
      </c>
      <c r="M401" s="195"/>
      <c r="N401" s="64"/>
      <c r="O401" s="62"/>
      <c r="P401" s="64"/>
      <c r="Q401" s="62"/>
      <c r="R401" s="62"/>
      <c r="S401" s="171"/>
      <c r="T401" s="64"/>
      <c r="U401" s="64"/>
      <c r="V401" s="170"/>
      <c r="W401" s="194"/>
      <c r="X401" s="193">
        <f t="shared" si="19"/>
        <v>0</v>
      </c>
      <c r="Y401" s="24"/>
      <c r="Z401" s="25"/>
      <c r="AA401" s="64"/>
      <c r="AB401" s="62"/>
      <c r="AC401" s="62"/>
      <c r="AD401" s="171"/>
      <c r="AE401" s="64"/>
      <c r="AF401" s="171"/>
      <c r="AG401" s="170"/>
      <c r="AH401" s="194"/>
      <c r="AI401" s="193">
        <f t="shared" si="20"/>
        <v>0</v>
      </c>
    </row>
    <row r="402" spans="2:35" x14ac:dyDescent="0.25">
      <c r="B402" s="63"/>
      <c r="C402" s="64"/>
      <c r="D402" s="192"/>
      <c r="E402" s="62"/>
      <c r="F402" s="62"/>
      <c r="G402" s="171"/>
      <c r="H402" s="64"/>
      <c r="I402" s="64"/>
      <c r="J402" s="170"/>
      <c r="K402" s="194"/>
      <c r="L402" s="193">
        <f t="shared" si="18"/>
        <v>0</v>
      </c>
      <c r="M402" s="195"/>
      <c r="N402" s="64"/>
      <c r="O402" s="62"/>
      <c r="P402" s="64"/>
      <c r="Q402" s="62"/>
      <c r="R402" s="62"/>
      <c r="S402" s="171"/>
      <c r="T402" s="64"/>
      <c r="U402" s="64"/>
      <c r="V402" s="170"/>
      <c r="W402" s="194"/>
      <c r="X402" s="193">
        <f t="shared" si="19"/>
        <v>0</v>
      </c>
      <c r="Y402" s="24"/>
      <c r="Z402" s="25"/>
      <c r="AA402" s="64"/>
      <c r="AB402" s="62"/>
      <c r="AC402" s="62"/>
      <c r="AD402" s="171"/>
      <c r="AE402" s="64"/>
      <c r="AF402" s="171"/>
      <c r="AG402" s="170"/>
      <c r="AH402" s="194"/>
      <c r="AI402" s="193">
        <f t="shared" si="20"/>
        <v>0</v>
      </c>
    </row>
    <row r="403" spans="2:35" x14ac:dyDescent="0.25">
      <c r="B403" s="63"/>
      <c r="C403" s="64"/>
      <c r="D403" s="192"/>
      <c r="E403" s="62"/>
      <c r="F403" s="62"/>
      <c r="G403" s="171"/>
      <c r="H403" s="64"/>
      <c r="I403" s="64"/>
      <c r="J403" s="170"/>
      <c r="K403" s="194"/>
      <c r="L403" s="193">
        <f t="shared" si="18"/>
        <v>0</v>
      </c>
      <c r="M403" s="195"/>
      <c r="N403" s="64"/>
      <c r="O403" s="62"/>
      <c r="P403" s="64"/>
      <c r="Q403" s="62"/>
      <c r="R403" s="62"/>
      <c r="S403" s="171"/>
      <c r="T403" s="64"/>
      <c r="U403" s="64"/>
      <c r="V403" s="170"/>
      <c r="W403" s="194"/>
      <c r="X403" s="193">
        <f t="shared" si="19"/>
        <v>0</v>
      </c>
      <c r="Y403" s="24"/>
      <c r="Z403" s="25"/>
      <c r="AA403" s="64"/>
      <c r="AB403" s="62"/>
      <c r="AC403" s="62"/>
      <c r="AD403" s="171"/>
      <c r="AE403" s="64"/>
      <c r="AF403" s="171"/>
      <c r="AG403" s="170"/>
      <c r="AH403" s="194"/>
      <c r="AI403" s="193">
        <f t="shared" si="20"/>
        <v>0</v>
      </c>
    </row>
    <row r="404" spans="2:35" x14ac:dyDescent="0.25">
      <c r="B404" s="63"/>
      <c r="C404" s="64"/>
      <c r="D404" s="192"/>
      <c r="E404" s="62"/>
      <c r="F404" s="62"/>
      <c r="G404" s="171"/>
      <c r="H404" s="64"/>
      <c r="I404" s="64"/>
      <c r="J404" s="170"/>
      <c r="K404" s="194"/>
      <c r="L404" s="193">
        <f t="shared" si="18"/>
        <v>0</v>
      </c>
      <c r="M404" s="195"/>
      <c r="N404" s="64"/>
      <c r="O404" s="62"/>
      <c r="P404" s="64"/>
      <c r="Q404" s="62"/>
      <c r="R404" s="62"/>
      <c r="S404" s="171"/>
      <c r="T404" s="64"/>
      <c r="U404" s="64"/>
      <c r="V404" s="170"/>
      <c r="W404" s="194"/>
      <c r="X404" s="193">
        <f t="shared" si="19"/>
        <v>0</v>
      </c>
      <c r="Y404" s="24"/>
      <c r="Z404" s="25"/>
      <c r="AA404" s="64"/>
      <c r="AB404" s="62"/>
      <c r="AC404" s="62"/>
      <c r="AD404" s="171"/>
      <c r="AE404" s="64"/>
      <c r="AF404" s="171"/>
      <c r="AG404" s="170"/>
      <c r="AH404" s="194"/>
      <c r="AI404" s="193">
        <f t="shared" si="20"/>
        <v>0</v>
      </c>
    </row>
    <row r="405" spans="2:35" x14ac:dyDescent="0.25">
      <c r="B405" s="63"/>
      <c r="C405" s="64"/>
      <c r="D405" s="192"/>
      <c r="E405" s="62"/>
      <c r="F405" s="62"/>
      <c r="G405" s="171"/>
      <c r="H405" s="64"/>
      <c r="I405" s="64"/>
      <c r="J405" s="170"/>
      <c r="K405" s="194"/>
      <c r="L405" s="193">
        <f t="shared" si="18"/>
        <v>0</v>
      </c>
      <c r="M405" s="195"/>
      <c r="N405" s="64"/>
      <c r="O405" s="62"/>
      <c r="P405" s="64"/>
      <c r="Q405" s="62"/>
      <c r="R405" s="62"/>
      <c r="S405" s="171"/>
      <c r="T405" s="64"/>
      <c r="U405" s="64"/>
      <c r="V405" s="170"/>
      <c r="W405" s="194"/>
      <c r="X405" s="193">
        <f t="shared" si="19"/>
        <v>0</v>
      </c>
      <c r="Y405" s="24"/>
      <c r="Z405" s="25"/>
      <c r="AA405" s="64"/>
      <c r="AB405" s="62"/>
      <c r="AC405" s="62"/>
      <c r="AD405" s="171"/>
      <c r="AE405" s="64"/>
      <c r="AF405" s="171"/>
      <c r="AG405" s="170"/>
      <c r="AH405" s="194"/>
      <c r="AI405" s="193">
        <f t="shared" si="20"/>
        <v>0</v>
      </c>
    </row>
    <row r="406" spans="2:35" x14ac:dyDescent="0.25">
      <c r="B406" s="63"/>
      <c r="C406" s="64"/>
      <c r="D406" s="192"/>
      <c r="E406" s="62"/>
      <c r="F406" s="62"/>
      <c r="G406" s="171"/>
      <c r="H406" s="64"/>
      <c r="I406" s="64"/>
      <c r="J406" s="170"/>
      <c r="K406" s="194"/>
      <c r="L406" s="193">
        <f t="shared" si="18"/>
        <v>0</v>
      </c>
      <c r="M406" s="195"/>
      <c r="N406" s="64"/>
      <c r="O406" s="62"/>
      <c r="P406" s="64"/>
      <c r="Q406" s="62"/>
      <c r="R406" s="62"/>
      <c r="S406" s="171"/>
      <c r="T406" s="64"/>
      <c r="U406" s="64"/>
      <c r="V406" s="170"/>
      <c r="W406" s="194"/>
      <c r="X406" s="193">
        <f t="shared" si="19"/>
        <v>0</v>
      </c>
      <c r="Y406" s="24"/>
      <c r="Z406" s="25"/>
      <c r="AA406" s="64"/>
      <c r="AB406" s="62"/>
      <c r="AC406" s="62"/>
      <c r="AD406" s="171"/>
      <c r="AE406" s="64"/>
      <c r="AF406" s="171"/>
      <c r="AG406" s="170"/>
      <c r="AH406" s="194"/>
      <c r="AI406" s="193">
        <f t="shared" si="20"/>
        <v>0</v>
      </c>
    </row>
    <row r="407" spans="2:35" x14ac:dyDescent="0.25">
      <c r="B407" s="63"/>
      <c r="C407" s="64"/>
      <c r="D407" s="192"/>
      <c r="E407" s="62"/>
      <c r="F407" s="62"/>
      <c r="G407" s="171"/>
      <c r="H407" s="64"/>
      <c r="I407" s="64"/>
      <c r="J407" s="170"/>
      <c r="K407" s="194"/>
      <c r="L407" s="193">
        <f t="shared" si="18"/>
        <v>0</v>
      </c>
      <c r="M407" s="195"/>
      <c r="N407" s="64"/>
      <c r="O407" s="62"/>
      <c r="P407" s="64"/>
      <c r="Q407" s="62"/>
      <c r="R407" s="62"/>
      <c r="S407" s="171"/>
      <c r="T407" s="64"/>
      <c r="U407" s="64"/>
      <c r="V407" s="170"/>
      <c r="W407" s="194"/>
      <c r="X407" s="193">
        <f t="shared" si="19"/>
        <v>0</v>
      </c>
      <c r="Y407" s="24"/>
      <c r="Z407" s="25"/>
      <c r="AA407" s="64"/>
      <c r="AB407" s="62"/>
      <c r="AC407" s="62"/>
      <c r="AD407" s="171"/>
      <c r="AE407" s="64"/>
      <c r="AF407" s="171"/>
      <c r="AG407" s="170"/>
      <c r="AH407" s="194"/>
      <c r="AI407" s="193">
        <f t="shared" si="20"/>
        <v>0</v>
      </c>
    </row>
    <row r="408" spans="2:35" x14ac:dyDescent="0.25">
      <c r="B408" s="63"/>
      <c r="C408" s="64"/>
      <c r="D408" s="192"/>
      <c r="E408" s="62"/>
      <c r="F408" s="62"/>
      <c r="G408" s="171"/>
      <c r="H408" s="64"/>
      <c r="I408" s="64"/>
      <c r="J408" s="170"/>
      <c r="K408" s="194"/>
      <c r="L408" s="193">
        <f t="shared" si="18"/>
        <v>0</v>
      </c>
      <c r="M408" s="195"/>
      <c r="N408" s="64"/>
      <c r="O408" s="62"/>
      <c r="P408" s="64"/>
      <c r="Q408" s="62"/>
      <c r="R408" s="62"/>
      <c r="S408" s="171"/>
      <c r="T408" s="64"/>
      <c r="U408" s="64"/>
      <c r="V408" s="170"/>
      <c r="W408" s="194"/>
      <c r="X408" s="193">
        <f t="shared" si="19"/>
        <v>0</v>
      </c>
      <c r="Y408" s="24"/>
      <c r="Z408" s="25"/>
      <c r="AA408" s="64"/>
      <c r="AB408" s="62"/>
      <c r="AC408" s="62"/>
      <c r="AD408" s="171"/>
      <c r="AE408" s="64"/>
      <c r="AF408" s="171"/>
      <c r="AG408" s="170"/>
      <c r="AH408" s="194"/>
      <c r="AI408" s="193">
        <f t="shared" si="20"/>
        <v>0</v>
      </c>
    </row>
    <row r="409" spans="2:35" x14ac:dyDescent="0.25">
      <c r="B409" s="63"/>
      <c r="C409" s="64"/>
      <c r="D409" s="192"/>
      <c r="E409" s="62"/>
      <c r="F409" s="62"/>
      <c r="G409" s="171"/>
      <c r="H409" s="64"/>
      <c r="I409" s="64"/>
      <c r="J409" s="170"/>
      <c r="K409" s="194"/>
      <c r="L409" s="193">
        <f t="shared" si="18"/>
        <v>0</v>
      </c>
      <c r="M409" s="195"/>
      <c r="N409" s="64"/>
      <c r="O409" s="62"/>
      <c r="P409" s="64"/>
      <c r="Q409" s="62"/>
      <c r="R409" s="62"/>
      <c r="S409" s="171"/>
      <c r="T409" s="64"/>
      <c r="U409" s="64"/>
      <c r="V409" s="170"/>
      <c r="W409" s="194"/>
      <c r="X409" s="193">
        <f t="shared" si="19"/>
        <v>0</v>
      </c>
      <c r="Y409" s="24"/>
      <c r="Z409" s="25"/>
      <c r="AA409" s="64"/>
      <c r="AB409" s="62"/>
      <c r="AC409" s="62"/>
      <c r="AD409" s="171"/>
      <c r="AE409" s="64"/>
      <c r="AF409" s="171"/>
      <c r="AG409" s="170"/>
      <c r="AH409" s="194"/>
      <c r="AI409" s="193">
        <f t="shared" si="20"/>
        <v>0</v>
      </c>
    </row>
    <row r="410" spans="2:35" x14ac:dyDescent="0.25">
      <c r="B410" s="63"/>
      <c r="C410" s="64"/>
      <c r="D410" s="192"/>
      <c r="E410" s="62"/>
      <c r="F410" s="62"/>
      <c r="G410" s="171"/>
      <c r="H410" s="64"/>
      <c r="I410" s="64"/>
      <c r="J410" s="170"/>
      <c r="K410" s="194"/>
      <c r="L410" s="193">
        <f t="shared" si="18"/>
        <v>0</v>
      </c>
      <c r="M410" s="195"/>
      <c r="N410" s="64"/>
      <c r="O410" s="62"/>
      <c r="P410" s="64"/>
      <c r="Q410" s="62"/>
      <c r="R410" s="62"/>
      <c r="S410" s="171"/>
      <c r="T410" s="64"/>
      <c r="U410" s="64"/>
      <c r="V410" s="170"/>
      <c r="W410" s="194"/>
      <c r="X410" s="193">
        <f t="shared" si="19"/>
        <v>0</v>
      </c>
      <c r="Y410" s="24"/>
      <c r="Z410" s="25"/>
      <c r="AA410" s="64"/>
      <c r="AB410" s="62"/>
      <c r="AC410" s="62"/>
      <c r="AD410" s="171"/>
      <c r="AE410" s="64"/>
      <c r="AF410" s="171"/>
      <c r="AG410" s="170"/>
      <c r="AH410" s="194"/>
      <c r="AI410" s="193">
        <f t="shared" si="20"/>
        <v>0</v>
      </c>
    </row>
    <row r="411" spans="2:35" x14ac:dyDescent="0.25">
      <c r="B411" s="63"/>
      <c r="C411" s="64"/>
      <c r="D411" s="192"/>
      <c r="E411" s="62"/>
      <c r="F411" s="62"/>
      <c r="G411" s="171"/>
      <c r="H411" s="64"/>
      <c r="I411" s="64"/>
      <c r="J411" s="170"/>
      <c r="K411" s="194"/>
      <c r="L411" s="193">
        <f t="shared" si="18"/>
        <v>0</v>
      </c>
      <c r="M411" s="195"/>
      <c r="N411" s="64"/>
      <c r="O411" s="62"/>
      <c r="P411" s="64"/>
      <c r="Q411" s="62"/>
      <c r="R411" s="62"/>
      <c r="S411" s="171"/>
      <c r="T411" s="64"/>
      <c r="U411" s="64"/>
      <c r="V411" s="170"/>
      <c r="W411" s="194"/>
      <c r="X411" s="193">
        <f t="shared" si="19"/>
        <v>0</v>
      </c>
      <c r="Y411" s="24"/>
      <c r="Z411" s="25"/>
      <c r="AA411" s="64"/>
      <c r="AB411" s="62"/>
      <c r="AC411" s="62"/>
      <c r="AD411" s="171"/>
      <c r="AE411" s="64"/>
      <c r="AF411" s="171"/>
      <c r="AG411" s="170"/>
      <c r="AH411" s="194"/>
      <c r="AI411" s="193">
        <f t="shared" si="20"/>
        <v>0</v>
      </c>
    </row>
    <row r="412" spans="2:35" x14ac:dyDescent="0.25">
      <c r="B412" s="63"/>
      <c r="C412" s="64"/>
      <c r="D412" s="192"/>
      <c r="E412" s="62"/>
      <c r="F412" s="62"/>
      <c r="G412" s="171"/>
      <c r="H412" s="64"/>
      <c r="I412" s="64"/>
      <c r="J412" s="170"/>
      <c r="K412" s="194"/>
      <c r="L412" s="193">
        <f t="shared" si="18"/>
        <v>0</v>
      </c>
      <c r="M412" s="195"/>
      <c r="N412" s="64"/>
      <c r="O412" s="62"/>
      <c r="P412" s="64"/>
      <c r="Q412" s="62"/>
      <c r="R412" s="62"/>
      <c r="S412" s="171"/>
      <c r="T412" s="64"/>
      <c r="U412" s="64"/>
      <c r="V412" s="170"/>
      <c r="W412" s="194"/>
      <c r="X412" s="193">
        <f t="shared" si="19"/>
        <v>0</v>
      </c>
      <c r="Y412" s="24"/>
      <c r="Z412" s="25"/>
      <c r="AA412" s="64"/>
      <c r="AB412" s="62"/>
      <c r="AC412" s="62"/>
      <c r="AD412" s="171"/>
      <c r="AE412" s="64"/>
      <c r="AF412" s="171"/>
      <c r="AG412" s="170"/>
      <c r="AH412" s="194"/>
      <c r="AI412" s="193">
        <f t="shared" si="20"/>
        <v>0</v>
      </c>
    </row>
    <row r="413" spans="2:35" x14ac:dyDescent="0.25">
      <c r="B413" s="63"/>
      <c r="C413" s="64"/>
      <c r="D413" s="192"/>
      <c r="E413" s="62"/>
      <c r="F413" s="62"/>
      <c r="G413" s="171"/>
      <c r="H413" s="64"/>
      <c r="I413" s="64"/>
      <c r="J413" s="170"/>
      <c r="K413" s="194"/>
      <c r="L413" s="193">
        <f t="shared" si="18"/>
        <v>0</v>
      </c>
      <c r="M413" s="195"/>
      <c r="N413" s="64"/>
      <c r="O413" s="62"/>
      <c r="P413" s="64"/>
      <c r="Q413" s="62"/>
      <c r="R413" s="62"/>
      <c r="S413" s="171"/>
      <c r="T413" s="64"/>
      <c r="U413" s="64"/>
      <c r="V413" s="170"/>
      <c r="W413" s="194"/>
      <c r="X413" s="193">
        <f t="shared" si="19"/>
        <v>0</v>
      </c>
      <c r="Y413" s="24"/>
      <c r="Z413" s="25"/>
      <c r="AA413" s="64"/>
      <c r="AB413" s="62"/>
      <c r="AC413" s="62"/>
      <c r="AD413" s="171"/>
      <c r="AE413" s="64"/>
      <c r="AF413" s="171"/>
      <c r="AG413" s="170"/>
      <c r="AH413" s="194"/>
      <c r="AI413" s="193">
        <f t="shared" si="20"/>
        <v>0</v>
      </c>
    </row>
    <row r="414" spans="2:35" x14ac:dyDescent="0.25">
      <c r="B414" s="63"/>
      <c r="C414" s="64"/>
      <c r="D414" s="192"/>
      <c r="E414" s="62"/>
      <c r="F414" s="62"/>
      <c r="G414" s="171"/>
      <c r="H414" s="64"/>
      <c r="I414" s="64"/>
      <c r="J414" s="170"/>
      <c r="K414" s="194"/>
      <c r="L414" s="193">
        <f t="shared" si="18"/>
        <v>0</v>
      </c>
      <c r="M414" s="195"/>
      <c r="N414" s="64"/>
      <c r="O414" s="62"/>
      <c r="P414" s="64"/>
      <c r="Q414" s="62"/>
      <c r="R414" s="62"/>
      <c r="S414" s="171"/>
      <c r="T414" s="64"/>
      <c r="U414" s="64"/>
      <c r="V414" s="170"/>
      <c r="W414" s="194"/>
      <c r="X414" s="193">
        <f t="shared" si="19"/>
        <v>0</v>
      </c>
      <c r="Y414" s="24"/>
      <c r="Z414" s="25"/>
      <c r="AA414" s="64"/>
      <c r="AB414" s="62"/>
      <c r="AC414" s="62"/>
      <c r="AD414" s="171"/>
      <c r="AE414" s="64"/>
      <c r="AF414" s="171"/>
      <c r="AG414" s="170"/>
      <c r="AH414" s="194"/>
      <c r="AI414" s="193">
        <f t="shared" si="20"/>
        <v>0</v>
      </c>
    </row>
    <row r="415" spans="2:35" x14ac:dyDescent="0.25">
      <c r="B415" s="63"/>
      <c r="C415" s="64"/>
      <c r="D415" s="192"/>
      <c r="E415" s="62"/>
      <c r="F415" s="62"/>
      <c r="G415" s="171"/>
      <c r="H415" s="64"/>
      <c r="I415" s="64"/>
      <c r="J415" s="170"/>
      <c r="K415" s="194"/>
      <c r="L415" s="193">
        <f t="shared" si="18"/>
        <v>0</v>
      </c>
      <c r="M415" s="195"/>
      <c r="N415" s="64"/>
      <c r="O415" s="62"/>
      <c r="P415" s="64"/>
      <c r="Q415" s="62"/>
      <c r="R415" s="62"/>
      <c r="S415" s="171"/>
      <c r="T415" s="64"/>
      <c r="U415" s="64"/>
      <c r="V415" s="170"/>
      <c r="W415" s="194"/>
      <c r="X415" s="193">
        <f t="shared" si="19"/>
        <v>0</v>
      </c>
      <c r="Y415" s="24"/>
      <c r="Z415" s="25"/>
      <c r="AA415" s="64"/>
      <c r="AB415" s="62"/>
      <c r="AC415" s="62"/>
      <c r="AD415" s="171"/>
      <c r="AE415" s="64"/>
      <c r="AF415" s="171"/>
      <c r="AG415" s="170"/>
      <c r="AH415" s="194"/>
      <c r="AI415" s="193">
        <f t="shared" si="20"/>
        <v>0</v>
      </c>
    </row>
    <row r="416" spans="2:35" x14ac:dyDescent="0.25">
      <c r="B416" s="63"/>
      <c r="C416" s="64"/>
      <c r="D416" s="192"/>
      <c r="E416" s="62"/>
      <c r="F416" s="62"/>
      <c r="G416" s="171"/>
      <c r="H416" s="64"/>
      <c r="I416" s="64"/>
      <c r="J416" s="170"/>
      <c r="K416" s="194"/>
      <c r="L416" s="193">
        <f t="shared" si="18"/>
        <v>0</v>
      </c>
      <c r="M416" s="195"/>
      <c r="N416" s="64"/>
      <c r="O416" s="62"/>
      <c r="P416" s="64"/>
      <c r="Q416" s="62"/>
      <c r="R416" s="62"/>
      <c r="S416" s="171"/>
      <c r="T416" s="64"/>
      <c r="U416" s="64"/>
      <c r="V416" s="170"/>
      <c r="W416" s="194"/>
      <c r="X416" s="193">
        <f t="shared" si="19"/>
        <v>0</v>
      </c>
      <c r="Y416" s="24"/>
      <c r="Z416" s="25"/>
      <c r="AA416" s="64"/>
      <c r="AB416" s="62"/>
      <c r="AC416" s="62"/>
      <c r="AD416" s="171"/>
      <c r="AE416" s="64"/>
      <c r="AF416" s="171"/>
      <c r="AG416" s="170"/>
      <c r="AH416" s="194"/>
      <c r="AI416" s="193">
        <f t="shared" si="20"/>
        <v>0</v>
      </c>
    </row>
    <row r="417" spans="2:35" x14ac:dyDescent="0.25">
      <c r="B417" s="63"/>
      <c r="C417" s="64"/>
      <c r="D417" s="192"/>
      <c r="E417" s="62"/>
      <c r="F417" s="62"/>
      <c r="G417" s="171"/>
      <c r="H417" s="64"/>
      <c r="I417" s="64"/>
      <c r="J417" s="170"/>
      <c r="K417" s="194"/>
      <c r="L417" s="193">
        <f t="shared" si="18"/>
        <v>0</v>
      </c>
      <c r="M417" s="195"/>
      <c r="N417" s="64"/>
      <c r="O417" s="62"/>
      <c r="P417" s="64"/>
      <c r="Q417" s="62"/>
      <c r="R417" s="62"/>
      <c r="S417" s="171"/>
      <c r="T417" s="64"/>
      <c r="U417" s="64"/>
      <c r="V417" s="170"/>
      <c r="W417" s="194"/>
      <c r="X417" s="193">
        <f t="shared" si="19"/>
        <v>0</v>
      </c>
      <c r="Y417" s="24"/>
      <c r="Z417" s="25"/>
      <c r="AA417" s="64"/>
      <c r="AB417" s="62"/>
      <c r="AC417" s="62"/>
      <c r="AD417" s="171"/>
      <c r="AE417" s="64"/>
      <c r="AF417" s="171"/>
      <c r="AG417" s="170"/>
      <c r="AH417" s="194"/>
      <c r="AI417" s="193">
        <f t="shared" si="20"/>
        <v>0</v>
      </c>
    </row>
    <row r="418" spans="2:35" x14ac:dyDescent="0.25">
      <c r="B418" s="63"/>
      <c r="C418" s="64"/>
      <c r="D418" s="192"/>
      <c r="E418" s="62"/>
      <c r="F418" s="62"/>
      <c r="G418" s="171"/>
      <c r="H418" s="64"/>
      <c r="I418" s="64"/>
      <c r="J418" s="170"/>
      <c r="K418" s="194"/>
      <c r="L418" s="193">
        <f t="shared" si="18"/>
        <v>0</v>
      </c>
      <c r="M418" s="195"/>
      <c r="N418" s="64"/>
      <c r="O418" s="62"/>
      <c r="P418" s="64"/>
      <c r="Q418" s="62"/>
      <c r="R418" s="62"/>
      <c r="S418" s="171"/>
      <c r="T418" s="64"/>
      <c r="U418" s="64"/>
      <c r="V418" s="170"/>
      <c r="W418" s="194"/>
      <c r="X418" s="193">
        <f t="shared" si="19"/>
        <v>0</v>
      </c>
      <c r="Y418" s="24"/>
      <c r="Z418" s="25"/>
      <c r="AA418" s="64"/>
      <c r="AB418" s="62"/>
      <c r="AC418" s="62"/>
      <c r="AD418" s="171"/>
      <c r="AE418" s="64"/>
      <c r="AF418" s="171"/>
      <c r="AG418" s="170"/>
      <c r="AH418" s="194"/>
      <c r="AI418" s="193">
        <f t="shared" si="20"/>
        <v>0</v>
      </c>
    </row>
    <row r="419" spans="2:35" x14ac:dyDescent="0.25">
      <c r="B419" s="63"/>
      <c r="C419" s="64"/>
      <c r="D419" s="192"/>
      <c r="E419" s="62"/>
      <c r="F419" s="62"/>
      <c r="G419" s="171"/>
      <c r="H419" s="64"/>
      <c r="I419" s="64"/>
      <c r="J419" s="170"/>
      <c r="K419" s="194"/>
      <c r="L419" s="193">
        <f t="shared" si="18"/>
        <v>0</v>
      </c>
      <c r="M419" s="195"/>
      <c r="N419" s="64"/>
      <c r="O419" s="62"/>
      <c r="P419" s="64"/>
      <c r="Q419" s="62"/>
      <c r="R419" s="62"/>
      <c r="S419" s="171"/>
      <c r="T419" s="64"/>
      <c r="U419" s="64"/>
      <c r="V419" s="170"/>
      <c r="W419" s="194"/>
      <c r="X419" s="193">
        <f t="shared" si="19"/>
        <v>0</v>
      </c>
      <c r="Y419" s="24"/>
      <c r="Z419" s="25"/>
      <c r="AA419" s="64"/>
      <c r="AB419" s="62"/>
      <c r="AC419" s="62"/>
      <c r="AD419" s="171"/>
      <c r="AE419" s="64"/>
      <c r="AF419" s="171"/>
      <c r="AG419" s="170"/>
      <c r="AH419" s="194"/>
      <c r="AI419" s="193">
        <f t="shared" si="20"/>
        <v>0</v>
      </c>
    </row>
    <row r="420" spans="2:35" x14ac:dyDescent="0.25">
      <c r="B420" s="63"/>
      <c r="C420" s="64"/>
      <c r="D420" s="192"/>
      <c r="E420" s="62"/>
      <c r="F420" s="62"/>
      <c r="G420" s="171"/>
      <c r="H420" s="64"/>
      <c r="I420" s="64"/>
      <c r="J420" s="170"/>
      <c r="K420" s="194"/>
      <c r="L420" s="193">
        <f t="shared" si="18"/>
        <v>0</v>
      </c>
      <c r="M420" s="195"/>
      <c r="N420" s="64"/>
      <c r="O420" s="62"/>
      <c r="P420" s="64"/>
      <c r="Q420" s="62"/>
      <c r="R420" s="62"/>
      <c r="S420" s="171"/>
      <c r="T420" s="64"/>
      <c r="U420" s="64"/>
      <c r="V420" s="170"/>
      <c r="W420" s="194"/>
      <c r="X420" s="193">
        <f t="shared" si="19"/>
        <v>0</v>
      </c>
      <c r="Y420" s="24"/>
      <c r="Z420" s="25"/>
      <c r="AA420" s="64"/>
      <c r="AB420" s="62"/>
      <c r="AC420" s="62"/>
      <c r="AD420" s="171"/>
      <c r="AE420" s="64"/>
      <c r="AF420" s="171"/>
      <c r="AG420" s="170"/>
      <c r="AH420" s="194"/>
      <c r="AI420" s="193">
        <f t="shared" si="20"/>
        <v>0</v>
      </c>
    </row>
    <row r="421" spans="2:35" x14ac:dyDescent="0.25">
      <c r="B421" s="63"/>
      <c r="C421" s="64"/>
      <c r="D421" s="192"/>
      <c r="E421" s="62"/>
      <c r="F421" s="62"/>
      <c r="G421" s="171"/>
      <c r="H421" s="64"/>
      <c r="I421" s="64"/>
      <c r="J421" s="170"/>
      <c r="K421" s="194"/>
      <c r="L421" s="193">
        <f t="shared" si="18"/>
        <v>0</v>
      </c>
      <c r="M421" s="195"/>
      <c r="N421" s="64"/>
      <c r="O421" s="62"/>
      <c r="P421" s="64"/>
      <c r="Q421" s="62"/>
      <c r="R421" s="62"/>
      <c r="S421" s="171"/>
      <c r="T421" s="64"/>
      <c r="U421" s="64"/>
      <c r="V421" s="170"/>
      <c r="W421" s="194"/>
      <c r="X421" s="193">
        <f t="shared" si="19"/>
        <v>0</v>
      </c>
      <c r="Y421" s="24"/>
      <c r="Z421" s="25"/>
      <c r="AA421" s="64"/>
      <c r="AB421" s="62"/>
      <c r="AC421" s="62"/>
      <c r="AD421" s="171"/>
      <c r="AE421" s="64"/>
      <c r="AF421" s="171"/>
      <c r="AG421" s="170"/>
      <c r="AH421" s="194"/>
      <c r="AI421" s="193">
        <f t="shared" si="20"/>
        <v>0</v>
      </c>
    </row>
    <row r="422" spans="2:35" x14ac:dyDescent="0.25">
      <c r="B422" s="63"/>
      <c r="C422" s="64"/>
      <c r="D422" s="192"/>
      <c r="E422" s="62"/>
      <c r="F422" s="62"/>
      <c r="G422" s="171"/>
      <c r="H422" s="64"/>
      <c r="I422" s="64"/>
      <c r="J422" s="170"/>
      <c r="K422" s="194"/>
      <c r="L422" s="193">
        <f t="shared" si="18"/>
        <v>0</v>
      </c>
      <c r="M422" s="195"/>
      <c r="N422" s="64"/>
      <c r="O422" s="62"/>
      <c r="P422" s="64"/>
      <c r="Q422" s="62"/>
      <c r="R422" s="62"/>
      <c r="S422" s="171"/>
      <c r="T422" s="64"/>
      <c r="U422" s="64"/>
      <c r="V422" s="170"/>
      <c r="W422" s="194"/>
      <c r="X422" s="193">
        <f t="shared" si="19"/>
        <v>0</v>
      </c>
      <c r="Y422" s="24"/>
      <c r="Z422" s="25"/>
      <c r="AA422" s="64"/>
      <c r="AB422" s="62"/>
      <c r="AC422" s="62"/>
      <c r="AD422" s="171"/>
      <c r="AE422" s="64"/>
      <c r="AF422" s="171"/>
      <c r="AG422" s="170"/>
      <c r="AH422" s="194"/>
      <c r="AI422" s="193">
        <f t="shared" si="20"/>
        <v>0</v>
      </c>
    </row>
    <row r="423" spans="2:35" x14ac:dyDescent="0.25">
      <c r="B423" s="63"/>
      <c r="C423" s="64"/>
      <c r="D423" s="192"/>
      <c r="E423" s="62"/>
      <c r="F423" s="62"/>
      <c r="G423" s="171"/>
      <c r="H423" s="64"/>
      <c r="I423" s="64"/>
      <c r="J423" s="170"/>
      <c r="K423" s="194"/>
      <c r="L423" s="193">
        <f t="shared" si="18"/>
        <v>0</v>
      </c>
      <c r="M423" s="195"/>
      <c r="N423" s="64"/>
      <c r="O423" s="62"/>
      <c r="P423" s="64"/>
      <c r="Q423" s="62"/>
      <c r="R423" s="62"/>
      <c r="S423" s="171"/>
      <c r="T423" s="64"/>
      <c r="U423" s="64"/>
      <c r="V423" s="170"/>
      <c r="W423" s="194"/>
      <c r="X423" s="193">
        <f t="shared" si="19"/>
        <v>0</v>
      </c>
      <c r="Y423" s="24"/>
      <c r="Z423" s="25"/>
      <c r="AA423" s="64"/>
      <c r="AB423" s="62"/>
      <c r="AC423" s="62"/>
      <c r="AD423" s="171"/>
      <c r="AE423" s="64"/>
      <c r="AF423" s="171"/>
      <c r="AG423" s="170"/>
      <c r="AH423" s="194"/>
      <c r="AI423" s="193">
        <f t="shared" si="20"/>
        <v>0</v>
      </c>
    </row>
    <row r="424" spans="2:35" x14ac:dyDescent="0.25">
      <c r="B424" s="63"/>
      <c r="C424" s="64"/>
      <c r="D424" s="192"/>
      <c r="E424" s="62"/>
      <c r="F424" s="62"/>
      <c r="G424" s="171"/>
      <c r="H424" s="64"/>
      <c r="I424" s="64"/>
      <c r="J424" s="170"/>
      <c r="K424" s="194"/>
      <c r="L424" s="193">
        <f t="shared" si="18"/>
        <v>0</v>
      </c>
      <c r="M424" s="195"/>
      <c r="N424" s="64"/>
      <c r="O424" s="62"/>
      <c r="P424" s="64"/>
      <c r="Q424" s="62"/>
      <c r="R424" s="62"/>
      <c r="S424" s="171"/>
      <c r="T424" s="64"/>
      <c r="U424" s="64"/>
      <c r="V424" s="170"/>
      <c r="W424" s="194"/>
      <c r="X424" s="193">
        <f t="shared" si="19"/>
        <v>0</v>
      </c>
      <c r="Y424" s="24"/>
      <c r="Z424" s="25"/>
      <c r="AA424" s="64"/>
      <c r="AB424" s="62"/>
      <c r="AC424" s="62"/>
      <c r="AD424" s="171"/>
      <c r="AE424" s="64"/>
      <c r="AF424" s="171"/>
      <c r="AG424" s="170"/>
      <c r="AH424" s="194"/>
      <c r="AI424" s="193">
        <f t="shared" si="20"/>
        <v>0</v>
      </c>
    </row>
    <row r="425" spans="2:35" x14ac:dyDescent="0.25">
      <c r="B425" s="63"/>
      <c r="C425" s="64"/>
      <c r="D425" s="192"/>
      <c r="E425" s="62"/>
      <c r="F425" s="62"/>
      <c r="G425" s="171"/>
      <c r="H425" s="64"/>
      <c r="I425" s="64"/>
      <c r="J425" s="170"/>
      <c r="K425" s="194"/>
      <c r="L425" s="193">
        <f t="shared" si="18"/>
        <v>0</v>
      </c>
      <c r="M425" s="195"/>
      <c r="N425" s="64"/>
      <c r="O425" s="62"/>
      <c r="P425" s="64"/>
      <c r="Q425" s="62"/>
      <c r="R425" s="62"/>
      <c r="S425" s="171"/>
      <c r="T425" s="64"/>
      <c r="U425" s="64"/>
      <c r="V425" s="170"/>
      <c r="W425" s="194"/>
      <c r="X425" s="193">
        <f t="shared" si="19"/>
        <v>0</v>
      </c>
      <c r="Y425" s="24"/>
      <c r="Z425" s="25"/>
      <c r="AA425" s="64"/>
      <c r="AB425" s="62"/>
      <c r="AC425" s="62"/>
      <c r="AD425" s="171"/>
      <c r="AE425" s="64"/>
      <c r="AF425" s="171"/>
      <c r="AG425" s="170"/>
      <c r="AH425" s="194"/>
      <c r="AI425" s="193">
        <f t="shared" si="20"/>
        <v>0</v>
      </c>
    </row>
    <row r="426" spans="2:35" x14ac:dyDescent="0.25">
      <c r="B426" s="63"/>
      <c r="C426" s="64"/>
      <c r="D426" s="192"/>
      <c r="E426" s="62"/>
      <c r="F426" s="62"/>
      <c r="G426" s="171"/>
      <c r="H426" s="64"/>
      <c r="I426" s="64"/>
      <c r="J426" s="170"/>
      <c r="K426" s="194"/>
      <c r="L426" s="193">
        <f t="shared" si="18"/>
        <v>0</v>
      </c>
      <c r="M426" s="195"/>
      <c r="N426" s="64"/>
      <c r="O426" s="62"/>
      <c r="P426" s="64"/>
      <c r="Q426" s="62"/>
      <c r="R426" s="62"/>
      <c r="S426" s="171"/>
      <c r="T426" s="64"/>
      <c r="U426" s="64"/>
      <c r="V426" s="170"/>
      <c r="W426" s="194"/>
      <c r="X426" s="193">
        <f t="shared" si="19"/>
        <v>0</v>
      </c>
      <c r="Y426" s="24"/>
      <c r="Z426" s="25"/>
      <c r="AA426" s="64"/>
      <c r="AB426" s="62"/>
      <c r="AC426" s="62"/>
      <c r="AD426" s="171"/>
      <c r="AE426" s="64"/>
      <c r="AF426" s="171"/>
      <c r="AG426" s="170"/>
      <c r="AH426" s="194"/>
      <c r="AI426" s="193">
        <f t="shared" si="20"/>
        <v>0</v>
      </c>
    </row>
    <row r="427" spans="2:35" x14ac:dyDescent="0.25">
      <c r="B427" s="63"/>
      <c r="C427" s="64"/>
      <c r="D427" s="192"/>
      <c r="E427" s="62"/>
      <c r="F427" s="62"/>
      <c r="G427" s="171"/>
      <c r="H427" s="64"/>
      <c r="I427" s="64"/>
      <c r="J427" s="170"/>
      <c r="K427" s="194"/>
      <c r="L427" s="193">
        <f t="shared" si="18"/>
        <v>0</v>
      </c>
      <c r="M427" s="195"/>
      <c r="N427" s="64"/>
      <c r="O427" s="62"/>
      <c r="P427" s="64"/>
      <c r="Q427" s="62"/>
      <c r="R427" s="62"/>
      <c r="S427" s="171"/>
      <c r="T427" s="64"/>
      <c r="U427" s="64"/>
      <c r="V427" s="170"/>
      <c r="W427" s="194"/>
      <c r="X427" s="193">
        <f t="shared" si="19"/>
        <v>0</v>
      </c>
      <c r="Y427" s="24"/>
      <c r="Z427" s="25"/>
      <c r="AA427" s="64"/>
      <c r="AB427" s="62"/>
      <c r="AC427" s="62"/>
      <c r="AD427" s="171"/>
      <c r="AE427" s="64"/>
      <c r="AF427" s="171"/>
      <c r="AG427" s="170"/>
      <c r="AH427" s="194"/>
      <c r="AI427" s="193">
        <f t="shared" si="20"/>
        <v>0</v>
      </c>
    </row>
    <row r="428" spans="2:35" x14ac:dyDescent="0.25">
      <c r="B428" s="63"/>
      <c r="C428" s="64"/>
      <c r="D428" s="192"/>
      <c r="E428" s="62"/>
      <c r="F428" s="62"/>
      <c r="G428" s="171"/>
      <c r="H428" s="64"/>
      <c r="I428" s="64"/>
      <c r="J428" s="170"/>
      <c r="K428" s="194"/>
      <c r="L428" s="193">
        <f t="shared" si="18"/>
        <v>0</v>
      </c>
      <c r="M428" s="195"/>
      <c r="N428" s="64"/>
      <c r="O428" s="62"/>
      <c r="P428" s="64"/>
      <c r="Q428" s="62"/>
      <c r="R428" s="62"/>
      <c r="S428" s="171"/>
      <c r="T428" s="64"/>
      <c r="U428" s="64"/>
      <c r="V428" s="170"/>
      <c r="W428" s="194"/>
      <c r="X428" s="193">
        <f t="shared" si="19"/>
        <v>0</v>
      </c>
      <c r="Y428" s="24"/>
      <c r="Z428" s="25"/>
      <c r="AA428" s="64"/>
      <c r="AB428" s="62"/>
      <c r="AC428" s="62"/>
      <c r="AD428" s="171"/>
      <c r="AE428" s="64"/>
      <c r="AF428" s="171"/>
      <c r="AG428" s="170"/>
      <c r="AH428" s="194"/>
      <c r="AI428" s="193">
        <f t="shared" si="20"/>
        <v>0</v>
      </c>
    </row>
    <row r="429" spans="2:35" x14ac:dyDescent="0.25">
      <c r="B429" s="63"/>
      <c r="C429" s="64"/>
      <c r="D429" s="192"/>
      <c r="E429" s="62"/>
      <c r="F429" s="62"/>
      <c r="G429" s="171"/>
      <c r="H429" s="64"/>
      <c r="I429" s="64"/>
      <c r="J429" s="170"/>
      <c r="K429" s="194"/>
      <c r="L429" s="193">
        <f t="shared" si="18"/>
        <v>0</v>
      </c>
      <c r="M429" s="195"/>
      <c r="N429" s="64"/>
      <c r="O429" s="62"/>
      <c r="P429" s="64"/>
      <c r="Q429" s="62"/>
      <c r="R429" s="62"/>
      <c r="S429" s="171"/>
      <c r="T429" s="64"/>
      <c r="U429" s="64"/>
      <c r="V429" s="170"/>
      <c r="W429" s="194"/>
      <c r="X429" s="193">
        <f t="shared" si="19"/>
        <v>0</v>
      </c>
      <c r="Y429" s="24"/>
      <c r="Z429" s="25"/>
      <c r="AA429" s="64"/>
      <c r="AB429" s="62"/>
      <c r="AC429" s="62"/>
      <c r="AD429" s="171"/>
      <c r="AE429" s="64"/>
      <c r="AF429" s="171"/>
      <c r="AG429" s="170"/>
      <c r="AH429" s="194"/>
      <c r="AI429" s="193">
        <f t="shared" si="20"/>
        <v>0</v>
      </c>
    </row>
    <row r="430" spans="2:35" x14ac:dyDescent="0.25">
      <c r="B430" s="63"/>
      <c r="C430" s="64"/>
      <c r="D430" s="192"/>
      <c r="E430" s="62"/>
      <c r="F430" s="62"/>
      <c r="G430" s="171"/>
      <c r="H430" s="64"/>
      <c r="I430" s="64"/>
      <c r="J430" s="170"/>
      <c r="K430" s="194"/>
      <c r="L430" s="193">
        <f t="shared" si="18"/>
        <v>0</v>
      </c>
      <c r="M430" s="195"/>
      <c r="N430" s="64"/>
      <c r="O430" s="62"/>
      <c r="P430" s="64"/>
      <c r="Q430" s="62"/>
      <c r="R430" s="62"/>
      <c r="S430" s="171"/>
      <c r="T430" s="64"/>
      <c r="U430" s="64"/>
      <c r="V430" s="170"/>
      <c r="W430" s="194"/>
      <c r="X430" s="193">
        <f t="shared" si="19"/>
        <v>0</v>
      </c>
      <c r="Y430" s="24"/>
      <c r="Z430" s="25"/>
      <c r="AA430" s="64"/>
      <c r="AB430" s="62"/>
      <c r="AC430" s="62"/>
      <c r="AD430" s="171"/>
      <c r="AE430" s="64"/>
      <c r="AF430" s="171"/>
      <c r="AG430" s="170"/>
      <c r="AH430" s="194"/>
      <c r="AI430" s="193">
        <f t="shared" si="20"/>
        <v>0</v>
      </c>
    </row>
    <row r="431" spans="2:35" x14ac:dyDescent="0.25">
      <c r="B431" s="63"/>
      <c r="C431" s="64"/>
      <c r="D431" s="192"/>
      <c r="E431" s="62"/>
      <c r="F431" s="62"/>
      <c r="G431" s="171"/>
      <c r="H431" s="64"/>
      <c r="I431" s="64"/>
      <c r="J431" s="170"/>
      <c r="K431" s="194"/>
      <c r="L431" s="193">
        <f t="shared" si="18"/>
        <v>0</v>
      </c>
      <c r="M431" s="195"/>
      <c r="N431" s="64"/>
      <c r="O431" s="62"/>
      <c r="P431" s="64"/>
      <c r="Q431" s="62"/>
      <c r="R431" s="62"/>
      <c r="S431" s="171"/>
      <c r="T431" s="64"/>
      <c r="U431" s="64"/>
      <c r="V431" s="170"/>
      <c r="W431" s="194"/>
      <c r="X431" s="193">
        <f t="shared" si="19"/>
        <v>0</v>
      </c>
      <c r="Y431" s="24"/>
      <c r="Z431" s="25"/>
      <c r="AA431" s="64"/>
      <c r="AB431" s="62"/>
      <c r="AC431" s="62"/>
      <c r="AD431" s="171"/>
      <c r="AE431" s="64"/>
      <c r="AF431" s="171"/>
      <c r="AG431" s="170"/>
      <c r="AH431" s="194"/>
      <c r="AI431" s="193">
        <f t="shared" si="20"/>
        <v>0</v>
      </c>
    </row>
    <row r="432" spans="2:35" x14ac:dyDescent="0.25">
      <c r="B432" s="63"/>
      <c r="C432" s="64"/>
      <c r="D432" s="192"/>
      <c r="E432" s="62"/>
      <c r="F432" s="62"/>
      <c r="G432" s="171"/>
      <c r="H432" s="64"/>
      <c r="I432" s="64"/>
      <c r="J432" s="170"/>
      <c r="K432" s="194"/>
      <c r="L432" s="193">
        <f t="shared" si="18"/>
        <v>0</v>
      </c>
      <c r="M432" s="195"/>
      <c r="N432" s="64"/>
      <c r="O432" s="62"/>
      <c r="P432" s="64"/>
      <c r="Q432" s="62"/>
      <c r="R432" s="62"/>
      <c r="S432" s="171"/>
      <c r="T432" s="64"/>
      <c r="U432" s="64"/>
      <c r="V432" s="170"/>
      <c r="W432" s="194"/>
      <c r="X432" s="193">
        <f t="shared" si="19"/>
        <v>0</v>
      </c>
      <c r="Y432" s="24"/>
      <c r="Z432" s="25"/>
      <c r="AA432" s="64"/>
      <c r="AB432" s="62"/>
      <c r="AC432" s="62"/>
      <c r="AD432" s="171"/>
      <c r="AE432" s="64"/>
      <c r="AF432" s="171"/>
      <c r="AG432" s="170"/>
      <c r="AH432" s="194"/>
      <c r="AI432" s="193">
        <f t="shared" si="20"/>
        <v>0</v>
      </c>
    </row>
    <row r="433" spans="2:35" x14ac:dyDescent="0.25">
      <c r="B433" s="63"/>
      <c r="C433" s="64"/>
      <c r="D433" s="192"/>
      <c r="E433" s="62"/>
      <c r="F433" s="62"/>
      <c r="G433" s="171"/>
      <c r="H433" s="64"/>
      <c r="I433" s="64"/>
      <c r="J433" s="170"/>
      <c r="K433" s="194"/>
      <c r="L433" s="193">
        <f t="shared" si="18"/>
        <v>0</v>
      </c>
      <c r="M433" s="195"/>
      <c r="N433" s="64"/>
      <c r="O433" s="62"/>
      <c r="P433" s="64"/>
      <c r="Q433" s="62"/>
      <c r="R433" s="62"/>
      <c r="S433" s="171"/>
      <c r="T433" s="64"/>
      <c r="U433" s="64"/>
      <c r="V433" s="170"/>
      <c r="W433" s="194"/>
      <c r="X433" s="193">
        <f t="shared" si="19"/>
        <v>0</v>
      </c>
      <c r="Y433" s="24"/>
      <c r="Z433" s="25"/>
      <c r="AA433" s="64"/>
      <c r="AB433" s="62"/>
      <c r="AC433" s="62"/>
      <c r="AD433" s="171"/>
      <c r="AE433" s="64"/>
      <c r="AF433" s="171"/>
      <c r="AG433" s="170"/>
      <c r="AH433" s="194"/>
      <c r="AI433" s="193">
        <f t="shared" si="20"/>
        <v>0</v>
      </c>
    </row>
    <row r="434" spans="2:35" x14ac:dyDescent="0.25">
      <c r="B434" s="63"/>
      <c r="C434" s="64"/>
      <c r="D434" s="192"/>
      <c r="E434" s="62"/>
      <c r="F434" s="62"/>
      <c r="G434" s="171"/>
      <c r="H434" s="64"/>
      <c r="I434" s="64"/>
      <c r="J434" s="170"/>
      <c r="K434" s="194"/>
      <c r="L434" s="193">
        <f t="shared" si="18"/>
        <v>0</v>
      </c>
      <c r="M434" s="195"/>
      <c r="N434" s="64"/>
      <c r="O434" s="62"/>
      <c r="P434" s="64"/>
      <c r="Q434" s="62"/>
      <c r="R434" s="62"/>
      <c r="S434" s="171"/>
      <c r="T434" s="64"/>
      <c r="U434" s="64"/>
      <c r="V434" s="170"/>
      <c r="W434" s="194"/>
      <c r="X434" s="193">
        <f t="shared" si="19"/>
        <v>0</v>
      </c>
      <c r="Y434" s="24"/>
      <c r="Z434" s="25"/>
      <c r="AA434" s="64"/>
      <c r="AB434" s="62"/>
      <c r="AC434" s="62"/>
      <c r="AD434" s="171"/>
      <c r="AE434" s="64"/>
      <c r="AF434" s="171"/>
      <c r="AG434" s="170"/>
      <c r="AH434" s="194"/>
      <c r="AI434" s="193">
        <f t="shared" si="20"/>
        <v>0</v>
      </c>
    </row>
    <row r="435" spans="2:35" x14ac:dyDescent="0.25">
      <c r="B435" s="63"/>
      <c r="C435" s="64"/>
      <c r="D435" s="192"/>
      <c r="E435" s="62"/>
      <c r="F435" s="62"/>
      <c r="G435" s="171"/>
      <c r="H435" s="64"/>
      <c r="I435" s="64"/>
      <c r="J435" s="170"/>
      <c r="K435" s="194"/>
      <c r="L435" s="193">
        <f t="shared" si="18"/>
        <v>0</v>
      </c>
      <c r="M435" s="195"/>
      <c r="N435" s="64"/>
      <c r="O435" s="62"/>
      <c r="P435" s="64"/>
      <c r="Q435" s="62"/>
      <c r="R435" s="62"/>
      <c r="S435" s="171"/>
      <c r="T435" s="64"/>
      <c r="U435" s="64"/>
      <c r="V435" s="170"/>
      <c r="W435" s="194"/>
      <c r="X435" s="193">
        <f t="shared" si="19"/>
        <v>0</v>
      </c>
      <c r="Y435" s="24"/>
      <c r="Z435" s="25"/>
      <c r="AA435" s="64"/>
      <c r="AB435" s="62"/>
      <c r="AC435" s="62"/>
      <c r="AD435" s="171"/>
      <c r="AE435" s="64"/>
      <c r="AF435" s="171"/>
      <c r="AG435" s="170"/>
      <c r="AH435" s="194"/>
      <c r="AI435" s="193">
        <f t="shared" si="20"/>
        <v>0</v>
      </c>
    </row>
    <row r="436" spans="2:35" x14ac:dyDescent="0.25">
      <c r="B436" s="63"/>
      <c r="C436" s="64"/>
      <c r="D436" s="192"/>
      <c r="E436" s="62"/>
      <c r="F436" s="62"/>
      <c r="G436" s="171"/>
      <c r="H436" s="64"/>
      <c r="I436" s="64"/>
      <c r="J436" s="170"/>
      <c r="K436" s="194"/>
      <c r="L436" s="193">
        <f t="shared" si="18"/>
        <v>0</v>
      </c>
      <c r="M436" s="195"/>
      <c r="N436" s="64"/>
      <c r="O436" s="62"/>
      <c r="P436" s="64"/>
      <c r="Q436" s="62"/>
      <c r="R436" s="62"/>
      <c r="S436" s="171"/>
      <c r="T436" s="64"/>
      <c r="U436" s="64"/>
      <c r="V436" s="170"/>
      <c r="W436" s="194"/>
      <c r="X436" s="193">
        <f t="shared" si="19"/>
        <v>0</v>
      </c>
      <c r="Y436" s="24"/>
      <c r="Z436" s="25"/>
      <c r="AA436" s="64"/>
      <c r="AB436" s="62"/>
      <c r="AC436" s="62"/>
      <c r="AD436" s="171"/>
      <c r="AE436" s="64"/>
      <c r="AF436" s="171"/>
      <c r="AG436" s="170"/>
      <c r="AH436" s="194"/>
      <c r="AI436" s="193">
        <f t="shared" si="20"/>
        <v>0</v>
      </c>
    </row>
    <row r="437" spans="2:35" x14ac:dyDescent="0.25">
      <c r="B437" s="63"/>
      <c r="C437" s="64"/>
      <c r="D437" s="192"/>
      <c r="E437" s="62"/>
      <c r="F437" s="62"/>
      <c r="G437" s="171"/>
      <c r="H437" s="64"/>
      <c r="I437" s="64"/>
      <c r="J437" s="170"/>
      <c r="K437" s="194"/>
      <c r="L437" s="193">
        <f t="shared" si="18"/>
        <v>0</v>
      </c>
      <c r="M437" s="195"/>
      <c r="N437" s="64"/>
      <c r="O437" s="62"/>
      <c r="P437" s="64"/>
      <c r="Q437" s="62"/>
      <c r="R437" s="62"/>
      <c r="S437" s="171"/>
      <c r="T437" s="64"/>
      <c r="U437" s="64"/>
      <c r="V437" s="170"/>
      <c r="W437" s="194"/>
      <c r="X437" s="193">
        <f t="shared" si="19"/>
        <v>0</v>
      </c>
      <c r="Y437" s="24"/>
      <c r="Z437" s="25"/>
      <c r="AA437" s="64"/>
      <c r="AB437" s="62"/>
      <c r="AC437" s="62"/>
      <c r="AD437" s="171"/>
      <c r="AE437" s="64"/>
      <c r="AF437" s="171"/>
      <c r="AG437" s="170"/>
      <c r="AH437" s="194"/>
      <c r="AI437" s="193">
        <f t="shared" si="20"/>
        <v>0</v>
      </c>
    </row>
    <row r="438" spans="2:35" x14ac:dyDescent="0.25">
      <c r="B438" s="63"/>
      <c r="C438" s="64"/>
      <c r="D438" s="192"/>
      <c r="E438" s="62"/>
      <c r="F438" s="62"/>
      <c r="G438" s="171"/>
      <c r="H438" s="64"/>
      <c r="I438" s="64"/>
      <c r="J438" s="170"/>
      <c r="K438" s="194"/>
      <c r="L438" s="193">
        <f t="shared" si="18"/>
        <v>0</v>
      </c>
      <c r="M438" s="195"/>
      <c r="N438" s="64"/>
      <c r="O438" s="62"/>
      <c r="P438" s="64"/>
      <c r="Q438" s="62"/>
      <c r="R438" s="62"/>
      <c r="S438" s="171"/>
      <c r="T438" s="64"/>
      <c r="U438" s="64"/>
      <c r="V438" s="170"/>
      <c r="W438" s="194"/>
      <c r="X438" s="193">
        <f t="shared" si="19"/>
        <v>0</v>
      </c>
      <c r="Y438" s="24"/>
      <c r="Z438" s="25"/>
      <c r="AA438" s="64"/>
      <c r="AB438" s="62"/>
      <c r="AC438" s="62"/>
      <c r="AD438" s="171"/>
      <c r="AE438" s="64"/>
      <c r="AF438" s="171"/>
      <c r="AG438" s="170"/>
      <c r="AH438" s="194"/>
      <c r="AI438" s="193">
        <f t="shared" si="20"/>
        <v>0</v>
      </c>
    </row>
    <row r="439" spans="2:35" x14ac:dyDescent="0.25">
      <c r="B439" s="63"/>
      <c r="C439" s="64"/>
      <c r="D439" s="192"/>
      <c r="E439" s="62"/>
      <c r="F439" s="62"/>
      <c r="G439" s="171"/>
      <c r="H439" s="64"/>
      <c r="I439" s="64"/>
      <c r="J439" s="170"/>
      <c r="K439" s="194"/>
      <c r="L439" s="193">
        <f t="shared" si="18"/>
        <v>0</v>
      </c>
      <c r="M439" s="195"/>
      <c r="N439" s="64"/>
      <c r="O439" s="62"/>
      <c r="P439" s="64"/>
      <c r="Q439" s="62"/>
      <c r="R439" s="62"/>
      <c r="S439" s="171"/>
      <c r="T439" s="64"/>
      <c r="U439" s="64"/>
      <c r="V439" s="170"/>
      <c r="W439" s="194"/>
      <c r="X439" s="193">
        <f t="shared" si="19"/>
        <v>0</v>
      </c>
      <c r="Y439" s="24"/>
      <c r="Z439" s="25"/>
      <c r="AA439" s="64"/>
      <c r="AB439" s="62"/>
      <c r="AC439" s="62"/>
      <c r="AD439" s="171"/>
      <c r="AE439" s="64"/>
      <c r="AF439" s="171"/>
      <c r="AG439" s="170"/>
      <c r="AH439" s="194"/>
      <c r="AI439" s="193">
        <f t="shared" si="20"/>
        <v>0</v>
      </c>
    </row>
    <row r="440" spans="2:35" x14ac:dyDescent="0.25">
      <c r="B440" s="63"/>
      <c r="C440" s="64"/>
      <c r="D440" s="192"/>
      <c r="E440" s="62"/>
      <c r="F440" s="62"/>
      <c r="G440" s="171"/>
      <c r="H440" s="64"/>
      <c r="I440" s="64"/>
      <c r="J440" s="170"/>
      <c r="K440" s="194"/>
      <c r="L440" s="193">
        <f t="shared" si="18"/>
        <v>0</v>
      </c>
      <c r="M440" s="195"/>
      <c r="N440" s="64"/>
      <c r="O440" s="62"/>
      <c r="P440" s="64"/>
      <c r="Q440" s="62"/>
      <c r="R440" s="62"/>
      <c r="S440" s="171"/>
      <c r="T440" s="64"/>
      <c r="U440" s="64"/>
      <c r="V440" s="170"/>
      <c r="W440" s="194"/>
      <c r="X440" s="193">
        <f t="shared" si="19"/>
        <v>0</v>
      </c>
      <c r="Y440" s="24"/>
      <c r="Z440" s="25"/>
      <c r="AA440" s="64"/>
      <c r="AB440" s="62"/>
      <c r="AC440" s="62"/>
      <c r="AD440" s="171"/>
      <c r="AE440" s="64"/>
      <c r="AF440" s="171"/>
      <c r="AG440" s="170"/>
      <c r="AH440" s="194"/>
      <c r="AI440" s="193">
        <f t="shared" si="20"/>
        <v>0</v>
      </c>
    </row>
    <row r="441" spans="2:35" x14ac:dyDescent="0.25">
      <c r="B441" s="63"/>
      <c r="C441" s="64"/>
      <c r="D441" s="192"/>
      <c r="E441" s="62"/>
      <c r="F441" s="62"/>
      <c r="G441" s="171"/>
      <c r="H441" s="64"/>
      <c r="I441" s="64"/>
      <c r="J441" s="170"/>
      <c r="K441" s="194"/>
      <c r="L441" s="193">
        <f t="shared" si="18"/>
        <v>0</v>
      </c>
      <c r="M441" s="195"/>
      <c r="N441" s="64"/>
      <c r="O441" s="62"/>
      <c r="P441" s="64"/>
      <c r="Q441" s="62"/>
      <c r="R441" s="62"/>
      <c r="S441" s="171"/>
      <c r="T441" s="64"/>
      <c r="U441" s="64"/>
      <c r="V441" s="170"/>
      <c r="W441" s="194"/>
      <c r="X441" s="193">
        <f t="shared" si="19"/>
        <v>0</v>
      </c>
      <c r="Y441" s="24"/>
      <c r="Z441" s="25"/>
      <c r="AA441" s="64"/>
      <c r="AB441" s="62"/>
      <c r="AC441" s="62"/>
      <c r="AD441" s="171"/>
      <c r="AE441" s="64"/>
      <c r="AF441" s="171"/>
      <c r="AG441" s="170"/>
      <c r="AH441" s="194"/>
      <c r="AI441" s="193">
        <f t="shared" si="20"/>
        <v>0</v>
      </c>
    </row>
    <row r="442" spans="2:35" x14ac:dyDescent="0.25">
      <c r="B442" s="63"/>
      <c r="C442" s="64"/>
      <c r="D442" s="192"/>
      <c r="E442" s="62"/>
      <c r="F442" s="62"/>
      <c r="G442" s="171"/>
      <c r="H442" s="64"/>
      <c r="I442" s="64"/>
      <c r="J442" s="170"/>
      <c r="K442" s="194"/>
      <c r="L442" s="193">
        <f t="shared" si="18"/>
        <v>0</v>
      </c>
      <c r="M442" s="195"/>
      <c r="N442" s="64"/>
      <c r="O442" s="62"/>
      <c r="P442" s="64"/>
      <c r="Q442" s="62"/>
      <c r="R442" s="62"/>
      <c r="S442" s="171"/>
      <c r="T442" s="64"/>
      <c r="U442" s="64"/>
      <c r="V442" s="170"/>
      <c r="W442" s="194"/>
      <c r="X442" s="193">
        <f t="shared" si="19"/>
        <v>0</v>
      </c>
      <c r="Y442" s="24"/>
      <c r="Z442" s="25"/>
      <c r="AA442" s="64"/>
      <c r="AB442" s="62"/>
      <c r="AC442" s="62"/>
      <c r="AD442" s="171"/>
      <c r="AE442" s="64"/>
      <c r="AF442" s="171"/>
      <c r="AG442" s="170"/>
      <c r="AH442" s="194"/>
      <c r="AI442" s="193">
        <f t="shared" si="20"/>
        <v>0</v>
      </c>
    </row>
    <row r="443" spans="2:35" x14ac:dyDescent="0.25">
      <c r="B443" s="63"/>
      <c r="C443" s="64"/>
      <c r="D443" s="192"/>
      <c r="E443" s="62"/>
      <c r="F443" s="62"/>
      <c r="G443" s="171"/>
      <c r="H443" s="64"/>
      <c r="I443" s="64"/>
      <c r="J443" s="170"/>
      <c r="K443" s="194"/>
      <c r="L443" s="193">
        <f t="shared" si="18"/>
        <v>0</v>
      </c>
      <c r="M443" s="195"/>
      <c r="N443" s="64"/>
      <c r="O443" s="62"/>
      <c r="P443" s="64"/>
      <c r="Q443" s="62"/>
      <c r="R443" s="62"/>
      <c r="S443" s="171"/>
      <c r="T443" s="64"/>
      <c r="U443" s="64"/>
      <c r="V443" s="170"/>
      <c r="W443" s="194"/>
      <c r="X443" s="193">
        <f t="shared" si="19"/>
        <v>0</v>
      </c>
      <c r="Y443" s="24"/>
      <c r="Z443" s="25"/>
      <c r="AA443" s="64"/>
      <c r="AB443" s="62"/>
      <c r="AC443" s="62"/>
      <c r="AD443" s="171"/>
      <c r="AE443" s="64"/>
      <c r="AF443" s="171"/>
      <c r="AG443" s="170"/>
      <c r="AH443" s="194"/>
      <c r="AI443" s="193">
        <f t="shared" si="20"/>
        <v>0</v>
      </c>
    </row>
    <row r="444" spans="2:35" x14ac:dyDescent="0.25">
      <c r="B444" s="63"/>
      <c r="C444" s="64"/>
      <c r="D444" s="192"/>
      <c r="E444" s="62"/>
      <c r="F444" s="62"/>
      <c r="G444" s="171"/>
      <c r="H444" s="64"/>
      <c r="I444" s="64"/>
      <c r="J444" s="170"/>
      <c r="K444" s="194"/>
      <c r="L444" s="193">
        <f t="shared" si="18"/>
        <v>0</v>
      </c>
      <c r="M444" s="195"/>
      <c r="N444" s="64"/>
      <c r="O444" s="62"/>
      <c r="P444" s="64"/>
      <c r="Q444" s="62"/>
      <c r="R444" s="62"/>
      <c r="S444" s="171"/>
      <c r="T444" s="64"/>
      <c r="U444" s="64"/>
      <c r="V444" s="170"/>
      <c r="W444" s="194"/>
      <c r="X444" s="193">
        <f t="shared" si="19"/>
        <v>0</v>
      </c>
      <c r="Y444" s="24"/>
      <c r="Z444" s="25"/>
      <c r="AA444" s="64"/>
      <c r="AB444" s="62"/>
      <c r="AC444" s="62"/>
      <c r="AD444" s="171"/>
      <c r="AE444" s="64"/>
      <c r="AF444" s="171"/>
      <c r="AG444" s="170"/>
      <c r="AH444" s="194"/>
      <c r="AI444" s="193">
        <f t="shared" si="20"/>
        <v>0</v>
      </c>
    </row>
    <row r="445" spans="2:35" x14ac:dyDescent="0.25">
      <c r="B445" s="63"/>
      <c r="C445" s="64"/>
      <c r="D445" s="192"/>
      <c r="E445" s="62"/>
      <c r="F445" s="62"/>
      <c r="G445" s="171"/>
      <c r="H445" s="64"/>
      <c r="I445" s="64"/>
      <c r="J445" s="170"/>
      <c r="K445" s="194"/>
      <c r="L445" s="193">
        <f t="shared" si="18"/>
        <v>0</v>
      </c>
      <c r="M445" s="195"/>
      <c r="N445" s="64"/>
      <c r="O445" s="62"/>
      <c r="P445" s="64"/>
      <c r="Q445" s="62"/>
      <c r="R445" s="62"/>
      <c r="S445" s="171"/>
      <c r="T445" s="64"/>
      <c r="U445" s="64"/>
      <c r="V445" s="170"/>
      <c r="W445" s="194"/>
      <c r="X445" s="193">
        <f t="shared" si="19"/>
        <v>0</v>
      </c>
      <c r="Y445" s="24"/>
      <c r="Z445" s="25"/>
      <c r="AA445" s="64"/>
      <c r="AB445" s="62"/>
      <c r="AC445" s="62"/>
      <c r="AD445" s="171"/>
      <c r="AE445" s="64"/>
      <c r="AF445" s="171"/>
      <c r="AG445" s="170"/>
      <c r="AH445" s="194"/>
      <c r="AI445" s="193">
        <f t="shared" si="20"/>
        <v>0</v>
      </c>
    </row>
    <row r="446" spans="2:35" x14ac:dyDescent="0.25">
      <c r="B446" s="63"/>
      <c r="C446" s="64"/>
      <c r="D446" s="192"/>
      <c r="E446" s="62"/>
      <c r="F446" s="62"/>
      <c r="G446" s="171"/>
      <c r="H446" s="64"/>
      <c r="I446" s="64"/>
      <c r="J446" s="170"/>
      <c r="K446" s="194"/>
      <c r="L446" s="193">
        <f t="shared" si="18"/>
        <v>0</v>
      </c>
      <c r="M446" s="195"/>
      <c r="N446" s="64"/>
      <c r="O446" s="62"/>
      <c r="P446" s="64"/>
      <c r="Q446" s="62"/>
      <c r="R446" s="62"/>
      <c r="S446" s="171"/>
      <c r="T446" s="64"/>
      <c r="U446" s="64"/>
      <c r="V446" s="170"/>
      <c r="W446" s="194"/>
      <c r="X446" s="193">
        <f t="shared" si="19"/>
        <v>0</v>
      </c>
      <c r="Y446" s="24"/>
      <c r="Z446" s="25"/>
      <c r="AA446" s="64"/>
      <c r="AB446" s="62"/>
      <c r="AC446" s="62"/>
      <c r="AD446" s="171"/>
      <c r="AE446" s="64"/>
      <c r="AF446" s="171"/>
      <c r="AG446" s="170"/>
      <c r="AH446" s="194"/>
      <c r="AI446" s="193">
        <f t="shared" si="20"/>
        <v>0</v>
      </c>
    </row>
    <row r="447" spans="2:35" x14ac:dyDescent="0.25">
      <c r="B447" s="63"/>
      <c r="C447" s="64"/>
      <c r="D447" s="192"/>
      <c r="E447" s="62"/>
      <c r="F447" s="62"/>
      <c r="G447" s="171"/>
      <c r="H447" s="64"/>
      <c r="I447" s="64"/>
      <c r="J447" s="170"/>
      <c r="K447" s="194"/>
      <c r="L447" s="193">
        <f t="shared" si="18"/>
        <v>0</v>
      </c>
      <c r="M447" s="195"/>
      <c r="N447" s="64"/>
      <c r="O447" s="62"/>
      <c r="P447" s="64"/>
      <c r="Q447" s="62"/>
      <c r="R447" s="62"/>
      <c r="S447" s="171"/>
      <c r="T447" s="64"/>
      <c r="U447" s="64"/>
      <c r="V447" s="170"/>
      <c r="W447" s="194"/>
      <c r="X447" s="193">
        <f t="shared" si="19"/>
        <v>0</v>
      </c>
      <c r="Y447" s="24"/>
      <c r="Z447" s="25"/>
      <c r="AA447" s="64"/>
      <c r="AB447" s="62"/>
      <c r="AC447" s="62"/>
      <c r="AD447" s="171"/>
      <c r="AE447" s="64"/>
      <c r="AF447" s="171"/>
      <c r="AG447" s="170"/>
      <c r="AH447" s="194"/>
      <c r="AI447" s="193">
        <f t="shared" si="20"/>
        <v>0</v>
      </c>
    </row>
    <row r="448" spans="2:35" x14ac:dyDescent="0.25">
      <c r="B448" s="63"/>
      <c r="C448" s="64"/>
      <c r="D448" s="192"/>
      <c r="E448" s="62"/>
      <c r="F448" s="62"/>
      <c r="G448" s="171"/>
      <c r="H448" s="64"/>
      <c r="I448" s="64"/>
      <c r="J448" s="170"/>
      <c r="K448" s="194"/>
      <c r="L448" s="193">
        <f t="shared" si="18"/>
        <v>0</v>
      </c>
      <c r="M448" s="195"/>
      <c r="N448" s="64"/>
      <c r="O448" s="62"/>
      <c r="P448" s="64"/>
      <c r="Q448" s="62"/>
      <c r="R448" s="62"/>
      <c r="S448" s="171"/>
      <c r="T448" s="64"/>
      <c r="U448" s="64"/>
      <c r="V448" s="170"/>
      <c r="W448" s="194"/>
      <c r="X448" s="193">
        <f t="shared" si="19"/>
        <v>0</v>
      </c>
      <c r="Y448" s="24"/>
      <c r="Z448" s="25"/>
      <c r="AA448" s="64"/>
      <c r="AB448" s="62"/>
      <c r="AC448" s="62"/>
      <c r="AD448" s="171"/>
      <c r="AE448" s="64"/>
      <c r="AF448" s="171"/>
      <c r="AG448" s="170"/>
      <c r="AH448" s="194"/>
      <c r="AI448" s="193">
        <f t="shared" si="20"/>
        <v>0</v>
      </c>
    </row>
    <row r="449" spans="2:35" x14ac:dyDescent="0.25">
      <c r="B449" s="63"/>
      <c r="C449" s="64"/>
      <c r="D449" s="192"/>
      <c r="E449" s="62"/>
      <c r="F449" s="62"/>
      <c r="G449" s="171"/>
      <c r="H449" s="64"/>
      <c r="I449" s="64"/>
      <c r="J449" s="170"/>
      <c r="K449" s="194"/>
      <c r="L449" s="193">
        <f t="shared" si="18"/>
        <v>0</v>
      </c>
      <c r="M449" s="195"/>
      <c r="N449" s="64"/>
      <c r="O449" s="62"/>
      <c r="P449" s="64"/>
      <c r="Q449" s="62"/>
      <c r="R449" s="62"/>
      <c r="S449" s="171"/>
      <c r="T449" s="64"/>
      <c r="U449" s="64"/>
      <c r="V449" s="170"/>
      <c r="W449" s="194"/>
      <c r="X449" s="193">
        <f t="shared" si="19"/>
        <v>0</v>
      </c>
      <c r="Y449" s="24"/>
      <c r="Z449" s="25"/>
      <c r="AA449" s="64"/>
      <c r="AB449" s="62"/>
      <c r="AC449" s="62"/>
      <c r="AD449" s="171"/>
      <c r="AE449" s="64"/>
      <c r="AF449" s="171"/>
      <c r="AG449" s="170"/>
      <c r="AH449" s="194"/>
      <c r="AI449" s="193">
        <f t="shared" si="20"/>
        <v>0</v>
      </c>
    </row>
    <row r="450" spans="2:35" x14ac:dyDescent="0.25">
      <c r="B450" s="63"/>
      <c r="C450" s="64"/>
      <c r="D450" s="192"/>
      <c r="E450" s="62"/>
      <c r="F450" s="62"/>
      <c r="G450" s="171"/>
      <c r="H450" s="64"/>
      <c r="I450" s="64"/>
      <c r="J450" s="170"/>
      <c r="K450" s="194"/>
      <c r="L450" s="193">
        <f t="shared" si="18"/>
        <v>0</v>
      </c>
      <c r="M450" s="195"/>
      <c r="N450" s="64"/>
      <c r="O450" s="62"/>
      <c r="P450" s="64"/>
      <c r="Q450" s="62"/>
      <c r="R450" s="62"/>
      <c r="S450" s="171"/>
      <c r="T450" s="64"/>
      <c r="U450" s="64"/>
      <c r="V450" s="170"/>
      <c r="W450" s="194"/>
      <c r="X450" s="193">
        <f t="shared" si="19"/>
        <v>0</v>
      </c>
      <c r="Y450" s="24"/>
      <c r="Z450" s="25"/>
      <c r="AA450" s="64"/>
      <c r="AB450" s="62"/>
      <c r="AC450" s="62"/>
      <c r="AD450" s="171"/>
      <c r="AE450" s="64"/>
      <c r="AF450" s="171"/>
      <c r="AG450" s="170"/>
      <c r="AH450" s="194"/>
      <c r="AI450" s="193">
        <f t="shared" si="20"/>
        <v>0</v>
      </c>
    </row>
    <row r="451" spans="2:35" x14ac:dyDescent="0.25">
      <c r="B451" s="63"/>
      <c r="C451" s="64"/>
      <c r="D451" s="192"/>
      <c r="E451" s="62"/>
      <c r="F451" s="62"/>
      <c r="G451" s="171"/>
      <c r="H451" s="64"/>
      <c r="I451" s="64"/>
      <c r="J451" s="170"/>
      <c r="K451" s="194"/>
      <c r="L451" s="193">
        <f t="shared" si="18"/>
        <v>0</v>
      </c>
      <c r="M451" s="195"/>
      <c r="N451" s="64"/>
      <c r="O451" s="62"/>
      <c r="P451" s="64"/>
      <c r="Q451" s="62"/>
      <c r="R451" s="62"/>
      <c r="S451" s="171"/>
      <c r="T451" s="64"/>
      <c r="U451" s="64"/>
      <c r="V451" s="170"/>
      <c r="W451" s="194"/>
      <c r="X451" s="193">
        <f t="shared" si="19"/>
        <v>0</v>
      </c>
      <c r="Y451" s="24"/>
      <c r="Z451" s="25"/>
      <c r="AA451" s="64"/>
      <c r="AB451" s="62"/>
      <c r="AC451" s="62"/>
      <c r="AD451" s="171"/>
      <c r="AE451" s="64"/>
      <c r="AF451" s="171"/>
      <c r="AG451" s="170"/>
      <c r="AH451" s="194"/>
      <c r="AI451" s="193">
        <f t="shared" si="20"/>
        <v>0</v>
      </c>
    </row>
    <row r="452" spans="2:35" x14ac:dyDescent="0.25">
      <c r="B452" s="63"/>
      <c r="C452" s="64"/>
      <c r="D452" s="192"/>
      <c r="E452" s="62"/>
      <c r="F452" s="62"/>
      <c r="G452" s="171"/>
      <c r="H452" s="64"/>
      <c r="I452" s="64"/>
      <c r="J452" s="170"/>
      <c r="K452" s="194"/>
      <c r="L452" s="193">
        <f t="shared" si="18"/>
        <v>0</v>
      </c>
      <c r="M452" s="195"/>
      <c r="N452" s="64"/>
      <c r="O452" s="62"/>
      <c r="P452" s="64"/>
      <c r="Q452" s="62"/>
      <c r="R452" s="62"/>
      <c r="S452" s="171"/>
      <c r="T452" s="64"/>
      <c r="U452" s="64"/>
      <c r="V452" s="170"/>
      <c r="W452" s="194"/>
      <c r="X452" s="193">
        <f t="shared" si="19"/>
        <v>0</v>
      </c>
      <c r="Y452" s="24"/>
      <c r="Z452" s="25"/>
      <c r="AA452" s="64"/>
      <c r="AB452" s="62"/>
      <c r="AC452" s="62"/>
      <c r="AD452" s="171"/>
      <c r="AE452" s="64"/>
      <c r="AF452" s="171"/>
      <c r="AG452" s="170"/>
      <c r="AH452" s="194"/>
      <c r="AI452" s="193">
        <f t="shared" si="20"/>
        <v>0</v>
      </c>
    </row>
    <row r="453" spans="2:35" x14ac:dyDescent="0.25">
      <c r="B453" s="63"/>
      <c r="C453" s="64"/>
      <c r="D453" s="192"/>
      <c r="E453" s="62"/>
      <c r="F453" s="62"/>
      <c r="G453" s="171"/>
      <c r="H453" s="64"/>
      <c r="I453" s="64"/>
      <c r="J453" s="170"/>
      <c r="K453" s="194"/>
      <c r="L453" s="193">
        <f t="shared" si="18"/>
        <v>0</v>
      </c>
      <c r="M453" s="195"/>
      <c r="N453" s="64"/>
      <c r="O453" s="62"/>
      <c r="P453" s="64"/>
      <c r="Q453" s="62"/>
      <c r="R453" s="62"/>
      <c r="S453" s="171"/>
      <c r="T453" s="64"/>
      <c r="U453" s="64"/>
      <c r="V453" s="170"/>
      <c r="W453" s="194"/>
      <c r="X453" s="193">
        <f t="shared" si="19"/>
        <v>0</v>
      </c>
      <c r="Y453" s="24"/>
      <c r="Z453" s="25"/>
      <c r="AA453" s="64"/>
      <c r="AB453" s="62"/>
      <c r="AC453" s="62"/>
      <c r="AD453" s="171"/>
      <c r="AE453" s="64"/>
      <c r="AF453" s="171"/>
      <c r="AG453" s="170"/>
      <c r="AH453" s="194"/>
      <c r="AI453" s="193">
        <f t="shared" si="20"/>
        <v>0</v>
      </c>
    </row>
    <row r="454" spans="2:35" x14ac:dyDescent="0.25">
      <c r="B454" s="63"/>
      <c r="C454" s="64"/>
      <c r="D454" s="192"/>
      <c r="E454" s="62"/>
      <c r="F454" s="62"/>
      <c r="G454" s="171"/>
      <c r="H454" s="64"/>
      <c r="I454" s="64"/>
      <c r="J454" s="170"/>
      <c r="K454" s="194"/>
      <c r="L454" s="193">
        <f t="shared" si="18"/>
        <v>0</v>
      </c>
      <c r="M454" s="195"/>
      <c r="N454" s="64"/>
      <c r="O454" s="62"/>
      <c r="P454" s="64"/>
      <c r="Q454" s="62"/>
      <c r="R454" s="62"/>
      <c r="S454" s="171"/>
      <c r="T454" s="64"/>
      <c r="U454" s="64"/>
      <c r="V454" s="170"/>
      <c r="W454" s="194"/>
      <c r="X454" s="193">
        <f t="shared" si="19"/>
        <v>0</v>
      </c>
      <c r="Y454" s="24"/>
      <c r="Z454" s="25"/>
      <c r="AA454" s="64"/>
      <c r="AB454" s="62"/>
      <c r="AC454" s="62"/>
      <c r="AD454" s="171"/>
      <c r="AE454" s="64"/>
      <c r="AF454" s="171"/>
      <c r="AG454" s="170"/>
      <c r="AH454" s="194"/>
      <c r="AI454" s="193">
        <f t="shared" si="20"/>
        <v>0</v>
      </c>
    </row>
    <row r="455" spans="2:35" x14ac:dyDescent="0.25">
      <c r="B455" s="63"/>
      <c r="C455" s="64"/>
      <c r="D455" s="192"/>
      <c r="E455" s="62"/>
      <c r="F455" s="62"/>
      <c r="G455" s="171"/>
      <c r="H455" s="64"/>
      <c r="I455" s="64"/>
      <c r="J455" s="170"/>
      <c r="K455" s="194"/>
      <c r="L455" s="193">
        <f t="shared" si="18"/>
        <v>0</v>
      </c>
      <c r="M455" s="195"/>
      <c r="N455" s="64"/>
      <c r="O455" s="62"/>
      <c r="P455" s="64"/>
      <c r="Q455" s="62"/>
      <c r="R455" s="62"/>
      <c r="S455" s="171"/>
      <c r="T455" s="64"/>
      <c r="U455" s="64"/>
      <c r="V455" s="170"/>
      <c r="W455" s="194"/>
      <c r="X455" s="193">
        <f t="shared" si="19"/>
        <v>0</v>
      </c>
      <c r="Y455" s="24"/>
      <c r="Z455" s="25"/>
      <c r="AA455" s="64"/>
      <c r="AB455" s="62"/>
      <c r="AC455" s="62"/>
      <c r="AD455" s="171"/>
      <c r="AE455" s="64"/>
      <c r="AF455" s="171"/>
      <c r="AG455" s="170"/>
      <c r="AH455" s="194"/>
      <c r="AI455" s="193">
        <f t="shared" si="20"/>
        <v>0</v>
      </c>
    </row>
    <row r="456" spans="2:35" x14ac:dyDescent="0.25">
      <c r="B456" s="63"/>
      <c r="C456" s="64"/>
      <c r="D456" s="192"/>
      <c r="E456" s="62"/>
      <c r="F456" s="62"/>
      <c r="G456" s="171"/>
      <c r="H456" s="64"/>
      <c r="I456" s="64"/>
      <c r="J456" s="170"/>
      <c r="K456" s="194"/>
      <c r="L456" s="193">
        <f t="shared" si="18"/>
        <v>0</v>
      </c>
      <c r="M456" s="195"/>
      <c r="N456" s="64"/>
      <c r="O456" s="62"/>
      <c r="P456" s="64"/>
      <c r="Q456" s="62"/>
      <c r="R456" s="62"/>
      <c r="S456" s="171"/>
      <c r="T456" s="64"/>
      <c r="U456" s="64"/>
      <c r="V456" s="170"/>
      <c r="W456" s="194"/>
      <c r="X456" s="193">
        <f t="shared" si="19"/>
        <v>0</v>
      </c>
      <c r="Y456" s="24"/>
      <c r="Z456" s="25"/>
      <c r="AA456" s="64"/>
      <c r="AB456" s="62"/>
      <c r="AC456" s="62"/>
      <c r="AD456" s="171"/>
      <c r="AE456" s="64"/>
      <c r="AF456" s="171"/>
      <c r="AG456" s="170"/>
      <c r="AH456" s="194"/>
      <c r="AI456" s="193">
        <f t="shared" si="20"/>
        <v>0</v>
      </c>
    </row>
    <row r="457" spans="2:35" x14ac:dyDescent="0.25">
      <c r="B457" s="63"/>
      <c r="C457" s="64"/>
      <c r="D457" s="192"/>
      <c r="E457" s="62"/>
      <c r="F457" s="62"/>
      <c r="G457" s="171"/>
      <c r="H457" s="64"/>
      <c r="I457" s="64"/>
      <c r="J457" s="170"/>
      <c r="K457" s="194"/>
      <c r="L457" s="193">
        <f t="shared" si="18"/>
        <v>0</v>
      </c>
      <c r="M457" s="195"/>
      <c r="N457" s="64"/>
      <c r="O457" s="62"/>
      <c r="P457" s="64"/>
      <c r="Q457" s="62"/>
      <c r="R457" s="62"/>
      <c r="S457" s="171"/>
      <c r="T457" s="64"/>
      <c r="U457" s="64"/>
      <c r="V457" s="170"/>
      <c r="W457" s="194"/>
      <c r="X457" s="193">
        <f t="shared" si="19"/>
        <v>0</v>
      </c>
      <c r="Y457" s="24"/>
      <c r="Z457" s="25"/>
      <c r="AA457" s="64"/>
      <c r="AB457" s="62"/>
      <c r="AC457" s="62"/>
      <c r="AD457" s="171"/>
      <c r="AE457" s="64"/>
      <c r="AF457" s="171"/>
      <c r="AG457" s="170"/>
      <c r="AH457" s="194"/>
      <c r="AI457" s="193">
        <f t="shared" si="20"/>
        <v>0</v>
      </c>
    </row>
    <row r="458" spans="2:35" x14ac:dyDescent="0.25">
      <c r="B458" s="63"/>
      <c r="C458" s="64"/>
      <c r="D458" s="192"/>
      <c r="E458" s="62"/>
      <c r="F458" s="62"/>
      <c r="G458" s="171"/>
      <c r="H458" s="64"/>
      <c r="I458" s="64"/>
      <c r="J458" s="170"/>
      <c r="K458" s="194"/>
      <c r="L458" s="193">
        <f t="shared" si="18"/>
        <v>0</v>
      </c>
      <c r="M458" s="195"/>
      <c r="N458" s="64"/>
      <c r="O458" s="62"/>
      <c r="P458" s="64"/>
      <c r="Q458" s="62"/>
      <c r="R458" s="62"/>
      <c r="S458" s="171"/>
      <c r="T458" s="64"/>
      <c r="U458" s="64"/>
      <c r="V458" s="170"/>
      <c r="W458" s="194"/>
      <c r="X458" s="193">
        <f t="shared" si="19"/>
        <v>0</v>
      </c>
      <c r="Y458" s="24"/>
      <c r="Z458" s="25"/>
      <c r="AA458" s="64"/>
      <c r="AB458" s="62"/>
      <c r="AC458" s="62"/>
      <c r="AD458" s="171"/>
      <c r="AE458" s="64"/>
      <c r="AF458" s="171"/>
      <c r="AG458" s="170"/>
      <c r="AH458" s="194"/>
      <c r="AI458" s="193">
        <f t="shared" si="20"/>
        <v>0</v>
      </c>
    </row>
    <row r="459" spans="2:35" x14ac:dyDescent="0.25">
      <c r="B459" s="63"/>
      <c r="C459" s="64"/>
      <c r="D459" s="192"/>
      <c r="E459" s="62"/>
      <c r="F459" s="62"/>
      <c r="G459" s="171"/>
      <c r="H459" s="64"/>
      <c r="I459" s="64"/>
      <c r="J459" s="170"/>
      <c r="K459" s="194"/>
      <c r="L459" s="193">
        <f t="shared" si="18"/>
        <v>0</v>
      </c>
      <c r="M459" s="195"/>
      <c r="N459" s="64"/>
      <c r="O459" s="62"/>
      <c r="P459" s="64"/>
      <c r="Q459" s="62"/>
      <c r="R459" s="62"/>
      <c r="S459" s="171"/>
      <c r="T459" s="64"/>
      <c r="U459" s="64"/>
      <c r="V459" s="170"/>
      <c r="W459" s="194"/>
      <c r="X459" s="193">
        <f t="shared" si="19"/>
        <v>0</v>
      </c>
      <c r="Y459" s="24"/>
      <c r="Z459" s="25"/>
      <c r="AA459" s="64"/>
      <c r="AB459" s="62"/>
      <c r="AC459" s="62"/>
      <c r="AD459" s="171"/>
      <c r="AE459" s="64"/>
      <c r="AF459" s="171"/>
      <c r="AG459" s="170"/>
      <c r="AH459" s="194"/>
      <c r="AI459" s="193">
        <f t="shared" si="20"/>
        <v>0</v>
      </c>
    </row>
    <row r="460" spans="2:35" x14ac:dyDescent="0.25">
      <c r="B460" s="63"/>
      <c r="C460" s="64"/>
      <c r="D460" s="192"/>
      <c r="E460" s="62"/>
      <c r="F460" s="62"/>
      <c r="G460" s="171"/>
      <c r="H460" s="64"/>
      <c r="I460" s="64"/>
      <c r="J460" s="170"/>
      <c r="K460" s="194"/>
      <c r="L460" s="193">
        <f t="shared" ref="L460:L523" si="21">K460*J460</f>
        <v>0</v>
      </c>
      <c r="M460" s="195"/>
      <c r="N460" s="64"/>
      <c r="O460" s="62"/>
      <c r="P460" s="64"/>
      <c r="Q460" s="62"/>
      <c r="R460" s="62"/>
      <c r="S460" s="171"/>
      <c r="T460" s="64"/>
      <c r="U460" s="64"/>
      <c r="V460" s="170"/>
      <c r="W460" s="194"/>
      <c r="X460" s="193">
        <f t="shared" ref="X460:X523" si="22">W460*V460</f>
        <v>0</v>
      </c>
      <c r="Y460" s="24"/>
      <c r="Z460" s="25"/>
      <c r="AA460" s="64"/>
      <c r="AB460" s="62"/>
      <c r="AC460" s="62"/>
      <c r="AD460" s="171"/>
      <c r="AE460" s="64"/>
      <c r="AF460" s="171"/>
      <c r="AG460" s="170"/>
      <c r="AH460" s="194"/>
      <c r="AI460" s="193">
        <f t="shared" ref="AI460:AI523" si="23">AH460*AG460</f>
        <v>0</v>
      </c>
    </row>
    <row r="461" spans="2:35" x14ac:dyDescent="0.25">
      <c r="B461" s="63"/>
      <c r="C461" s="64"/>
      <c r="D461" s="192"/>
      <c r="E461" s="62"/>
      <c r="F461" s="62"/>
      <c r="G461" s="171"/>
      <c r="H461" s="64"/>
      <c r="I461" s="64"/>
      <c r="J461" s="170"/>
      <c r="K461" s="194"/>
      <c r="L461" s="193">
        <f t="shared" si="21"/>
        <v>0</v>
      </c>
      <c r="M461" s="195"/>
      <c r="N461" s="64"/>
      <c r="O461" s="62"/>
      <c r="P461" s="64"/>
      <c r="Q461" s="62"/>
      <c r="R461" s="62"/>
      <c r="S461" s="171"/>
      <c r="T461" s="64"/>
      <c r="U461" s="64"/>
      <c r="V461" s="170"/>
      <c r="W461" s="194"/>
      <c r="X461" s="193">
        <f t="shared" si="22"/>
        <v>0</v>
      </c>
      <c r="Y461" s="24"/>
      <c r="Z461" s="25"/>
      <c r="AA461" s="64"/>
      <c r="AB461" s="62"/>
      <c r="AC461" s="62"/>
      <c r="AD461" s="171"/>
      <c r="AE461" s="64"/>
      <c r="AF461" s="171"/>
      <c r="AG461" s="170"/>
      <c r="AH461" s="194"/>
      <c r="AI461" s="193">
        <f t="shared" si="23"/>
        <v>0</v>
      </c>
    </row>
    <row r="462" spans="2:35" x14ac:dyDescent="0.25">
      <c r="B462" s="63"/>
      <c r="C462" s="64"/>
      <c r="D462" s="192"/>
      <c r="E462" s="62"/>
      <c r="F462" s="62"/>
      <c r="G462" s="171"/>
      <c r="H462" s="64"/>
      <c r="I462" s="64"/>
      <c r="J462" s="170"/>
      <c r="K462" s="194"/>
      <c r="L462" s="193">
        <f t="shared" si="21"/>
        <v>0</v>
      </c>
      <c r="M462" s="195"/>
      <c r="N462" s="64"/>
      <c r="O462" s="62"/>
      <c r="P462" s="64"/>
      <c r="Q462" s="62"/>
      <c r="R462" s="62"/>
      <c r="S462" s="171"/>
      <c r="T462" s="64"/>
      <c r="U462" s="64"/>
      <c r="V462" s="170"/>
      <c r="W462" s="194"/>
      <c r="X462" s="193">
        <f t="shared" si="22"/>
        <v>0</v>
      </c>
      <c r="Y462" s="24"/>
      <c r="Z462" s="25"/>
      <c r="AA462" s="64"/>
      <c r="AB462" s="62"/>
      <c r="AC462" s="62"/>
      <c r="AD462" s="171"/>
      <c r="AE462" s="64"/>
      <c r="AF462" s="171"/>
      <c r="AG462" s="170"/>
      <c r="AH462" s="194"/>
      <c r="AI462" s="193">
        <f t="shared" si="23"/>
        <v>0</v>
      </c>
    </row>
    <row r="463" spans="2:35" x14ac:dyDescent="0.25">
      <c r="B463" s="63"/>
      <c r="C463" s="64"/>
      <c r="D463" s="192"/>
      <c r="E463" s="62"/>
      <c r="F463" s="62"/>
      <c r="G463" s="171"/>
      <c r="H463" s="64"/>
      <c r="I463" s="64"/>
      <c r="J463" s="170"/>
      <c r="K463" s="194"/>
      <c r="L463" s="193">
        <f t="shared" si="21"/>
        <v>0</v>
      </c>
      <c r="M463" s="195"/>
      <c r="N463" s="64"/>
      <c r="O463" s="62"/>
      <c r="P463" s="64"/>
      <c r="Q463" s="62"/>
      <c r="R463" s="62"/>
      <c r="S463" s="171"/>
      <c r="T463" s="64"/>
      <c r="U463" s="64"/>
      <c r="V463" s="170"/>
      <c r="W463" s="194"/>
      <c r="X463" s="193">
        <f t="shared" si="22"/>
        <v>0</v>
      </c>
      <c r="Y463" s="24"/>
      <c r="Z463" s="25"/>
      <c r="AA463" s="64"/>
      <c r="AB463" s="62"/>
      <c r="AC463" s="62"/>
      <c r="AD463" s="171"/>
      <c r="AE463" s="64"/>
      <c r="AF463" s="171"/>
      <c r="AG463" s="170"/>
      <c r="AH463" s="194"/>
      <c r="AI463" s="193">
        <f t="shared" si="23"/>
        <v>0</v>
      </c>
    </row>
    <row r="464" spans="2:35" x14ac:dyDescent="0.25">
      <c r="B464" s="63"/>
      <c r="C464" s="64"/>
      <c r="D464" s="192"/>
      <c r="E464" s="62"/>
      <c r="F464" s="62"/>
      <c r="G464" s="171"/>
      <c r="H464" s="64"/>
      <c r="I464" s="64"/>
      <c r="J464" s="170"/>
      <c r="K464" s="194"/>
      <c r="L464" s="193">
        <f t="shared" si="21"/>
        <v>0</v>
      </c>
      <c r="M464" s="195"/>
      <c r="N464" s="64"/>
      <c r="O464" s="62"/>
      <c r="P464" s="64"/>
      <c r="Q464" s="62"/>
      <c r="R464" s="62"/>
      <c r="S464" s="171"/>
      <c r="T464" s="64"/>
      <c r="U464" s="64"/>
      <c r="V464" s="170"/>
      <c r="W464" s="194"/>
      <c r="X464" s="193">
        <f t="shared" si="22"/>
        <v>0</v>
      </c>
      <c r="Y464" s="24"/>
      <c r="Z464" s="25"/>
      <c r="AA464" s="64"/>
      <c r="AB464" s="62"/>
      <c r="AC464" s="62"/>
      <c r="AD464" s="171"/>
      <c r="AE464" s="64"/>
      <c r="AF464" s="171"/>
      <c r="AG464" s="170"/>
      <c r="AH464" s="194"/>
      <c r="AI464" s="193">
        <f t="shared" si="23"/>
        <v>0</v>
      </c>
    </row>
    <row r="465" spans="2:35" x14ac:dyDescent="0.25">
      <c r="B465" s="63"/>
      <c r="C465" s="64"/>
      <c r="D465" s="192"/>
      <c r="E465" s="62"/>
      <c r="F465" s="62"/>
      <c r="G465" s="171"/>
      <c r="H465" s="64"/>
      <c r="I465" s="64"/>
      <c r="J465" s="170"/>
      <c r="K465" s="194"/>
      <c r="L465" s="193">
        <f t="shared" si="21"/>
        <v>0</v>
      </c>
      <c r="M465" s="195"/>
      <c r="N465" s="64"/>
      <c r="O465" s="62"/>
      <c r="P465" s="64"/>
      <c r="Q465" s="62"/>
      <c r="R465" s="62"/>
      <c r="S465" s="171"/>
      <c r="T465" s="64"/>
      <c r="U465" s="64"/>
      <c r="V465" s="170"/>
      <c r="W465" s="194"/>
      <c r="X465" s="193">
        <f t="shared" si="22"/>
        <v>0</v>
      </c>
      <c r="Y465" s="24"/>
      <c r="Z465" s="25"/>
      <c r="AA465" s="64"/>
      <c r="AB465" s="62"/>
      <c r="AC465" s="62"/>
      <c r="AD465" s="171"/>
      <c r="AE465" s="64"/>
      <c r="AF465" s="171"/>
      <c r="AG465" s="170"/>
      <c r="AH465" s="194"/>
      <c r="AI465" s="193">
        <f t="shared" si="23"/>
        <v>0</v>
      </c>
    </row>
    <row r="466" spans="2:35" x14ac:dyDescent="0.25">
      <c r="B466" s="63"/>
      <c r="C466" s="64"/>
      <c r="D466" s="192"/>
      <c r="E466" s="62"/>
      <c r="F466" s="62"/>
      <c r="G466" s="171"/>
      <c r="H466" s="64"/>
      <c r="I466" s="64"/>
      <c r="J466" s="170"/>
      <c r="K466" s="194"/>
      <c r="L466" s="193">
        <f t="shared" si="21"/>
        <v>0</v>
      </c>
      <c r="M466" s="195"/>
      <c r="N466" s="64"/>
      <c r="O466" s="62"/>
      <c r="P466" s="64"/>
      <c r="Q466" s="62"/>
      <c r="R466" s="62"/>
      <c r="S466" s="171"/>
      <c r="T466" s="64"/>
      <c r="U466" s="64"/>
      <c r="V466" s="170"/>
      <c r="W466" s="194"/>
      <c r="X466" s="193">
        <f t="shared" si="22"/>
        <v>0</v>
      </c>
      <c r="Y466" s="24"/>
      <c r="Z466" s="25"/>
      <c r="AA466" s="64"/>
      <c r="AB466" s="62"/>
      <c r="AC466" s="62"/>
      <c r="AD466" s="171"/>
      <c r="AE466" s="64"/>
      <c r="AF466" s="171"/>
      <c r="AG466" s="170"/>
      <c r="AH466" s="194"/>
      <c r="AI466" s="193">
        <f t="shared" si="23"/>
        <v>0</v>
      </c>
    </row>
    <row r="467" spans="2:35" x14ac:dyDescent="0.25">
      <c r="B467" s="63"/>
      <c r="C467" s="64"/>
      <c r="D467" s="192"/>
      <c r="E467" s="62"/>
      <c r="F467" s="62"/>
      <c r="G467" s="171"/>
      <c r="H467" s="64"/>
      <c r="I467" s="64"/>
      <c r="J467" s="170"/>
      <c r="K467" s="194"/>
      <c r="L467" s="193">
        <f t="shared" si="21"/>
        <v>0</v>
      </c>
      <c r="M467" s="195"/>
      <c r="N467" s="64"/>
      <c r="O467" s="62"/>
      <c r="P467" s="64"/>
      <c r="Q467" s="62"/>
      <c r="R467" s="62"/>
      <c r="S467" s="171"/>
      <c r="T467" s="64"/>
      <c r="U467" s="64"/>
      <c r="V467" s="170"/>
      <c r="W467" s="194"/>
      <c r="X467" s="193">
        <f t="shared" si="22"/>
        <v>0</v>
      </c>
      <c r="Y467" s="24"/>
      <c r="Z467" s="25"/>
      <c r="AA467" s="64"/>
      <c r="AB467" s="62"/>
      <c r="AC467" s="62"/>
      <c r="AD467" s="171"/>
      <c r="AE467" s="64"/>
      <c r="AF467" s="171"/>
      <c r="AG467" s="170"/>
      <c r="AH467" s="194"/>
      <c r="AI467" s="193">
        <f t="shared" si="23"/>
        <v>0</v>
      </c>
    </row>
    <row r="468" spans="2:35" x14ac:dyDescent="0.25">
      <c r="B468" s="63"/>
      <c r="C468" s="64"/>
      <c r="D468" s="192"/>
      <c r="E468" s="62"/>
      <c r="F468" s="62"/>
      <c r="G468" s="171"/>
      <c r="H468" s="64"/>
      <c r="I468" s="64"/>
      <c r="J468" s="170"/>
      <c r="K468" s="194"/>
      <c r="L468" s="193">
        <f t="shared" si="21"/>
        <v>0</v>
      </c>
      <c r="M468" s="195"/>
      <c r="N468" s="64"/>
      <c r="O468" s="62"/>
      <c r="P468" s="64"/>
      <c r="Q468" s="62"/>
      <c r="R468" s="62"/>
      <c r="S468" s="171"/>
      <c r="T468" s="64"/>
      <c r="U468" s="64"/>
      <c r="V468" s="170"/>
      <c r="W468" s="194"/>
      <c r="X468" s="193">
        <f t="shared" si="22"/>
        <v>0</v>
      </c>
      <c r="Y468" s="24"/>
      <c r="Z468" s="25"/>
      <c r="AA468" s="64"/>
      <c r="AB468" s="62"/>
      <c r="AC468" s="62"/>
      <c r="AD468" s="171"/>
      <c r="AE468" s="64"/>
      <c r="AF468" s="171"/>
      <c r="AG468" s="170"/>
      <c r="AH468" s="194"/>
      <c r="AI468" s="193">
        <f t="shared" si="23"/>
        <v>0</v>
      </c>
    </row>
    <row r="469" spans="2:35" x14ac:dyDescent="0.25">
      <c r="B469" s="63"/>
      <c r="C469" s="64"/>
      <c r="D469" s="192"/>
      <c r="E469" s="62"/>
      <c r="F469" s="62"/>
      <c r="G469" s="171"/>
      <c r="H469" s="64"/>
      <c r="I469" s="64"/>
      <c r="J469" s="170"/>
      <c r="K469" s="194"/>
      <c r="L469" s="193">
        <f t="shared" si="21"/>
        <v>0</v>
      </c>
      <c r="M469" s="195"/>
      <c r="N469" s="64"/>
      <c r="O469" s="62"/>
      <c r="P469" s="64"/>
      <c r="Q469" s="62"/>
      <c r="R469" s="62"/>
      <c r="S469" s="171"/>
      <c r="T469" s="64"/>
      <c r="U469" s="64"/>
      <c r="V469" s="170"/>
      <c r="W469" s="194"/>
      <c r="X469" s="193">
        <f t="shared" si="22"/>
        <v>0</v>
      </c>
      <c r="Y469" s="24"/>
      <c r="Z469" s="25"/>
      <c r="AA469" s="64"/>
      <c r="AB469" s="62"/>
      <c r="AC469" s="62"/>
      <c r="AD469" s="171"/>
      <c r="AE469" s="64"/>
      <c r="AF469" s="171"/>
      <c r="AG469" s="170"/>
      <c r="AH469" s="194"/>
      <c r="AI469" s="193">
        <f t="shared" si="23"/>
        <v>0</v>
      </c>
    </row>
    <row r="470" spans="2:35" x14ac:dyDescent="0.25">
      <c r="B470" s="63"/>
      <c r="C470" s="64"/>
      <c r="D470" s="192"/>
      <c r="E470" s="62"/>
      <c r="F470" s="62"/>
      <c r="G470" s="171"/>
      <c r="H470" s="64"/>
      <c r="I470" s="64"/>
      <c r="J470" s="170"/>
      <c r="K470" s="194"/>
      <c r="L470" s="193">
        <f t="shared" si="21"/>
        <v>0</v>
      </c>
      <c r="M470" s="195"/>
      <c r="N470" s="64"/>
      <c r="O470" s="62"/>
      <c r="P470" s="64"/>
      <c r="Q470" s="62"/>
      <c r="R470" s="62"/>
      <c r="S470" s="171"/>
      <c r="T470" s="64"/>
      <c r="U470" s="64"/>
      <c r="V470" s="170"/>
      <c r="W470" s="194"/>
      <c r="X470" s="193">
        <f t="shared" si="22"/>
        <v>0</v>
      </c>
      <c r="Y470" s="24"/>
      <c r="Z470" s="25"/>
      <c r="AA470" s="64"/>
      <c r="AB470" s="62"/>
      <c r="AC470" s="62"/>
      <c r="AD470" s="171"/>
      <c r="AE470" s="64"/>
      <c r="AF470" s="171"/>
      <c r="AG470" s="170"/>
      <c r="AH470" s="194"/>
      <c r="AI470" s="193">
        <f t="shared" si="23"/>
        <v>0</v>
      </c>
    </row>
    <row r="471" spans="2:35" x14ac:dyDescent="0.25">
      <c r="B471" s="63"/>
      <c r="C471" s="64"/>
      <c r="D471" s="192"/>
      <c r="E471" s="62"/>
      <c r="F471" s="62"/>
      <c r="G471" s="171"/>
      <c r="H471" s="64"/>
      <c r="I471" s="64"/>
      <c r="J471" s="170"/>
      <c r="K471" s="194"/>
      <c r="L471" s="193">
        <f t="shared" si="21"/>
        <v>0</v>
      </c>
      <c r="M471" s="195"/>
      <c r="N471" s="64"/>
      <c r="O471" s="62"/>
      <c r="P471" s="64"/>
      <c r="Q471" s="62"/>
      <c r="R471" s="62"/>
      <c r="S471" s="171"/>
      <c r="T471" s="64"/>
      <c r="U471" s="64"/>
      <c r="V471" s="170"/>
      <c r="W471" s="194"/>
      <c r="X471" s="193">
        <f t="shared" si="22"/>
        <v>0</v>
      </c>
      <c r="Y471" s="24"/>
      <c r="Z471" s="25"/>
      <c r="AA471" s="64"/>
      <c r="AB471" s="62"/>
      <c r="AC471" s="62"/>
      <c r="AD471" s="171"/>
      <c r="AE471" s="64"/>
      <c r="AF471" s="171"/>
      <c r="AG471" s="170"/>
      <c r="AH471" s="194"/>
      <c r="AI471" s="193">
        <f t="shared" si="23"/>
        <v>0</v>
      </c>
    </row>
    <row r="472" spans="2:35" x14ac:dyDescent="0.25">
      <c r="B472" s="63"/>
      <c r="C472" s="64"/>
      <c r="D472" s="192"/>
      <c r="E472" s="62"/>
      <c r="F472" s="62"/>
      <c r="G472" s="171"/>
      <c r="H472" s="64"/>
      <c r="I472" s="64"/>
      <c r="J472" s="170"/>
      <c r="K472" s="194"/>
      <c r="L472" s="193">
        <f t="shared" si="21"/>
        <v>0</v>
      </c>
      <c r="M472" s="195"/>
      <c r="N472" s="64"/>
      <c r="O472" s="62"/>
      <c r="P472" s="64"/>
      <c r="Q472" s="62"/>
      <c r="R472" s="62"/>
      <c r="S472" s="171"/>
      <c r="T472" s="64"/>
      <c r="U472" s="64"/>
      <c r="V472" s="170"/>
      <c r="W472" s="194"/>
      <c r="X472" s="193">
        <f t="shared" si="22"/>
        <v>0</v>
      </c>
      <c r="Y472" s="24"/>
      <c r="Z472" s="25"/>
      <c r="AA472" s="64"/>
      <c r="AB472" s="62"/>
      <c r="AC472" s="62"/>
      <c r="AD472" s="171"/>
      <c r="AE472" s="64"/>
      <c r="AF472" s="171"/>
      <c r="AG472" s="170"/>
      <c r="AH472" s="194"/>
      <c r="AI472" s="193">
        <f t="shared" si="23"/>
        <v>0</v>
      </c>
    </row>
    <row r="473" spans="2:35" x14ac:dyDescent="0.25">
      <c r="B473" s="63"/>
      <c r="C473" s="64"/>
      <c r="D473" s="192"/>
      <c r="E473" s="62"/>
      <c r="F473" s="62"/>
      <c r="G473" s="171"/>
      <c r="H473" s="64"/>
      <c r="I473" s="64"/>
      <c r="J473" s="170"/>
      <c r="K473" s="194"/>
      <c r="L473" s="193">
        <f t="shared" si="21"/>
        <v>0</v>
      </c>
      <c r="M473" s="195"/>
      <c r="N473" s="64"/>
      <c r="O473" s="62"/>
      <c r="P473" s="64"/>
      <c r="Q473" s="62"/>
      <c r="R473" s="62"/>
      <c r="S473" s="171"/>
      <c r="T473" s="64"/>
      <c r="U473" s="64"/>
      <c r="V473" s="170"/>
      <c r="W473" s="194"/>
      <c r="X473" s="193">
        <f t="shared" si="22"/>
        <v>0</v>
      </c>
      <c r="Y473" s="24"/>
      <c r="Z473" s="25"/>
      <c r="AA473" s="64"/>
      <c r="AB473" s="62"/>
      <c r="AC473" s="62"/>
      <c r="AD473" s="171"/>
      <c r="AE473" s="64"/>
      <c r="AF473" s="171"/>
      <c r="AG473" s="170"/>
      <c r="AH473" s="194"/>
      <c r="AI473" s="193">
        <f t="shared" si="23"/>
        <v>0</v>
      </c>
    </row>
    <row r="474" spans="2:35" x14ac:dyDescent="0.25">
      <c r="B474" s="63"/>
      <c r="C474" s="64"/>
      <c r="D474" s="192"/>
      <c r="E474" s="62"/>
      <c r="F474" s="62"/>
      <c r="G474" s="171"/>
      <c r="H474" s="64"/>
      <c r="I474" s="64"/>
      <c r="J474" s="170"/>
      <c r="K474" s="194"/>
      <c r="L474" s="193">
        <f t="shared" si="21"/>
        <v>0</v>
      </c>
      <c r="M474" s="195"/>
      <c r="N474" s="64"/>
      <c r="O474" s="62"/>
      <c r="P474" s="64"/>
      <c r="Q474" s="62"/>
      <c r="R474" s="62"/>
      <c r="S474" s="171"/>
      <c r="T474" s="64"/>
      <c r="U474" s="64"/>
      <c r="V474" s="170"/>
      <c r="W474" s="194"/>
      <c r="X474" s="193">
        <f t="shared" si="22"/>
        <v>0</v>
      </c>
      <c r="Y474" s="24"/>
      <c r="Z474" s="25"/>
      <c r="AA474" s="64"/>
      <c r="AB474" s="62"/>
      <c r="AC474" s="62"/>
      <c r="AD474" s="171"/>
      <c r="AE474" s="64"/>
      <c r="AF474" s="171"/>
      <c r="AG474" s="170"/>
      <c r="AH474" s="194"/>
      <c r="AI474" s="193">
        <f t="shared" si="23"/>
        <v>0</v>
      </c>
    </row>
    <row r="475" spans="2:35" x14ac:dyDescent="0.25">
      <c r="B475" s="63"/>
      <c r="C475" s="64"/>
      <c r="D475" s="192"/>
      <c r="E475" s="62"/>
      <c r="F475" s="62"/>
      <c r="G475" s="171"/>
      <c r="H475" s="64"/>
      <c r="I475" s="64"/>
      <c r="J475" s="170"/>
      <c r="K475" s="194"/>
      <c r="L475" s="193">
        <f t="shared" si="21"/>
        <v>0</v>
      </c>
      <c r="M475" s="195"/>
      <c r="N475" s="64"/>
      <c r="O475" s="62"/>
      <c r="P475" s="64"/>
      <c r="Q475" s="62"/>
      <c r="R475" s="62"/>
      <c r="S475" s="171"/>
      <c r="T475" s="64"/>
      <c r="U475" s="64"/>
      <c r="V475" s="170"/>
      <c r="W475" s="194"/>
      <c r="X475" s="193">
        <f t="shared" si="22"/>
        <v>0</v>
      </c>
      <c r="Y475" s="24"/>
      <c r="Z475" s="25"/>
      <c r="AA475" s="64"/>
      <c r="AB475" s="62"/>
      <c r="AC475" s="62"/>
      <c r="AD475" s="171"/>
      <c r="AE475" s="64"/>
      <c r="AF475" s="171"/>
      <c r="AG475" s="170"/>
      <c r="AH475" s="194"/>
      <c r="AI475" s="193">
        <f t="shared" si="23"/>
        <v>0</v>
      </c>
    </row>
    <row r="476" spans="2:35" x14ac:dyDescent="0.25">
      <c r="B476" s="63"/>
      <c r="C476" s="64"/>
      <c r="D476" s="192"/>
      <c r="E476" s="62"/>
      <c r="F476" s="62"/>
      <c r="G476" s="171"/>
      <c r="H476" s="64"/>
      <c r="I476" s="64"/>
      <c r="J476" s="170"/>
      <c r="K476" s="194"/>
      <c r="L476" s="193">
        <f t="shared" si="21"/>
        <v>0</v>
      </c>
      <c r="M476" s="195"/>
      <c r="N476" s="64"/>
      <c r="O476" s="62"/>
      <c r="P476" s="64"/>
      <c r="Q476" s="62"/>
      <c r="R476" s="62"/>
      <c r="S476" s="171"/>
      <c r="T476" s="64"/>
      <c r="U476" s="64"/>
      <c r="V476" s="170"/>
      <c r="W476" s="194"/>
      <c r="X476" s="193">
        <f t="shared" si="22"/>
        <v>0</v>
      </c>
      <c r="Y476" s="24"/>
      <c r="Z476" s="25"/>
      <c r="AA476" s="64"/>
      <c r="AB476" s="62"/>
      <c r="AC476" s="62"/>
      <c r="AD476" s="171"/>
      <c r="AE476" s="64"/>
      <c r="AF476" s="171"/>
      <c r="AG476" s="170"/>
      <c r="AH476" s="194"/>
      <c r="AI476" s="193">
        <f t="shared" si="23"/>
        <v>0</v>
      </c>
    </row>
    <row r="477" spans="2:35" x14ac:dyDescent="0.25">
      <c r="B477" s="63"/>
      <c r="C477" s="64"/>
      <c r="D477" s="192"/>
      <c r="E477" s="62"/>
      <c r="F477" s="62"/>
      <c r="G477" s="171"/>
      <c r="H477" s="64"/>
      <c r="I477" s="64"/>
      <c r="J477" s="170"/>
      <c r="K477" s="194"/>
      <c r="L477" s="193">
        <f t="shared" si="21"/>
        <v>0</v>
      </c>
      <c r="M477" s="195"/>
      <c r="N477" s="64"/>
      <c r="O477" s="62"/>
      <c r="P477" s="64"/>
      <c r="Q477" s="62"/>
      <c r="R477" s="62"/>
      <c r="S477" s="171"/>
      <c r="T477" s="64"/>
      <c r="U477" s="64"/>
      <c r="V477" s="170"/>
      <c r="W477" s="194"/>
      <c r="X477" s="193">
        <f t="shared" si="22"/>
        <v>0</v>
      </c>
      <c r="Y477" s="24"/>
      <c r="Z477" s="25"/>
      <c r="AA477" s="64"/>
      <c r="AB477" s="62"/>
      <c r="AC477" s="62"/>
      <c r="AD477" s="171"/>
      <c r="AE477" s="64"/>
      <c r="AF477" s="171"/>
      <c r="AG477" s="170"/>
      <c r="AH477" s="194"/>
      <c r="AI477" s="193">
        <f t="shared" si="23"/>
        <v>0</v>
      </c>
    </row>
    <row r="478" spans="2:35" x14ac:dyDescent="0.25">
      <c r="B478" s="63"/>
      <c r="C478" s="64"/>
      <c r="D478" s="192"/>
      <c r="E478" s="62"/>
      <c r="F478" s="62"/>
      <c r="G478" s="171"/>
      <c r="H478" s="64"/>
      <c r="I478" s="64"/>
      <c r="J478" s="170"/>
      <c r="K478" s="194"/>
      <c r="L478" s="193">
        <f t="shared" si="21"/>
        <v>0</v>
      </c>
      <c r="M478" s="195"/>
      <c r="N478" s="64"/>
      <c r="O478" s="62"/>
      <c r="P478" s="64"/>
      <c r="Q478" s="62"/>
      <c r="R478" s="62"/>
      <c r="S478" s="171"/>
      <c r="T478" s="64"/>
      <c r="U478" s="64"/>
      <c r="V478" s="170"/>
      <c r="W478" s="194"/>
      <c r="X478" s="193">
        <f t="shared" si="22"/>
        <v>0</v>
      </c>
      <c r="Y478" s="24"/>
      <c r="Z478" s="25"/>
      <c r="AA478" s="64"/>
      <c r="AB478" s="62"/>
      <c r="AC478" s="62"/>
      <c r="AD478" s="171"/>
      <c r="AE478" s="64"/>
      <c r="AF478" s="171"/>
      <c r="AG478" s="170"/>
      <c r="AH478" s="194"/>
      <c r="AI478" s="193">
        <f t="shared" si="23"/>
        <v>0</v>
      </c>
    </row>
    <row r="479" spans="2:35" x14ac:dyDescent="0.25">
      <c r="B479" s="63"/>
      <c r="C479" s="64"/>
      <c r="D479" s="192"/>
      <c r="E479" s="62"/>
      <c r="F479" s="62"/>
      <c r="G479" s="171"/>
      <c r="H479" s="64"/>
      <c r="I479" s="64"/>
      <c r="J479" s="170"/>
      <c r="K479" s="194"/>
      <c r="L479" s="193">
        <f t="shared" si="21"/>
        <v>0</v>
      </c>
      <c r="M479" s="195"/>
      <c r="N479" s="64"/>
      <c r="O479" s="62"/>
      <c r="P479" s="64"/>
      <c r="Q479" s="62"/>
      <c r="R479" s="62"/>
      <c r="S479" s="171"/>
      <c r="T479" s="64"/>
      <c r="U479" s="64"/>
      <c r="V479" s="170"/>
      <c r="W479" s="194"/>
      <c r="X479" s="193">
        <f t="shared" si="22"/>
        <v>0</v>
      </c>
      <c r="Y479" s="24"/>
      <c r="Z479" s="25"/>
      <c r="AA479" s="64"/>
      <c r="AB479" s="62"/>
      <c r="AC479" s="62"/>
      <c r="AD479" s="171"/>
      <c r="AE479" s="64"/>
      <c r="AF479" s="171"/>
      <c r="AG479" s="170"/>
      <c r="AH479" s="194"/>
      <c r="AI479" s="193">
        <f t="shared" si="23"/>
        <v>0</v>
      </c>
    </row>
    <row r="480" spans="2:35" x14ac:dyDescent="0.25">
      <c r="B480" s="63"/>
      <c r="C480" s="64"/>
      <c r="D480" s="192"/>
      <c r="E480" s="62"/>
      <c r="F480" s="62"/>
      <c r="G480" s="171"/>
      <c r="H480" s="64"/>
      <c r="I480" s="64"/>
      <c r="J480" s="170"/>
      <c r="K480" s="194"/>
      <c r="L480" s="193">
        <f t="shared" si="21"/>
        <v>0</v>
      </c>
      <c r="M480" s="195"/>
      <c r="N480" s="64"/>
      <c r="O480" s="62"/>
      <c r="P480" s="64"/>
      <c r="Q480" s="62"/>
      <c r="R480" s="62"/>
      <c r="S480" s="171"/>
      <c r="T480" s="64"/>
      <c r="U480" s="64"/>
      <c r="V480" s="170"/>
      <c r="W480" s="194"/>
      <c r="X480" s="193">
        <f t="shared" si="22"/>
        <v>0</v>
      </c>
      <c r="Y480" s="24"/>
      <c r="Z480" s="25"/>
      <c r="AA480" s="64"/>
      <c r="AB480" s="62"/>
      <c r="AC480" s="62"/>
      <c r="AD480" s="171"/>
      <c r="AE480" s="64"/>
      <c r="AF480" s="171"/>
      <c r="AG480" s="170"/>
      <c r="AH480" s="194"/>
      <c r="AI480" s="193">
        <f t="shared" si="23"/>
        <v>0</v>
      </c>
    </row>
    <row r="481" spans="2:35" x14ac:dyDescent="0.25">
      <c r="B481" s="63"/>
      <c r="C481" s="64"/>
      <c r="D481" s="192"/>
      <c r="E481" s="62"/>
      <c r="F481" s="62"/>
      <c r="G481" s="171"/>
      <c r="H481" s="64"/>
      <c r="I481" s="64"/>
      <c r="J481" s="170"/>
      <c r="K481" s="194"/>
      <c r="L481" s="193">
        <f t="shared" si="21"/>
        <v>0</v>
      </c>
      <c r="M481" s="195"/>
      <c r="N481" s="64"/>
      <c r="O481" s="62"/>
      <c r="P481" s="64"/>
      <c r="Q481" s="62"/>
      <c r="R481" s="62"/>
      <c r="S481" s="171"/>
      <c r="T481" s="64"/>
      <c r="U481" s="64"/>
      <c r="V481" s="170"/>
      <c r="W481" s="194"/>
      <c r="X481" s="193">
        <f t="shared" si="22"/>
        <v>0</v>
      </c>
      <c r="Y481" s="24"/>
      <c r="Z481" s="25"/>
      <c r="AA481" s="64"/>
      <c r="AB481" s="62"/>
      <c r="AC481" s="62"/>
      <c r="AD481" s="171"/>
      <c r="AE481" s="64"/>
      <c r="AF481" s="171"/>
      <c r="AG481" s="170"/>
      <c r="AH481" s="194"/>
      <c r="AI481" s="193">
        <f t="shared" si="23"/>
        <v>0</v>
      </c>
    </row>
    <row r="482" spans="2:35" x14ac:dyDescent="0.25">
      <c r="B482" s="63"/>
      <c r="C482" s="64"/>
      <c r="D482" s="192"/>
      <c r="E482" s="62"/>
      <c r="F482" s="62"/>
      <c r="G482" s="171"/>
      <c r="H482" s="64"/>
      <c r="I482" s="64"/>
      <c r="J482" s="170"/>
      <c r="K482" s="194"/>
      <c r="L482" s="193">
        <f t="shared" si="21"/>
        <v>0</v>
      </c>
      <c r="M482" s="195"/>
      <c r="N482" s="64"/>
      <c r="O482" s="62"/>
      <c r="P482" s="64"/>
      <c r="Q482" s="62"/>
      <c r="R482" s="62"/>
      <c r="S482" s="171"/>
      <c r="T482" s="64"/>
      <c r="U482" s="64"/>
      <c r="V482" s="170"/>
      <c r="W482" s="194"/>
      <c r="X482" s="193">
        <f t="shared" si="22"/>
        <v>0</v>
      </c>
      <c r="Y482" s="24"/>
      <c r="Z482" s="25"/>
      <c r="AA482" s="64"/>
      <c r="AB482" s="62"/>
      <c r="AC482" s="62"/>
      <c r="AD482" s="171"/>
      <c r="AE482" s="64"/>
      <c r="AF482" s="171"/>
      <c r="AG482" s="170"/>
      <c r="AH482" s="194"/>
      <c r="AI482" s="193">
        <f t="shared" si="23"/>
        <v>0</v>
      </c>
    </row>
    <row r="483" spans="2:35" x14ac:dyDescent="0.25">
      <c r="B483" s="63"/>
      <c r="C483" s="64"/>
      <c r="D483" s="192"/>
      <c r="E483" s="62"/>
      <c r="F483" s="62"/>
      <c r="G483" s="171"/>
      <c r="H483" s="64"/>
      <c r="I483" s="64"/>
      <c r="J483" s="170"/>
      <c r="K483" s="194"/>
      <c r="L483" s="193">
        <f t="shared" si="21"/>
        <v>0</v>
      </c>
      <c r="M483" s="195"/>
      <c r="N483" s="64"/>
      <c r="O483" s="62"/>
      <c r="P483" s="64"/>
      <c r="Q483" s="62"/>
      <c r="R483" s="62"/>
      <c r="S483" s="171"/>
      <c r="T483" s="64"/>
      <c r="U483" s="64"/>
      <c r="V483" s="170"/>
      <c r="W483" s="194"/>
      <c r="X483" s="193">
        <f t="shared" si="22"/>
        <v>0</v>
      </c>
      <c r="Y483" s="24"/>
      <c r="Z483" s="25"/>
      <c r="AA483" s="64"/>
      <c r="AB483" s="62"/>
      <c r="AC483" s="62"/>
      <c r="AD483" s="171"/>
      <c r="AE483" s="64"/>
      <c r="AF483" s="171"/>
      <c r="AG483" s="170"/>
      <c r="AH483" s="194"/>
      <c r="AI483" s="193">
        <f t="shared" si="23"/>
        <v>0</v>
      </c>
    </row>
    <row r="484" spans="2:35" x14ac:dyDescent="0.25">
      <c r="B484" s="63"/>
      <c r="C484" s="64"/>
      <c r="D484" s="192"/>
      <c r="E484" s="62"/>
      <c r="F484" s="62"/>
      <c r="G484" s="171"/>
      <c r="H484" s="64"/>
      <c r="I484" s="64"/>
      <c r="J484" s="170"/>
      <c r="K484" s="194"/>
      <c r="L484" s="193">
        <f t="shared" si="21"/>
        <v>0</v>
      </c>
      <c r="M484" s="195"/>
      <c r="N484" s="64"/>
      <c r="O484" s="62"/>
      <c r="P484" s="64"/>
      <c r="Q484" s="62"/>
      <c r="R484" s="62"/>
      <c r="S484" s="171"/>
      <c r="T484" s="64"/>
      <c r="U484" s="64"/>
      <c r="V484" s="170"/>
      <c r="W484" s="194"/>
      <c r="X484" s="193">
        <f t="shared" si="22"/>
        <v>0</v>
      </c>
      <c r="Y484" s="24"/>
      <c r="Z484" s="25"/>
      <c r="AA484" s="64"/>
      <c r="AB484" s="62"/>
      <c r="AC484" s="62"/>
      <c r="AD484" s="171"/>
      <c r="AE484" s="64"/>
      <c r="AF484" s="171"/>
      <c r="AG484" s="170"/>
      <c r="AH484" s="194"/>
      <c r="AI484" s="193">
        <f t="shared" si="23"/>
        <v>0</v>
      </c>
    </row>
    <row r="485" spans="2:35" x14ac:dyDescent="0.25">
      <c r="B485" s="63"/>
      <c r="C485" s="64"/>
      <c r="D485" s="192"/>
      <c r="E485" s="62"/>
      <c r="F485" s="62"/>
      <c r="G485" s="171"/>
      <c r="H485" s="64"/>
      <c r="I485" s="64"/>
      <c r="J485" s="170"/>
      <c r="K485" s="194"/>
      <c r="L485" s="193">
        <f t="shared" si="21"/>
        <v>0</v>
      </c>
      <c r="M485" s="195"/>
      <c r="N485" s="64"/>
      <c r="O485" s="62"/>
      <c r="P485" s="64"/>
      <c r="Q485" s="62"/>
      <c r="R485" s="62"/>
      <c r="S485" s="171"/>
      <c r="T485" s="64"/>
      <c r="U485" s="64"/>
      <c r="V485" s="170"/>
      <c r="W485" s="194"/>
      <c r="X485" s="193">
        <f t="shared" si="22"/>
        <v>0</v>
      </c>
      <c r="Y485" s="24"/>
      <c r="Z485" s="25"/>
      <c r="AA485" s="64"/>
      <c r="AB485" s="62"/>
      <c r="AC485" s="62"/>
      <c r="AD485" s="171"/>
      <c r="AE485" s="64"/>
      <c r="AF485" s="171"/>
      <c r="AG485" s="170"/>
      <c r="AH485" s="194"/>
      <c r="AI485" s="193">
        <f t="shared" si="23"/>
        <v>0</v>
      </c>
    </row>
    <row r="486" spans="2:35" x14ac:dyDescent="0.25">
      <c r="B486" s="63"/>
      <c r="C486" s="64"/>
      <c r="D486" s="192"/>
      <c r="E486" s="62"/>
      <c r="F486" s="62"/>
      <c r="G486" s="171"/>
      <c r="H486" s="64"/>
      <c r="I486" s="64"/>
      <c r="J486" s="170"/>
      <c r="K486" s="194"/>
      <c r="L486" s="193">
        <f t="shared" si="21"/>
        <v>0</v>
      </c>
      <c r="M486" s="195"/>
      <c r="N486" s="64"/>
      <c r="O486" s="62"/>
      <c r="P486" s="64"/>
      <c r="Q486" s="62"/>
      <c r="R486" s="62"/>
      <c r="S486" s="171"/>
      <c r="T486" s="64"/>
      <c r="U486" s="64"/>
      <c r="V486" s="170"/>
      <c r="W486" s="194"/>
      <c r="X486" s="193">
        <f t="shared" si="22"/>
        <v>0</v>
      </c>
      <c r="Y486" s="24"/>
      <c r="Z486" s="25"/>
      <c r="AA486" s="64"/>
      <c r="AB486" s="62"/>
      <c r="AC486" s="62"/>
      <c r="AD486" s="171"/>
      <c r="AE486" s="64"/>
      <c r="AF486" s="171"/>
      <c r="AG486" s="170"/>
      <c r="AH486" s="194"/>
      <c r="AI486" s="193">
        <f t="shared" si="23"/>
        <v>0</v>
      </c>
    </row>
    <row r="487" spans="2:35" x14ac:dyDescent="0.25">
      <c r="B487" s="63"/>
      <c r="C487" s="64"/>
      <c r="D487" s="192"/>
      <c r="E487" s="62"/>
      <c r="F487" s="62"/>
      <c r="G487" s="171"/>
      <c r="H487" s="64"/>
      <c r="I487" s="64"/>
      <c r="J487" s="170"/>
      <c r="K487" s="194"/>
      <c r="L487" s="193">
        <f t="shared" si="21"/>
        <v>0</v>
      </c>
      <c r="M487" s="195"/>
      <c r="N487" s="64"/>
      <c r="O487" s="62"/>
      <c r="P487" s="64"/>
      <c r="Q487" s="62"/>
      <c r="R487" s="62"/>
      <c r="S487" s="171"/>
      <c r="T487" s="64"/>
      <c r="U487" s="64"/>
      <c r="V487" s="170"/>
      <c r="W487" s="194"/>
      <c r="X487" s="193">
        <f t="shared" si="22"/>
        <v>0</v>
      </c>
      <c r="Y487" s="24"/>
      <c r="Z487" s="25"/>
      <c r="AA487" s="64"/>
      <c r="AB487" s="62"/>
      <c r="AC487" s="62"/>
      <c r="AD487" s="171"/>
      <c r="AE487" s="64"/>
      <c r="AF487" s="171"/>
      <c r="AG487" s="170"/>
      <c r="AH487" s="194"/>
      <c r="AI487" s="193">
        <f t="shared" si="23"/>
        <v>0</v>
      </c>
    </row>
    <row r="488" spans="2:35" x14ac:dyDescent="0.25">
      <c r="B488" s="63"/>
      <c r="C488" s="64"/>
      <c r="D488" s="192"/>
      <c r="E488" s="62"/>
      <c r="F488" s="62"/>
      <c r="G488" s="171"/>
      <c r="H488" s="64"/>
      <c r="I488" s="64"/>
      <c r="J488" s="170"/>
      <c r="K488" s="194"/>
      <c r="L488" s="193">
        <f t="shared" si="21"/>
        <v>0</v>
      </c>
      <c r="M488" s="195"/>
      <c r="N488" s="64"/>
      <c r="O488" s="62"/>
      <c r="P488" s="64"/>
      <c r="Q488" s="62"/>
      <c r="R488" s="62"/>
      <c r="S488" s="171"/>
      <c r="T488" s="64"/>
      <c r="U488" s="64"/>
      <c r="V488" s="170"/>
      <c r="W488" s="194"/>
      <c r="X488" s="193">
        <f t="shared" si="22"/>
        <v>0</v>
      </c>
      <c r="Y488" s="24"/>
      <c r="Z488" s="25"/>
      <c r="AA488" s="64"/>
      <c r="AB488" s="62"/>
      <c r="AC488" s="62"/>
      <c r="AD488" s="171"/>
      <c r="AE488" s="64"/>
      <c r="AF488" s="171"/>
      <c r="AG488" s="170"/>
      <c r="AH488" s="194"/>
      <c r="AI488" s="193">
        <f t="shared" si="23"/>
        <v>0</v>
      </c>
    </row>
    <row r="489" spans="2:35" x14ac:dyDescent="0.25">
      <c r="B489" s="63"/>
      <c r="C489" s="64"/>
      <c r="D489" s="192"/>
      <c r="E489" s="62"/>
      <c r="F489" s="62"/>
      <c r="G489" s="171"/>
      <c r="H489" s="64"/>
      <c r="I489" s="64"/>
      <c r="J489" s="170"/>
      <c r="K489" s="194"/>
      <c r="L489" s="193">
        <f t="shared" si="21"/>
        <v>0</v>
      </c>
      <c r="M489" s="195"/>
      <c r="N489" s="64"/>
      <c r="O489" s="62"/>
      <c r="P489" s="64"/>
      <c r="Q489" s="62"/>
      <c r="R489" s="62"/>
      <c r="S489" s="171"/>
      <c r="T489" s="64"/>
      <c r="U489" s="64"/>
      <c r="V489" s="170"/>
      <c r="W489" s="194"/>
      <c r="X489" s="193">
        <f t="shared" si="22"/>
        <v>0</v>
      </c>
      <c r="Y489" s="24"/>
      <c r="Z489" s="25"/>
      <c r="AA489" s="64"/>
      <c r="AB489" s="62"/>
      <c r="AC489" s="62"/>
      <c r="AD489" s="171"/>
      <c r="AE489" s="64"/>
      <c r="AF489" s="171"/>
      <c r="AG489" s="170"/>
      <c r="AH489" s="194"/>
      <c r="AI489" s="193">
        <f t="shared" si="23"/>
        <v>0</v>
      </c>
    </row>
    <row r="490" spans="2:35" x14ac:dyDescent="0.25">
      <c r="B490" s="63"/>
      <c r="C490" s="64"/>
      <c r="D490" s="192"/>
      <c r="E490" s="62"/>
      <c r="F490" s="62"/>
      <c r="G490" s="171"/>
      <c r="H490" s="64"/>
      <c r="I490" s="64"/>
      <c r="J490" s="170"/>
      <c r="K490" s="194"/>
      <c r="L490" s="193">
        <f t="shared" si="21"/>
        <v>0</v>
      </c>
      <c r="M490" s="195"/>
      <c r="N490" s="64"/>
      <c r="O490" s="62"/>
      <c r="P490" s="64"/>
      <c r="Q490" s="62"/>
      <c r="R490" s="62"/>
      <c r="S490" s="171"/>
      <c r="T490" s="64"/>
      <c r="U490" s="64"/>
      <c r="V490" s="170"/>
      <c r="W490" s="194"/>
      <c r="X490" s="193">
        <f t="shared" si="22"/>
        <v>0</v>
      </c>
      <c r="Y490" s="24"/>
      <c r="Z490" s="25"/>
      <c r="AA490" s="64"/>
      <c r="AB490" s="62"/>
      <c r="AC490" s="62"/>
      <c r="AD490" s="171"/>
      <c r="AE490" s="64"/>
      <c r="AF490" s="171"/>
      <c r="AG490" s="170"/>
      <c r="AH490" s="194"/>
      <c r="AI490" s="193">
        <f t="shared" si="23"/>
        <v>0</v>
      </c>
    </row>
    <row r="491" spans="2:35" x14ac:dyDescent="0.25">
      <c r="B491" s="63"/>
      <c r="C491" s="64"/>
      <c r="D491" s="192"/>
      <c r="E491" s="62"/>
      <c r="F491" s="62"/>
      <c r="G491" s="171"/>
      <c r="H491" s="64"/>
      <c r="I491" s="64"/>
      <c r="J491" s="170"/>
      <c r="K491" s="194"/>
      <c r="L491" s="193">
        <f t="shared" si="21"/>
        <v>0</v>
      </c>
      <c r="M491" s="195"/>
      <c r="N491" s="64"/>
      <c r="O491" s="62"/>
      <c r="P491" s="64"/>
      <c r="Q491" s="62"/>
      <c r="R491" s="62"/>
      <c r="S491" s="171"/>
      <c r="T491" s="64"/>
      <c r="U491" s="64"/>
      <c r="V491" s="170"/>
      <c r="W491" s="194"/>
      <c r="X491" s="193">
        <f t="shared" si="22"/>
        <v>0</v>
      </c>
      <c r="Y491" s="24"/>
      <c r="Z491" s="25"/>
      <c r="AA491" s="64"/>
      <c r="AB491" s="62"/>
      <c r="AC491" s="62"/>
      <c r="AD491" s="171"/>
      <c r="AE491" s="64"/>
      <c r="AF491" s="171"/>
      <c r="AG491" s="170"/>
      <c r="AH491" s="194"/>
      <c r="AI491" s="193">
        <f t="shared" si="23"/>
        <v>0</v>
      </c>
    </row>
    <row r="492" spans="2:35" x14ac:dyDescent="0.25">
      <c r="B492" s="63"/>
      <c r="C492" s="64"/>
      <c r="D492" s="192"/>
      <c r="E492" s="62"/>
      <c r="F492" s="62"/>
      <c r="G492" s="171"/>
      <c r="H492" s="64"/>
      <c r="I492" s="64"/>
      <c r="J492" s="170"/>
      <c r="K492" s="194"/>
      <c r="L492" s="193">
        <f t="shared" si="21"/>
        <v>0</v>
      </c>
      <c r="M492" s="195"/>
      <c r="N492" s="64"/>
      <c r="O492" s="62"/>
      <c r="P492" s="64"/>
      <c r="Q492" s="62"/>
      <c r="R492" s="62"/>
      <c r="S492" s="171"/>
      <c r="T492" s="64"/>
      <c r="U492" s="64"/>
      <c r="V492" s="170"/>
      <c r="W492" s="194"/>
      <c r="X492" s="193">
        <f t="shared" si="22"/>
        <v>0</v>
      </c>
      <c r="Y492" s="24"/>
      <c r="Z492" s="25"/>
      <c r="AA492" s="64"/>
      <c r="AB492" s="62"/>
      <c r="AC492" s="62"/>
      <c r="AD492" s="171"/>
      <c r="AE492" s="64"/>
      <c r="AF492" s="171"/>
      <c r="AG492" s="170"/>
      <c r="AH492" s="194"/>
      <c r="AI492" s="193">
        <f t="shared" si="23"/>
        <v>0</v>
      </c>
    </row>
    <row r="493" spans="2:35" x14ac:dyDescent="0.25">
      <c r="B493" s="63"/>
      <c r="C493" s="64"/>
      <c r="D493" s="192"/>
      <c r="E493" s="62"/>
      <c r="F493" s="62"/>
      <c r="G493" s="171"/>
      <c r="H493" s="64"/>
      <c r="I493" s="64"/>
      <c r="J493" s="170"/>
      <c r="K493" s="194"/>
      <c r="L493" s="193">
        <f t="shared" si="21"/>
        <v>0</v>
      </c>
      <c r="M493" s="195"/>
      <c r="N493" s="64"/>
      <c r="O493" s="62"/>
      <c r="P493" s="64"/>
      <c r="Q493" s="62"/>
      <c r="R493" s="62"/>
      <c r="S493" s="171"/>
      <c r="T493" s="64"/>
      <c r="U493" s="64"/>
      <c r="V493" s="170"/>
      <c r="W493" s="194"/>
      <c r="X493" s="193">
        <f t="shared" si="22"/>
        <v>0</v>
      </c>
      <c r="Y493" s="24"/>
      <c r="Z493" s="25"/>
      <c r="AA493" s="64"/>
      <c r="AB493" s="62"/>
      <c r="AC493" s="62"/>
      <c r="AD493" s="171"/>
      <c r="AE493" s="64"/>
      <c r="AF493" s="171"/>
      <c r="AG493" s="170"/>
      <c r="AH493" s="194"/>
      <c r="AI493" s="193">
        <f t="shared" si="23"/>
        <v>0</v>
      </c>
    </row>
    <row r="494" spans="2:35" x14ac:dyDescent="0.25">
      <c r="B494" s="63"/>
      <c r="C494" s="64"/>
      <c r="D494" s="192"/>
      <c r="E494" s="62"/>
      <c r="F494" s="62"/>
      <c r="G494" s="171"/>
      <c r="H494" s="64"/>
      <c r="I494" s="64"/>
      <c r="J494" s="170"/>
      <c r="K494" s="194"/>
      <c r="L494" s="193">
        <f t="shared" si="21"/>
        <v>0</v>
      </c>
      <c r="M494" s="195"/>
      <c r="N494" s="64"/>
      <c r="O494" s="62"/>
      <c r="P494" s="64"/>
      <c r="Q494" s="62"/>
      <c r="R494" s="62"/>
      <c r="S494" s="171"/>
      <c r="T494" s="64"/>
      <c r="U494" s="64"/>
      <c r="V494" s="170"/>
      <c r="W494" s="194"/>
      <c r="X494" s="193">
        <f t="shared" si="22"/>
        <v>0</v>
      </c>
      <c r="Y494" s="24"/>
      <c r="Z494" s="25"/>
      <c r="AA494" s="64"/>
      <c r="AB494" s="62"/>
      <c r="AC494" s="62"/>
      <c r="AD494" s="171"/>
      <c r="AE494" s="64"/>
      <c r="AF494" s="171"/>
      <c r="AG494" s="170"/>
      <c r="AH494" s="194"/>
      <c r="AI494" s="193">
        <f t="shared" si="23"/>
        <v>0</v>
      </c>
    </row>
    <row r="495" spans="2:35" x14ac:dyDescent="0.25">
      <c r="B495" s="63"/>
      <c r="C495" s="64"/>
      <c r="D495" s="192"/>
      <c r="E495" s="62"/>
      <c r="F495" s="62"/>
      <c r="G495" s="171"/>
      <c r="H495" s="64"/>
      <c r="I495" s="64"/>
      <c r="J495" s="170"/>
      <c r="K495" s="194"/>
      <c r="L495" s="193">
        <f t="shared" si="21"/>
        <v>0</v>
      </c>
      <c r="M495" s="195"/>
      <c r="N495" s="64"/>
      <c r="O495" s="62"/>
      <c r="P495" s="64"/>
      <c r="Q495" s="62"/>
      <c r="R495" s="62"/>
      <c r="S495" s="171"/>
      <c r="T495" s="64"/>
      <c r="U495" s="64"/>
      <c r="V495" s="170"/>
      <c r="W495" s="194"/>
      <c r="X495" s="193">
        <f t="shared" si="22"/>
        <v>0</v>
      </c>
      <c r="Y495" s="24"/>
      <c r="Z495" s="25"/>
      <c r="AA495" s="64"/>
      <c r="AB495" s="62"/>
      <c r="AC495" s="62"/>
      <c r="AD495" s="171"/>
      <c r="AE495" s="64"/>
      <c r="AF495" s="171"/>
      <c r="AG495" s="170"/>
      <c r="AH495" s="194"/>
      <c r="AI495" s="193">
        <f t="shared" si="23"/>
        <v>0</v>
      </c>
    </row>
    <row r="496" spans="2:35" x14ac:dyDescent="0.25">
      <c r="B496" s="63"/>
      <c r="C496" s="64"/>
      <c r="D496" s="192"/>
      <c r="E496" s="62"/>
      <c r="F496" s="62"/>
      <c r="G496" s="171"/>
      <c r="H496" s="64"/>
      <c r="I496" s="64"/>
      <c r="J496" s="170"/>
      <c r="K496" s="194"/>
      <c r="L496" s="193">
        <f t="shared" si="21"/>
        <v>0</v>
      </c>
      <c r="M496" s="195"/>
      <c r="N496" s="64"/>
      <c r="O496" s="62"/>
      <c r="P496" s="64"/>
      <c r="Q496" s="62"/>
      <c r="R496" s="62"/>
      <c r="S496" s="171"/>
      <c r="T496" s="64"/>
      <c r="U496" s="64"/>
      <c r="V496" s="170"/>
      <c r="W496" s="194"/>
      <c r="X496" s="193">
        <f t="shared" si="22"/>
        <v>0</v>
      </c>
      <c r="Y496" s="24"/>
      <c r="Z496" s="25"/>
      <c r="AA496" s="64"/>
      <c r="AB496" s="62"/>
      <c r="AC496" s="62"/>
      <c r="AD496" s="171"/>
      <c r="AE496" s="64"/>
      <c r="AF496" s="171"/>
      <c r="AG496" s="170"/>
      <c r="AH496" s="194"/>
      <c r="AI496" s="193">
        <f t="shared" si="23"/>
        <v>0</v>
      </c>
    </row>
    <row r="497" spans="2:35" x14ac:dyDescent="0.25">
      <c r="B497" s="63"/>
      <c r="C497" s="64"/>
      <c r="D497" s="192"/>
      <c r="E497" s="62"/>
      <c r="F497" s="62"/>
      <c r="G497" s="171"/>
      <c r="H497" s="64"/>
      <c r="I497" s="64"/>
      <c r="J497" s="170"/>
      <c r="K497" s="194"/>
      <c r="L497" s="193">
        <f t="shared" si="21"/>
        <v>0</v>
      </c>
      <c r="M497" s="195"/>
      <c r="N497" s="64"/>
      <c r="O497" s="62"/>
      <c r="P497" s="64"/>
      <c r="Q497" s="62"/>
      <c r="R497" s="62"/>
      <c r="S497" s="171"/>
      <c r="T497" s="64"/>
      <c r="U497" s="64"/>
      <c r="V497" s="170"/>
      <c r="W497" s="194"/>
      <c r="X497" s="193">
        <f t="shared" si="22"/>
        <v>0</v>
      </c>
      <c r="Y497" s="24"/>
      <c r="Z497" s="25"/>
      <c r="AA497" s="64"/>
      <c r="AB497" s="62"/>
      <c r="AC497" s="62"/>
      <c r="AD497" s="171"/>
      <c r="AE497" s="64"/>
      <c r="AF497" s="171"/>
      <c r="AG497" s="170"/>
      <c r="AH497" s="194"/>
      <c r="AI497" s="193">
        <f t="shared" si="23"/>
        <v>0</v>
      </c>
    </row>
    <row r="498" spans="2:35" x14ac:dyDescent="0.25">
      <c r="B498" s="63"/>
      <c r="C498" s="64"/>
      <c r="D498" s="192"/>
      <c r="E498" s="62"/>
      <c r="F498" s="62"/>
      <c r="G498" s="171"/>
      <c r="H498" s="64"/>
      <c r="I498" s="64"/>
      <c r="J498" s="170"/>
      <c r="K498" s="194"/>
      <c r="L498" s="193">
        <f t="shared" si="21"/>
        <v>0</v>
      </c>
      <c r="M498" s="195"/>
      <c r="N498" s="64"/>
      <c r="O498" s="62"/>
      <c r="P498" s="64"/>
      <c r="Q498" s="62"/>
      <c r="R498" s="62"/>
      <c r="S498" s="171"/>
      <c r="T498" s="64"/>
      <c r="U498" s="64"/>
      <c r="V498" s="170"/>
      <c r="W498" s="194"/>
      <c r="X498" s="193">
        <f t="shared" si="22"/>
        <v>0</v>
      </c>
      <c r="Y498" s="24"/>
      <c r="Z498" s="25"/>
      <c r="AA498" s="64"/>
      <c r="AB498" s="62"/>
      <c r="AC498" s="62"/>
      <c r="AD498" s="171"/>
      <c r="AE498" s="64"/>
      <c r="AF498" s="171"/>
      <c r="AG498" s="170"/>
      <c r="AH498" s="194"/>
      <c r="AI498" s="193">
        <f t="shared" si="23"/>
        <v>0</v>
      </c>
    </row>
    <row r="499" spans="2:35" x14ac:dyDescent="0.25">
      <c r="B499" s="63"/>
      <c r="C499" s="64"/>
      <c r="D499" s="192"/>
      <c r="E499" s="62"/>
      <c r="F499" s="62"/>
      <c r="G499" s="171"/>
      <c r="H499" s="64"/>
      <c r="I499" s="64"/>
      <c r="J499" s="170"/>
      <c r="K499" s="194"/>
      <c r="L499" s="193">
        <f t="shared" si="21"/>
        <v>0</v>
      </c>
      <c r="M499" s="195"/>
      <c r="N499" s="64"/>
      <c r="O499" s="62"/>
      <c r="P499" s="64"/>
      <c r="Q499" s="62"/>
      <c r="R499" s="62"/>
      <c r="S499" s="171"/>
      <c r="T499" s="64"/>
      <c r="U499" s="64"/>
      <c r="V499" s="170"/>
      <c r="W499" s="194"/>
      <c r="X499" s="193">
        <f t="shared" si="22"/>
        <v>0</v>
      </c>
      <c r="Y499" s="24"/>
      <c r="Z499" s="25"/>
      <c r="AA499" s="64"/>
      <c r="AB499" s="62"/>
      <c r="AC499" s="62"/>
      <c r="AD499" s="171"/>
      <c r="AE499" s="64"/>
      <c r="AF499" s="171"/>
      <c r="AG499" s="170"/>
      <c r="AH499" s="194"/>
      <c r="AI499" s="193">
        <f t="shared" si="23"/>
        <v>0</v>
      </c>
    </row>
    <row r="500" spans="2:35" x14ac:dyDescent="0.25">
      <c r="B500" s="63"/>
      <c r="C500" s="64"/>
      <c r="D500" s="192"/>
      <c r="E500" s="62"/>
      <c r="F500" s="62"/>
      <c r="G500" s="171"/>
      <c r="H500" s="64"/>
      <c r="I500" s="64"/>
      <c r="J500" s="170"/>
      <c r="K500" s="194"/>
      <c r="L500" s="193">
        <f t="shared" si="21"/>
        <v>0</v>
      </c>
      <c r="M500" s="195"/>
      <c r="N500" s="64"/>
      <c r="O500" s="62"/>
      <c r="P500" s="64"/>
      <c r="Q500" s="62"/>
      <c r="R500" s="62"/>
      <c r="S500" s="171"/>
      <c r="T500" s="64"/>
      <c r="U500" s="64"/>
      <c r="V500" s="170"/>
      <c r="W500" s="194"/>
      <c r="X500" s="193">
        <f t="shared" si="22"/>
        <v>0</v>
      </c>
      <c r="Y500" s="24"/>
      <c r="Z500" s="25"/>
      <c r="AA500" s="64"/>
      <c r="AB500" s="62"/>
      <c r="AC500" s="62"/>
      <c r="AD500" s="171"/>
      <c r="AE500" s="64"/>
      <c r="AF500" s="171"/>
      <c r="AG500" s="170"/>
      <c r="AH500" s="194"/>
      <c r="AI500" s="193">
        <f t="shared" si="23"/>
        <v>0</v>
      </c>
    </row>
    <row r="501" spans="2:35" x14ac:dyDescent="0.25">
      <c r="B501" s="63"/>
      <c r="C501" s="64"/>
      <c r="D501" s="192"/>
      <c r="E501" s="62"/>
      <c r="F501" s="62"/>
      <c r="G501" s="171"/>
      <c r="H501" s="64"/>
      <c r="I501" s="64"/>
      <c r="J501" s="170"/>
      <c r="K501" s="194"/>
      <c r="L501" s="193">
        <f t="shared" si="21"/>
        <v>0</v>
      </c>
      <c r="M501" s="195"/>
      <c r="N501" s="64"/>
      <c r="O501" s="62"/>
      <c r="P501" s="64"/>
      <c r="Q501" s="62"/>
      <c r="R501" s="62"/>
      <c r="S501" s="171"/>
      <c r="T501" s="64"/>
      <c r="U501" s="64"/>
      <c r="V501" s="170"/>
      <c r="W501" s="194"/>
      <c r="X501" s="193">
        <f t="shared" si="22"/>
        <v>0</v>
      </c>
      <c r="Y501" s="24"/>
      <c r="Z501" s="25"/>
      <c r="AA501" s="64"/>
      <c r="AB501" s="62"/>
      <c r="AC501" s="62"/>
      <c r="AD501" s="171"/>
      <c r="AE501" s="64"/>
      <c r="AF501" s="171"/>
      <c r="AG501" s="170"/>
      <c r="AH501" s="194"/>
      <c r="AI501" s="193">
        <f t="shared" si="23"/>
        <v>0</v>
      </c>
    </row>
    <row r="502" spans="2:35" x14ac:dyDescent="0.25">
      <c r="B502" s="63"/>
      <c r="C502" s="64"/>
      <c r="D502" s="192"/>
      <c r="E502" s="62"/>
      <c r="F502" s="62"/>
      <c r="G502" s="171"/>
      <c r="H502" s="64"/>
      <c r="I502" s="64"/>
      <c r="J502" s="170"/>
      <c r="K502" s="194"/>
      <c r="L502" s="193">
        <f t="shared" si="21"/>
        <v>0</v>
      </c>
      <c r="M502" s="195"/>
      <c r="N502" s="64"/>
      <c r="O502" s="62"/>
      <c r="P502" s="64"/>
      <c r="Q502" s="62"/>
      <c r="R502" s="62"/>
      <c r="S502" s="171"/>
      <c r="T502" s="64"/>
      <c r="U502" s="64"/>
      <c r="V502" s="170"/>
      <c r="W502" s="194"/>
      <c r="X502" s="193">
        <f t="shared" si="22"/>
        <v>0</v>
      </c>
      <c r="Y502" s="24"/>
      <c r="Z502" s="25"/>
      <c r="AA502" s="64"/>
      <c r="AB502" s="62"/>
      <c r="AC502" s="62"/>
      <c r="AD502" s="171"/>
      <c r="AE502" s="64"/>
      <c r="AF502" s="171"/>
      <c r="AG502" s="170"/>
      <c r="AH502" s="194"/>
      <c r="AI502" s="193">
        <f t="shared" si="23"/>
        <v>0</v>
      </c>
    </row>
    <row r="503" spans="2:35" x14ac:dyDescent="0.25">
      <c r="B503" s="63"/>
      <c r="C503" s="64"/>
      <c r="D503" s="192"/>
      <c r="E503" s="62"/>
      <c r="F503" s="62"/>
      <c r="G503" s="171"/>
      <c r="H503" s="64"/>
      <c r="I503" s="64"/>
      <c r="J503" s="170"/>
      <c r="K503" s="194"/>
      <c r="L503" s="193">
        <f t="shared" si="21"/>
        <v>0</v>
      </c>
      <c r="M503" s="195"/>
      <c r="N503" s="64"/>
      <c r="O503" s="62"/>
      <c r="P503" s="64"/>
      <c r="Q503" s="62"/>
      <c r="R503" s="62"/>
      <c r="S503" s="171"/>
      <c r="T503" s="64"/>
      <c r="U503" s="64"/>
      <c r="V503" s="170"/>
      <c r="W503" s="194"/>
      <c r="X503" s="193">
        <f t="shared" si="22"/>
        <v>0</v>
      </c>
      <c r="Y503" s="24"/>
      <c r="Z503" s="25"/>
      <c r="AA503" s="64"/>
      <c r="AB503" s="62"/>
      <c r="AC503" s="62"/>
      <c r="AD503" s="171"/>
      <c r="AE503" s="64"/>
      <c r="AF503" s="171"/>
      <c r="AG503" s="170"/>
      <c r="AH503" s="194"/>
      <c r="AI503" s="193">
        <f t="shared" si="23"/>
        <v>0</v>
      </c>
    </row>
    <row r="504" spans="2:35" x14ac:dyDescent="0.25">
      <c r="B504" s="63"/>
      <c r="C504" s="64"/>
      <c r="D504" s="192"/>
      <c r="E504" s="62"/>
      <c r="F504" s="62"/>
      <c r="G504" s="171"/>
      <c r="H504" s="64"/>
      <c r="I504" s="64"/>
      <c r="J504" s="170"/>
      <c r="K504" s="194"/>
      <c r="L504" s="193">
        <f t="shared" si="21"/>
        <v>0</v>
      </c>
      <c r="M504" s="195"/>
      <c r="N504" s="64"/>
      <c r="O504" s="62"/>
      <c r="P504" s="64"/>
      <c r="Q504" s="62"/>
      <c r="R504" s="62"/>
      <c r="S504" s="171"/>
      <c r="T504" s="64"/>
      <c r="U504" s="64"/>
      <c r="V504" s="170"/>
      <c r="W504" s="194"/>
      <c r="X504" s="193">
        <f t="shared" si="22"/>
        <v>0</v>
      </c>
      <c r="Y504" s="24"/>
      <c r="Z504" s="25"/>
      <c r="AA504" s="64"/>
      <c r="AB504" s="62"/>
      <c r="AC504" s="62"/>
      <c r="AD504" s="171"/>
      <c r="AE504" s="64"/>
      <c r="AF504" s="171"/>
      <c r="AG504" s="170"/>
      <c r="AH504" s="194"/>
      <c r="AI504" s="193">
        <f t="shared" si="23"/>
        <v>0</v>
      </c>
    </row>
    <row r="505" spans="2:35" x14ac:dyDescent="0.25">
      <c r="B505" s="63"/>
      <c r="C505" s="64"/>
      <c r="D505" s="192"/>
      <c r="E505" s="62"/>
      <c r="F505" s="62"/>
      <c r="G505" s="171"/>
      <c r="H505" s="64"/>
      <c r="I505" s="64"/>
      <c r="J505" s="170"/>
      <c r="K505" s="194"/>
      <c r="L505" s="193">
        <f t="shared" si="21"/>
        <v>0</v>
      </c>
      <c r="M505" s="195"/>
      <c r="N505" s="64"/>
      <c r="O505" s="62"/>
      <c r="P505" s="64"/>
      <c r="Q505" s="62"/>
      <c r="R505" s="62"/>
      <c r="S505" s="171"/>
      <c r="T505" s="64"/>
      <c r="U505" s="64"/>
      <c r="V505" s="170"/>
      <c r="W505" s="194"/>
      <c r="X505" s="193">
        <f t="shared" si="22"/>
        <v>0</v>
      </c>
      <c r="Y505" s="24"/>
      <c r="Z505" s="25"/>
      <c r="AA505" s="64"/>
      <c r="AB505" s="62"/>
      <c r="AC505" s="62"/>
      <c r="AD505" s="171"/>
      <c r="AE505" s="64"/>
      <c r="AF505" s="171"/>
      <c r="AG505" s="170"/>
      <c r="AH505" s="194"/>
      <c r="AI505" s="193">
        <f t="shared" si="23"/>
        <v>0</v>
      </c>
    </row>
    <row r="506" spans="2:35" x14ac:dyDescent="0.25">
      <c r="B506" s="63"/>
      <c r="C506" s="64"/>
      <c r="D506" s="192"/>
      <c r="E506" s="62"/>
      <c r="F506" s="62"/>
      <c r="G506" s="171"/>
      <c r="H506" s="64"/>
      <c r="I506" s="64"/>
      <c r="J506" s="170"/>
      <c r="K506" s="194"/>
      <c r="L506" s="193">
        <f t="shared" si="21"/>
        <v>0</v>
      </c>
      <c r="M506" s="195"/>
      <c r="N506" s="64"/>
      <c r="O506" s="62"/>
      <c r="P506" s="64"/>
      <c r="Q506" s="62"/>
      <c r="R506" s="62"/>
      <c r="S506" s="171"/>
      <c r="T506" s="64"/>
      <c r="U506" s="64"/>
      <c r="V506" s="170"/>
      <c r="W506" s="194"/>
      <c r="X506" s="193">
        <f t="shared" si="22"/>
        <v>0</v>
      </c>
      <c r="Y506" s="24"/>
      <c r="Z506" s="25"/>
      <c r="AA506" s="64"/>
      <c r="AB506" s="62"/>
      <c r="AC506" s="62"/>
      <c r="AD506" s="171"/>
      <c r="AE506" s="64"/>
      <c r="AF506" s="171"/>
      <c r="AG506" s="170"/>
      <c r="AH506" s="194"/>
      <c r="AI506" s="193">
        <f t="shared" si="23"/>
        <v>0</v>
      </c>
    </row>
    <row r="507" spans="2:35" x14ac:dyDescent="0.25">
      <c r="B507" s="63"/>
      <c r="C507" s="64"/>
      <c r="D507" s="192"/>
      <c r="E507" s="62"/>
      <c r="F507" s="62"/>
      <c r="G507" s="171"/>
      <c r="H507" s="64"/>
      <c r="I507" s="64"/>
      <c r="J507" s="170"/>
      <c r="K507" s="194"/>
      <c r="L507" s="193">
        <f t="shared" si="21"/>
        <v>0</v>
      </c>
      <c r="M507" s="195"/>
      <c r="N507" s="64"/>
      <c r="O507" s="62"/>
      <c r="P507" s="64"/>
      <c r="Q507" s="62"/>
      <c r="R507" s="62"/>
      <c r="S507" s="171"/>
      <c r="T507" s="64"/>
      <c r="U507" s="64"/>
      <c r="V507" s="170"/>
      <c r="W507" s="194"/>
      <c r="X507" s="193">
        <f t="shared" si="22"/>
        <v>0</v>
      </c>
      <c r="Y507" s="24"/>
      <c r="Z507" s="25"/>
      <c r="AA507" s="64"/>
      <c r="AB507" s="62"/>
      <c r="AC507" s="62"/>
      <c r="AD507" s="171"/>
      <c r="AE507" s="64"/>
      <c r="AF507" s="171"/>
      <c r="AG507" s="170"/>
      <c r="AH507" s="194"/>
      <c r="AI507" s="193">
        <f t="shared" si="23"/>
        <v>0</v>
      </c>
    </row>
    <row r="508" spans="2:35" x14ac:dyDescent="0.25">
      <c r="B508" s="63"/>
      <c r="C508" s="64"/>
      <c r="D508" s="192"/>
      <c r="E508" s="62"/>
      <c r="F508" s="62"/>
      <c r="G508" s="171"/>
      <c r="H508" s="64"/>
      <c r="I508" s="64"/>
      <c r="J508" s="170"/>
      <c r="K508" s="194"/>
      <c r="L508" s="193">
        <f t="shared" si="21"/>
        <v>0</v>
      </c>
      <c r="M508" s="195"/>
      <c r="N508" s="64"/>
      <c r="O508" s="62"/>
      <c r="P508" s="64"/>
      <c r="Q508" s="62"/>
      <c r="R508" s="62"/>
      <c r="S508" s="171"/>
      <c r="T508" s="64"/>
      <c r="U508" s="64"/>
      <c r="V508" s="170"/>
      <c r="W508" s="194"/>
      <c r="X508" s="193">
        <f t="shared" si="22"/>
        <v>0</v>
      </c>
      <c r="Y508" s="24"/>
      <c r="Z508" s="25"/>
      <c r="AA508" s="64"/>
      <c r="AB508" s="62"/>
      <c r="AC508" s="62"/>
      <c r="AD508" s="171"/>
      <c r="AE508" s="64"/>
      <c r="AF508" s="171"/>
      <c r="AG508" s="170"/>
      <c r="AH508" s="194"/>
      <c r="AI508" s="193">
        <f t="shared" si="23"/>
        <v>0</v>
      </c>
    </row>
    <row r="509" spans="2:35" x14ac:dyDescent="0.25">
      <c r="B509" s="63"/>
      <c r="C509" s="64"/>
      <c r="D509" s="192"/>
      <c r="E509" s="62"/>
      <c r="F509" s="62"/>
      <c r="G509" s="171"/>
      <c r="H509" s="64"/>
      <c r="I509" s="64"/>
      <c r="J509" s="170"/>
      <c r="K509" s="194"/>
      <c r="L509" s="193">
        <f t="shared" si="21"/>
        <v>0</v>
      </c>
      <c r="M509" s="195"/>
      <c r="N509" s="64"/>
      <c r="O509" s="62"/>
      <c r="P509" s="64"/>
      <c r="Q509" s="62"/>
      <c r="R509" s="62"/>
      <c r="S509" s="171"/>
      <c r="T509" s="64"/>
      <c r="U509" s="64"/>
      <c r="V509" s="170"/>
      <c r="W509" s="194"/>
      <c r="X509" s="193">
        <f t="shared" si="22"/>
        <v>0</v>
      </c>
      <c r="Y509" s="24"/>
      <c r="Z509" s="25"/>
      <c r="AA509" s="64"/>
      <c r="AB509" s="62"/>
      <c r="AC509" s="62"/>
      <c r="AD509" s="171"/>
      <c r="AE509" s="64"/>
      <c r="AF509" s="171"/>
      <c r="AG509" s="170"/>
      <c r="AH509" s="194"/>
      <c r="AI509" s="193">
        <f t="shared" si="23"/>
        <v>0</v>
      </c>
    </row>
    <row r="510" spans="2:35" x14ac:dyDescent="0.25">
      <c r="B510" s="63"/>
      <c r="C510" s="64"/>
      <c r="D510" s="192"/>
      <c r="E510" s="62"/>
      <c r="F510" s="62"/>
      <c r="G510" s="171"/>
      <c r="H510" s="64"/>
      <c r="I510" s="64"/>
      <c r="J510" s="170"/>
      <c r="K510" s="194"/>
      <c r="L510" s="193">
        <f t="shared" si="21"/>
        <v>0</v>
      </c>
      <c r="M510" s="195"/>
      <c r="N510" s="64"/>
      <c r="O510" s="62"/>
      <c r="P510" s="64"/>
      <c r="Q510" s="62"/>
      <c r="R510" s="62"/>
      <c r="S510" s="171"/>
      <c r="T510" s="64"/>
      <c r="U510" s="64"/>
      <c r="V510" s="170"/>
      <c r="W510" s="194"/>
      <c r="X510" s="193">
        <f t="shared" si="22"/>
        <v>0</v>
      </c>
      <c r="Y510" s="24"/>
      <c r="Z510" s="25"/>
      <c r="AA510" s="64"/>
      <c r="AB510" s="62"/>
      <c r="AC510" s="62"/>
      <c r="AD510" s="171"/>
      <c r="AE510" s="64"/>
      <c r="AF510" s="171"/>
      <c r="AG510" s="170"/>
      <c r="AH510" s="194"/>
      <c r="AI510" s="193">
        <f t="shared" si="23"/>
        <v>0</v>
      </c>
    </row>
    <row r="511" spans="2:35" x14ac:dyDescent="0.25">
      <c r="B511" s="63"/>
      <c r="C511" s="64"/>
      <c r="D511" s="192"/>
      <c r="E511" s="62"/>
      <c r="F511" s="62"/>
      <c r="G511" s="171"/>
      <c r="H511" s="64"/>
      <c r="I511" s="64"/>
      <c r="J511" s="170"/>
      <c r="K511" s="194"/>
      <c r="L511" s="193">
        <f t="shared" si="21"/>
        <v>0</v>
      </c>
      <c r="M511" s="195"/>
      <c r="N511" s="64"/>
      <c r="O511" s="62"/>
      <c r="P511" s="64"/>
      <c r="Q511" s="62"/>
      <c r="R511" s="62"/>
      <c r="S511" s="171"/>
      <c r="T511" s="64"/>
      <c r="U511" s="64"/>
      <c r="V511" s="170"/>
      <c r="W511" s="194"/>
      <c r="X511" s="193">
        <f t="shared" si="22"/>
        <v>0</v>
      </c>
      <c r="Y511" s="24"/>
      <c r="Z511" s="25"/>
      <c r="AA511" s="64"/>
      <c r="AB511" s="62"/>
      <c r="AC511" s="62"/>
      <c r="AD511" s="171"/>
      <c r="AE511" s="64"/>
      <c r="AF511" s="171"/>
      <c r="AG511" s="170"/>
      <c r="AH511" s="194"/>
      <c r="AI511" s="193">
        <f t="shared" si="23"/>
        <v>0</v>
      </c>
    </row>
    <row r="512" spans="2:35" x14ac:dyDescent="0.25">
      <c r="B512" s="63"/>
      <c r="C512" s="64"/>
      <c r="D512" s="192"/>
      <c r="E512" s="62"/>
      <c r="F512" s="62"/>
      <c r="G512" s="171"/>
      <c r="H512" s="64"/>
      <c r="I512" s="64"/>
      <c r="J512" s="170"/>
      <c r="K512" s="194"/>
      <c r="L512" s="193">
        <f t="shared" si="21"/>
        <v>0</v>
      </c>
      <c r="M512" s="195"/>
      <c r="N512" s="64"/>
      <c r="O512" s="62"/>
      <c r="P512" s="64"/>
      <c r="Q512" s="62"/>
      <c r="R512" s="62"/>
      <c r="S512" s="171"/>
      <c r="T512" s="64"/>
      <c r="U512" s="64"/>
      <c r="V512" s="170"/>
      <c r="W512" s="194"/>
      <c r="X512" s="193">
        <f t="shared" si="22"/>
        <v>0</v>
      </c>
      <c r="Y512" s="24"/>
      <c r="Z512" s="25"/>
      <c r="AA512" s="64"/>
      <c r="AB512" s="62"/>
      <c r="AC512" s="62"/>
      <c r="AD512" s="171"/>
      <c r="AE512" s="64"/>
      <c r="AF512" s="171"/>
      <c r="AG512" s="170"/>
      <c r="AH512" s="194"/>
      <c r="AI512" s="193">
        <f t="shared" si="23"/>
        <v>0</v>
      </c>
    </row>
    <row r="513" spans="2:35" x14ac:dyDescent="0.25">
      <c r="B513" s="63"/>
      <c r="C513" s="64"/>
      <c r="D513" s="192"/>
      <c r="E513" s="62"/>
      <c r="F513" s="62"/>
      <c r="G513" s="171"/>
      <c r="H513" s="64"/>
      <c r="I513" s="64"/>
      <c r="J513" s="170"/>
      <c r="K513" s="194"/>
      <c r="L513" s="193">
        <f t="shared" si="21"/>
        <v>0</v>
      </c>
      <c r="M513" s="195"/>
      <c r="N513" s="64"/>
      <c r="O513" s="62"/>
      <c r="P513" s="64"/>
      <c r="Q513" s="62"/>
      <c r="R513" s="62"/>
      <c r="S513" s="171"/>
      <c r="T513" s="64"/>
      <c r="U513" s="64"/>
      <c r="V513" s="170"/>
      <c r="W513" s="194"/>
      <c r="X513" s="193">
        <f t="shared" si="22"/>
        <v>0</v>
      </c>
      <c r="Y513" s="24"/>
      <c r="Z513" s="25"/>
      <c r="AA513" s="64"/>
      <c r="AB513" s="62"/>
      <c r="AC513" s="62"/>
      <c r="AD513" s="171"/>
      <c r="AE513" s="64"/>
      <c r="AF513" s="171"/>
      <c r="AG513" s="170"/>
      <c r="AH513" s="194"/>
      <c r="AI513" s="193">
        <f t="shared" si="23"/>
        <v>0</v>
      </c>
    </row>
    <row r="514" spans="2:35" x14ac:dyDescent="0.25">
      <c r="B514" s="63"/>
      <c r="C514" s="64"/>
      <c r="D514" s="192"/>
      <c r="E514" s="62"/>
      <c r="F514" s="62"/>
      <c r="G514" s="171"/>
      <c r="H514" s="64"/>
      <c r="I514" s="64"/>
      <c r="J514" s="170"/>
      <c r="K514" s="194"/>
      <c r="L514" s="193">
        <f t="shared" si="21"/>
        <v>0</v>
      </c>
      <c r="M514" s="195"/>
      <c r="N514" s="64"/>
      <c r="O514" s="62"/>
      <c r="P514" s="64"/>
      <c r="Q514" s="62"/>
      <c r="R514" s="62"/>
      <c r="S514" s="171"/>
      <c r="T514" s="64"/>
      <c r="U514" s="64"/>
      <c r="V514" s="170"/>
      <c r="W514" s="194"/>
      <c r="X514" s="193">
        <f t="shared" si="22"/>
        <v>0</v>
      </c>
      <c r="Y514" s="24"/>
      <c r="Z514" s="25"/>
      <c r="AA514" s="64"/>
      <c r="AB514" s="62"/>
      <c r="AC514" s="62"/>
      <c r="AD514" s="171"/>
      <c r="AE514" s="64"/>
      <c r="AF514" s="171"/>
      <c r="AG514" s="170"/>
      <c r="AH514" s="194"/>
      <c r="AI514" s="193">
        <f t="shared" si="23"/>
        <v>0</v>
      </c>
    </row>
    <row r="515" spans="2:35" x14ac:dyDescent="0.25">
      <c r="B515" s="63"/>
      <c r="C515" s="64"/>
      <c r="D515" s="192"/>
      <c r="E515" s="62"/>
      <c r="F515" s="62"/>
      <c r="G515" s="171"/>
      <c r="H515" s="64"/>
      <c r="I515" s="64"/>
      <c r="J515" s="170"/>
      <c r="K515" s="194"/>
      <c r="L515" s="193">
        <f t="shared" si="21"/>
        <v>0</v>
      </c>
      <c r="M515" s="195"/>
      <c r="N515" s="64"/>
      <c r="O515" s="62"/>
      <c r="P515" s="64"/>
      <c r="Q515" s="62"/>
      <c r="R515" s="62"/>
      <c r="S515" s="171"/>
      <c r="T515" s="64"/>
      <c r="U515" s="64"/>
      <c r="V515" s="170"/>
      <c r="W515" s="194"/>
      <c r="X515" s="193">
        <f t="shared" si="22"/>
        <v>0</v>
      </c>
      <c r="Y515" s="24"/>
      <c r="Z515" s="25"/>
      <c r="AA515" s="64"/>
      <c r="AB515" s="62"/>
      <c r="AC515" s="62"/>
      <c r="AD515" s="171"/>
      <c r="AE515" s="64"/>
      <c r="AF515" s="171"/>
      <c r="AG515" s="170"/>
      <c r="AH515" s="194"/>
      <c r="AI515" s="193">
        <f t="shared" si="23"/>
        <v>0</v>
      </c>
    </row>
    <row r="516" spans="2:35" x14ac:dyDescent="0.25">
      <c r="B516" s="63"/>
      <c r="C516" s="64"/>
      <c r="D516" s="192"/>
      <c r="E516" s="62"/>
      <c r="F516" s="62"/>
      <c r="G516" s="171"/>
      <c r="H516" s="64"/>
      <c r="I516" s="64"/>
      <c r="J516" s="170"/>
      <c r="K516" s="194"/>
      <c r="L516" s="193">
        <f t="shared" si="21"/>
        <v>0</v>
      </c>
      <c r="M516" s="195"/>
      <c r="N516" s="64"/>
      <c r="O516" s="62"/>
      <c r="P516" s="64"/>
      <c r="Q516" s="62"/>
      <c r="R516" s="62"/>
      <c r="S516" s="171"/>
      <c r="T516" s="64"/>
      <c r="U516" s="64"/>
      <c r="V516" s="170"/>
      <c r="W516" s="194"/>
      <c r="X516" s="193">
        <f t="shared" si="22"/>
        <v>0</v>
      </c>
      <c r="Y516" s="24"/>
      <c r="Z516" s="25"/>
      <c r="AA516" s="64"/>
      <c r="AB516" s="62"/>
      <c r="AC516" s="62"/>
      <c r="AD516" s="171"/>
      <c r="AE516" s="64"/>
      <c r="AF516" s="171"/>
      <c r="AG516" s="170"/>
      <c r="AH516" s="194"/>
      <c r="AI516" s="193">
        <f t="shared" si="23"/>
        <v>0</v>
      </c>
    </row>
    <row r="517" spans="2:35" x14ac:dyDescent="0.25">
      <c r="B517" s="63"/>
      <c r="C517" s="64"/>
      <c r="D517" s="192"/>
      <c r="E517" s="62"/>
      <c r="F517" s="62"/>
      <c r="G517" s="171"/>
      <c r="H517" s="64"/>
      <c r="I517" s="64"/>
      <c r="J517" s="170"/>
      <c r="K517" s="194"/>
      <c r="L517" s="193">
        <f t="shared" si="21"/>
        <v>0</v>
      </c>
      <c r="M517" s="195"/>
      <c r="N517" s="64"/>
      <c r="O517" s="62"/>
      <c r="P517" s="64"/>
      <c r="Q517" s="62"/>
      <c r="R517" s="62"/>
      <c r="S517" s="171"/>
      <c r="T517" s="64"/>
      <c r="U517" s="64"/>
      <c r="V517" s="170"/>
      <c r="W517" s="194"/>
      <c r="X517" s="193">
        <f t="shared" si="22"/>
        <v>0</v>
      </c>
      <c r="Y517" s="24"/>
      <c r="Z517" s="25"/>
      <c r="AA517" s="64"/>
      <c r="AB517" s="62"/>
      <c r="AC517" s="62"/>
      <c r="AD517" s="171"/>
      <c r="AE517" s="64"/>
      <c r="AF517" s="171"/>
      <c r="AG517" s="170"/>
      <c r="AH517" s="194"/>
      <c r="AI517" s="193">
        <f t="shared" si="23"/>
        <v>0</v>
      </c>
    </row>
    <row r="518" spans="2:35" x14ac:dyDescent="0.25">
      <c r="B518" s="63"/>
      <c r="C518" s="64"/>
      <c r="D518" s="192"/>
      <c r="E518" s="62"/>
      <c r="F518" s="62"/>
      <c r="G518" s="171"/>
      <c r="H518" s="64"/>
      <c r="I518" s="64"/>
      <c r="J518" s="170"/>
      <c r="K518" s="194"/>
      <c r="L518" s="193">
        <f t="shared" si="21"/>
        <v>0</v>
      </c>
      <c r="M518" s="195"/>
      <c r="N518" s="64"/>
      <c r="O518" s="62"/>
      <c r="P518" s="64"/>
      <c r="Q518" s="62"/>
      <c r="R518" s="62"/>
      <c r="S518" s="171"/>
      <c r="T518" s="64"/>
      <c r="U518" s="64"/>
      <c r="V518" s="170"/>
      <c r="W518" s="194"/>
      <c r="X518" s="193">
        <f t="shared" si="22"/>
        <v>0</v>
      </c>
      <c r="Y518" s="24"/>
      <c r="Z518" s="25"/>
      <c r="AA518" s="64"/>
      <c r="AB518" s="62"/>
      <c r="AC518" s="62"/>
      <c r="AD518" s="171"/>
      <c r="AE518" s="64"/>
      <c r="AF518" s="171"/>
      <c r="AG518" s="170"/>
      <c r="AH518" s="194"/>
      <c r="AI518" s="193">
        <f t="shared" si="23"/>
        <v>0</v>
      </c>
    </row>
    <row r="519" spans="2:35" x14ac:dyDescent="0.25">
      <c r="B519" s="63"/>
      <c r="C519" s="64"/>
      <c r="D519" s="192"/>
      <c r="E519" s="62"/>
      <c r="F519" s="62"/>
      <c r="G519" s="171"/>
      <c r="H519" s="64"/>
      <c r="I519" s="64"/>
      <c r="J519" s="170"/>
      <c r="K519" s="194"/>
      <c r="L519" s="193">
        <f t="shared" si="21"/>
        <v>0</v>
      </c>
      <c r="M519" s="195"/>
      <c r="N519" s="64"/>
      <c r="O519" s="62"/>
      <c r="P519" s="64"/>
      <c r="Q519" s="62"/>
      <c r="R519" s="62"/>
      <c r="S519" s="171"/>
      <c r="T519" s="64"/>
      <c r="U519" s="64"/>
      <c r="V519" s="170"/>
      <c r="W519" s="194"/>
      <c r="X519" s="193">
        <f t="shared" si="22"/>
        <v>0</v>
      </c>
      <c r="Y519" s="24"/>
      <c r="Z519" s="25"/>
      <c r="AA519" s="64"/>
      <c r="AB519" s="62"/>
      <c r="AC519" s="62"/>
      <c r="AD519" s="171"/>
      <c r="AE519" s="64"/>
      <c r="AF519" s="171"/>
      <c r="AG519" s="170"/>
      <c r="AH519" s="194"/>
      <c r="AI519" s="193">
        <f t="shared" si="23"/>
        <v>0</v>
      </c>
    </row>
    <row r="520" spans="2:35" x14ac:dyDescent="0.25">
      <c r="B520" s="63"/>
      <c r="C520" s="64"/>
      <c r="D520" s="192"/>
      <c r="E520" s="62"/>
      <c r="F520" s="62"/>
      <c r="G520" s="171"/>
      <c r="H520" s="64"/>
      <c r="I520" s="64"/>
      <c r="J520" s="170"/>
      <c r="K520" s="194"/>
      <c r="L520" s="193">
        <f t="shared" si="21"/>
        <v>0</v>
      </c>
      <c r="M520" s="195"/>
      <c r="N520" s="64"/>
      <c r="O520" s="62"/>
      <c r="P520" s="64"/>
      <c r="Q520" s="62"/>
      <c r="R520" s="62"/>
      <c r="S520" s="171"/>
      <c r="T520" s="64"/>
      <c r="U520" s="64"/>
      <c r="V520" s="170"/>
      <c r="W520" s="194"/>
      <c r="X520" s="193">
        <f t="shared" si="22"/>
        <v>0</v>
      </c>
      <c r="Y520" s="24"/>
      <c r="Z520" s="25"/>
      <c r="AA520" s="64"/>
      <c r="AB520" s="62"/>
      <c r="AC520" s="62"/>
      <c r="AD520" s="171"/>
      <c r="AE520" s="64"/>
      <c r="AF520" s="171"/>
      <c r="AG520" s="170"/>
      <c r="AH520" s="194"/>
      <c r="AI520" s="193">
        <f t="shared" si="23"/>
        <v>0</v>
      </c>
    </row>
    <row r="521" spans="2:35" x14ac:dyDescent="0.25">
      <c r="B521" s="63"/>
      <c r="C521" s="64"/>
      <c r="D521" s="192"/>
      <c r="E521" s="62"/>
      <c r="F521" s="62"/>
      <c r="G521" s="171"/>
      <c r="H521" s="64"/>
      <c r="I521" s="64"/>
      <c r="J521" s="170"/>
      <c r="K521" s="194"/>
      <c r="L521" s="193">
        <f t="shared" si="21"/>
        <v>0</v>
      </c>
      <c r="M521" s="195"/>
      <c r="N521" s="64"/>
      <c r="O521" s="62"/>
      <c r="P521" s="64"/>
      <c r="Q521" s="62"/>
      <c r="R521" s="62"/>
      <c r="S521" s="171"/>
      <c r="T521" s="64"/>
      <c r="U521" s="64"/>
      <c r="V521" s="170"/>
      <c r="W521" s="194"/>
      <c r="X521" s="193">
        <f t="shared" si="22"/>
        <v>0</v>
      </c>
      <c r="Y521" s="24"/>
      <c r="Z521" s="25"/>
      <c r="AA521" s="64"/>
      <c r="AB521" s="62"/>
      <c r="AC521" s="62"/>
      <c r="AD521" s="171"/>
      <c r="AE521" s="64"/>
      <c r="AF521" s="171"/>
      <c r="AG521" s="170"/>
      <c r="AH521" s="194"/>
      <c r="AI521" s="193">
        <f t="shared" si="23"/>
        <v>0</v>
      </c>
    </row>
    <row r="522" spans="2:35" x14ac:dyDescent="0.25">
      <c r="B522" s="63"/>
      <c r="C522" s="64"/>
      <c r="D522" s="192"/>
      <c r="E522" s="62"/>
      <c r="F522" s="62"/>
      <c r="G522" s="171"/>
      <c r="H522" s="64"/>
      <c r="I522" s="64"/>
      <c r="J522" s="170"/>
      <c r="K522" s="194"/>
      <c r="L522" s="193">
        <f t="shared" si="21"/>
        <v>0</v>
      </c>
      <c r="M522" s="195"/>
      <c r="N522" s="64"/>
      <c r="O522" s="62"/>
      <c r="P522" s="64"/>
      <c r="Q522" s="62"/>
      <c r="R522" s="62"/>
      <c r="S522" s="171"/>
      <c r="T522" s="64"/>
      <c r="U522" s="64"/>
      <c r="V522" s="170"/>
      <c r="W522" s="194"/>
      <c r="X522" s="193">
        <f t="shared" si="22"/>
        <v>0</v>
      </c>
      <c r="Y522" s="24"/>
      <c r="Z522" s="25"/>
      <c r="AA522" s="64"/>
      <c r="AB522" s="62"/>
      <c r="AC522" s="62"/>
      <c r="AD522" s="171"/>
      <c r="AE522" s="64"/>
      <c r="AF522" s="171"/>
      <c r="AG522" s="170"/>
      <c r="AH522" s="194"/>
      <c r="AI522" s="193">
        <f t="shared" si="23"/>
        <v>0</v>
      </c>
    </row>
    <row r="523" spans="2:35" x14ac:dyDescent="0.25">
      <c r="B523" s="63"/>
      <c r="C523" s="64"/>
      <c r="D523" s="192"/>
      <c r="E523" s="62"/>
      <c r="F523" s="62"/>
      <c r="G523" s="171"/>
      <c r="H523" s="64"/>
      <c r="I523" s="64"/>
      <c r="J523" s="170"/>
      <c r="K523" s="194"/>
      <c r="L523" s="193">
        <f t="shared" si="21"/>
        <v>0</v>
      </c>
      <c r="M523" s="195"/>
      <c r="N523" s="64"/>
      <c r="O523" s="62"/>
      <c r="P523" s="64"/>
      <c r="Q523" s="62"/>
      <c r="R523" s="62"/>
      <c r="S523" s="171"/>
      <c r="T523" s="64"/>
      <c r="U523" s="64"/>
      <c r="V523" s="170"/>
      <c r="W523" s="194"/>
      <c r="X523" s="193">
        <f t="shared" si="22"/>
        <v>0</v>
      </c>
      <c r="Y523" s="24"/>
      <c r="Z523" s="25"/>
      <c r="AA523" s="64"/>
      <c r="AB523" s="62"/>
      <c r="AC523" s="62"/>
      <c r="AD523" s="171"/>
      <c r="AE523" s="64"/>
      <c r="AF523" s="171"/>
      <c r="AG523" s="170"/>
      <c r="AH523" s="194"/>
      <c r="AI523" s="193">
        <f t="shared" si="23"/>
        <v>0</v>
      </c>
    </row>
    <row r="524" spans="2:35" x14ac:dyDescent="0.25">
      <c r="B524" s="63"/>
      <c r="C524" s="64"/>
      <c r="D524" s="192"/>
      <c r="E524" s="62"/>
      <c r="F524" s="62"/>
      <c r="G524" s="171"/>
      <c r="H524" s="64"/>
      <c r="I524" s="64"/>
      <c r="J524" s="170"/>
      <c r="K524" s="194"/>
      <c r="L524" s="193">
        <f t="shared" ref="L524:L587" si="24">K524*J524</f>
        <v>0</v>
      </c>
      <c r="M524" s="195"/>
      <c r="N524" s="64"/>
      <c r="O524" s="62"/>
      <c r="P524" s="64"/>
      <c r="Q524" s="62"/>
      <c r="R524" s="62"/>
      <c r="S524" s="171"/>
      <c r="T524" s="64"/>
      <c r="U524" s="64"/>
      <c r="V524" s="170"/>
      <c r="W524" s="194"/>
      <c r="X524" s="193">
        <f t="shared" ref="X524:X587" si="25">W524*V524</f>
        <v>0</v>
      </c>
      <c r="Y524" s="24"/>
      <c r="Z524" s="25"/>
      <c r="AA524" s="64"/>
      <c r="AB524" s="62"/>
      <c r="AC524" s="62"/>
      <c r="AD524" s="171"/>
      <c r="AE524" s="64"/>
      <c r="AF524" s="171"/>
      <c r="AG524" s="170"/>
      <c r="AH524" s="194"/>
      <c r="AI524" s="193">
        <f t="shared" ref="AI524:AI587" si="26">AH524*AG524</f>
        <v>0</v>
      </c>
    </row>
    <row r="525" spans="2:35" x14ac:dyDescent="0.25">
      <c r="B525" s="63"/>
      <c r="C525" s="64"/>
      <c r="D525" s="192"/>
      <c r="E525" s="62"/>
      <c r="F525" s="62"/>
      <c r="G525" s="171"/>
      <c r="H525" s="64"/>
      <c r="I525" s="64"/>
      <c r="J525" s="170"/>
      <c r="K525" s="194"/>
      <c r="L525" s="193">
        <f t="shared" si="24"/>
        <v>0</v>
      </c>
      <c r="M525" s="195"/>
      <c r="N525" s="64"/>
      <c r="O525" s="62"/>
      <c r="P525" s="64"/>
      <c r="Q525" s="62"/>
      <c r="R525" s="62"/>
      <c r="S525" s="171"/>
      <c r="T525" s="64"/>
      <c r="U525" s="64"/>
      <c r="V525" s="170"/>
      <c r="W525" s="194"/>
      <c r="X525" s="193">
        <f t="shared" si="25"/>
        <v>0</v>
      </c>
      <c r="Y525" s="24"/>
      <c r="Z525" s="25"/>
      <c r="AA525" s="64"/>
      <c r="AB525" s="62"/>
      <c r="AC525" s="62"/>
      <c r="AD525" s="171"/>
      <c r="AE525" s="64"/>
      <c r="AF525" s="171"/>
      <c r="AG525" s="170"/>
      <c r="AH525" s="194"/>
      <c r="AI525" s="193">
        <f t="shared" si="26"/>
        <v>0</v>
      </c>
    </row>
    <row r="526" spans="2:35" x14ac:dyDescent="0.25">
      <c r="B526" s="63"/>
      <c r="C526" s="64"/>
      <c r="D526" s="192"/>
      <c r="E526" s="62"/>
      <c r="F526" s="62"/>
      <c r="G526" s="171"/>
      <c r="H526" s="64"/>
      <c r="I526" s="64"/>
      <c r="J526" s="170"/>
      <c r="K526" s="194"/>
      <c r="L526" s="193">
        <f t="shared" si="24"/>
        <v>0</v>
      </c>
      <c r="M526" s="195"/>
      <c r="N526" s="64"/>
      <c r="O526" s="62"/>
      <c r="P526" s="64"/>
      <c r="Q526" s="62"/>
      <c r="R526" s="62"/>
      <c r="S526" s="171"/>
      <c r="T526" s="64"/>
      <c r="U526" s="64"/>
      <c r="V526" s="170"/>
      <c r="W526" s="194"/>
      <c r="X526" s="193">
        <f t="shared" si="25"/>
        <v>0</v>
      </c>
      <c r="Y526" s="24"/>
      <c r="Z526" s="25"/>
      <c r="AA526" s="64"/>
      <c r="AB526" s="62"/>
      <c r="AC526" s="62"/>
      <c r="AD526" s="171"/>
      <c r="AE526" s="64"/>
      <c r="AF526" s="171"/>
      <c r="AG526" s="170"/>
      <c r="AH526" s="194"/>
      <c r="AI526" s="193">
        <f t="shared" si="26"/>
        <v>0</v>
      </c>
    </row>
    <row r="527" spans="2:35" x14ac:dyDescent="0.25">
      <c r="B527" s="63"/>
      <c r="C527" s="64"/>
      <c r="D527" s="192"/>
      <c r="E527" s="62"/>
      <c r="F527" s="62"/>
      <c r="G527" s="171"/>
      <c r="H527" s="64"/>
      <c r="I527" s="64"/>
      <c r="J527" s="170"/>
      <c r="K527" s="194"/>
      <c r="L527" s="193">
        <f t="shared" si="24"/>
        <v>0</v>
      </c>
      <c r="M527" s="195"/>
      <c r="N527" s="64"/>
      <c r="O527" s="62"/>
      <c r="P527" s="64"/>
      <c r="Q527" s="62"/>
      <c r="R527" s="62"/>
      <c r="S527" s="171"/>
      <c r="T527" s="64"/>
      <c r="U527" s="64"/>
      <c r="V527" s="170"/>
      <c r="W527" s="194"/>
      <c r="X527" s="193">
        <f t="shared" si="25"/>
        <v>0</v>
      </c>
      <c r="Y527" s="24"/>
      <c r="Z527" s="25"/>
      <c r="AA527" s="64"/>
      <c r="AB527" s="62"/>
      <c r="AC527" s="62"/>
      <c r="AD527" s="171"/>
      <c r="AE527" s="64"/>
      <c r="AF527" s="171"/>
      <c r="AG527" s="170"/>
      <c r="AH527" s="194"/>
      <c r="AI527" s="193">
        <f t="shared" si="26"/>
        <v>0</v>
      </c>
    </row>
    <row r="528" spans="2:35" x14ac:dyDescent="0.25">
      <c r="B528" s="63"/>
      <c r="C528" s="64"/>
      <c r="D528" s="192"/>
      <c r="E528" s="62"/>
      <c r="F528" s="62"/>
      <c r="G528" s="171"/>
      <c r="H528" s="64"/>
      <c r="I528" s="64"/>
      <c r="J528" s="170"/>
      <c r="K528" s="194"/>
      <c r="L528" s="193">
        <f t="shared" si="24"/>
        <v>0</v>
      </c>
      <c r="M528" s="195"/>
      <c r="N528" s="64"/>
      <c r="O528" s="62"/>
      <c r="P528" s="64"/>
      <c r="Q528" s="62"/>
      <c r="R528" s="62"/>
      <c r="S528" s="171"/>
      <c r="T528" s="64"/>
      <c r="U528" s="64"/>
      <c r="V528" s="170"/>
      <c r="W528" s="194"/>
      <c r="X528" s="193">
        <f t="shared" si="25"/>
        <v>0</v>
      </c>
      <c r="Y528" s="24"/>
      <c r="Z528" s="25"/>
      <c r="AA528" s="64"/>
      <c r="AB528" s="62"/>
      <c r="AC528" s="62"/>
      <c r="AD528" s="171"/>
      <c r="AE528" s="64"/>
      <c r="AF528" s="171"/>
      <c r="AG528" s="170"/>
      <c r="AH528" s="194"/>
      <c r="AI528" s="193">
        <f t="shared" si="26"/>
        <v>0</v>
      </c>
    </row>
    <row r="529" spans="2:35" x14ac:dyDescent="0.25">
      <c r="B529" s="63"/>
      <c r="C529" s="64"/>
      <c r="D529" s="192"/>
      <c r="E529" s="62"/>
      <c r="F529" s="62"/>
      <c r="G529" s="171"/>
      <c r="H529" s="64"/>
      <c r="I529" s="64"/>
      <c r="J529" s="170"/>
      <c r="K529" s="194"/>
      <c r="L529" s="193">
        <f t="shared" si="24"/>
        <v>0</v>
      </c>
      <c r="M529" s="195"/>
      <c r="N529" s="64"/>
      <c r="O529" s="62"/>
      <c r="P529" s="64"/>
      <c r="Q529" s="62"/>
      <c r="R529" s="62"/>
      <c r="S529" s="171"/>
      <c r="T529" s="64"/>
      <c r="U529" s="64"/>
      <c r="V529" s="170"/>
      <c r="W529" s="194"/>
      <c r="X529" s="193">
        <f t="shared" si="25"/>
        <v>0</v>
      </c>
      <c r="Y529" s="24"/>
      <c r="Z529" s="25"/>
      <c r="AA529" s="64"/>
      <c r="AB529" s="62"/>
      <c r="AC529" s="62"/>
      <c r="AD529" s="171"/>
      <c r="AE529" s="64"/>
      <c r="AF529" s="171"/>
      <c r="AG529" s="170"/>
      <c r="AH529" s="194"/>
      <c r="AI529" s="193">
        <f t="shared" si="26"/>
        <v>0</v>
      </c>
    </row>
    <row r="530" spans="2:35" x14ac:dyDescent="0.25">
      <c r="B530" s="63"/>
      <c r="C530" s="64"/>
      <c r="D530" s="192"/>
      <c r="E530" s="62"/>
      <c r="F530" s="62"/>
      <c r="G530" s="171"/>
      <c r="H530" s="64"/>
      <c r="I530" s="64"/>
      <c r="J530" s="170"/>
      <c r="K530" s="194"/>
      <c r="L530" s="193">
        <f t="shared" si="24"/>
        <v>0</v>
      </c>
      <c r="M530" s="195"/>
      <c r="N530" s="64"/>
      <c r="O530" s="62"/>
      <c r="P530" s="64"/>
      <c r="Q530" s="62"/>
      <c r="R530" s="62"/>
      <c r="S530" s="171"/>
      <c r="T530" s="64"/>
      <c r="U530" s="64"/>
      <c r="V530" s="170"/>
      <c r="W530" s="194"/>
      <c r="X530" s="193">
        <f t="shared" si="25"/>
        <v>0</v>
      </c>
      <c r="Y530" s="24"/>
      <c r="Z530" s="25"/>
      <c r="AA530" s="64"/>
      <c r="AB530" s="62"/>
      <c r="AC530" s="62"/>
      <c r="AD530" s="171"/>
      <c r="AE530" s="64"/>
      <c r="AF530" s="171"/>
      <c r="AG530" s="170"/>
      <c r="AH530" s="194"/>
      <c r="AI530" s="193">
        <f t="shared" si="26"/>
        <v>0</v>
      </c>
    </row>
    <row r="531" spans="2:35" x14ac:dyDescent="0.25">
      <c r="B531" s="63"/>
      <c r="C531" s="64"/>
      <c r="D531" s="192"/>
      <c r="E531" s="62"/>
      <c r="F531" s="62"/>
      <c r="G531" s="171"/>
      <c r="H531" s="64"/>
      <c r="I531" s="64"/>
      <c r="J531" s="170"/>
      <c r="K531" s="194"/>
      <c r="L531" s="193">
        <f t="shared" si="24"/>
        <v>0</v>
      </c>
      <c r="M531" s="195"/>
      <c r="N531" s="64"/>
      <c r="O531" s="62"/>
      <c r="P531" s="64"/>
      <c r="Q531" s="62"/>
      <c r="R531" s="62"/>
      <c r="S531" s="171"/>
      <c r="T531" s="64"/>
      <c r="U531" s="64"/>
      <c r="V531" s="170"/>
      <c r="W531" s="194"/>
      <c r="X531" s="193">
        <f t="shared" si="25"/>
        <v>0</v>
      </c>
      <c r="Y531" s="24"/>
      <c r="Z531" s="25"/>
      <c r="AA531" s="64"/>
      <c r="AB531" s="62"/>
      <c r="AC531" s="62"/>
      <c r="AD531" s="171"/>
      <c r="AE531" s="64"/>
      <c r="AF531" s="171"/>
      <c r="AG531" s="170"/>
      <c r="AH531" s="194"/>
      <c r="AI531" s="193">
        <f t="shared" si="26"/>
        <v>0</v>
      </c>
    </row>
    <row r="532" spans="2:35" x14ac:dyDescent="0.25">
      <c r="B532" s="63"/>
      <c r="C532" s="64"/>
      <c r="D532" s="192"/>
      <c r="E532" s="62"/>
      <c r="F532" s="62"/>
      <c r="G532" s="171"/>
      <c r="H532" s="64"/>
      <c r="I532" s="64"/>
      <c r="J532" s="170"/>
      <c r="K532" s="194"/>
      <c r="L532" s="193">
        <f t="shared" si="24"/>
        <v>0</v>
      </c>
      <c r="M532" s="195"/>
      <c r="N532" s="64"/>
      <c r="O532" s="62"/>
      <c r="P532" s="64"/>
      <c r="Q532" s="62"/>
      <c r="R532" s="62"/>
      <c r="S532" s="171"/>
      <c r="T532" s="64"/>
      <c r="U532" s="64"/>
      <c r="V532" s="170"/>
      <c r="W532" s="194"/>
      <c r="X532" s="193">
        <f t="shared" si="25"/>
        <v>0</v>
      </c>
      <c r="Y532" s="24"/>
      <c r="Z532" s="25"/>
      <c r="AA532" s="64"/>
      <c r="AB532" s="62"/>
      <c r="AC532" s="62"/>
      <c r="AD532" s="171"/>
      <c r="AE532" s="64"/>
      <c r="AF532" s="171"/>
      <c r="AG532" s="170"/>
      <c r="AH532" s="194"/>
      <c r="AI532" s="193">
        <f t="shared" si="26"/>
        <v>0</v>
      </c>
    </row>
    <row r="533" spans="2:35" x14ac:dyDescent="0.25">
      <c r="B533" s="63"/>
      <c r="C533" s="64"/>
      <c r="D533" s="192"/>
      <c r="E533" s="62"/>
      <c r="F533" s="62"/>
      <c r="G533" s="171"/>
      <c r="H533" s="64"/>
      <c r="I533" s="64"/>
      <c r="J533" s="170"/>
      <c r="K533" s="194"/>
      <c r="L533" s="193">
        <f t="shared" si="24"/>
        <v>0</v>
      </c>
      <c r="M533" s="195"/>
      <c r="N533" s="64"/>
      <c r="O533" s="62"/>
      <c r="P533" s="64"/>
      <c r="Q533" s="62"/>
      <c r="R533" s="62"/>
      <c r="S533" s="171"/>
      <c r="T533" s="64"/>
      <c r="U533" s="64"/>
      <c r="V533" s="170"/>
      <c r="W533" s="194"/>
      <c r="X533" s="193">
        <f t="shared" si="25"/>
        <v>0</v>
      </c>
      <c r="Y533" s="24"/>
      <c r="Z533" s="25"/>
      <c r="AA533" s="64"/>
      <c r="AB533" s="62"/>
      <c r="AC533" s="62"/>
      <c r="AD533" s="171"/>
      <c r="AE533" s="64"/>
      <c r="AF533" s="171"/>
      <c r="AG533" s="170"/>
      <c r="AH533" s="194"/>
      <c r="AI533" s="193">
        <f t="shared" si="26"/>
        <v>0</v>
      </c>
    </row>
    <row r="534" spans="2:35" x14ac:dyDescent="0.25">
      <c r="B534" s="63"/>
      <c r="C534" s="64"/>
      <c r="D534" s="192"/>
      <c r="E534" s="62"/>
      <c r="F534" s="62"/>
      <c r="G534" s="171"/>
      <c r="H534" s="64"/>
      <c r="I534" s="64"/>
      <c r="J534" s="170"/>
      <c r="K534" s="194"/>
      <c r="L534" s="193">
        <f t="shared" si="24"/>
        <v>0</v>
      </c>
      <c r="M534" s="195"/>
      <c r="N534" s="64"/>
      <c r="O534" s="62"/>
      <c r="P534" s="64"/>
      <c r="Q534" s="62"/>
      <c r="R534" s="62"/>
      <c r="S534" s="171"/>
      <c r="T534" s="64"/>
      <c r="U534" s="64"/>
      <c r="V534" s="170"/>
      <c r="W534" s="194"/>
      <c r="X534" s="193">
        <f t="shared" si="25"/>
        <v>0</v>
      </c>
      <c r="Y534" s="24"/>
      <c r="Z534" s="25"/>
      <c r="AA534" s="64"/>
      <c r="AB534" s="62"/>
      <c r="AC534" s="62"/>
      <c r="AD534" s="171"/>
      <c r="AE534" s="64"/>
      <c r="AF534" s="171"/>
      <c r="AG534" s="170"/>
      <c r="AH534" s="194"/>
      <c r="AI534" s="193">
        <f t="shared" si="26"/>
        <v>0</v>
      </c>
    </row>
    <row r="535" spans="2:35" x14ac:dyDescent="0.25">
      <c r="B535" s="63"/>
      <c r="C535" s="64"/>
      <c r="D535" s="192"/>
      <c r="E535" s="62"/>
      <c r="F535" s="62"/>
      <c r="G535" s="171"/>
      <c r="H535" s="64"/>
      <c r="I535" s="64"/>
      <c r="J535" s="170"/>
      <c r="K535" s="194"/>
      <c r="L535" s="193">
        <f t="shared" si="24"/>
        <v>0</v>
      </c>
      <c r="M535" s="195"/>
      <c r="N535" s="64"/>
      <c r="O535" s="62"/>
      <c r="P535" s="64"/>
      <c r="Q535" s="62"/>
      <c r="R535" s="62"/>
      <c r="S535" s="171"/>
      <c r="T535" s="64"/>
      <c r="U535" s="64"/>
      <c r="V535" s="170"/>
      <c r="W535" s="194"/>
      <c r="X535" s="193">
        <f t="shared" si="25"/>
        <v>0</v>
      </c>
      <c r="Y535" s="24"/>
      <c r="Z535" s="25"/>
      <c r="AA535" s="64"/>
      <c r="AB535" s="62"/>
      <c r="AC535" s="62"/>
      <c r="AD535" s="171"/>
      <c r="AE535" s="64"/>
      <c r="AF535" s="171"/>
      <c r="AG535" s="170"/>
      <c r="AH535" s="194"/>
      <c r="AI535" s="193">
        <f t="shared" si="26"/>
        <v>0</v>
      </c>
    </row>
    <row r="536" spans="2:35" x14ac:dyDescent="0.25">
      <c r="B536" s="63"/>
      <c r="C536" s="64"/>
      <c r="D536" s="192"/>
      <c r="E536" s="62"/>
      <c r="F536" s="62"/>
      <c r="G536" s="171"/>
      <c r="H536" s="64"/>
      <c r="I536" s="64"/>
      <c r="J536" s="170"/>
      <c r="K536" s="194"/>
      <c r="L536" s="193">
        <f t="shared" si="24"/>
        <v>0</v>
      </c>
      <c r="M536" s="195"/>
      <c r="N536" s="64"/>
      <c r="O536" s="62"/>
      <c r="P536" s="64"/>
      <c r="Q536" s="62"/>
      <c r="R536" s="62"/>
      <c r="S536" s="171"/>
      <c r="T536" s="64"/>
      <c r="U536" s="64"/>
      <c r="V536" s="170"/>
      <c r="W536" s="194"/>
      <c r="X536" s="193">
        <f t="shared" si="25"/>
        <v>0</v>
      </c>
      <c r="Y536" s="24"/>
      <c r="Z536" s="25"/>
      <c r="AA536" s="64"/>
      <c r="AB536" s="62"/>
      <c r="AC536" s="62"/>
      <c r="AD536" s="171"/>
      <c r="AE536" s="64"/>
      <c r="AF536" s="171"/>
      <c r="AG536" s="170"/>
      <c r="AH536" s="194"/>
      <c r="AI536" s="193">
        <f t="shared" si="26"/>
        <v>0</v>
      </c>
    </row>
    <row r="537" spans="2:35" x14ac:dyDescent="0.25">
      <c r="B537" s="63"/>
      <c r="C537" s="64"/>
      <c r="D537" s="192"/>
      <c r="E537" s="62"/>
      <c r="F537" s="62"/>
      <c r="G537" s="171"/>
      <c r="H537" s="64"/>
      <c r="I537" s="64"/>
      <c r="J537" s="170"/>
      <c r="K537" s="194"/>
      <c r="L537" s="193">
        <f t="shared" si="24"/>
        <v>0</v>
      </c>
      <c r="M537" s="195"/>
      <c r="N537" s="64"/>
      <c r="O537" s="62"/>
      <c r="P537" s="64"/>
      <c r="Q537" s="62"/>
      <c r="R537" s="62"/>
      <c r="S537" s="171"/>
      <c r="T537" s="64"/>
      <c r="U537" s="64"/>
      <c r="V537" s="170"/>
      <c r="W537" s="194"/>
      <c r="X537" s="193">
        <f t="shared" si="25"/>
        <v>0</v>
      </c>
      <c r="Y537" s="24"/>
      <c r="Z537" s="25"/>
      <c r="AA537" s="64"/>
      <c r="AB537" s="62"/>
      <c r="AC537" s="62"/>
      <c r="AD537" s="171"/>
      <c r="AE537" s="64"/>
      <c r="AF537" s="171"/>
      <c r="AG537" s="170"/>
      <c r="AH537" s="194"/>
      <c r="AI537" s="193">
        <f t="shared" si="26"/>
        <v>0</v>
      </c>
    </row>
    <row r="538" spans="2:35" x14ac:dyDescent="0.25">
      <c r="B538" s="63"/>
      <c r="C538" s="64"/>
      <c r="D538" s="192"/>
      <c r="E538" s="62"/>
      <c r="F538" s="62"/>
      <c r="G538" s="171"/>
      <c r="H538" s="64"/>
      <c r="I538" s="64"/>
      <c r="J538" s="170"/>
      <c r="K538" s="194"/>
      <c r="L538" s="193">
        <f t="shared" si="24"/>
        <v>0</v>
      </c>
      <c r="M538" s="195"/>
      <c r="N538" s="64"/>
      <c r="O538" s="62"/>
      <c r="P538" s="64"/>
      <c r="Q538" s="62"/>
      <c r="R538" s="62"/>
      <c r="S538" s="171"/>
      <c r="T538" s="64"/>
      <c r="U538" s="64"/>
      <c r="V538" s="170"/>
      <c r="W538" s="194"/>
      <c r="X538" s="193">
        <f t="shared" si="25"/>
        <v>0</v>
      </c>
      <c r="Y538" s="24"/>
      <c r="Z538" s="25"/>
      <c r="AA538" s="64"/>
      <c r="AB538" s="62"/>
      <c r="AC538" s="62"/>
      <c r="AD538" s="171"/>
      <c r="AE538" s="64"/>
      <c r="AF538" s="171"/>
      <c r="AG538" s="170"/>
      <c r="AH538" s="194"/>
      <c r="AI538" s="193">
        <f t="shared" si="26"/>
        <v>0</v>
      </c>
    </row>
    <row r="539" spans="2:35" x14ac:dyDescent="0.25">
      <c r="B539" s="63"/>
      <c r="C539" s="64"/>
      <c r="D539" s="192"/>
      <c r="E539" s="62"/>
      <c r="F539" s="62"/>
      <c r="G539" s="171"/>
      <c r="H539" s="64"/>
      <c r="I539" s="64"/>
      <c r="J539" s="170"/>
      <c r="K539" s="194"/>
      <c r="L539" s="193">
        <f t="shared" si="24"/>
        <v>0</v>
      </c>
      <c r="M539" s="195"/>
      <c r="N539" s="64"/>
      <c r="O539" s="62"/>
      <c r="P539" s="64"/>
      <c r="Q539" s="62"/>
      <c r="R539" s="62"/>
      <c r="S539" s="171"/>
      <c r="T539" s="64"/>
      <c r="U539" s="64"/>
      <c r="V539" s="170"/>
      <c r="W539" s="194"/>
      <c r="X539" s="193">
        <f t="shared" si="25"/>
        <v>0</v>
      </c>
      <c r="Y539" s="24"/>
      <c r="Z539" s="25"/>
      <c r="AA539" s="64"/>
      <c r="AB539" s="62"/>
      <c r="AC539" s="62"/>
      <c r="AD539" s="171"/>
      <c r="AE539" s="64"/>
      <c r="AF539" s="171"/>
      <c r="AG539" s="170"/>
      <c r="AH539" s="194"/>
      <c r="AI539" s="193">
        <f t="shared" si="26"/>
        <v>0</v>
      </c>
    </row>
    <row r="540" spans="2:35" x14ac:dyDescent="0.25">
      <c r="B540" s="63"/>
      <c r="C540" s="64"/>
      <c r="D540" s="192"/>
      <c r="E540" s="62"/>
      <c r="F540" s="62"/>
      <c r="G540" s="171"/>
      <c r="H540" s="64"/>
      <c r="I540" s="64"/>
      <c r="J540" s="170"/>
      <c r="K540" s="194"/>
      <c r="L540" s="193">
        <f t="shared" si="24"/>
        <v>0</v>
      </c>
      <c r="M540" s="195"/>
      <c r="N540" s="64"/>
      <c r="O540" s="62"/>
      <c r="P540" s="64"/>
      <c r="Q540" s="62"/>
      <c r="R540" s="62"/>
      <c r="S540" s="171"/>
      <c r="T540" s="64"/>
      <c r="U540" s="64"/>
      <c r="V540" s="170"/>
      <c r="W540" s="194"/>
      <c r="X540" s="193">
        <f t="shared" si="25"/>
        <v>0</v>
      </c>
      <c r="Y540" s="24"/>
      <c r="Z540" s="25"/>
      <c r="AA540" s="64"/>
      <c r="AB540" s="62"/>
      <c r="AC540" s="62"/>
      <c r="AD540" s="171"/>
      <c r="AE540" s="64"/>
      <c r="AF540" s="171"/>
      <c r="AG540" s="170"/>
      <c r="AH540" s="194"/>
      <c r="AI540" s="193">
        <f t="shared" si="26"/>
        <v>0</v>
      </c>
    </row>
    <row r="541" spans="2:35" x14ac:dyDescent="0.25">
      <c r="B541" s="63"/>
      <c r="C541" s="64"/>
      <c r="D541" s="192"/>
      <c r="E541" s="62"/>
      <c r="F541" s="62"/>
      <c r="G541" s="171"/>
      <c r="H541" s="64"/>
      <c r="I541" s="64"/>
      <c r="J541" s="170"/>
      <c r="K541" s="194"/>
      <c r="L541" s="193">
        <f t="shared" si="24"/>
        <v>0</v>
      </c>
      <c r="M541" s="195"/>
      <c r="N541" s="64"/>
      <c r="O541" s="62"/>
      <c r="P541" s="64"/>
      <c r="Q541" s="62"/>
      <c r="R541" s="62"/>
      <c r="S541" s="171"/>
      <c r="T541" s="64"/>
      <c r="U541" s="64"/>
      <c r="V541" s="170"/>
      <c r="W541" s="194"/>
      <c r="X541" s="193">
        <f t="shared" si="25"/>
        <v>0</v>
      </c>
      <c r="Y541" s="24"/>
      <c r="Z541" s="25"/>
      <c r="AA541" s="64"/>
      <c r="AB541" s="62"/>
      <c r="AC541" s="62"/>
      <c r="AD541" s="171"/>
      <c r="AE541" s="64"/>
      <c r="AF541" s="171"/>
      <c r="AG541" s="170"/>
      <c r="AH541" s="194"/>
      <c r="AI541" s="193">
        <f t="shared" si="26"/>
        <v>0</v>
      </c>
    </row>
    <row r="542" spans="2:35" x14ac:dyDescent="0.25">
      <c r="B542" s="63"/>
      <c r="C542" s="64"/>
      <c r="D542" s="192"/>
      <c r="E542" s="62"/>
      <c r="F542" s="62"/>
      <c r="G542" s="171"/>
      <c r="H542" s="64"/>
      <c r="I542" s="64"/>
      <c r="J542" s="170"/>
      <c r="K542" s="194"/>
      <c r="L542" s="193">
        <f t="shared" si="24"/>
        <v>0</v>
      </c>
      <c r="M542" s="195"/>
      <c r="N542" s="64"/>
      <c r="O542" s="62"/>
      <c r="P542" s="64"/>
      <c r="Q542" s="62"/>
      <c r="R542" s="62"/>
      <c r="S542" s="171"/>
      <c r="T542" s="64"/>
      <c r="U542" s="64"/>
      <c r="V542" s="170"/>
      <c r="W542" s="194"/>
      <c r="X542" s="193">
        <f t="shared" si="25"/>
        <v>0</v>
      </c>
      <c r="Y542" s="24"/>
      <c r="Z542" s="25"/>
      <c r="AA542" s="64"/>
      <c r="AB542" s="62"/>
      <c r="AC542" s="62"/>
      <c r="AD542" s="171"/>
      <c r="AE542" s="64"/>
      <c r="AF542" s="171"/>
      <c r="AG542" s="170"/>
      <c r="AH542" s="194"/>
      <c r="AI542" s="193">
        <f t="shared" si="26"/>
        <v>0</v>
      </c>
    </row>
    <row r="543" spans="2:35" x14ac:dyDescent="0.25">
      <c r="B543" s="63"/>
      <c r="C543" s="64"/>
      <c r="D543" s="192"/>
      <c r="E543" s="62"/>
      <c r="F543" s="62"/>
      <c r="G543" s="171"/>
      <c r="H543" s="64"/>
      <c r="I543" s="64"/>
      <c r="J543" s="170"/>
      <c r="K543" s="194"/>
      <c r="L543" s="193">
        <f t="shared" si="24"/>
        <v>0</v>
      </c>
      <c r="M543" s="195"/>
      <c r="N543" s="64"/>
      <c r="O543" s="62"/>
      <c r="P543" s="64"/>
      <c r="Q543" s="62"/>
      <c r="R543" s="62"/>
      <c r="S543" s="171"/>
      <c r="T543" s="64"/>
      <c r="U543" s="64"/>
      <c r="V543" s="170"/>
      <c r="W543" s="194"/>
      <c r="X543" s="193">
        <f t="shared" si="25"/>
        <v>0</v>
      </c>
      <c r="Y543" s="24"/>
      <c r="Z543" s="25"/>
      <c r="AA543" s="64"/>
      <c r="AB543" s="62"/>
      <c r="AC543" s="62"/>
      <c r="AD543" s="171"/>
      <c r="AE543" s="64"/>
      <c r="AF543" s="171"/>
      <c r="AG543" s="170"/>
      <c r="AH543" s="194"/>
      <c r="AI543" s="193">
        <f t="shared" si="26"/>
        <v>0</v>
      </c>
    </row>
    <row r="544" spans="2:35" x14ac:dyDescent="0.25">
      <c r="B544" s="63"/>
      <c r="C544" s="64"/>
      <c r="D544" s="192"/>
      <c r="E544" s="62"/>
      <c r="F544" s="62"/>
      <c r="G544" s="171"/>
      <c r="H544" s="64"/>
      <c r="I544" s="64"/>
      <c r="J544" s="170"/>
      <c r="K544" s="194"/>
      <c r="L544" s="193">
        <f t="shared" si="24"/>
        <v>0</v>
      </c>
      <c r="M544" s="195"/>
      <c r="N544" s="64"/>
      <c r="O544" s="62"/>
      <c r="P544" s="64"/>
      <c r="Q544" s="62"/>
      <c r="R544" s="62"/>
      <c r="S544" s="171"/>
      <c r="T544" s="64"/>
      <c r="U544" s="64"/>
      <c r="V544" s="170"/>
      <c r="W544" s="194"/>
      <c r="X544" s="193">
        <f t="shared" si="25"/>
        <v>0</v>
      </c>
      <c r="Y544" s="24"/>
      <c r="Z544" s="25"/>
      <c r="AA544" s="64"/>
      <c r="AB544" s="62"/>
      <c r="AC544" s="62"/>
      <c r="AD544" s="171"/>
      <c r="AE544" s="64"/>
      <c r="AF544" s="171"/>
      <c r="AG544" s="170"/>
      <c r="AH544" s="194"/>
      <c r="AI544" s="193">
        <f t="shared" si="26"/>
        <v>0</v>
      </c>
    </row>
    <row r="545" spans="2:35" x14ac:dyDescent="0.25">
      <c r="B545" s="63"/>
      <c r="C545" s="64"/>
      <c r="D545" s="192"/>
      <c r="E545" s="62"/>
      <c r="F545" s="62"/>
      <c r="G545" s="171"/>
      <c r="H545" s="64"/>
      <c r="I545" s="64"/>
      <c r="J545" s="170"/>
      <c r="K545" s="194"/>
      <c r="L545" s="193">
        <f t="shared" si="24"/>
        <v>0</v>
      </c>
      <c r="M545" s="195"/>
      <c r="N545" s="64"/>
      <c r="O545" s="62"/>
      <c r="P545" s="64"/>
      <c r="Q545" s="62"/>
      <c r="R545" s="62"/>
      <c r="S545" s="171"/>
      <c r="T545" s="64"/>
      <c r="U545" s="64"/>
      <c r="V545" s="170"/>
      <c r="W545" s="194"/>
      <c r="X545" s="193">
        <f t="shared" si="25"/>
        <v>0</v>
      </c>
      <c r="Y545" s="24"/>
      <c r="Z545" s="25"/>
      <c r="AA545" s="64"/>
      <c r="AB545" s="62"/>
      <c r="AC545" s="62"/>
      <c r="AD545" s="171"/>
      <c r="AE545" s="64"/>
      <c r="AF545" s="171"/>
      <c r="AG545" s="170"/>
      <c r="AH545" s="194"/>
      <c r="AI545" s="193">
        <f t="shared" si="26"/>
        <v>0</v>
      </c>
    </row>
    <row r="546" spans="2:35" x14ac:dyDescent="0.25">
      <c r="B546" s="63"/>
      <c r="C546" s="64"/>
      <c r="D546" s="192"/>
      <c r="E546" s="62"/>
      <c r="F546" s="62"/>
      <c r="G546" s="171"/>
      <c r="H546" s="64"/>
      <c r="I546" s="64"/>
      <c r="J546" s="170"/>
      <c r="K546" s="194"/>
      <c r="L546" s="193">
        <f t="shared" si="24"/>
        <v>0</v>
      </c>
      <c r="M546" s="195"/>
      <c r="N546" s="64"/>
      <c r="O546" s="62"/>
      <c r="P546" s="64"/>
      <c r="Q546" s="62"/>
      <c r="R546" s="62"/>
      <c r="S546" s="171"/>
      <c r="T546" s="64"/>
      <c r="U546" s="64"/>
      <c r="V546" s="170"/>
      <c r="W546" s="194"/>
      <c r="X546" s="193">
        <f t="shared" si="25"/>
        <v>0</v>
      </c>
      <c r="Y546" s="24"/>
      <c r="Z546" s="25"/>
      <c r="AA546" s="64"/>
      <c r="AB546" s="62"/>
      <c r="AC546" s="62"/>
      <c r="AD546" s="171"/>
      <c r="AE546" s="64"/>
      <c r="AF546" s="171"/>
      <c r="AG546" s="170"/>
      <c r="AH546" s="194"/>
      <c r="AI546" s="193">
        <f t="shared" si="26"/>
        <v>0</v>
      </c>
    </row>
    <row r="547" spans="2:35" x14ac:dyDescent="0.25">
      <c r="B547" s="63"/>
      <c r="C547" s="64"/>
      <c r="D547" s="192"/>
      <c r="E547" s="62"/>
      <c r="F547" s="62"/>
      <c r="G547" s="171"/>
      <c r="H547" s="64"/>
      <c r="I547" s="64"/>
      <c r="J547" s="170"/>
      <c r="K547" s="194"/>
      <c r="L547" s="193">
        <f t="shared" si="24"/>
        <v>0</v>
      </c>
      <c r="M547" s="195"/>
      <c r="N547" s="64"/>
      <c r="O547" s="62"/>
      <c r="P547" s="64"/>
      <c r="Q547" s="62"/>
      <c r="R547" s="62"/>
      <c r="S547" s="171"/>
      <c r="T547" s="64"/>
      <c r="U547" s="64"/>
      <c r="V547" s="170"/>
      <c r="W547" s="194"/>
      <c r="X547" s="193">
        <f t="shared" si="25"/>
        <v>0</v>
      </c>
      <c r="Y547" s="24"/>
      <c r="Z547" s="25"/>
      <c r="AA547" s="64"/>
      <c r="AB547" s="62"/>
      <c r="AC547" s="62"/>
      <c r="AD547" s="171"/>
      <c r="AE547" s="64"/>
      <c r="AF547" s="171"/>
      <c r="AG547" s="170"/>
      <c r="AH547" s="194"/>
      <c r="AI547" s="193">
        <f t="shared" si="26"/>
        <v>0</v>
      </c>
    </row>
    <row r="548" spans="2:35" x14ac:dyDescent="0.25">
      <c r="B548" s="63"/>
      <c r="C548" s="64"/>
      <c r="D548" s="192"/>
      <c r="E548" s="62"/>
      <c r="F548" s="62"/>
      <c r="G548" s="171"/>
      <c r="H548" s="64"/>
      <c r="I548" s="64"/>
      <c r="J548" s="170"/>
      <c r="K548" s="194"/>
      <c r="L548" s="193">
        <f t="shared" si="24"/>
        <v>0</v>
      </c>
      <c r="M548" s="195"/>
      <c r="N548" s="64"/>
      <c r="O548" s="62"/>
      <c r="P548" s="64"/>
      <c r="Q548" s="62"/>
      <c r="R548" s="62"/>
      <c r="S548" s="171"/>
      <c r="T548" s="64"/>
      <c r="U548" s="64"/>
      <c r="V548" s="170"/>
      <c r="W548" s="194"/>
      <c r="X548" s="193">
        <f t="shared" si="25"/>
        <v>0</v>
      </c>
      <c r="Y548" s="24"/>
      <c r="Z548" s="25"/>
      <c r="AA548" s="64"/>
      <c r="AB548" s="62"/>
      <c r="AC548" s="62"/>
      <c r="AD548" s="171"/>
      <c r="AE548" s="64"/>
      <c r="AF548" s="171"/>
      <c r="AG548" s="170"/>
      <c r="AH548" s="194"/>
      <c r="AI548" s="193">
        <f t="shared" si="26"/>
        <v>0</v>
      </c>
    </row>
    <row r="549" spans="2:35" x14ac:dyDescent="0.25">
      <c r="B549" s="63"/>
      <c r="C549" s="64"/>
      <c r="D549" s="192"/>
      <c r="E549" s="62"/>
      <c r="F549" s="62"/>
      <c r="G549" s="171"/>
      <c r="H549" s="64"/>
      <c r="I549" s="64"/>
      <c r="J549" s="170"/>
      <c r="K549" s="194"/>
      <c r="L549" s="193">
        <f t="shared" si="24"/>
        <v>0</v>
      </c>
      <c r="M549" s="195"/>
      <c r="N549" s="64"/>
      <c r="O549" s="62"/>
      <c r="P549" s="64"/>
      <c r="Q549" s="62"/>
      <c r="R549" s="62"/>
      <c r="S549" s="171"/>
      <c r="T549" s="64"/>
      <c r="U549" s="64"/>
      <c r="V549" s="170"/>
      <c r="W549" s="194"/>
      <c r="X549" s="193">
        <f t="shared" si="25"/>
        <v>0</v>
      </c>
      <c r="Y549" s="24"/>
      <c r="Z549" s="25"/>
      <c r="AA549" s="64"/>
      <c r="AB549" s="62"/>
      <c r="AC549" s="62"/>
      <c r="AD549" s="171"/>
      <c r="AE549" s="64"/>
      <c r="AF549" s="171"/>
      <c r="AG549" s="170"/>
      <c r="AH549" s="194"/>
      <c r="AI549" s="193">
        <f t="shared" si="26"/>
        <v>0</v>
      </c>
    </row>
    <row r="550" spans="2:35" x14ac:dyDescent="0.25">
      <c r="B550" s="63"/>
      <c r="C550" s="64"/>
      <c r="D550" s="192"/>
      <c r="E550" s="62"/>
      <c r="F550" s="62"/>
      <c r="G550" s="171"/>
      <c r="H550" s="64"/>
      <c r="I550" s="64"/>
      <c r="J550" s="170"/>
      <c r="K550" s="194"/>
      <c r="L550" s="193">
        <f t="shared" si="24"/>
        <v>0</v>
      </c>
      <c r="M550" s="195"/>
      <c r="N550" s="64"/>
      <c r="O550" s="62"/>
      <c r="P550" s="64"/>
      <c r="Q550" s="62"/>
      <c r="R550" s="62"/>
      <c r="S550" s="171"/>
      <c r="T550" s="64"/>
      <c r="U550" s="64"/>
      <c r="V550" s="170"/>
      <c r="W550" s="194"/>
      <c r="X550" s="193">
        <f t="shared" si="25"/>
        <v>0</v>
      </c>
      <c r="Y550" s="24"/>
      <c r="Z550" s="25"/>
      <c r="AA550" s="64"/>
      <c r="AB550" s="62"/>
      <c r="AC550" s="62"/>
      <c r="AD550" s="171"/>
      <c r="AE550" s="64"/>
      <c r="AF550" s="171"/>
      <c r="AG550" s="170"/>
      <c r="AH550" s="194"/>
      <c r="AI550" s="193">
        <f t="shared" si="26"/>
        <v>0</v>
      </c>
    </row>
    <row r="551" spans="2:35" x14ac:dyDescent="0.25">
      <c r="B551" s="63"/>
      <c r="C551" s="64"/>
      <c r="D551" s="192"/>
      <c r="E551" s="62"/>
      <c r="F551" s="62"/>
      <c r="G551" s="171"/>
      <c r="H551" s="64"/>
      <c r="I551" s="64"/>
      <c r="J551" s="170"/>
      <c r="K551" s="194"/>
      <c r="L551" s="193">
        <f t="shared" si="24"/>
        <v>0</v>
      </c>
      <c r="M551" s="195"/>
      <c r="N551" s="64"/>
      <c r="O551" s="62"/>
      <c r="P551" s="64"/>
      <c r="Q551" s="62"/>
      <c r="R551" s="62"/>
      <c r="S551" s="171"/>
      <c r="T551" s="64"/>
      <c r="U551" s="64"/>
      <c r="V551" s="170"/>
      <c r="W551" s="194"/>
      <c r="X551" s="193">
        <f t="shared" si="25"/>
        <v>0</v>
      </c>
      <c r="Y551" s="24"/>
      <c r="Z551" s="25"/>
      <c r="AA551" s="64"/>
      <c r="AB551" s="62"/>
      <c r="AC551" s="62"/>
      <c r="AD551" s="171"/>
      <c r="AE551" s="64"/>
      <c r="AF551" s="171"/>
      <c r="AG551" s="170"/>
      <c r="AH551" s="194"/>
      <c r="AI551" s="193">
        <f t="shared" si="26"/>
        <v>0</v>
      </c>
    </row>
    <row r="552" spans="2:35" x14ac:dyDescent="0.25">
      <c r="B552" s="63"/>
      <c r="C552" s="64"/>
      <c r="D552" s="192"/>
      <c r="E552" s="62"/>
      <c r="F552" s="62"/>
      <c r="G552" s="171"/>
      <c r="H552" s="64"/>
      <c r="I552" s="64"/>
      <c r="J552" s="170"/>
      <c r="K552" s="194"/>
      <c r="L552" s="193">
        <f t="shared" si="24"/>
        <v>0</v>
      </c>
      <c r="M552" s="195"/>
      <c r="N552" s="64"/>
      <c r="O552" s="62"/>
      <c r="P552" s="64"/>
      <c r="Q552" s="62"/>
      <c r="R552" s="62"/>
      <c r="S552" s="171"/>
      <c r="T552" s="64"/>
      <c r="U552" s="64"/>
      <c r="V552" s="170"/>
      <c r="W552" s="194"/>
      <c r="X552" s="193">
        <f t="shared" si="25"/>
        <v>0</v>
      </c>
      <c r="Y552" s="24"/>
      <c r="Z552" s="25"/>
      <c r="AA552" s="64"/>
      <c r="AB552" s="62"/>
      <c r="AC552" s="62"/>
      <c r="AD552" s="171"/>
      <c r="AE552" s="64"/>
      <c r="AF552" s="171"/>
      <c r="AG552" s="170"/>
      <c r="AH552" s="194"/>
      <c r="AI552" s="193">
        <f t="shared" si="26"/>
        <v>0</v>
      </c>
    </row>
    <row r="553" spans="2:35" x14ac:dyDescent="0.25">
      <c r="B553" s="63"/>
      <c r="C553" s="64"/>
      <c r="D553" s="192"/>
      <c r="E553" s="62"/>
      <c r="F553" s="62"/>
      <c r="G553" s="171"/>
      <c r="H553" s="64"/>
      <c r="I553" s="64"/>
      <c r="J553" s="170"/>
      <c r="K553" s="194"/>
      <c r="L553" s="193">
        <f t="shared" si="24"/>
        <v>0</v>
      </c>
      <c r="M553" s="195"/>
      <c r="N553" s="64"/>
      <c r="O553" s="62"/>
      <c r="P553" s="64"/>
      <c r="Q553" s="62"/>
      <c r="R553" s="62"/>
      <c r="S553" s="171"/>
      <c r="T553" s="64"/>
      <c r="U553" s="64"/>
      <c r="V553" s="170"/>
      <c r="W553" s="194"/>
      <c r="X553" s="193">
        <f t="shared" si="25"/>
        <v>0</v>
      </c>
      <c r="Y553" s="24"/>
      <c r="Z553" s="25"/>
      <c r="AA553" s="64"/>
      <c r="AB553" s="62"/>
      <c r="AC553" s="62"/>
      <c r="AD553" s="171"/>
      <c r="AE553" s="64"/>
      <c r="AF553" s="171"/>
      <c r="AG553" s="170"/>
      <c r="AH553" s="194"/>
      <c r="AI553" s="193">
        <f t="shared" si="26"/>
        <v>0</v>
      </c>
    </row>
    <row r="554" spans="2:35" x14ac:dyDescent="0.25">
      <c r="B554" s="63"/>
      <c r="C554" s="64"/>
      <c r="D554" s="192"/>
      <c r="E554" s="62"/>
      <c r="F554" s="62"/>
      <c r="G554" s="171"/>
      <c r="H554" s="64"/>
      <c r="I554" s="64"/>
      <c r="J554" s="170"/>
      <c r="K554" s="194"/>
      <c r="L554" s="193">
        <f t="shared" si="24"/>
        <v>0</v>
      </c>
      <c r="M554" s="195"/>
      <c r="N554" s="64"/>
      <c r="O554" s="62"/>
      <c r="P554" s="64"/>
      <c r="Q554" s="62"/>
      <c r="R554" s="62"/>
      <c r="S554" s="171"/>
      <c r="T554" s="64"/>
      <c r="U554" s="64"/>
      <c r="V554" s="170"/>
      <c r="W554" s="194"/>
      <c r="X554" s="193">
        <f t="shared" si="25"/>
        <v>0</v>
      </c>
      <c r="Y554" s="24"/>
      <c r="Z554" s="25"/>
      <c r="AA554" s="64"/>
      <c r="AB554" s="62"/>
      <c r="AC554" s="62"/>
      <c r="AD554" s="171"/>
      <c r="AE554" s="64"/>
      <c r="AF554" s="171"/>
      <c r="AG554" s="170"/>
      <c r="AH554" s="194"/>
      <c r="AI554" s="193">
        <f t="shared" si="26"/>
        <v>0</v>
      </c>
    </row>
    <row r="555" spans="2:35" x14ac:dyDescent="0.25">
      <c r="B555" s="63"/>
      <c r="C555" s="64"/>
      <c r="D555" s="192"/>
      <c r="E555" s="62"/>
      <c r="F555" s="62"/>
      <c r="G555" s="171"/>
      <c r="H555" s="64"/>
      <c r="I555" s="64"/>
      <c r="J555" s="170"/>
      <c r="K555" s="194"/>
      <c r="L555" s="193">
        <f t="shared" si="24"/>
        <v>0</v>
      </c>
      <c r="M555" s="195"/>
      <c r="N555" s="64"/>
      <c r="O555" s="62"/>
      <c r="P555" s="64"/>
      <c r="Q555" s="62"/>
      <c r="R555" s="62"/>
      <c r="S555" s="171"/>
      <c r="T555" s="64"/>
      <c r="U555" s="64"/>
      <c r="V555" s="170"/>
      <c r="W555" s="194"/>
      <c r="X555" s="193">
        <f t="shared" si="25"/>
        <v>0</v>
      </c>
      <c r="Y555" s="24"/>
      <c r="Z555" s="25"/>
      <c r="AA555" s="64"/>
      <c r="AB555" s="62"/>
      <c r="AC555" s="62"/>
      <c r="AD555" s="171"/>
      <c r="AE555" s="64"/>
      <c r="AF555" s="171"/>
      <c r="AG555" s="170"/>
      <c r="AH555" s="194"/>
      <c r="AI555" s="193">
        <f t="shared" si="26"/>
        <v>0</v>
      </c>
    </row>
    <row r="556" spans="2:35" x14ac:dyDescent="0.25">
      <c r="B556" s="63"/>
      <c r="C556" s="64"/>
      <c r="D556" s="192"/>
      <c r="E556" s="62"/>
      <c r="F556" s="62"/>
      <c r="G556" s="171"/>
      <c r="H556" s="64"/>
      <c r="I556" s="64"/>
      <c r="J556" s="170"/>
      <c r="K556" s="194"/>
      <c r="L556" s="193">
        <f t="shared" si="24"/>
        <v>0</v>
      </c>
      <c r="M556" s="195"/>
      <c r="N556" s="64"/>
      <c r="O556" s="62"/>
      <c r="P556" s="64"/>
      <c r="Q556" s="62"/>
      <c r="R556" s="62"/>
      <c r="S556" s="171"/>
      <c r="T556" s="64"/>
      <c r="U556" s="64"/>
      <c r="V556" s="170"/>
      <c r="W556" s="194"/>
      <c r="X556" s="193">
        <f t="shared" si="25"/>
        <v>0</v>
      </c>
      <c r="Y556" s="24"/>
      <c r="Z556" s="25"/>
      <c r="AA556" s="64"/>
      <c r="AB556" s="62"/>
      <c r="AC556" s="62"/>
      <c r="AD556" s="171"/>
      <c r="AE556" s="64"/>
      <c r="AF556" s="171"/>
      <c r="AG556" s="170"/>
      <c r="AH556" s="194"/>
      <c r="AI556" s="193">
        <f t="shared" si="26"/>
        <v>0</v>
      </c>
    </row>
    <row r="557" spans="2:35" x14ac:dyDescent="0.25">
      <c r="B557" s="63"/>
      <c r="C557" s="64"/>
      <c r="D557" s="192"/>
      <c r="E557" s="62"/>
      <c r="F557" s="62"/>
      <c r="G557" s="171"/>
      <c r="H557" s="64"/>
      <c r="I557" s="64"/>
      <c r="J557" s="170"/>
      <c r="K557" s="194"/>
      <c r="L557" s="193">
        <f t="shared" si="24"/>
        <v>0</v>
      </c>
      <c r="M557" s="195"/>
      <c r="N557" s="64"/>
      <c r="O557" s="62"/>
      <c r="P557" s="64"/>
      <c r="Q557" s="62"/>
      <c r="R557" s="62"/>
      <c r="S557" s="171"/>
      <c r="T557" s="64"/>
      <c r="U557" s="64"/>
      <c r="V557" s="170"/>
      <c r="W557" s="194"/>
      <c r="X557" s="193">
        <f t="shared" si="25"/>
        <v>0</v>
      </c>
      <c r="Y557" s="24"/>
      <c r="Z557" s="25"/>
      <c r="AA557" s="64"/>
      <c r="AB557" s="62"/>
      <c r="AC557" s="62"/>
      <c r="AD557" s="171"/>
      <c r="AE557" s="64"/>
      <c r="AF557" s="171"/>
      <c r="AG557" s="170"/>
      <c r="AH557" s="194"/>
      <c r="AI557" s="193">
        <f t="shared" si="26"/>
        <v>0</v>
      </c>
    </row>
    <row r="558" spans="2:35" x14ac:dyDescent="0.25">
      <c r="B558" s="63"/>
      <c r="C558" s="64"/>
      <c r="D558" s="192"/>
      <c r="E558" s="62"/>
      <c r="F558" s="62"/>
      <c r="G558" s="171"/>
      <c r="H558" s="64"/>
      <c r="I558" s="64"/>
      <c r="J558" s="170"/>
      <c r="K558" s="194"/>
      <c r="L558" s="193">
        <f t="shared" si="24"/>
        <v>0</v>
      </c>
      <c r="M558" s="195"/>
      <c r="N558" s="64"/>
      <c r="O558" s="62"/>
      <c r="P558" s="64"/>
      <c r="Q558" s="62"/>
      <c r="R558" s="62"/>
      <c r="S558" s="171"/>
      <c r="T558" s="64"/>
      <c r="U558" s="64"/>
      <c r="V558" s="170"/>
      <c r="W558" s="194"/>
      <c r="X558" s="193">
        <f t="shared" si="25"/>
        <v>0</v>
      </c>
      <c r="Y558" s="24"/>
      <c r="Z558" s="25"/>
      <c r="AA558" s="64"/>
      <c r="AB558" s="62"/>
      <c r="AC558" s="62"/>
      <c r="AD558" s="171"/>
      <c r="AE558" s="64"/>
      <c r="AF558" s="171"/>
      <c r="AG558" s="170"/>
      <c r="AH558" s="194"/>
      <c r="AI558" s="193">
        <f t="shared" si="26"/>
        <v>0</v>
      </c>
    </row>
    <row r="559" spans="2:35" x14ac:dyDescent="0.25">
      <c r="B559" s="63"/>
      <c r="C559" s="64"/>
      <c r="D559" s="192"/>
      <c r="E559" s="62"/>
      <c r="F559" s="62"/>
      <c r="G559" s="171"/>
      <c r="H559" s="64"/>
      <c r="I559" s="64"/>
      <c r="J559" s="170"/>
      <c r="K559" s="194"/>
      <c r="L559" s="193">
        <f t="shared" si="24"/>
        <v>0</v>
      </c>
      <c r="M559" s="195"/>
      <c r="N559" s="64"/>
      <c r="O559" s="62"/>
      <c r="P559" s="64"/>
      <c r="Q559" s="62"/>
      <c r="R559" s="62"/>
      <c r="S559" s="171"/>
      <c r="T559" s="64"/>
      <c r="U559" s="64"/>
      <c r="V559" s="170"/>
      <c r="W559" s="194"/>
      <c r="X559" s="193">
        <f t="shared" si="25"/>
        <v>0</v>
      </c>
      <c r="Y559" s="24"/>
      <c r="Z559" s="25"/>
      <c r="AA559" s="64"/>
      <c r="AB559" s="62"/>
      <c r="AC559" s="62"/>
      <c r="AD559" s="171"/>
      <c r="AE559" s="64"/>
      <c r="AF559" s="171"/>
      <c r="AG559" s="170"/>
      <c r="AH559" s="194"/>
      <c r="AI559" s="193">
        <f t="shared" si="26"/>
        <v>0</v>
      </c>
    </row>
    <row r="560" spans="2:35" x14ac:dyDescent="0.25">
      <c r="B560" s="63"/>
      <c r="C560" s="64"/>
      <c r="D560" s="192"/>
      <c r="E560" s="62"/>
      <c r="F560" s="62"/>
      <c r="G560" s="171"/>
      <c r="H560" s="64"/>
      <c r="I560" s="64"/>
      <c r="J560" s="170"/>
      <c r="K560" s="194"/>
      <c r="L560" s="193">
        <f t="shared" si="24"/>
        <v>0</v>
      </c>
      <c r="M560" s="195"/>
      <c r="N560" s="64"/>
      <c r="O560" s="62"/>
      <c r="P560" s="64"/>
      <c r="Q560" s="62"/>
      <c r="R560" s="62"/>
      <c r="S560" s="171"/>
      <c r="T560" s="64"/>
      <c r="U560" s="64"/>
      <c r="V560" s="170"/>
      <c r="W560" s="194"/>
      <c r="X560" s="193">
        <f t="shared" si="25"/>
        <v>0</v>
      </c>
      <c r="Y560" s="24"/>
      <c r="Z560" s="25"/>
      <c r="AA560" s="64"/>
      <c r="AB560" s="62"/>
      <c r="AC560" s="62"/>
      <c r="AD560" s="171"/>
      <c r="AE560" s="64"/>
      <c r="AF560" s="171"/>
      <c r="AG560" s="170"/>
      <c r="AH560" s="194"/>
      <c r="AI560" s="193">
        <f t="shared" si="26"/>
        <v>0</v>
      </c>
    </row>
    <row r="561" spans="2:35" x14ac:dyDescent="0.25">
      <c r="B561" s="63"/>
      <c r="C561" s="64"/>
      <c r="D561" s="192"/>
      <c r="E561" s="62"/>
      <c r="F561" s="62"/>
      <c r="G561" s="171"/>
      <c r="H561" s="64"/>
      <c r="I561" s="64"/>
      <c r="J561" s="170"/>
      <c r="K561" s="194"/>
      <c r="L561" s="193">
        <f t="shared" si="24"/>
        <v>0</v>
      </c>
      <c r="M561" s="195"/>
      <c r="N561" s="64"/>
      <c r="O561" s="62"/>
      <c r="P561" s="64"/>
      <c r="Q561" s="62"/>
      <c r="R561" s="62"/>
      <c r="S561" s="171"/>
      <c r="T561" s="64"/>
      <c r="U561" s="64"/>
      <c r="V561" s="170"/>
      <c r="W561" s="194"/>
      <c r="X561" s="193">
        <f t="shared" si="25"/>
        <v>0</v>
      </c>
      <c r="Y561" s="24"/>
      <c r="Z561" s="25"/>
      <c r="AA561" s="64"/>
      <c r="AB561" s="62"/>
      <c r="AC561" s="62"/>
      <c r="AD561" s="171"/>
      <c r="AE561" s="64"/>
      <c r="AF561" s="171"/>
      <c r="AG561" s="170"/>
      <c r="AH561" s="194"/>
      <c r="AI561" s="193">
        <f t="shared" si="26"/>
        <v>0</v>
      </c>
    </row>
    <row r="562" spans="2:35" x14ac:dyDescent="0.25">
      <c r="B562" s="63"/>
      <c r="C562" s="64"/>
      <c r="D562" s="192"/>
      <c r="E562" s="62"/>
      <c r="F562" s="62"/>
      <c r="G562" s="171"/>
      <c r="H562" s="64"/>
      <c r="I562" s="64"/>
      <c r="J562" s="170"/>
      <c r="K562" s="194"/>
      <c r="L562" s="193">
        <f t="shared" si="24"/>
        <v>0</v>
      </c>
      <c r="M562" s="195"/>
      <c r="N562" s="64"/>
      <c r="O562" s="62"/>
      <c r="P562" s="64"/>
      <c r="Q562" s="62"/>
      <c r="R562" s="62"/>
      <c r="S562" s="171"/>
      <c r="T562" s="64"/>
      <c r="U562" s="64"/>
      <c r="V562" s="170"/>
      <c r="W562" s="194"/>
      <c r="X562" s="193">
        <f t="shared" si="25"/>
        <v>0</v>
      </c>
      <c r="Y562" s="24"/>
      <c r="Z562" s="25"/>
      <c r="AA562" s="64"/>
      <c r="AB562" s="62"/>
      <c r="AC562" s="62"/>
      <c r="AD562" s="171"/>
      <c r="AE562" s="64"/>
      <c r="AF562" s="171"/>
      <c r="AG562" s="170"/>
      <c r="AH562" s="194"/>
      <c r="AI562" s="193">
        <f t="shared" si="26"/>
        <v>0</v>
      </c>
    </row>
    <row r="563" spans="2:35" x14ac:dyDescent="0.25">
      <c r="B563" s="63"/>
      <c r="C563" s="64"/>
      <c r="D563" s="192"/>
      <c r="E563" s="62"/>
      <c r="F563" s="62"/>
      <c r="G563" s="171"/>
      <c r="H563" s="64"/>
      <c r="I563" s="64"/>
      <c r="J563" s="170"/>
      <c r="K563" s="194"/>
      <c r="L563" s="193">
        <f t="shared" si="24"/>
        <v>0</v>
      </c>
      <c r="M563" s="195"/>
      <c r="N563" s="64"/>
      <c r="O563" s="62"/>
      <c r="P563" s="64"/>
      <c r="Q563" s="62"/>
      <c r="R563" s="62"/>
      <c r="S563" s="171"/>
      <c r="T563" s="64"/>
      <c r="U563" s="64"/>
      <c r="V563" s="170"/>
      <c r="W563" s="194"/>
      <c r="X563" s="193">
        <f t="shared" si="25"/>
        <v>0</v>
      </c>
      <c r="Y563" s="24"/>
      <c r="Z563" s="25"/>
      <c r="AA563" s="64"/>
      <c r="AB563" s="62"/>
      <c r="AC563" s="62"/>
      <c r="AD563" s="171"/>
      <c r="AE563" s="64"/>
      <c r="AF563" s="171"/>
      <c r="AG563" s="170"/>
      <c r="AH563" s="194"/>
      <c r="AI563" s="193">
        <f t="shared" si="26"/>
        <v>0</v>
      </c>
    </row>
    <row r="564" spans="2:35" x14ac:dyDescent="0.25">
      <c r="B564" s="63"/>
      <c r="C564" s="64"/>
      <c r="D564" s="192"/>
      <c r="E564" s="62"/>
      <c r="F564" s="62"/>
      <c r="G564" s="171"/>
      <c r="H564" s="64"/>
      <c r="I564" s="64"/>
      <c r="J564" s="170"/>
      <c r="K564" s="194"/>
      <c r="L564" s="193">
        <f t="shared" si="24"/>
        <v>0</v>
      </c>
      <c r="M564" s="195"/>
      <c r="N564" s="64"/>
      <c r="O564" s="62"/>
      <c r="P564" s="64"/>
      <c r="Q564" s="62"/>
      <c r="R564" s="62"/>
      <c r="S564" s="171"/>
      <c r="T564" s="64"/>
      <c r="U564" s="64"/>
      <c r="V564" s="170"/>
      <c r="W564" s="194"/>
      <c r="X564" s="193">
        <f t="shared" si="25"/>
        <v>0</v>
      </c>
      <c r="Y564" s="24"/>
      <c r="Z564" s="25"/>
      <c r="AA564" s="64"/>
      <c r="AB564" s="62"/>
      <c r="AC564" s="62"/>
      <c r="AD564" s="171"/>
      <c r="AE564" s="64"/>
      <c r="AF564" s="171"/>
      <c r="AG564" s="170"/>
      <c r="AH564" s="194"/>
      <c r="AI564" s="193">
        <f t="shared" si="26"/>
        <v>0</v>
      </c>
    </row>
    <row r="565" spans="2:35" x14ac:dyDescent="0.25">
      <c r="B565" s="63"/>
      <c r="C565" s="64"/>
      <c r="D565" s="192"/>
      <c r="E565" s="62"/>
      <c r="F565" s="62"/>
      <c r="G565" s="171"/>
      <c r="H565" s="64"/>
      <c r="I565" s="64"/>
      <c r="J565" s="170"/>
      <c r="K565" s="194"/>
      <c r="L565" s="193">
        <f t="shared" si="24"/>
        <v>0</v>
      </c>
      <c r="M565" s="195"/>
      <c r="N565" s="64"/>
      <c r="O565" s="62"/>
      <c r="P565" s="64"/>
      <c r="Q565" s="62"/>
      <c r="R565" s="62"/>
      <c r="S565" s="171"/>
      <c r="T565" s="64"/>
      <c r="U565" s="64"/>
      <c r="V565" s="170"/>
      <c r="W565" s="194"/>
      <c r="X565" s="193">
        <f t="shared" si="25"/>
        <v>0</v>
      </c>
      <c r="Y565" s="24"/>
      <c r="Z565" s="25"/>
      <c r="AA565" s="64"/>
      <c r="AB565" s="62"/>
      <c r="AC565" s="62"/>
      <c r="AD565" s="171"/>
      <c r="AE565" s="64"/>
      <c r="AF565" s="171"/>
      <c r="AG565" s="170"/>
      <c r="AH565" s="194"/>
      <c r="AI565" s="193">
        <f t="shared" si="26"/>
        <v>0</v>
      </c>
    </row>
    <row r="566" spans="2:35" x14ac:dyDescent="0.25">
      <c r="B566" s="63"/>
      <c r="C566" s="64"/>
      <c r="D566" s="192"/>
      <c r="E566" s="62"/>
      <c r="F566" s="62"/>
      <c r="G566" s="171"/>
      <c r="H566" s="64"/>
      <c r="I566" s="64"/>
      <c r="J566" s="170"/>
      <c r="K566" s="194"/>
      <c r="L566" s="193">
        <f t="shared" si="24"/>
        <v>0</v>
      </c>
      <c r="M566" s="195"/>
      <c r="N566" s="64"/>
      <c r="O566" s="62"/>
      <c r="P566" s="64"/>
      <c r="Q566" s="62"/>
      <c r="R566" s="62"/>
      <c r="S566" s="171"/>
      <c r="T566" s="64"/>
      <c r="U566" s="64"/>
      <c r="V566" s="170"/>
      <c r="W566" s="194"/>
      <c r="X566" s="193">
        <f t="shared" si="25"/>
        <v>0</v>
      </c>
      <c r="Y566" s="24"/>
      <c r="Z566" s="25"/>
      <c r="AA566" s="64"/>
      <c r="AB566" s="62"/>
      <c r="AC566" s="62"/>
      <c r="AD566" s="171"/>
      <c r="AE566" s="64"/>
      <c r="AF566" s="171"/>
      <c r="AG566" s="170"/>
      <c r="AH566" s="194"/>
      <c r="AI566" s="193">
        <f t="shared" si="26"/>
        <v>0</v>
      </c>
    </row>
    <row r="567" spans="2:35" x14ac:dyDescent="0.25">
      <c r="B567" s="63"/>
      <c r="C567" s="64"/>
      <c r="D567" s="192"/>
      <c r="E567" s="62"/>
      <c r="F567" s="62"/>
      <c r="G567" s="171"/>
      <c r="H567" s="64"/>
      <c r="I567" s="64"/>
      <c r="J567" s="170"/>
      <c r="K567" s="194"/>
      <c r="L567" s="193">
        <f t="shared" si="24"/>
        <v>0</v>
      </c>
      <c r="M567" s="195"/>
      <c r="N567" s="64"/>
      <c r="O567" s="62"/>
      <c r="P567" s="64"/>
      <c r="Q567" s="62"/>
      <c r="R567" s="62"/>
      <c r="S567" s="171"/>
      <c r="T567" s="64"/>
      <c r="U567" s="64"/>
      <c r="V567" s="170"/>
      <c r="W567" s="194"/>
      <c r="X567" s="193">
        <f t="shared" si="25"/>
        <v>0</v>
      </c>
      <c r="Y567" s="24"/>
      <c r="Z567" s="25"/>
      <c r="AA567" s="64"/>
      <c r="AB567" s="62"/>
      <c r="AC567" s="62"/>
      <c r="AD567" s="171"/>
      <c r="AE567" s="64"/>
      <c r="AF567" s="171"/>
      <c r="AG567" s="170"/>
      <c r="AH567" s="194"/>
      <c r="AI567" s="193">
        <f t="shared" si="26"/>
        <v>0</v>
      </c>
    </row>
    <row r="568" spans="2:35" x14ac:dyDescent="0.25">
      <c r="B568" s="63"/>
      <c r="C568" s="64"/>
      <c r="D568" s="192"/>
      <c r="E568" s="62"/>
      <c r="F568" s="62"/>
      <c r="G568" s="171"/>
      <c r="H568" s="64"/>
      <c r="I568" s="64"/>
      <c r="J568" s="170"/>
      <c r="K568" s="194"/>
      <c r="L568" s="193">
        <f t="shared" si="24"/>
        <v>0</v>
      </c>
      <c r="M568" s="195"/>
      <c r="N568" s="64"/>
      <c r="O568" s="62"/>
      <c r="P568" s="64"/>
      <c r="Q568" s="62"/>
      <c r="R568" s="62"/>
      <c r="S568" s="171"/>
      <c r="T568" s="64"/>
      <c r="U568" s="64"/>
      <c r="V568" s="170"/>
      <c r="W568" s="194"/>
      <c r="X568" s="193">
        <f t="shared" si="25"/>
        <v>0</v>
      </c>
      <c r="Y568" s="24"/>
      <c r="Z568" s="25"/>
      <c r="AA568" s="64"/>
      <c r="AB568" s="62"/>
      <c r="AC568" s="62"/>
      <c r="AD568" s="171"/>
      <c r="AE568" s="64"/>
      <c r="AF568" s="171"/>
      <c r="AG568" s="170"/>
      <c r="AH568" s="194"/>
      <c r="AI568" s="193">
        <f t="shared" si="26"/>
        <v>0</v>
      </c>
    </row>
    <row r="569" spans="2:35" x14ac:dyDescent="0.25">
      <c r="B569" s="63"/>
      <c r="C569" s="64"/>
      <c r="D569" s="192"/>
      <c r="E569" s="62"/>
      <c r="F569" s="62"/>
      <c r="G569" s="171"/>
      <c r="H569" s="64"/>
      <c r="I569" s="64"/>
      <c r="J569" s="170"/>
      <c r="K569" s="194"/>
      <c r="L569" s="193">
        <f t="shared" si="24"/>
        <v>0</v>
      </c>
      <c r="M569" s="195"/>
      <c r="N569" s="64"/>
      <c r="O569" s="62"/>
      <c r="P569" s="64"/>
      <c r="Q569" s="62"/>
      <c r="R569" s="62"/>
      <c r="S569" s="171"/>
      <c r="T569" s="64"/>
      <c r="U569" s="64"/>
      <c r="V569" s="170"/>
      <c r="W569" s="194"/>
      <c r="X569" s="193">
        <f t="shared" si="25"/>
        <v>0</v>
      </c>
      <c r="Y569" s="24"/>
      <c r="Z569" s="25"/>
      <c r="AA569" s="64"/>
      <c r="AB569" s="62"/>
      <c r="AC569" s="62"/>
      <c r="AD569" s="171"/>
      <c r="AE569" s="64"/>
      <c r="AF569" s="171"/>
      <c r="AG569" s="170"/>
      <c r="AH569" s="194"/>
      <c r="AI569" s="193">
        <f t="shared" si="26"/>
        <v>0</v>
      </c>
    </row>
    <row r="570" spans="2:35" x14ac:dyDescent="0.25">
      <c r="B570" s="63"/>
      <c r="C570" s="64"/>
      <c r="D570" s="192"/>
      <c r="E570" s="62"/>
      <c r="F570" s="62"/>
      <c r="G570" s="171"/>
      <c r="H570" s="64"/>
      <c r="I570" s="64"/>
      <c r="J570" s="170"/>
      <c r="K570" s="194"/>
      <c r="L570" s="193">
        <f t="shared" si="24"/>
        <v>0</v>
      </c>
      <c r="M570" s="195"/>
      <c r="N570" s="64"/>
      <c r="O570" s="62"/>
      <c r="P570" s="64"/>
      <c r="Q570" s="62"/>
      <c r="R570" s="62"/>
      <c r="S570" s="171"/>
      <c r="T570" s="64"/>
      <c r="U570" s="64"/>
      <c r="V570" s="170"/>
      <c r="W570" s="194"/>
      <c r="X570" s="193">
        <f t="shared" si="25"/>
        <v>0</v>
      </c>
      <c r="Y570" s="24"/>
      <c r="Z570" s="25"/>
      <c r="AA570" s="64"/>
      <c r="AB570" s="62"/>
      <c r="AC570" s="62"/>
      <c r="AD570" s="171"/>
      <c r="AE570" s="64"/>
      <c r="AF570" s="171"/>
      <c r="AG570" s="170"/>
      <c r="AH570" s="194"/>
      <c r="AI570" s="193">
        <f t="shared" si="26"/>
        <v>0</v>
      </c>
    </row>
    <row r="571" spans="2:35" x14ac:dyDescent="0.25">
      <c r="B571" s="63"/>
      <c r="C571" s="64"/>
      <c r="D571" s="192"/>
      <c r="E571" s="62"/>
      <c r="F571" s="62"/>
      <c r="G571" s="171"/>
      <c r="H571" s="64"/>
      <c r="I571" s="64"/>
      <c r="J571" s="170"/>
      <c r="K571" s="194"/>
      <c r="L571" s="193">
        <f t="shared" si="24"/>
        <v>0</v>
      </c>
      <c r="M571" s="195"/>
      <c r="N571" s="64"/>
      <c r="O571" s="62"/>
      <c r="P571" s="64"/>
      <c r="Q571" s="62"/>
      <c r="R571" s="62"/>
      <c r="S571" s="171"/>
      <c r="T571" s="64"/>
      <c r="U571" s="64"/>
      <c r="V571" s="170"/>
      <c r="W571" s="194"/>
      <c r="X571" s="193">
        <f t="shared" si="25"/>
        <v>0</v>
      </c>
      <c r="Y571" s="24"/>
      <c r="Z571" s="25"/>
      <c r="AA571" s="64"/>
      <c r="AB571" s="62"/>
      <c r="AC571" s="62"/>
      <c r="AD571" s="171"/>
      <c r="AE571" s="64"/>
      <c r="AF571" s="171"/>
      <c r="AG571" s="170"/>
      <c r="AH571" s="194"/>
      <c r="AI571" s="193">
        <f t="shared" si="26"/>
        <v>0</v>
      </c>
    </row>
    <row r="572" spans="2:35" x14ac:dyDescent="0.25">
      <c r="B572" s="63"/>
      <c r="C572" s="64"/>
      <c r="D572" s="192"/>
      <c r="E572" s="62"/>
      <c r="F572" s="62"/>
      <c r="G572" s="171"/>
      <c r="H572" s="64"/>
      <c r="I572" s="64"/>
      <c r="J572" s="170"/>
      <c r="K572" s="194"/>
      <c r="L572" s="193">
        <f t="shared" si="24"/>
        <v>0</v>
      </c>
      <c r="M572" s="195"/>
      <c r="N572" s="64"/>
      <c r="O572" s="62"/>
      <c r="P572" s="64"/>
      <c r="Q572" s="62"/>
      <c r="R572" s="62"/>
      <c r="S572" s="171"/>
      <c r="T572" s="64"/>
      <c r="U572" s="64"/>
      <c r="V572" s="170"/>
      <c r="W572" s="194"/>
      <c r="X572" s="193">
        <f t="shared" si="25"/>
        <v>0</v>
      </c>
      <c r="Y572" s="24"/>
      <c r="Z572" s="25"/>
      <c r="AA572" s="64"/>
      <c r="AB572" s="62"/>
      <c r="AC572" s="62"/>
      <c r="AD572" s="171"/>
      <c r="AE572" s="64"/>
      <c r="AF572" s="171"/>
      <c r="AG572" s="170"/>
      <c r="AH572" s="194"/>
      <c r="AI572" s="193">
        <f t="shared" si="26"/>
        <v>0</v>
      </c>
    </row>
    <row r="573" spans="2:35" x14ac:dyDescent="0.25">
      <c r="B573" s="63"/>
      <c r="C573" s="64"/>
      <c r="D573" s="192"/>
      <c r="E573" s="62"/>
      <c r="F573" s="62"/>
      <c r="G573" s="171"/>
      <c r="H573" s="64"/>
      <c r="I573" s="64"/>
      <c r="J573" s="170"/>
      <c r="K573" s="194"/>
      <c r="L573" s="193">
        <f t="shared" si="24"/>
        <v>0</v>
      </c>
      <c r="M573" s="195"/>
      <c r="N573" s="64"/>
      <c r="O573" s="62"/>
      <c r="P573" s="64"/>
      <c r="Q573" s="62"/>
      <c r="R573" s="62"/>
      <c r="S573" s="171"/>
      <c r="T573" s="64"/>
      <c r="U573" s="64"/>
      <c r="V573" s="170"/>
      <c r="W573" s="194"/>
      <c r="X573" s="193">
        <f t="shared" si="25"/>
        <v>0</v>
      </c>
      <c r="Y573" s="24"/>
      <c r="Z573" s="25"/>
      <c r="AA573" s="64"/>
      <c r="AB573" s="62"/>
      <c r="AC573" s="62"/>
      <c r="AD573" s="171"/>
      <c r="AE573" s="64"/>
      <c r="AF573" s="171"/>
      <c r="AG573" s="170"/>
      <c r="AH573" s="194"/>
      <c r="AI573" s="193">
        <f t="shared" si="26"/>
        <v>0</v>
      </c>
    </row>
    <row r="574" spans="2:35" x14ac:dyDescent="0.25">
      <c r="B574" s="63"/>
      <c r="C574" s="64"/>
      <c r="D574" s="192"/>
      <c r="E574" s="62"/>
      <c r="F574" s="62"/>
      <c r="G574" s="171"/>
      <c r="H574" s="64"/>
      <c r="I574" s="64"/>
      <c r="J574" s="170"/>
      <c r="K574" s="194"/>
      <c r="L574" s="193">
        <f t="shared" si="24"/>
        <v>0</v>
      </c>
      <c r="M574" s="195"/>
      <c r="N574" s="64"/>
      <c r="O574" s="62"/>
      <c r="P574" s="64"/>
      <c r="Q574" s="62"/>
      <c r="R574" s="62"/>
      <c r="S574" s="171"/>
      <c r="T574" s="64"/>
      <c r="U574" s="64"/>
      <c r="V574" s="170"/>
      <c r="W574" s="194"/>
      <c r="X574" s="193">
        <f t="shared" si="25"/>
        <v>0</v>
      </c>
      <c r="Y574" s="24"/>
      <c r="Z574" s="25"/>
      <c r="AA574" s="64"/>
      <c r="AB574" s="62"/>
      <c r="AC574" s="62"/>
      <c r="AD574" s="171"/>
      <c r="AE574" s="64"/>
      <c r="AF574" s="171"/>
      <c r="AG574" s="170"/>
      <c r="AH574" s="194"/>
      <c r="AI574" s="193">
        <f t="shared" si="26"/>
        <v>0</v>
      </c>
    </row>
    <row r="575" spans="2:35" x14ac:dyDescent="0.25">
      <c r="B575" s="63"/>
      <c r="C575" s="64"/>
      <c r="D575" s="192"/>
      <c r="E575" s="62"/>
      <c r="F575" s="62"/>
      <c r="G575" s="171"/>
      <c r="H575" s="64"/>
      <c r="I575" s="64"/>
      <c r="J575" s="170"/>
      <c r="K575" s="194"/>
      <c r="L575" s="193">
        <f t="shared" si="24"/>
        <v>0</v>
      </c>
      <c r="M575" s="195"/>
      <c r="N575" s="64"/>
      <c r="O575" s="62"/>
      <c r="P575" s="64"/>
      <c r="Q575" s="62"/>
      <c r="R575" s="62"/>
      <c r="S575" s="171"/>
      <c r="T575" s="64"/>
      <c r="U575" s="64"/>
      <c r="V575" s="170"/>
      <c r="W575" s="194"/>
      <c r="X575" s="193">
        <f t="shared" si="25"/>
        <v>0</v>
      </c>
      <c r="Y575" s="24"/>
      <c r="Z575" s="25"/>
      <c r="AA575" s="64"/>
      <c r="AB575" s="62"/>
      <c r="AC575" s="62"/>
      <c r="AD575" s="171"/>
      <c r="AE575" s="64"/>
      <c r="AF575" s="171"/>
      <c r="AG575" s="170"/>
      <c r="AH575" s="194"/>
      <c r="AI575" s="193">
        <f t="shared" si="26"/>
        <v>0</v>
      </c>
    </row>
    <row r="576" spans="2:35" x14ac:dyDescent="0.25">
      <c r="B576" s="63"/>
      <c r="C576" s="64"/>
      <c r="D576" s="192"/>
      <c r="E576" s="62"/>
      <c r="F576" s="62"/>
      <c r="G576" s="171"/>
      <c r="H576" s="64"/>
      <c r="I576" s="64"/>
      <c r="J576" s="170"/>
      <c r="K576" s="194"/>
      <c r="L576" s="193">
        <f t="shared" si="24"/>
        <v>0</v>
      </c>
      <c r="M576" s="195"/>
      <c r="N576" s="64"/>
      <c r="O576" s="62"/>
      <c r="P576" s="64"/>
      <c r="Q576" s="62"/>
      <c r="R576" s="62"/>
      <c r="S576" s="171"/>
      <c r="T576" s="64"/>
      <c r="U576" s="64"/>
      <c r="V576" s="170"/>
      <c r="W576" s="194"/>
      <c r="X576" s="193">
        <f t="shared" si="25"/>
        <v>0</v>
      </c>
      <c r="Y576" s="24"/>
      <c r="Z576" s="25"/>
      <c r="AA576" s="64"/>
      <c r="AB576" s="62"/>
      <c r="AC576" s="62"/>
      <c r="AD576" s="171"/>
      <c r="AE576" s="64"/>
      <c r="AF576" s="171"/>
      <c r="AG576" s="170"/>
      <c r="AH576" s="194"/>
      <c r="AI576" s="193">
        <f t="shared" si="26"/>
        <v>0</v>
      </c>
    </row>
    <row r="577" spans="2:35" x14ac:dyDescent="0.25">
      <c r="B577" s="63"/>
      <c r="C577" s="64"/>
      <c r="D577" s="192"/>
      <c r="E577" s="62"/>
      <c r="F577" s="62"/>
      <c r="G577" s="171"/>
      <c r="H577" s="64"/>
      <c r="I577" s="64"/>
      <c r="J577" s="170"/>
      <c r="K577" s="194"/>
      <c r="L577" s="193">
        <f t="shared" si="24"/>
        <v>0</v>
      </c>
      <c r="M577" s="195"/>
      <c r="N577" s="64"/>
      <c r="O577" s="62"/>
      <c r="P577" s="64"/>
      <c r="Q577" s="62"/>
      <c r="R577" s="62"/>
      <c r="S577" s="171"/>
      <c r="T577" s="64"/>
      <c r="U577" s="64"/>
      <c r="V577" s="170"/>
      <c r="W577" s="194"/>
      <c r="X577" s="193">
        <f t="shared" si="25"/>
        <v>0</v>
      </c>
      <c r="Y577" s="24"/>
      <c r="Z577" s="25"/>
      <c r="AA577" s="64"/>
      <c r="AB577" s="62"/>
      <c r="AC577" s="62"/>
      <c r="AD577" s="171"/>
      <c r="AE577" s="64"/>
      <c r="AF577" s="171"/>
      <c r="AG577" s="170"/>
      <c r="AH577" s="194"/>
      <c r="AI577" s="193">
        <f t="shared" si="26"/>
        <v>0</v>
      </c>
    </row>
    <row r="578" spans="2:35" x14ac:dyDescent="0.25">
      <c r="B578" s="63"/>
      <c r="C578" s="64"/>
      <c r="D578" s="192"/>
      <c r="E578" s="62"/>
      <c r="F578" s="62"/>
      <c r="G578" s="171"/>
      <c r="H578" s="64"/>
      <c r="I578" s="64"/>
      <c r="J578" s="170"/>
      <c r="K578" s="194"/>
      <c r="L578" s="193">
        <f t="shared" si="24"/>
        <v>0</v>
      </c>
      <c r="M578" s="195"/>
      <c r="N578" s="64"/>
      <c r="O578" s="62"/>
      <c r="P578" s="64"/>
      <c r="Q578" s="62"/>
      <c r="R578" s="62"/>
      <c r="S578" s="171"/>
      <c r="T578" s="64"/>
      <c r="U578" s="64"/>
      <c r="V578" s="170"/>
      <c r="W578" s="194"/>
      <c r="X578" s="193">
        <f t="shared" si="25"/>
        <v>0</v>
      </c>
      <c r="Y578" s="24"/>
      <c r="Z578" s="25"/>
      <c r="AA578" s="64"/>
      <c r="AB578" s="62"/>
      <c r="AC578" s="62"/>
      <c r="AD578" s="171"/>
      <c r="AE578" s="64"/>
      <c r="AF578" s="171"/>
      <c r="AG578" s="170"/>
      <c r="AH578" s="194"/>
      <c r="AI578" s="193">
        <f t="shared" si="26"/>
        <v>0</v>
      </c>
    </row>
    <row r="579" spans="2:35" x14ac:dyDescent="0.25">
      <c r="B579" s="63"/>
      <c r="C579" s="64"/>
      <c r="D579" s="192"/>
      <c r="E579" s="62"/>
      <c r="F579" s="62"/>
      <c r="G579" s="171"/>
      <c r="H579" s="64"/>
      <c r="I579" s="64"/>
      <c r="J579" s="170"/>
      <c r="K579" s="194"/>
      <c r="L579" s="193">
        <f t="shared" si="24"/>
        <v>0</v>
      </c>
      <c r="M579" s="195"/>
      <c r="N579" s="64"/>
      <c r="O579" s="62"/>
      <c r="P579" s="64"/>
      <c r="Q579" s="62"/>
      <c r="R579" s="62"/>
      <c r="S579" s="171"/>
      <c r="T579" s="64"/>
      <c r="U579" s="64"/>
      <c r="V579" s="170"/>
      <c r="W579" s="194"/>
      <c r="X579" s="193">
        <f t="shared" si="25"/>
        <v>0</v>
      </c>
      <c r="Y579" s="24"/>
      <c r="Z579" s="25"/>
      <c r="AA579" s="64"/>
      <c r="AB579" s="62"/>
      <c r="AC579" s="62"/>
      <c r="AD579" s="171"/>
      <c r="AE579" s="64"/>
      <c r="AF579" s="171"/>
      <c r="AG579" s="170"/>
      <c r="AH579" s="194"/>
      <c r="AI579" s="193">
        <f t="shared" si="26"/>
        <v>0</v>
      </c>
    </row>
    <row r="580" spans="2:35" x14ac:dyDescent="0.25">
      <c r="B580" s="63"/>
      <c r="C580" s="64"/>
      <c r="D580" s="192"/>
      <c r="E580" s="62"/>
      <c r="F580" s="62"/>
      <c r="G580" s="171"/>
      <c r="H580" s="64"/>
      <c r="I580" s="64"/>
      <c r="J580" s="170"/>
      <c r="K580" s="194"/>
      <c r="L580" s="193">
        <f t="shared" si="24"/>
        <v>0</v>
      </c>
      <c r="M580" s="195"/>
      <c r="N580" s="64"/>
      <c r="O580" s="62"/>
      <c r="P580" s="64"/>
      <c r="Q580" s="62"/>
      <c r="R580" s="62"/>
      <c r="S580" s="171"/>
      <c r="T580" s="64"/>
      <c r="U580" s="64"/>
      <c r="V580" s="170"/>
      <c r="W580" s="194"/>
      <c r="X580" s="193">
        <f t="shared" si="25"/>
        <v>0</v>
      </c>
      <c r="Y580" s="24"/>
      <c r="Z580" s="25"/>
      <c r="AA580" s="64"/>
      <c r="AB580" s="62"/>
      <c r="AC580" s="62"/>
      <c r="AD580" s="171"/>
      <c r="AE580" s="64"/>
      <c r="AF580" s="171"/>
      <c r="AG580" s="170"/>
      <c r="AH580" s="194"/>
      <c r="AI580" s="193">
        <f t="shared" si="26"/>
        <v>0</v>
      </c>
    </row>
    <row r="581" spans="2:35" x14ac:dyDescent="0.25">
      <c r="B581" s="63"/>
      <c r="C581" s="64"/>
      <c r="D581" s="192"/>
      <c r="E581" s="62"/>
      <c r="F581" s="62"/>
      <c r="G581" s="171"/>
      <c r="H581" s="64"/>
      <c r="I581" s="64"/>
      <c r="J581" s="170"/>
      <c r="K581" s="194"/>
      <c r="L581" s="193">
        <f t="shared" si="24"/>
        <v>0</v>
      </c>
      <c r="M581" s="195"/>
      <c r="N581" s="64"/>
      <c r="O581" s="62"/>
      <c r="P581" s="64"/>
      <c r="Q581" s="62"/>
      <c r="R581" s="62"/>
      <c r="S581" s="171"/>
      <c r="T581" s="64"/>
      <c r="U581" s="64"/>
      <c r="V581" s="170"/>
      <c r="W581" s="194"/>
      <c r="X581" s="193">
        <f t="shared" si="25"/>
        <v>0</v>
      </c>
      <c r="Y581" s="24"/>
      <c r="Z581" s="25"/>
      <c r="AA581" s="64"/>
      <c r="AB581" s="62"/>
      <c r="AC581" s="62"/>
      <c r="AD581" s="171"/>
      <c r="AE581" s="64"/>
      <c r="AF581" s="171"/>
      <c r="AG581" s="170"/>
      <c r="AH581" s="194"/>
      <c r="AI581" s="193">
        <f t="shared" si="26"/>
        <v>0</v>
      </c>
    </row>
    <row r="582" spans="2:35" x14ac:dyDescent="0.25">
      <c r="B582" s="63"/>
      <c r="C582" s="64"/>
      <c r="D582" s="192"/>
      <c r="E582" s="62"/>
      <c r="F582" s="62"/>
      <c r="G582" s="171"/>
      <c r="H582" s="64"/>
      <c r="I582" s="64"/>
      <c r="J582" s="170"/>
      <c r="K582" s="194"/>
      <c r="L582" s="193">
        <f t="shared" si="24"/>
        <v>0</v>
      </c>
      <c r="M582" s="195"/>
      <c r="N582" s="64"/>
      <c r="O582" s="62"/>
      <c r="P582" s="64"/>
      <c r="Q582" s="62"/>
      <c r="R582" s="62"/>
      <c r="S582" s="171"/>
      <c r="T582" s="64"/>
      <c r="U582" s="64"/>
      <c r="V582" s="170"/>
      <c r="W582" s="194"/>
      <c r="X582" s="193">
        <f t="shared" si="25"/>
        <v>0</v>
      </c>
      <c r="Y582" s="24"/>
      <c r="Z582" s="25"/>
      <c r="AA582" s="64"/>
      <c r="AB582" s="62"/>
      <c r="AC582" s="62"/>
      <c r="AD582" s="171"/>
      <c r="AE582" s="64"/>
      <c r="AF582" s="171"/>
      <c r="AG582" s="170"/>
      <c r="AH582" s="194"/>
      <c r="AI582" s="193">
        <f t="shared" si="26"/>
        <v>0</v>
      </c>
    </row>
    <row r="583" spans="2:35" x14ac:dyDescent="0.25">
      <c r="B583" s="63"/>
      <c r="C583" s="64"/>
      <c r="D583" s="192"/>
      <c r="E583" s="62"/>
      <c r="F583" s="62"/>
      <c r="G583" s="171"/>
      <c r="H583" s="64"/>
      <c r="I583" s="64"/>
      <c r="J583" s="170"/>
      <c r="K583" s="194"/>
      <c r="L583" s="193">
        <f t="shared" si="24"/>
        <v>0</v>
      </c>
      <c r="M583" s="195"/>
      <c r="N583" s="64"/>
      <c r="O583" s="62"/>
      <c r="P583" s="64"/>
      <c r="Q583" s="62"/>
      <c r="R583" s="62"/>
      <c r="S583" s="171"/>
      <c r="T583" s="64"/>
      <c r="U583" s="64"/>
      <c r="V583" s="170"/>
      <c r="W583" s="194"/>
      <c r="X583" s="193">
        <f t="shared" si="25"/>
        <v>0</v>
      </c>
      <c r="Y583" s="24"/>
      <c r="Z583" s="25"/>
      <c r="AA583" s="64"/>
      <c r="AB583" s="62"/>
      <c r="AC583" s="62"/>
      <c r="AD583" s="171"/>
      <c r="AE583" s="64"/>
      <c r="AF583" s="171"/>
      <c r="AG583" s="170"/>
      <c r="AH583" s="194"/>
      <c r="AI583" s="193">
        <f t="shared" si="26"/>
        <v>0</v>
      </c>
    </row>
    <row r="584" spans="2:35" x14ac:dyDescent="0.25">
      <c r="B584" s="63"/>
      <c r="C584" s="64"/>
      <c r="D584" s="192"/>
      <c r="E584" s="62"/>
      <c r="F584" s="62"/>
      <c r="G584" s="171"/>
      <c r="H584" s="64"/>
      <c r="I584" s="64"/>
      <c r="J584" s="170"/>
      <c r="K584" s="194"/>
      <c r="L584" s="193">
        <f t="shared" si="24"/>
        <v>0</v>
      </c>
      <c r="M584" s="195"/>
      <c r="N584" s="64"/>
      <c r="O584" s="62"/>
      <c r="P584" s="64"/>
      <c r="Q584" s="62"/>
      <c r="R584" s="62"/>
      <c r="S584" s="171"/>
      <c r="T584" s="64"/>
      <c r="U584" s="64"/>
      <c r="V584" s="170"/>
      <c r="W584" s="194"/>
      <c r="X584" s="193">
        <f t="shared" si="25"/>
        <v>0</v>
      </c>
      <c r="Y584" s="24"/>
      <c r="Z584" s="25"/>
      <c r="AA584" s="64"/>
      <c r="AB584" s="62"/>
      <c r="AC584" s="62"/>
      <c r="AD584" s="171"/>
      <c r="AE584" s="64"/>
      <c r="AF584" s="171"/>
      <c r="AG584" s="170"/>
      <c r="AH584" s="194"/>
      <c r="AI584" s="193">
        <f t="shared" si="26"/>
        <v>0</v>
      </c>
    </row>
    <row r="585" spans="2:35" x14ac:dyDescent="0.25">
      <c r="B585" s="63"/>
      <c r="C585" s="64"/>
      <c r="D585" s="192"/>
      <c r="E585" s="62"/>
      <c r="F585" s="62"/>
      <c r="G585" s="171"/>
      <c r="H585" s="64"/>
      <c r="I585" s="64"/>
      <c r="J585" s="170"/>
      <c r="K585" s="194"/>
      <c r="L585" s="193">
        <f t="shared" si="24"/>
        <v>0</v>
      </c>
      <c r="M585" s="195"/>
      <c r="N585" s="64"/>
      <c r="O585" s="62"/>
      <c r="P585" s="64"/>
      <c r="Q585" s="62"/>
      <c r="R585" s="62"/>
      <c r="S585" s="171"/>
      <c r="T585" s="64"/>
      <c r="U585" s="64"/>
      <c r="V585" s="170"/>
      <c r="W585" s="194"/>
      <c r="X585" s="193">
        <f t="shared" si="25"/>
        <v>0</v>
      </c>
      <c r="Y585" s="24"/>
      <c r="Z585" s="25"/>
      <c r="AA585" s="64"/>
      <c r="AB585" s="62"/>
      <c r="AC585" s="62"/>
      <c r="AD585" s="171"/>
      <c r="AE585" s="64"/>
      <c r="AF585" s="171"/>
      <c r="AG585" s="170"/>
      <c r="AH585" s="194"/>
      <c r="AI585" s="193">
        <f t="shared" si="26"/>
        <v>0</v>
      </c>
    </row>
    <row r="586" spans="2:35" x14ac:dyDescent="0.25">
      <c r="B586" s="63"/>
      <c r="C586" s="64"/>
      <c r="D586" s="192"/>
      <c r="E586" s="62"/>
      <c r="F586" s="62"/>
      <c r="G586" s="171"/>
      <c r="H586" s="64"/>
      <c r="I586" s="64"/>
      <c r="J586" s="170"/>
      <c r="K586" s="194"/>
      <c r="L586" s="193">
        <f t="shared" si="24"/>
        <v>0</v>
      </c>
      <c r="M586" s="195"/>
      <c r="N586" s="64"/>
      <c r="O586" s="62"/>
      <c r="P586" s="64"/>
      <c r="Q586" s="62"/>
      <c r="R586" s="62"/>
      <c r="S586" s="171"/>
      <c r="T586" s="64"/>
      <c r="U586" s="64"/>
      <c r="V586" s="170"/>
      <c r="W586" s="194"/>
      <c r="X586" s="193">
        <f t="shared" si="25"/>
        <v>0</v>
      </c>
      <c r="Y586" s="24"/>
      <c r="Z586" s="25"/>
      <c r="AA586" s="64"/>
      <c r="AB586" s="62"/>
      <c r="AC586" s="62"/>
      <c r="AD586" s="171"/>
      <c r="AE586" s="64"/>
      <c r="AF586" s="171"/>
      <c r="AG586" s="170"/>
      <c r="AH586" s="194"/>
      <c r="AI586" s="193">
        <f t="shared" si="26"/>
        <v>0</v>
      </c>
    </row>
    <row r="587" spans="2:35" x14ac:dyDescent="0.25">
      <c r="B587" s="63"/>
      <c r="C587" s="64"/>
      <c r="D587" s="192"/>
      <c r="E587" s="62"/>
      <c r="F587" s="62"/>
      <c r="G587" s="171"/>
      <c r="H587" s="64"/>
      <c r="I587" s="64"/>
      <c r="J587" s="170"/>
      <c r="K587" s="194"/>
      <c r="L587" s="193">
        <f t="shared" si="24"/>
        <v>0</v>
      </c>
      <c r="M587" s="195"/>
      <c r="N587" s="64"/>
      <c r="O587" s="62"/>
      <c r="P587" s="64"/>
      <c r="Q587" s="62"/>
      <c r="R587" s="62"/>
      <c r="S587" s="171"/>
      <c r="T587" s="64"/>
      <c r="U587" s="64"/>
      <c r="V587" s="170"/>
      <c r="W587" s="194"/>
      <c r="X587" s="193">
        <f t="shared" si="25"/>
        <v>0</v>
      </c>
      <c r="Y587" s="24"/>
      <c r="Z587" s="25"/>
      <c r="AA587" s="64"/>
      <c r="AB587" s="62"/>
      <c r="AC587" s="62"/>
      <c r="AD587" s="171"/>
      <c r="AE587" s="64"/>
      <c r="AF587" s="171"/>
      <c r="AG587" s="170"/>
      <c r="AH587" s="194"/>
      <c r="AI587" s="193">
        <f t="shared" si="26"/>
        <v>0</v>
      </c>
    </row>
    <row r="588" spans="2:35" x14ac:dyDescent="0.25">
      <c r="B588" s="63"/>
      <c r="C588" s="64"/>
      <c r="D588" s="192"/>
      <c r="E588" s="62"/>
      <c r="F588" s="62"/>
      <c r="G588" s="171"/>
      <c r="H588" s="64"/>
      <c r="I588" s="64"/>
      <c r="J588" s="170"/>
      <c r="K588" s="194"/>
      <c r="L588" s="193">
        <f t="shared" ref="L588:L651" si="27">K588*J588</f>
        <v>0</v>
      </c>
      <c r="M588" s="195"/>
      <c r="N588" s="64"/>
      <c r="O588" s="62"/>
      <c r="P588" s="64"/>
      <c r="Q588" s="62"/>
      <c r="R588" s="62"/>
      <c r="S588" s="171"/>
      <c r="T588" s="64"/>
      <c r="U588" s="64"/>
      <c r="V588" s="170"/>
      <c r="W588" s="194"/>
      <c r="X588" s="193">
        <f t="shared" ref="X588:X651" si="28">W588*V588</f>
        <v>0</v>
      </c>
      <c r="Y588" s="24"/>
      <c r="Z588" s="25"/>
      <c r="AA588" s="64"/>
      <c r="AB588" s="62"/>
      <c r="AC588" s="62"/>
      <c r="AD588" s="171"/>
      <c r="AE588" s="64"/>
      <c r="AF588" s="171"/>
      <c r="AG588" s="170"/>
      <c r="AH588" s="194"/>
      <c r="AI588" s="193">
        <f t="shared" ref="AI588:AI651" si="29">AH588*AG588</f>
        <v>0</v>
      </c>
    </row>
    <row r="589" spans="2:35" x14ac:dyDescent="0.25">
      <c r="B589" s="63"/>
      <c r="C589" s="64"/>
      <c r="D589" s="192"/>
      <c r="E589" s="62"/>
      <c r="F589" s="62"/>
      <c r="G589" s="171"/>
      <c r="H589" s="64"/>
      <c r="I589" s="64"/>
      <c r="J589" s="170"/>
      <c r="K589" s="194"/>
      <c r="L589" s="193">
        <f t="shared" si="27"/>
        <v>0</v>
      </c>
      <c r="M589" s="195"/>
      <c r="N589" s="64"/>
      <c r="O589" s="62"/>
      <c r="P589" s="64"/>
      <c r="Q589" s="62"/>
      <c r="R589" s="62"/>
      <c r="S589" s="171"/>
      <c r="T589" s="64"/>
      <c r="U589" s="64"/>
      <c r="V589" s="170"/>
      <c r="W589" s="194"/>
      <c r="X589" s="193">
        <f t="shared" si="28"/>
        <v>0</v>
      </c>
      <c r="Y589" s="24"/>
      <c r="Z589" s="25"/>
      <c r="AA589" s="64"/>
      <c r="AB589" s="62"/>
      <c r="AC589" s="62"/>
      <c r="AD589" s="171"/>
      <c r="AE589" s="64"/>
      <c r="AF589" s="171"/>
      <c r="AG589" s="170"/>
      <c r="AH589" s="194"/>
      <c r="AI589" s="193">
        <f t="shared" si="29"/>
        <v>0</v>
      </c>
    </row>
    <row r="590" spans="2:35" x14ac:dyDescent="0.25">
      <c r="B590" s="63"/>
      <c r="C590" s="64"/>
      <c r="D590" s="192"/>
      <c r="E590" s="62"/>
      <c r="F590" s="62"/>
      <c r="G590" s="171"/>
      <c r="H590" s="64"/>
      <c r="I590" s="64"/>
      <c r="J590" s="170"/>
      <c r="K590" s="194"/>
      <c r="L590" s="193">
        <f t="shared" si="27"/>
        <v>0</v>
      </c>
      <c r="M590" s="195"/>
      <c r="N590" s="64"/>
      <c r="O590" s="62"/>
      <c r="P590" s="64"/>
      <c r="Q590" s="62"/>
      <c r="R590" s="62"/>
      <c r="S590" s="171"/>
      <c r="T590" s="64"/>
      <c r="U590" s="64"/>
      <c r="V590" s="170"/>
      <c r="W590" s="194"/>
      <c r="X590" s="193">
        <f t="shared" si="28"/>
        <v>0</v>
      </c>
      <c r="Y590" s="24"/>
      <c r="Z590" s="25"/>
      <c r="AA590" s="64"/>
      <c r="AB590" s="62"/>
      <c r="AC590" s="62"/>
      <c r="AD590" s="171"/>
      <c r="AE590" s="64"/>
      <c r="AF590" s="171"/>
      <c r="AG590" s="170"/>
      <c r="AH590" s="194"/>
      <c r="AI590" s="193">
        <f t="shared" si="29"/>
        <v>0</v>
      </c>
    </row>
    <row r="591" spans="2:35" x14ac:dyDescent="0.25">
      <c r="B591" s="63"/>
      <c r="C591" s="64"/>
      <c r="D591" s="192"/>
      <c r="E591" s="62"/>
      <c r="F591" s="62"/>
      <c r="G591" s="171"/>
      <c r="H591" s="64"/>
      <c r="I591" s="64"/>
      <c r="J591" s="170"/>
      <c r="K591" s="194"/>
      <c r="L591" s="193">
        <f t="shared" si="27"/>
        <v>0</v>
      </c>
      <c r="M591" s="195"/>
      <c r="N591" s="64"/>
      <c r="O591" s="62"/>
      <c r="P591" s="64"/>
      <c r="Q591" s="62"/>
      <c r="R591" s="62"/>
      <c r="S591" s="171"/>
      <c r="T591" s="64"/>
      <c r="U591" s="64"/>
      <c r="V591" s="170"/>
      <c r="W591" s="194"/>
      <c r="X591" s="193">
        <f t="shared" si="28"/>
        <v>0</v>
      </c>
      <c r="Y591" s="24"/>
      <c r="Z591" s="25"/>
      <c r="AA591" s="64"/>
      <c r="AB591" s="62"/>
      <c r="AC591" s="62"/>
      <c r="AD591" s="171"/>
      <c r="AE591" s="64"/>
      <c r="AF591" s="171"/>
      <c r="AG591" s="170"/>
      <c r="AH591" s="194"/>
      <c r="AI591" s="193">
        <f t="shared" si="29"/>
        <v>0</v>
      </c>
    </row>
    <row r="592" spans="2:35" x14ac:dyDescent="0.25">
      <c r="B592" s="63"/>
      <c r="C592" s="64"/>
      <c r="D592" s="192"/>
      <c r="E592" s="62"/>
      <c r="F592" s="62"/>
      <c r="G592" s="171"/>
      <c r="H592" s="64"/>
      <c r="I592" s="64"/>
      <c r="J592" s="170"/>
      <c r="K592" s="194"/>
      <c r="L592" s="193">
        <f t="shared" si="27"/>
        <v>0</v>
      </c>
      <c r="M592" s="195"/>
      <c r="N592" s="64"/>
      <c r="O592" s="62"/>
      <c r="P592" s="64"/>
      <c r="Q592" s="62"/>
      <c r="R592" s="62"/>
      <c r="S592" s="171"/>
      <c r="T592" s="64"/>
      <c r="U592" s="64"/>
      <c r="V592" s="170"/>
      <c r="W592" s="194"/>
      <c r="X592" s="193">
        <f t="shared" si="28"/>
        <v>0</v>
      </c>
      <c r="Y592" s="24"/>
      <c r="Z592" s="25"/>
      <c r="AA592" s="64"/>
      <c r="AB592" s="62"/>
      <c r="AC592" s="62"/>
      <c r="AD592" s="171"/>
      <c r="AE592" s="64"/>
      <c r="AF592" s="171"/>
      <c r="AG592" s="170"/>
      <c r="AH592" s="194"/>
      <c r="AI592" s="193">
        <f t="shared" si="29"/>
        <v>0</v>
      </c>
    </row>
    <row r="593" spans="2:35" x14ac:dyDescent="0.25">
      <c r="B593" s="63"/>
      <c r="C593" s="64"/>
      <c r="D593" s="192"/>
      <c r="E593" s="62"/>
      <c r="F593" s="62"/>
      <c r="G593" s="171"/>
      <c r="H593" s="64"/>
      <c r="I593" s="64"/>
      <c r="J593" s="170"/>
      <c r="K593" s="194"/>
      <c r="L593" s="193">
        <f t="shared" si="27"/>
        <v>0</v>
      </c>
      <c r="M593" s="195"/>
      <c r="N593" s="64"/>
      <c r="O593" s="62"/>
      <c r="P593" s="64"/>
      <c r="Q593" s="62"/>
      <c r="R593" s="62"/>
      <c r="S593" s="171"/>
      <c r="T593" s="64"/>
      <c r="U593" s="64"/>
      <c r="V593" s="170"/>
      <c r="W593" s="194"/>
      <c r="X593" s="193">
        <f t="shared" si="28"/>
        <v>0</v>
      </c>
      <c r="Y593" s="24"/>
      <c r="Z593" s="25"/>
      <c r="AA593" s="64"/>
      <c r="AB593" s="62"/>
      <c r="AC593" s="62"/>
      <c r="AD593" s="171"/>
      <c r="AE593" s="64"/>
      <c r="AF593" s="171"/>
      <c r="AG593" s="170"/>
      <c r="AH593" s="194"/>
      <c r="AI593" s="193">
        <f t="shared" si="29"/>
        <v>0</v>
      </c>
    </row>
    <row r="594" spans="2:35" x14ac:dyDescent="0.25">
      <c r="B594" s="63"/>
      <c r="C594" s="64"/>
      <c r="D594" s="192"/>
      <c r="E594" s="62"/>
      <c r="F594" s="62"/>
      <c r="G594" s="171"/>
      <c r="H594" s="64"/>
      <c r="I594" s="64"/>
      <c r="J594" s="170"/>
      <c r="K594" s="194"/>
      <c r="L594" s="193">
        <f t="shared" si="27"/>
        <v>0</v>
      </c>
      <c r="M594" s="195"/>
      <c r="N594" s="64"/>
      <c r="O594" s="62"/>
      <c r="P594" s="64"/>
      <c r="Q594" s="62"/>
      <c r="R594" s="62"/>
      <c r="S594" s="171"/>
      <c r="T594" s="64"/>
      <c r="U594" s="64"/>
      <c r="V594" s="170"/>
      <c r="W594" s="194"/>
      <c r="X594" s="193">
        <f t="shared" si="28"/>
        <v>0</v>
      </c>
      <c r="Y594" s="24"/>
      <c r="Z594" s="25"/>
      <c r="AA594" s="64"/>
      <c r="AB594" s="62"/>
      <c r="AC594" s="62"/>
      <c r="AD594" s="171"/>
      <c r="AE594" s="64"/>
      <c r="AF594" s="171"/>
      <c r="AG594" s="170"/>
      <c r="AH594" s="194"/>
      <c r="AI594" s="193">
        <f t="shared" si="29"/>
        <v>0</v>
      </c>
    </row>
    <row r="595" spans="2:35" x14ac:dyDescent="0.25">
      <c r="B595" s="63"/>
      <c r="C595" s="64"/>
      <c r="D595" s="192"/>
      <c r="E595" s="62"/>
      <c r="F595" s="62"/>
      <c r="G595" s="171"/>
      <c r="H595" s="64"/>
      <c r="I595" s="64"/>
      <c r="J595" s="170"/>
      <c r="K595" s="194"/>
      <c r="L595" s="193">
        <f t="shared" si="27"/>
        <v>0</v>
      </c>
      <c r="M595" s="195"/>
      <c r="N595" s="64"/>
      <c r="O595" s="62"/>
      <c r="P595" s="64"/>
      <c r="Q595" s="62"/>
      <c r="R595" s="62"/>
      <c r="S595" s="171"/>
      <c r="T595" s="64"/>
      <c r="U595" s="64"/>
      <c r="V595" s="170"/>
      <c r="W595" s="194"/>
      <c r="X595" s="193">
        <f t="shared" si="28"/>
        <v>0</v>
      </c>
      <c r="Y595" s="24"/>
      <c r="Z595" s="25"/>
      <c r="AA595" s="64"/>
      <c r="AB595" s="62"/>
      <c r="AC595" s="62"/>
      <c r="AD595" s="171"/>
      <c r="AE595" s="64"/>
      <c r="AF595" s="171"/>
      <c r="AG595" s="170"/>
      <c r="AH595" s="194"/>
      <c r="AI595" s="193">
        <f t="shared" si="29"/>
        <v>0</v>
      </c>
    </row>
    <row r="596" spans="2:35" x14ac:dyDescent="0.25">
      <c r="B596" s="63"/>
      <c r="C596" s="64"/>
      <c r="D596" s="192"/>
      <c r="E596" s="62"/>
      <c r="F596" s="62"/>
      <c r="G596" s="171"/>
      <c r="H596" s="64"/>
      <c r="I596" s="64"/>
      <c r="J596" s="170"/>
      <c r="K596" s="194"/>
      <c r="L596" s="193">
        <f t="shared" si="27"/>
        <v>0</v>
      </c>
      <c r="M596" s="195"/>
      <c r="N596" s="64"/>
      <c r="O596" s="62"/>
      <c r="P596" s="64"/>
      <c r="Q596" s="62"/>
      <c r="R596" s="62"/>
      <c r="S596" s="171"/>
      <c r="T596" s="64"/>
      <c r="U596" s="64"/>
      <c r="V596" s="170"/>
      <c r="W596" s="194"/>
      <c r="X596" s="193">
        <f t="shared" si="28"/>
        <v>0</v>
      </c>
      <c r="Y596" s="24"/>
      <c r="Z596" s="25"/>
      <c r="AA596" s="64"/>
      <c r="AB596" s="62"/>
      <c r="AC596" s="62"/>
      <c r="AD596" s="171"/>
      <c r="AE596" s="64"/>
      <c r="AF596" s="171"/>
      <c r="AG596" s="170"/>
      <c r="AH596" s="194"/>
      <c r="AI596" s="193">
        <f t="shared" si="29"/>
        <v>0</v>
      </c>
    </row>
    <row r="597" spans="2:35" x14ac:dyDescent="0.25">
      <c r="B597" s="63"/>
      <c r="C597" s="64"/>
      <c r="D597" s="192"/>
      <c r="E597" s="62"/>
      <c r="F597" s="62"/>
      <c r="G597" s="171"/>
      <c r="H597" s="64"/>
      <c r="I597" s="64"/>
      <c r="J597" s="170"/>
      <c r="K597" s="194"/>
      <c r="L597" s="193">
        <f t="shared" si="27"/>
        <v>0</v>
      </c>
      <c r="M597" s="195"/>
      <c r="N597" s="64"/>
      <c r="O597" s="62"/>
      <c r="P597" s="64"/>
      <c r="Q597" s="62"/>
      <c r="R597" s="62"/>
      <c r="S597" s="171"/>
      <c r="T597" s="64"/>
      <c r="U597" s="64"/>
      <c r="V597" s="170"/>
      <c r="W597" s="194"/>
      <c r="X597" s="193">
        <f t="shared" si="28"/>
        <v>0</v>
      </c>
      <c r="Y597" s="24"/>
      <c r="Z597" s="25"/>
      <c r="AA597" s="64"/>
      <c r="AB597" s="62"/>
      <c r="AC597" s="62"/>
      <c r="AD597" s="171"/>
      <c r="AE597" s="64"/>
      <c r="AF597" s="171"/>
      <c r="AG597" s="170"/>
      <c r="AH597" s="194"/>
      <c r="AI597" s="193">
        <f t="shared" si="29"/>
        <v>0</v>
      </c>
    </row>
    <row r="598" spans="2:35" x14ac:dyDescent="0.25">
      <c r="B598" s="63"/>
      <c r="C598" s="64"/>
      <c r="D598" s="192"/>
      <c r="E598" s="62"/>
      <c r="F598" s="62"/>
      <c r="G598" s="171"/>
      <c r="H598" s="64"/>
      <c r="I598" s="64"/>
      <c r="J598" s="170"/>
      <c r="K598" s="194"/>
      <c r="L598" s="193">
        <f t="shared" si="27"/>
        <v>0</v>
      </c>
      <c r="M598" s="195"/>
      <c r="N598" s="64"/>
      <c r="O598" s="62"/>
      <c r="P598" s="64"/>
      <c r="Q598" s="62"/>
      <c r="R598" s="62"/>
      <c r="S598" s="171"/>
      <c r="T598" s="64"/>
      <c r="U598" s="64"/>
      <c r="V598" s="170"/>
      <c r="W598" s="194"/>
      <c r="X598" s="193">
        <f t="shared" si="28"/>
        <v>0</v>
      </c>
      <c r="Y598" s="24"/>
      <c r="Z598" s="25"/>
      <c r="AA598" s="64"/>
      <c r="AB598" s="62"/>
      <c r="AC598" s="62"/>
      <c r="AD598" s="171"/>
      <c r="AE598" s="64"/>
      <c r="AF598" s="171"/>
      <c r="AG598" s="170"/>
      <c r="AH598" s="194"/>
      <c r="AI598" s="193">
        <f t="shared" si="29"/>
        <v>0</v>
      </c>
    </row>
    <row r="599" spans="2:35" x14ac:dyDescent="0.25">
      <c r="B599" s="63"/>
      <c r="C599" s="64"/>
      <c r="D599" s="192"/>
      <c r="E599" s="62"/>
      <c r="F599" s="62"/>
      <c r="G599" s="171"/>
      <c r="H599" s="64"/>
      <c r="I599" s="64"/>
      <c r="J599" s="170"/>
      <c r="K599" s="194"/>
      <c r="L599" s="193">
        <f t="shared" si="27"/>
        <v>0</v>
      </c>
      <c r="M599" s="195"/>
      <c r="N599" s="64"/>
      <c r="O599" s="62"/>
      <c r="P599" s="64"/>
      <c r="Q599" s="62"/>
      <c r="R599" s="62"/>
      <c r="S599" s="171"/>
      <c r="T599" s="64"/>
      <c r="U599" s="64"/>
      <c r="V599" s="170"/>
      <c r="W599" s="194"/>
      <c r="X599" s="193">
        <f t="shared" si="28"/>
        <v>0</v>
      </c>
      <c r="Y599" s="24"/>
      <c r="Z599" s="25"/>
      <c r="AA599" s="64"/>
      <c r="AB599" s="62"/>
      <c r="AC599" s="62"/>
      <c r="AD599" s="171"/>
      <c r="AE599" s="64"/>
      <c r="AF599" s="171"/>
      <c r="AG599" s="170"/>
      <c r="AH599" s="194"/>
      <c r="AI599" s="193">
        <f t="shared" si="29"/>
        <v>0</v>
      </c>
    </row>
    <row r="600" spans="2:35" x14ac:dyDescent="0.25">
      <c r="B600" s="63"/>
      <c r="C600" s="64"/>
      <c r="D600" s="192"/>
      <c r="E600" s="62"/>
      <c r="F600" s="62"/>
      <c r="G600" s="171"/>
      <c r="H600" s="64"/>
      <c r="I600" s="64"/>
      <c r="J600" s="170"/>
      <c r="K600" s="194"/>
      <c r="L600" s="193">
        <f t="shared" si="27"/>
        <v>0</v>
      </c>
      <c r="M600" s="195"/>
      <c r="N600" s="64"/>
      <c r="O600" s="62"/>
      <c r="P600" s="64"/>
      <c r="Q600" s="62"/>
      <c r="R600" s="62"/>
      <c r="S600" s="171"/>
      <c r="T600" s="64"/>
      <c r="U600" s="64"/>
      <c r="V600" s="170"/>
      <c r="W600" s="194"/>
      <c r="X600" s="193">
        <f t="shared" si="28"/>
        <v>0</v>
      </c>
      <c r="Y600" s="24"/>
      <c r="Z600" s="25"/>
      <c r="AA600" s="64"/>
      <c r="AB600" s="62"/>
      <c r="AC600" s="62"/>
      <c r="AD600" s="171"/>
      <c r="AE600" s="64"/>
      <c r="AF600" s="171"/>
      <c r="AG600" s="170"/>
      <c r="AH600" s="194"/>
      <c r="AI600" s="193">
        <f t="shared" si="29"/>
        <v>0</v>
      </c>
    </row>
    <row r="601" spans="2:35" x14ac:dyDescent="0.25">
      <c r="B601" s="63"/>
      <c r="C601" s="64"/>
      <c r="D601" s="192"/>
      <c r="E601" s="62"/>
      <c r="F601" s="62"/>
      <c r="G601" s="171"/>
      <c r="H601" s="64"/>
      <c r="I601" s="64"/>
      <c r="J601" s="170"/>
      <c r="K601" s="194"/>
      <c r="L601" s="193">
        <f t="shared" si="27"/>
        <v>0</v>
      </c>
      <c r="M601" s="195"/>
      <c r="N601" s="64"/>
      <c r="O601" s="62"/>
      <c r="P601" s="64"/>
      <c r="Q601" s="62"/>
      <c r="R601" s="62"/>
      <c r="S601" s="171"/>
      <c r="T601" s="64"/>
      <c r="U601" s="64"/>
      <c r="V601" s="170"/>
      <c r="W601" s="194"/>
      <c r="X601" s="193">
        <f t="shared" si="28"/>
        <v>0</v>
      </c>
      <c r="Y601" s="24"/>
      <c r="Z601" s="25"/>
      <c r="AA601" s="64"/>
      <c r="AB601" s="62"/>
      <c r="AC601" s="62"/>
      <c r="AD601" s="171"/>
      <c r="AE601" s="64"/>
      <c r="AF601" s="171"/>
      <c r="AG601" s="170"/>
      <c r="AH601" s="194"/>
      <c r="AI601" s="193">
        <f t="shared" si="29"/>
        <v>0</v>
      </c>
    </row>
    <row r="602" spans="2:35" x14ac:dyDescent="0.25">
      <c r="B602" s="63"/>
      <c r="C602" s="64"/>
      <c r="D602" s="192"/>
      <c r="E602" s="62"/>
      <c r="F602" s="62"/>
      <c r="G602" s="171"/>
      <c r="H602" s="64"/>
      <c r="I602" s="64"/>
      <c r="J602" s="170"/>
      <c r="K602" s="194"/>
      <c r="L602" s="193">
        <f t="shared" si="27"/>
        <v>0</v>
      </c>
      <c r="M602" s="195"/>
      <c r="N602" s="64"/>
      <c r="O602" s="62"/>
      <c r="P602" s="64"/>
      <c r="Q602" s="62"/>
      <c r="R602" s="62"/>
      <c r="S602" s="171"/>
      <c r="T602" s="64"/>
      <c r="U602" s="64"/>
      <c r="V602" s="170"/>
      <c r="W602" s="194"/>
      <c r="X602" s="193">
        <f t="shared" si="28"/>
        <v>0</v>
      </c>
      <c r="Y602" s="24"/>
      <c r="Z602" s="25"/>
      <c r="AA602" s="64"/>
      <c r="AB602" s="62"/>
      <c r="AC602" s="62"/>
      <c r="AD602" s="171"/>
      <c r="AE602" s="64"/>
      <c r="AF602" s="171"/>
      <c r="AG602" s="170"/>
      <c r="AH602" s="194"/>
      <c r="AI602" s="193">
        <f t="shared" si="29"/>
        <v>0</v>
      </c>
    </row>
    <row r="603" spans="2:35" x14ac:dyDescent="0.25">
      <c r="B603" s="63"/>
      <c r="C603" s="64"/>
      <c r="D603" s="192"/>
      <c r="E603" s="62"/>
      <c r="F603" s="62"/>
      <c r="G603" s="171"/>
      <c r="H603" s="64"/>
      <c r="I603" s="64"/>
      <c r="J603" s="170"/>
      <c r="K603" s="194"/>
      <c r="L603" s="193">
        <f t="shared" si="27"/>
        <v>0</v>
      </c>
      <c r="M603" s="195"/>
      <c r="N603" s="64"/>
      <c r="O603" s="62"/>
      <c r="P603" s="64"/>
      <c r="Q603" s="62"/>
      <c r="R603" s="62"/>
      <c r="S603" s="171"/>
      <c r="T603" s="64"/>
      <c r="U603" s="64"/>
      <c r="V603" s="170"/>
      <c r="W603" s="194"/>
      <c r="X603" s="193">
        <f t="shared" si="28"/>
        <v>0</v>
      </c>
      <c r="Y603" s="24"/>
      <c r="Z603" s="25"/>
      <c r="AA603" s="64"/>
      <c r="AB603" s="62"/>
      <c r="AC603" s="62"/>
      <c r="AD603" s="171"/>
      <c r="AE603" s="64"/>
      <c r="AF603" s="171"/>
      <c r="AG603" s="170"/>
      <c r="AH603" s="194"/>
      <c r="AI603" s="193">
        <f t="shared" si="29"/>
        <v>0</v>
      </c>
    </row>
    <row r="604" spans="2:35" x14ac:dyDescent="0.25">
      <c r="B604" s="63"/>
      <c r="C604" s="64"/>
      <c r="D604" s="192"/>
      <c r="E604" s="62"/>
      <c r="F604" s="62"/>
      <c r="G604" s="171"/>
      <c r="H604" s="64"/>
      <c r="I604" s="64"/>
      <c r="J604" s="170"/>
      <c r="K604" s="194"/>
      <c r="L604" s="193">
        <f t="shared" si="27"/>
        <v>0</v>
      </c>
      <c r="M604" s="195"/>
      <c r="N604" s="64"/>
      <c r="O604" s="62"/>
      <c r="P604" s="64"/>
      <c r="Q604" s="62"/>
      <c r="R604" s="62"/>
      <c r="S604" s="171"/>
      <c r="T604" s="64"/>
      <c r="U604" s="64"/>
      <c r="V604" s="170"/>
      <c r="W604" s="194"/>
      <c r="X604" s="193">
        <f t="shared" si="28"/>
        <v>0</v>
      </c>
      <c r="Y604" s="24"/>
      <c r="Z604" s="25"/>
      <c r="AA604" s="64"/>
      <c r="AB604" s="62"/>
      <c r="AC604" s="62"/>
      <c r="AD604" s="171"/>
      <c r="AE604" s="64"/>
      <c r="AF604" s="171"/>
      <c r="AG604" s="170"/>
      <c r="AH604" s="194"/>
      <c r="AI604" s="193">
        <f t="shared" si="29"/>
        <v>0</v>
      </c>
    </row>
    <row r="605" spans="2:35" x14ac:dyDescent="0.25">
      <c r="B605" s="63"/>
      <c r="C605" s="64"/>
      <c r="D605" s="192"/>
      <c r="E605" s="62"/>
      <c r="F605" s="62"/>
      <c r="G605" s="171"/>
      <c r="H605" s="64"/>
      <c r="I605" s="64"/>
      <c r="J605" s="170"/>
      <c r="K605" s="194"/>
      <c r="L605" s="193">
        <f t="shared" si="27"/>
        <v>0</v>
      </c>
      <c r="M605" s="195"/>
      <c r="N605" s="64"/>
      <c r="O605" s="62"/>
      <c r="P605" s="64"/>
      <c r="Q605" s="62"/>
      <c r="R605" s="62"/>
      <c r="S605" s="171"/>
      <c r="T605" s="64"/>
      <c r="U605" s="64"/>
      <c r="V605" s="170"/>
      <c r="W605" s="194"/>
      <c r="X605" s="193">
        <f t="shared" si="28"/>
        <v>0</v>
      </c>
      <c r="Y605" s="24"/>
      <c r="Z605" s="25"/>
      <c r="AA605" s="64"/>
      <c r="AB605" s="62"/>
      <c r="AC605" s="62"/>
      <c r="AD605" s="171"/>
      <c r="AE605" s="64"/>
      <c r="AF605" s="171"/>
      <c r="AG605" s="170"/>
      <c r="AH605" s="194"/>
      <c r="AI605" s="193">
        <f t="shared" si="29"/>
        <v>0</v>
      </c>
    </row>
    <row r="606" spans="2:35" x14ac:dyDescent="0.25">
      <c r="B606" s="63"/>
      <c r="C606" s="64"/>
      <c r="D606" s="192"/>
      <c r="E606" s="62"/>
      <c r="F606" s="62"/>
      <c r="G606" s="171"/>
      <c r="H606" s="64"/>
      <c r="I606" s="64"/>
      <c r="J606" s="170"/>
      <c r="K606" s="194"/>
      <c r="L606" s="193">
        <f t="shared" si="27"/>
        <v>0</v>
      </c>
      <c r="M606" s="195"/>
      <c r="N606" s="64"/>
      <c r="O606" s="62"/>
      <c r="P606" s="64"/>
      <c r="Q606" s="62"/>
      <c r="R606" s="62"/>
      <c r="S606" s="171"/>
      <c r="T606" s="64"/>
      <c r="U606" s="64"/>
      <c r="V606" s="170"/>
      <c r="W606" s="194"/>
      <c r="X606" s="193">
        <f t="shared" si="28"/>
        <v>0</v>
      </c>
      <c r="Y606" s="24"/>
      <c r="Z606" s="25"/>
      <c r="AA606" s="64"/>
      <c r="AB606" s="62"/>
      <c r="AC606" s="62"/>
      <c r="AD606" s="171"/>
      <c r="AE606" s="64"/>
      <c r="AF606" s="171"/>
      <c r="AG606" s="170"/>
      <c r="AH606" s="194"/>
      <c r="AI606" s="193">
        <f t="shared" si="29"/>
        <v>0</v>
      </c>
    </row>
    <row r="607" spans="2:35" x14ac:dyDescent="0.25">
      <c r="B607" s="63"/>
      <c r="C607" s="64"/>
      <c r="D607" s="192"/>
      <c r="E607" s="62"/>
      <c r="F607" s="62"/>
      <c r="G607" s="171"/>
      <c r="H607" s="64"/>
      <c r="I607" s="64"/>
      <c r="J607" s="170"/>
      <c r="K607" s="194"/>
      <c r="L607" s="193">
        <f t="shared" si="27"/>
        <v>0</v>
      </c>
      <c r="M607" s="195"/>
      <c r="N607" s="64"/>
      <c r="O607" s="62"/>
      <c r="P607" s="64"/>
      <c r="Q607" s="62"/>
      <c r="R607" s="62"/>
      <c r="S607" s="171"/>
      <c r="T607" s="64"/>
      <c r="U607" s="64"/>
      <c r="V607" s="170"/>
      <c r="W607" s="194"/>
      <c r="X607" s="193">
        <f t="shared" si="28"/>
        <v>0</v>
      </c>
      <c r="Y607" s="24"/>
      <c r="Z607" s="25"/>
      <c r="AA607" s="64"/>
      <c r="AB607" s="62"/>
      <c r="AC607" s="62"/>
      <c r="AD607" s="171"/>
      <c r="AE607" s="64"/>
      <c r="AF607" s="171"/>
      <c r="AG607" s="170"/>
      <c r="AH607" s="194"/>
      <c r="AI607" s="193">
        <f t="shared" si="29"/>
        <v>0</v>
      </c>
    </row>
    <row r="608" spans="2:35" x14ac:dyDescent="0.25">
      <c r="B608" s="63"/>
      <c r="C608" s="64"/>
      <c r="D608" s="192"/>
      <c r="E608" s="62"/>
      <c r="F608" s="62"/>
      <c r="G608" s="171"/>
      <c r="H608" s="64"/>
      <c r="I608" s="64"/>
      <c r="J608" s="170"/>
      <c r="K608" s="194"/>
      <c r="L608" s="193">
        <f t="shared" si="27"/>
        <v>0</v>
      </c>
      <c r="M608" s="195"/>
      <c r="N608" s="64"/>
      <c r="O608" s="62"/>
      <c r="P608" s="64"/>
      <c r="Q608" s="62"/>
      <c r="R608" s="62"/>
      <c r="S608" s="171"/>
      <c r="T608" s="64"/>
      <c r="U608" s="64"/>
      <c r="V608" s="170"/>
      <c r="W608" s="194"/>
      <c r="X608" s="193">
        <f t="shared" si="28"/>
        <v>0</v>
      </c>
      <c r="Y608" s="24"/>
      <c r="Z608" s="25"/>
      <c r="AA608" s="64"/>
      <c r="AB608" s="62"/>
      <c r="AC608" s="62"/>
      <c r="AD608" s="171"/>
      <c r="AE608" s="64"/>
      <c r="AF608" s="171"/>
      <c r="AG608" s="170"/>
      <c r="AH608" s="194"/>
      <c r="AI608" s="193">
        <f t="shared" si="29"/>
        <v>0</v>
      </c>
    </row>
    <row r="609" spans="2:35" x14ac:dyDescent="0.25">
      <c r="B609" s="63"/>
      <c r="C609" s="64"/>
      <c r="D609" s="192"/>
      <c r="E609" s="62"/>
      <c r="F609" s="62"/>
      <c r="G609" s="171"/>
      <c r="H609" s="64"/>
      <c r="I609" s="64"/>
      <c r="J609" s="170"/>
      <c r="K609" s="194"/>
      <c r="L609" s="193">
        <f t="shared" si="27"/>
        <v>0</v>
      </c>
      <c r="M609" s="195"/>
      <c r="N609" s="64"/>
      <c r="O609" s="62"/>
      <c r="P609" s="64"/>
      <c r="Q609" s="62"/>
      <c r="R609" s="62"/>
      <c r="S609" s="171"/>
      <c r="T609" s="64"/>
      <c r="U609" s="64"/>
      <c r="V609" s="170"/>
      <c r="W609" s="194"/>
      <c r="X609" s="193">
        <f t="shared" si="28"/>
        <v>0</v>
      </c>
      <c r="Y609" s="24"/>
      <c r="Z609" s="25"/>
      <c r="AA609" s="64"/>
      <c r="AB609" s="62"/>
      <c r="AC609" s="62"/>
      <c r="AD609" s="171"/>
      <c r="AE609" s="64"/>
      <c r="AF609" s="171"/>
      <c r="AG609" s="170"/>
      <c r="AH609" s="194"/>
      <c r="AI609" s="193">
        <f t="shared" si="29"/>
        <v>0</v>
      </c>
    </row>
    <row r="610" spans="2:35" x14ac:dyDescent="0.25">
      <c r="B610" s="63"/>
      <c r="C610" s="64"/>
      <c r="D610" s="192"/>
      <c r="E610" s="62"/>
      <c r="F610" s="62"/>
      <c r="G610" s="171"/>
      <c r="H610" s="64"/>
      <c r="I610" s="64"/>
      <c r="J610" s="170"/>
      <c r="K610" s="194"/>
      <c r="L610" s="193">
        <f t="shared" si="27"/>
        <v>0</v>
      </c>
      <c r="M610" s="195"/>
      <c r="N610" s="64"/>
      <c r="O610" s="62"/>
      <c r="P610" s="64"/>
      <c r="Q610" s="62"/>
      <c r="R610" s="62"/>
      <c r="S610" s="171"/>
      <c r="T610" s="64"/>
      <c r="U610" s="64"/>
      <c r="V610" s="170"/>
      <c r="W610" s="194"/>
      <c r="X610" s="193">
        <f t="shared" si="28"/>
        <v>0</v>
      </c>
      <c r="Y610" s="24"/>
      <c r="Z610" s="25"/>
      <c r="AA610" s="64"/>
      <c r="AB610" s="62"/>
      <c r="AC610" s="62"/>
      <c r="AD610" s="171"/>
      <c r="AE610" s="64"/>
      <c r="AF610" s="171"/>
      <c r="AG610" s="170"/>
      <c r="AH610" s="194"/>
      <c r="AI610" s="193">
        <f t="shared" si="29"/>
        <v>0</v>
      </c>
    </row>
    <row r="611" spans="2:35" x14ac:dyDescent="0.25">
      <c r="B611" s="63"/>
      <c r="C611" s="64"/>
      <c r="D611" s="192"/>
      <c r="E611" s="62"/>
      <c r="F611" s="62"/>
      <c r="G611" s="171"/>
      <c r="H611" s="64"/>
      <c r="I611" s="64"/>
      <c r="J611" s="170"/>
      <c r="K611" s="194"/>
      <c r="L611" s="193">
        <f t="shared" si="27"/>
        <v>0</v>
      </c>
      <c r="M611" s="195"/>
      <c r="N611" s="64"/>
      <c r="O611" s="62"/>
      <c r="P611" s="64"/>
      <c r="Q611" s="62"/>
      <c r="R611" s="62"/>
      <c r="S611" s="171"/>
      <c r="T611" s="64"/>
      <c r="U611" s="64"/>
      <c r="V611" s="170"/>
      <c r="W611" s="194"/>
      <c r="X611" s="193">
        <f t="shared" si="28"/>
        <v>0</v>
      </c>
      <c r="Y611" s="24"/>
      <c r="Z611" s="25"/>
      <c r="AA611" s="64"/>
      <c r="AB611" s="62"/>
      <c r="AC611" s="62"/>
      <c r="AD611" s="171"/>
      <c r="AE611" s="64"/>
      <c r="AF611" s="171"/>
      <c r="AG611" s="170"/>
      <c r="AH611" s="194"/>
      <c r="AI611" s="193">
        <f t="shared" si="29"/>
        <v>0</v>
      </c>
    </row>
    <row r="612" spans="2:35" x14ac:dyDescent="0.25">
      <c r="B612" s="63"/>
      <c r="C612" s="64"/>
      <c r="D612" s="192"/>
      <c r="E612" s="62"/>
      <c r="F612" s="62"/>
      <c r="G612" s="171"/>
      <c r="H612" s="64"/>
      <c r="I612" s="64"/>
      <c r="J612" s="170"/>
      <c r="K612" s="194"/>
      <c r="L612" s="193">
        <f t="shared" si="27"/>
        <v>0</v>
      </c>
      <c r="M612" s="195"/>
      <c r="N612" s="64"/>
      <c r="O612" s="62"/>
      <c r="P612" s="64"/>
      <c r="Q612" s="62"/>
      <c r="R612" s="62"/>
      <c r="S612" s="171"/>
      <c r="T612" s="64"/>
      <c r="U612" s="64"/>
      <c r="V612" s="170"/>
      <c r="W612" s="194"/>
      <c r="X612" s="193">
        <f t="shared" si="28"/>
        <v>0</v>
      </c>
      <c r="Y612" s="24"/>
      <c r="Z612" s="25"/>
      <c r="AA612" s="64"/>
      <c r="AB612" s="62"/>
      <c r="AC612" s="62"/>
      <c r="AD612" s="171"/>
      <c r="AE612" s="64"/>
      <c r="AF612" s="171"/>
      <c r="AG612" s="170"/>
      <c r="AH612" s="194"/>
      <c r="AI612" s="193">
        <f t="shared" si="29"/>
        <v>0</v>
      </c>
    </row>
    <row r="613" spans="2:35" x14ac:dyDescent="0.25">
      <c r="B613" s="63"/>
      <c r="C613" s="64"/>
      <c r="D613" s="192"/>
      <c r="E613" s="62"/>
      <c r="F613" s="62"/>
      <c r="G613" s="171"/>
      <c r="H613" s="64"/>
      <c r="I613" s="64"/>
      <c r="J613" s="170"/>
      <c r="K613" s="194"/>
      <c r="L613" s="193">
        <f t="shared" si="27"/>
        <v>0</v>
      </c>
      <c r="M613" s="195"/>
      <c r="N613" s="64"/>
      <c r="O613" s="62"/>
      <c r="P613" s="64"/>
      <c r="Q613" s="62"/>
      <c r="R613" s="62"/>
      <c r="S613" s="171"/>
      <c r="T613" s="64"/>
      <c r="U613" s="64"/>
      <c r="V613" s="170"/>
      <c r="W613" s="194"/>
      <c r="X613" s="193">
        <f t="shared" si="28"/>
        <v>0</v>
      </c>
      <c r="Y613" s="24"/>
      <c r="Z613" s="25"/>
      <c r="AA613" s="64"/>
      <c r="AB613" s="62"/>
      <c r="AC613" s="62"/>
      <c r="AD613" s="171"/>
      <c r="AE613" s="64"/>
      <c r="AF613" s="171"/>
      <c r="AG613" s="170"/>
      <c r="AH613" s="194"/>
      <c r="AI613" s="193">
        <f t="shared" si="29"/>
        <v>0</v>
      </c>
    </row>
    <row r="614" spans="2:35" x14ac:dyDescent="0.25">
      <c r="B614" s="63"/>
      <c r="C614" s="64"/>
      <c r="D614" s="192"/>
      <c r="E614" s="62"/>
      <c r="F614" s="62"/>
      <c r="G614" s="171"/>
      <c r="H614" s="64"/>
      <c r="I614" s="64"/>
      <c r="J614" s="170"/>
      <c r="K614" s="194"/>
      <c r="L614" s="193">
        <f t="shared" si="27"/>
        <v>0</v>
      </c>
      <c r="M614" s="195"/>
      <c r="N614" s="64"/>
      <c r="O614" s="62"/>
      <c r="P614" s="64"/>
      <c r="Q614" s="62"/>
      <c r="R614" s="62"/>
      <c r="S614" s="171"/>
      <c r="T614" s="64"/>
      <c r="U614" s="64"/>
      <c r="V614" s="170"/>
      <c r="W614" s="194"/>
      <c r="X614" s="193">
        <f t="shared" si="28"/>
        <v>0</v>
      </c>
      <c r="Y614" s="24"/>
      <c r="Z614" s="25"/>
      <c r="AA614" s="64"/>
      <c r="AB614" s="62"/>
      <c r="AC614" s="62"/>
      <c r="AD614" s="171"/>
      <c r="AE614" s="64"/>
      <c r="AF614" s="171"/>
      <c r="AG614" s="170"/>
      <c r="AH614" s="194"/>
      <c r="AI614" s="193">
        <f t="shared" si="29"/>
        <v>0</v>
      </c>
    </row>
    <row r="615" spans="2:35" x14ac:dyDescent="0.25">
      <c r="B615" s="63"/>
      <c r="C615" s="64"/>
      <c r="D615" s="192"/>
      <c r="E615" s="62"/>
      <c r="F615" s="62"/>
      <c r="G615" s="171"/>
      <c r="H615" s="64"/>
      <c r="I615" s="64"/>
      <c r="J615" s="170"/>
      <c r="K615" s="194"/>
      <c r="L615" s="193">
        <f t="shared" si="27"/>
        <v>0</v>
      </c>
      <c r="M615" s="195"/>
      <c r="N615" s="64"/>
      <c r="O615" s="62"/>
      <c r="P615" s="64"/>
      <c r="Q615" s="62"/>
      <c r="R615" s="62"/>
      <c r="S615" s="171"/>
      <c r="T615" s="64"/>
      <c r="U615" s="64"/>
      <c r="V615" s="170"/>
      <c r="W615" s="194"/>
      <c r="X615" s="193">
        <f t="shared" si="28"/>
        <v>0</v>
      </c>
      <c r="Y615" s="24"/>
      <c r="Z615" s="25"/>
      <c r="AA615" s="64"/>
      <c r="AB615" s="62"/>
      <c r="AC615" s="62"/>
      <c r="AD615" s="171"/>
      <c r="AE615" s="64"/>
      <c r="AF615" s="171"/>
      <c r="AG615" s="170"/>
      <c r="AH615" s="194"/>
      <c r="AI615" s="193">
        <f t="shared" si="29"/>
        <v>0</v>
      </c>
    </row>
    <row r="616" spans="2:35" x14ac:dyDescent="0.25">
      <c r="B616" s="63"/>
      <c r="C616" s="64"/>
      <c r="D616" s="192"/>
      <c r="E616" s="62"/>
      <c r="F616" s="62"/>
      <c r="G616" s="171"/>
      <c r="H616" s="64"/>
      <c r="I616" s="64"/>
      <c r="J616" s="170"/>
      <c r="K616" s="194"/>
      <c r="L616" s="193">
        <f t="shared" si="27"/>
        <v>0</v>
      </c>
      <c r="M616" s="195"/>
      <c r="N616" s="64"/>
      <c r="O616" s="62"/>
      <c r="P616" s="64"/>
      <c r="Q616" s="62"/>
      <c r="R616" s="62"/>
      <c r="S616" s="171"/>
      <c r="T616" s="64"/>
      <c r="U616" s="64"/>
      <c r="V616" s="170"/>
      <c r="W616" s="194"/>
      <c r="X616" s="193">
        <f t="shared" si="28"/>
        <v>0</v>
      </c>
      <c r="Y616" s="24"/>
      <c r="Z616" s="25"/>
      <c r="AA616" s="64"/>
      <c r="AB616" s="62"/>
      <c r="AC616" s="62"/>
      <c r="AD616" s="171"/>
      <c r="AE616" s="64"/>
      <c r="AF616" s="171"/>
      <c r="AG616" s="170"/>
      <c r="AH616" s="194"/>
      <c r="AI616" s="193">
        <f t="shared" si="29"/>
        <v>0</v>
      </c>
    </row>
    <row r="617" spans="2:35" x14ac:dyDescent="0.25">
      <c r="B617" s="63"/>
      <c r="C617" s="64"/>
      <c r="D617" s="192"/>
      <c r="E617" s="62"/>
      <c r="F617" s="62"/>
      <c r="G617" s="171"/>
      <c r="H617" s="64"/>
      <c r="I617" s="64"/>
      <c r="J617" s="170"/>
      <c r="K617" s="194"/>
      <c r="L617" s="193">
        <f t="shared" si="27"/>
        <v>0</v>
      </c>
      <c r="M617" s="195"/>
      <c r="N617" s="64"/>
      <c r="O617" s="62"/>
      <c r="P617" s="64"/>
      <c r="Q617" s="62"/>
      <c r="R617" s="62"/>
      <c r="S617" s="171"/>
      <c r="T617" s="64"/>
      <c r="U617" s="64"/>
      <c r="V617" s="170"/>
      <c r="W617" s="194"/>
      <c r="X617" s="193">
        <f t="shared" si="28"/>
        <v>0</v>
      </c>
      <c r="Y617" s="24"/>
      <c r="Z617" s="25"/>
      <c r="AA617" s="64"/>
      <c r="AB617" s="62"/>
      <c r="AC617" s="62"/>
      <c r="AD617" s="171"/>
      <c r="AE617" s="64"/>
      <c r="AF617" s="171"/>
      <c r="AG617" s="170"/>
      <c r="AH617" s="194"/>
      <c r="AI617" s="193">
        <f t="shared" si="29"/>
        <v>0</v>
      </c>
    </row>
    <row r="618" spans="2:35" x14ac:dyDescent="0.25">
      <c r="B618" s="63"/>
      <c r="C618" s="64"/>
      <c r="D618" s="192"/>
      <c r="E618" s="62"/>
      <c r="F618" s="62"/>
      <c r="G618" s="171"/>
      <c r="H618" s="64"/>
      <c r="I618" s="64"/>
      <c r="J618" s="170"/>
      <c r="K618" s="194"/>
      <c r="L618" s="193">
        <f t="shared" si="27"/>
        <v>0</v>
      </c>
      <c r="M618" s="195"/>
      <c r="N618" s="64"/>
      <c r="O618" s="62"/>
      <c r="P618" s="64"/>
      <c r="Q618" s="62"/>
      <c r="R618" s="62"/>
      <c r="S618" s="171"/>
      <c r="T618" s="64"/>
      <c r="U618" s="64"/>
      <c r="V618" s="170"/>
      <c r="W618" s="194"/>
      <c r="X618" s="193">
        <f t="shared" si="28"/>
        <v>0</v>
      </c>
      <c r="Y618" s="24"/>
      <c r="Z618" s="25"/>
      <c r="AA618" s="64"/>
      <c r="AB618" s="62"/>
      <c r="AC618" s="62"/>
      <c r="AD618" s="171"/>
      <c r="AE618" s="64"/>
      <c r="AF618" s="171"/>
      <c r="AG618" s="170"/>
      <c r="AH618" s="194"/>
      <c r="AI618" s="193">
        <f t="shared" si="29"/>
        <v>0</v>
      </c>
    </row>
    <row r="619" spans="2:35" x14ac:dyDescent="0.25">
      <c r="B619" s="63"/>
      <c r="C619" s="64"/>
      <c r="D619" s="192"/>
      <c r="E619" s="62"/>
      <c r="F619" s="62"/>
      <c r="G619" s="171"/>
      <c r="H619" s="64"/>
      <c r="I619" s="64"/>
      <c r="J619" s="170"/>
      <c r="K619" s="194"/>
      <c r="L619" s="193">
        <f t="shared" si="27"/>
        <v>0</v>
      </c>
      <c r="M619" s="195"/>
      <c r="N619" s="64"/>
      <c r="O619" s="62"/>
      <c r="P619" s="64"/>
      <c r="Q619" s="62"/>
      <c r="R619" s="62"/>
      <c r="S619" s="171"/>
      <c r="T619" s="64"/>
      <c r="U619" s="64"/>
      <c r="V619" s="170"/>
      <c r="W619" s="194"/>
      <c r="X619" s="193">
        <f t="shared" si="28"/>
        <v>0</v>
      </c>
      <c r="Y619" s="24"/>
      <c r="Z619" s="25"/>
      <c r="AA619" s="64"/>
      <c r="AB619" s="62"/>
      <c r="AC619" s="62"/>
      <c r="AD619" s="171"/>
      <c r="AE619" s="64"/>
      <c r="AF619" s="171"/>
      <c r="AG619" s="170"/>
      <c r="AH619" s="194"/>
      <c r="AI619" s="193">
        <f t="shared" si="29"/>
        <v>0</v>
      </c>
    </row>
    <row r="620" spans="2:35" x14ac:dyDescent="0.25">
      <c r="B620" s="63"/>
      <c r="C620" s="64"/>
      <c r="D620" s="192"/>
      <c r="E620" s="62"/>
      <c r="F620" s="62"/>
      <c r="G620" s="171"/>
      <c r="H620" s="64"/>
      <c r="I620" s="64"/>
      <c r="J620" s="170"/>
      <c r="K620" s="194"/>
      <c r="L620" s="193">
        <f t="shared" si="27"/>
        <v>0</v>
      </c>
      <c r="M620" s="195"/>
      <c r="N620" s="64"/>
      <c r="O620" s="62"/>
      <c r="P620" s="64"/>
      <c r="Q620" s="62"/>
      <c r="R620" s="62"/>
      <c r="S620" s="171"/>
      <c r="T620" s="64"/>
      <c r="U620" s="64"/>
      <c r="V620" s="170"/>
      <c r="W620" s="194"/>
      <c r="X620" s="193">
        <f t="shared" si="28"/>
        <v>0</v>
      </c>
      <c r="Y620" s="24"/>
      <c r="Z620" s="25"/>
      <c r="AA620" s="64"/>
      <c r="AB620" s="62"/>
      <c r="AC620" s="62"/>
      <c r="AD620" s="171"/>
      <c r="AE620" s="64"/>
      <c r="AF620" s="171"/>
      <c r="AG620" s="170"/>
      <c r="AH620" s="194"/>
      <c r="AI620" s="193">
        <f t="shared" si="29"/>
        <v>0</v>
      </c>
    </row>
    <row r="621" spans="2:35" x14ac:dyDescent="0.25">
      <c r="B621" s="63"/>
      <c r="C621" s="64"/>
      <c r="D621" s="192"/>
      <c r="E621" s="62"/>
      <c r="F621" s="62"/>
      <c r="G621" s="171"/>
      <c r="H621" s="64"/>
      <c r="I621" s="64"/>
      <c r="J621" s="170"/>
      <c r="K621" s="194"/>
      <c r="L621" s="193">
        <f t="shared" si="27"/>
        <v>0</v>
      </c>
      <c r="M621" s="195"/>
      <c r="N621" s="64"/>
      <c r="O621" s="62"/>
      <c r="P621" s="64"/>
      <c r="Q621" s="62"/>
      <c r="R621" s="62"/>
      <c r="S621" s="171"/>
      <c r="T621" s="64"/>
      <c r="U621" s="64"/>
      <c r="V621" s="170"/>
      <c r="W621" s="194"/>
      <c r="X621" s="193">
        <f t="shared" si="28"/>
        <v>0</v>
      </c>
      <c r="Y621" s="24"/>
      <c r="Z621" s="25"/>
      <c r="AA621" s="64"/>
      <c r="AB621" s="62"/>
      <c r="AC621" s="62"/>
      <c r="AD621" s="171"/>
      <c r="AE621" s="64"/>
      <c r="AF621" s="171"/>
      <c r="AG621" s="170"/>
      <c r="AH621" s="194"/>
      <c r="AI621" s="193">
        <f t="shared" si="29"/>
        <v>0</v>
      </c>
    </row>
    <row r="622" spans="2:35" x14ac:dyDescent="0.25">
      <c r="B622" s="63"/>
      <c r="C622" s="64"/>
      <c r="D622" s="192"/>
      <c r="E622" s="62"/>
      <c r="F622" s="62"/>
      <c r="G622" s="171"/>
      <c r="H622" s="64"/>
      <c r="I622" s="64"/>
      <c r="J622" s="170"/>
      <c r="K622" s="194"/>
      <c r="L622" s="193">
        <f t="shared" si="27"/>
        <v>0</v>
      </c>
      <c r="M622" s="195"/>
      <c r="N622" s="64"/>
      <c r="O622" s="62"/>
      <c r="P622" s="64"/>
      <c r="Q622" s="62"/>
      <c r="R622" s="62"/>
      <c r="S622" s="171"/>
      <c r="T622" s="64"/>
      <c r="U622" s="64"/>
      <c r="V622" s="170"/>
      <c r="W622" s="194"/>
      <c r="X622" s="193">
        <f t="shared" si="28"/>
        <v>0</v>
      </c>
      <c r="Y622" s="24"/>
      <c r="Z622" s="25"/>
      <c r="AA622" s="64"/>
      <c r="AB622" s="62"/>
      <c r="AC622" s="62"/>
      <c r="AD622" s="171"/>
      <c r="AE622" s="64"/>
      <c r="AF622" s="171"/>
      <c r="AG622" s="170"/>
      <c r="AH622" s="194"/>
      <c r="AI622" s="193">
        <f t="shared" si="29"/>
        <v>0</v>
      </c>
    </row>
    <row r="623" spans="2:35" x14ac:dyDescent="0.25">
      <c r="B623" s="63"/>
      <c r="C623" s="64"/>
      <c r="D623" s="192"/>
      <c r="E623" s="62"/>
      <c r="F623" s="62"/>
      <c r="G623" s="171"/>
      <c r="H623" s="64"/>
      <c r="I623" s="64"/>
      <c r="J623" s="170"/>
      <c r="K623" s="194"/>
      <c r="L623" s="193">
        <f t="shared" si="27"/>
        <v>0</v>
      </c>
      <c r="M623" s="195"/>
      <c r="N623" s="64"/>
      <c r="O623" s="62"/>
      <c r="P623" s="64"/>
      <c r="Q623" s="62"/>
      <c r="R623" s="62"/>
      <c r="S623" s="171"/>
      <c r="T623" s="64"/>
      <c r="U623" s="64"/>
      <c r="V623" s="170"/>
      <c r="W623" s="194"/>
      <c r="X623" s="193">
        <f t="shared" si="28"/>
        <v>0</v>
      </c>
      <c r="Y623" s="24"/>
      <c r="Z623" s="25"/>
      <c r="AA623" s="64"/>
      <c r="AB623" s="62"/>
      <c r="AC623" s="62"/>
      <c r="AD623" s="171"/>
      <c r="AE623" s="64"/>
      <c r="AF623" s="171"/>
      <c r="AG623" s="170"/>
      <c r="AH623" s="194"/>
      <c r="AI623" s="193">
        <f t="shared" si="29"/>
        <v>0</v>
      </c>
    </row>
    <row r="624" spans="2:35" x14ac:dyDescent="0.25">
      <c r="B624" s="63"/>
      <c r="C624" s="64"/>
      <c r="D624" s="192"/>
      <c r="E624" s="62"/>
      <c r="F624" s="62"/>
      <c r="G624" s="171"/>
      <c r="H624" s="64"/>
      <c r="I624" s="64"/>
      <c r="J624" s="170"/>
      <c r="K624" s="194"/>
      <c r="L624" s="193">
        <f t="shared" si="27"/>
        <v>0</v>
      </c>
      <c r="M624" s="195"/>
      <c r="N624" s="64"/>
      <c r="O624" s="62"/>
      <c r="P624" s="64"/>
      <c r="Q624" s="62"/>
      <c r="R624" s="62"/>
      <c r="S624" s="171"/>
      <c r="T624" s="64"/>
      <c r="U624" s="64"/>
      <c r="V624" s="170"/>
      <c r="W624" s="194"/>
      <c r="X624" s="193">
        <f t="shared" si="28"/>
        <v>0</v>
      </c>
      <c r="Y624" s="24"/>
      <c r="Z624" s="25"/>
      <c r="AA624" s="64"/>
      <c r="AB624" s="62"/>
      <c r="AC624" s="62"/>
      <c r="AD624" s="171"/>
      <c r="AE624" s="64"/>
      <c r="AF624" s="171"/>
      <c r="AG624" s="170"/>
      <c r="AH624" s="194"/>
      <c r="AI624" s="193">
        <f t="shared" si="29"/>
        <v>0</v>
      </c>
    </row>
    <row r="625" spans="2:35" x14ac:dyDescent="0.25">
      <c r="B625" s="63"/>
      <c r="C625" s="64"/>
      <c r="D625" s="192"/>
      <c r="E625" s="62"/>
      <c r="F625" s="62"/>
      <c r="G625" s="171"/>
      <c r="H625" s="64"/>
      <c r="I625" s="64"/>
      <c r="J625" s="170"/>
      <c r="K625" s="194"/>
      <c r="L625" s="193">
        <f t="shared" si="27"/>
        <v>0</v>
      </c>
      <c r="M625" s="195"/>
      <c r="N625" s="64"/>
      <c r="O625" s="62"/>
      <c r="P625" s="64"/>
      <c r="Q625" s="62"/>
      <c r="R625" s="62"/>
      <c r="S625" s="171"/>
      <c r="T625" s="64"/>
      <c r="U625" s="64"/>
      <c r="V625" s="170"/>
      <c r="W625" s="194"/>
      <c r="X625" s="193">
        <f t="shared" si="28"/>
        <v>0</v>
      </c>
      <c r="Y625" s="24"/>
      <c r="Z625" s="25"/>
      <c r="AA625" s="64"/>
      <c r="AB625" s="62"/>
      <c r="AC625" s="62"/>
      <c r="AD625" s="171"/>
      <c r="AE625" s="64"/>
      <c r="AF625" s="171"/>
      <c r="AG625" s="170"/>
      <c r="AH625" s="194"/>
      <c r="AI625" s="193">
        <f t="shared" si="29"/>
        <v>0</v>
      </c>
    </row>
    <row r="626" spans="2:35" x14ac:dyDescent="0.25">
      <c r="B626" s="63"/>
      <c r="C626" s="64"/>
      <c r="D626" s="192"/>
      <c r="E626" s="62"/>
      <c r="F626" s="62"/>
      <c r="G626" s="171"/>
      <c r="H626" s="64"/>
      <c r="I626" s="64"/>
      <c r="J626" s="170"/>
      <c r="K626" s="194"/>
      <c r="L626" s="193">
        <f t="shared" si="27"/>
        <v>0</v>
      </c>
      <c r="M626" s="195"/>
      <c r="N626" s="64"/>
      <c r="O626" s="62"/>
      <c r="P626" s="64"/>
      <c r="Q626" s="62"/>
      <c r="R626" s="62"/>
      <c r="S626" s="171"/>
      <c r="T626" s="64"/>
      <c r="U626" s="64"/>
      <c r="V626" s="170"/>
      <c r="W626" s="194"/>
      <c r="X626" s="193">
        <f t="shared" si="28"/>
        <v>0</v>
      </c>
      <c r="Y626" s="24"/>
      <c r="Z626" s="25"/>
      <c r="AA626" s="64"/>
      <c r="AB626" s="62"/>
      <c r="AC626" s="62"/>
      <c r="AD626" s="171"/>
      <c r="AE626" s="64"/>
      <c r="AF626" s="171"/>
      <c r="AG626" s="170"/>
      <c r="AH626" s="194"/>
      <c r="AI626" s="193">
        <f t="shared" si="29"/>
        <v>0</v>
      </c>
    </row>
    <row r="627" spans="2:35" x14ac:dyDescent="0.25">
      <c r="B627" s="63"/>
      <c r="C627" s="64"/>
      <c r="D627" s="192"/>
      <c r="E627" s="62"/>
      <c r="F627" s="62"/>
      <c r="G627" s="171"/>
      <c r="H627" s="64"/>
      <c r="I627" s="64"/>
      <c r="J627" s="170"/>
      <c r="K627" s="194"/>
      <c r="L627" s="193">
        <f t="shared" si="27"/>
        <v>0</v>
      </c>
      <c r="M627" s="195"/>
      <c r="N627" s="64"/>
      <c r="O627" s="62"/>
      <c r="P627" s="64"/>
      <c r="Q627" s="62"/>
      <c r="R627" s="62"/>
      <c r="S627" s="171"/>
      <c r="T627" s="64"/>
      <c r="U627" s="64"/>
      <c r="V627" s="170"/>
      <c r="W627" s="194"/>
      <c r="X627" s="193">
        <f t="shared" si="28"/>
        <v>0</v>
      </c>
      <c r="Y627" s="24"/>
      <c r="Z627" s="25"/>
      <c r="AA627" s="64"/>
      <c r="AB627" s="62"/>
      <c r="AC627" s="62"/>
      <c r="AD627" s="171"/>
      <c r="AE627" s="64"/>
      <c r="AF627" s="171"/>
      <c r="AG627" s="170"/>
      <c r="AH627" s="194"/>
      <c r="AI627" s="193">
        <f t="shared" si="29"/>
        <v>0</v>
      </c>
    </row>
    <row r="628" spans="2:35" x14ac:dyDescent="0.25">
      <c r="B628" s="63"/>
      <c r="C628" s="64"/>
      <c r="D628" s="192"/>
      <c r="E628" s="62"/>
      <c r="F628" s="62"/>
      <c r="G628" s="171"/>
      <c r="H628" s="64"/>
      <c r="I628" s="64"/>
      <c r="J628" s="170"/>
      <c r="K628" s="194"/>
      <c r="L628" s="193">
        <f t="shared" si="27"/>
        <v>0</v>
      </c>
      <c r="M628" s="195"/>
      <c r="N628" s="64"/>
      <c r="O628" s="62"/>
      <c r="P628" s="64"/>
      <c r="Q628" s="62"/>
      <c r="R628" s="62"/>
      <c r="S628" s="171"/>
      <c r="T628" s="64"/>
      <c r="U628" s="64"/>
      <c r="V628" s="170"/>
      <c r="W628" s="194"/>
      <c r="X628" s="193">
        <f t="shared" si="28"/>
        <v>0</v>
      </c>
      <c r="Y628" s="24"/>
      <c r="Z628" s="25"/>
      <c r="AA628" s="64"/>
      <c r="AB628" s="62"/>
      <c r="AC628" s="62"/>
      <c r="AD628" s="171"/>
      <c r="AE628" s="64"/>
      <c r="AF628" s="171"/>
      <c r="AG628" s="170"/>
      <c r="AH628" s="194"/>
      <c r="AI628" s="193">
        <f t="shared" si="29"/>
        <v>0</v>
      </c>
    </row>
    <row r="629" spans="2:35" x14ac:dyDescent="0.25">
      <c r="B629" s="63"/>
      <c r="C629" s="64"/>
      <c r="D629" s="192"/>
      <c r="E629" s="62"/>
      <c r="F629" s="62"/>
      <c r="G629" s="171"/>
      <c r="H629" s="64"/>
      <c r="I629" s="64"/>
      <c r="J629" s="170"/>
      <c r="K629" s="194"/>
      <c r="L629" s="193">
        <f t="shared" si="27"/>
        <v>0</v>
      </c>
      <c r="M629" s="195"/>
      <c r="N629" s="64"/>
      <c r="O629" s="62"/>
      <c r="P629" s="64"/>
      <c r="Q629" s="62"/>
      <c r="R629" s="62"/>
      <c r="S629" s="171"/>
      <c r="T629" s="64"/>
      <c r="U629" s="64"/>
      <c r="V629" s="170"/>
      <c r="W629" s="194"/>
      <c r="X629" s="193">
        <f t="shared" si="28"/>
        <v>0</v>
      </c>
      <c r="Y629" s="24"/>
      <c r="Z629" s="25"/>
      <c r="AA629" s="64"/>
      <c r="AB629" s="62"/>
      <c r="AC629" s="62"/>
      <c r="AD629" s="171"/>
      <c r="AE629" s="64"/>
      <c r="AF629" s="171"/>
      <c r="AG629" s="170"/>
      <c r="AH629" s="194"/>
      <c r="AI629" s="193">
        <f t="shared" si="29"/>
        <v>0</v>
      </c>
    </row>
    <row r="630" spans="2:35" x14ac:dyDescent="0.25">
      <c r="B630" s="63"/>
      <c r="C630" s="64"/>
      <c r="D630" s="192"/>
      <c r="E630" s="62"/>
      <c r="F630" s="62"/>
      <c r="G630" s="171"/>
      <c r="H630" s="64"/>
      <c r="I630" s="64"/>
      <c r="J630" s="170"/>
      <c r="K630" s="194"/>
      <c r="L630" s="193">
        <f t="shared" si="27"/>
        <v>0</v>
      </c>
      <c r="M630" s="195"/>
      <c r="N630" s="64"/>
      <c r="O630" s="62"/>
      <c r="P630" s="64"/>
      <c r="Q630" s="62"/>
      <c r="R630" s="62"/>
      <c r="S630" s="171"/>
      <c r="T630" s="64"/>
      <c r="U630" s="64"/>
      <c r="V630" s="170"/>
      <c r="W630" s="194"/>
      <c r="X630" s="193">
        <f t="shared" si="28"/>
        <v>0</v>
      </c>
      <c r="Y630" s="24"/>
      <c r="Z630" s="25"/>
      <c r="AA630" s="64"/>
      <c r="AB630" s="62"/>
      <c r="AC630" s="62"/>
      <c r="AD630" s="171"/>
      <c r="AE630" s="64"/>
      <c r="AF630" s="171"/>
      <c r="AG630" s="170"/>
      <c r="AH630" s="194"/>
      <c r="AI630" s="193">
        <f t="shared" si="29"/>
        <v>0</v>
      </c>
    </row>
    <row r="631" spans="2:35" x14ac:dyDescent="0.25">
      <c r="B631" s="63"/>
      <c r="C631" s="64"/>
      <c r="D631" s="192"/>
      <c r="E631" s="62"/>
      <c r="F631" s="62"/>
      <c r="G631" s="171"/>
      <c r="H631" s="64"/>
      <c r="I631" s="64"/>
      <c r="J631" s="170"/>
      <c r="K631" s="194"/>
      <c r="L631" s="193">
        <f t="shared" si="27"/>
        <v>0</v>
      </c>
      <c r="M631" s="195"/>
      <c r="N631" s="64"/>
      <c r="O631" s="62"/>
      <c r="P631" s="64"/>
      <c r="Q631" s="62"/>
      <c r="R631" s="62"/>
      <c r="S631" s="171"/>
      <c r="T631" s="64"/>
      <c r="U631" s="64"/>
      <c r="V631" s="170"/>
      <c r="W631" s="194"/>
      <c r="X631" s="193">
        <f t="shared" si="28"/>
        <v>0</v>
      </c>
      <c r="Y631" s="24"/>
      <c r="Z631" s="25"/>
      <c r="AA631" s="64"/>
      <c r="AB631" s="62"/>
      <c r="AC631" s="62"/>
      <c r="AD631" s="171"/>
      <c r="AE631" s="64"/>
      <c r="AF631" s="171"/>
      <c r="AG631" s="170"/>
      <c r="AH631" s="194"/>
      <c r="AI631" s="193">
        <f t="shared" si="29"/>
        <v>0</v>
      </c>
    </row>
    <row r="632" spans="2:35" x14ac:dyDescent="0.25">
      <c r="B632" s="63"/>
      <c r="C632" s="64"/>
      <c r="D632" s="192"/>
      <c r="E632" s="62"/>
      <c r="F632" s="62"/>
      <c r="G632" s="171"/>
      <c r="H632" s="64"/>
      <c r="I632" s="64"/>
      <c r="J632" s="170"/>
      <c r="K632" s="194"/>
      <c r="L632" s="193">
        <f t="shared" si="27"/>
        <v>0</v>
      </c>
      <c r="M632" s="195"/>
      <c r="N632" s="64"/>
      <c r="O632" s="62"/>
      <c r="P632" s="64"/>
      <c r="Q632" s="62"/>
      <c r="R632" s="62"/>
      <c r="S632" s="171"/>
      <c r="T632" s="64"/>
      <c r="U632" s="64"/>
      <c r="V632" s="170"/>
      <c r="W632" s="194"/>
      <c r="X632" s="193">
        <f t="shared" si="28"/>
        <v>0</v>
      </c>
      <c r="Y632" s="24"/>
      <c r="Z632" s="25"/>
      <c r="AA632" s="64"/>
      <c r="AB632" s="62"/>
      <c r="AC632" s="62"/>
      <c r="AD632" s="171"/>
      <c r="AE632" s="64"/>
      <c r="AF632" s="171"/>
      <c r="AG632" s="170"/>
      <c r="AH632" s="194"/>
      <c r="AI632" s="193">
        <f t="shared" si="29"/>
        <v>0</v>
      </c>
    </row>
    <row r="633" spans="2:35" x14ac:dyDescent="0.25">
      <c r="B633" s="63"/>
      <c r="C633" s="64"/>
      <c r="D633" s="192"/>
      <c r="E633" s="62"/>
      <c r="F633" s="62"/>
      <c r="G633" s="171"/>
      <c r="H633" s="64"/>
      <c r="I633" s="64"/>
      <c r="J633" s="170"/>
      <c r="K633" s="194"/>
      <c r="L633" s="193">
        <f t="shared" si="27"/>
        <v>0</v>
      </c>
      <c r="M633" s="195"/>
      <c r="N633" s="64"/>
      <c r="O633" s="62"/>
      <c r="P633" s="64"/>
      <c r="Q633" s="62"/>
      <c r="R633" s="62"/>
      <c r="S633" s="171"/>
      <c r="T633" s="64"/>
      <c r="U633" s="64"/>
      <c r="V633" s="170"/>
      <c r="W633" s="194"/>
      <c r="X633" s="193">
        <f t="shared" si="28"/>
        <v>0</v>
      </c>
      <c r="Y633" s="24"/>
      <c r="Z633" s="25"/>
      <c r="AA633" s="64"/>
      <c r="AB633" s="62"/>
      <c r="AC633" s="62"/>
      <c r="AD633" s="171"/>
      <c r="AE633" s="64"/>
      <c r="AF633" s="171"/>
      <c r="AG633" s="170"/>
      <c r="AH633" s="194"/>
      <c r="AI633" s="193">
        <f t="shared" si="29"/>
        <v>0</v>
      </c>
    </row>
    <row r="634" spans="2:35" x14ac:dyDescent="0.25">
      <c r="B634" s="63"/>
      <c r="C634" s="64"/>
      <c r="D634" s="192"/>
      <c r="E634" s="62"/>
      <c r="F634" s="62"/>
      <c r="G634" s="171"/>
      <c r="H634" s="64"/>
      <c r="I634" s="64"/>
      <c r="J634" s="170"/>
      <c r="K634" s="194"/>
      <c r="L634" s="193">
        <f t="shared" si="27"/>
        <v>0</v>
      </c>
      <c r="M634" s="195"/>
      <c r="N634" s="64"/>
      <c r="O634" s="62"/>
      <c r="P634" s="64"/>
      <c r="Q634" s="62"/>
      <c r="R634" s="62"/>
      <c r="S634" s="171"/>
      <c r="T634" s="64"/>
      <c r="U634" s="64"/>
      <c r="V634" s="170"/>
      <c r="W634" s="194"/>
      <c r="X634" s="193">
        <f t="shared" si="28"/>
        <v>0</v>
      </c>
      <c r="Y634" s="24"/>
      <c r="Z634" s="25"/>
      <c r="AA634" s="64"/>
      <c r="AB634" s="62"/>
      <c r="AC634" s="62"/>
      <c r="AD634" s="171"/>
      <c r="AE634" s="64"/>
      <c r="AF634" s="171"/>
      <c r="AG634" s="170"/>
      <c r="AH634" s="194"/>
      <c r="AI634" s="193">
        <f t="shared" si="29"/>
        <v>0</v>
      </c>
    </row>
    <row r="635" spans="2:35" x14ac:dyDescent="0.25">
      <c r="B635" s="63"/>
      <c r="C635" s="64"/>
      <c r="D635" s="192"/>
      <c r="E635" s="62"/>
      <c r="F635" s="62"/>
      <c r="G635" s="171"/>
      <c r="H635" s="64"/>
      <c r="I635" s="64"/>
      <c r="J635" s="170"/>
      <c r="K635" s="194"/>
      <c r="L635" s="193">
        <f t="shared" si="27"/>
        <v>0</v>
      </c>
      <c r="M635" s="195"/>
      <c r="N635" s="64"/>
      <c r="O635" s="62"/>
      <c r="P635" s="64"/>
      <c r="Q635" s="62"/>
      <c r="R635" s="62"/>
      <c r="S635" s="171"/>
      <c r="T635" s="64"/>
      <c r="U635" s="64"/>
      <c r="V635" s="170"/>
      <c r="W635" s="194"/>
      <c r="X635" s="193">
        <f t="shared" si="28"/>
        <v>0</v>
      </c>
      <c r="Y635" s="24"/>
      <c r="Z635" s="25"/>
      <c r="AA635" s="64"/>
      <c r="AB635" s="62"/>
      <c r="AC635" s="62"/>
      <c r="AD635" s="171"/>
      <c r="AE635" s="64"/>
      <c r="AF635" s="171"/>
      <c r="AG635" s="170"/>
      <c r="AH635" s="194"/>
      <c r="AI635" s="193">
        <f t="shared" si="29"/>
        <v>0</v>
      </c>
    </row>
    <row r="636" spans="2:35" x14ac:dyDescent="0.25">
      <c r="B636" s="63"/>
      <c r="C636" s="64"/>
      <c r="D636" s="192"/>
      <c r="E636" s="62"/>
      <c r="F636" s="62"/>
      <c r="G636" s="171"/>
      <c r="H636" s="64"/>
      <c r="I636" s="64"/>
      <c r="J636" s="170"/>
      <c r="K636" s="194"/>
      <c r="L636" s="193">
        <f t="shared" si="27"/>
        <v>0</v>
      </c>
      <c r="M636" s="195"/>
      <c r="N636" s="64"/>
      <c r="O636" s="62"/>
      <c r="P636" s="64"/>
      <c r="Q636" s="62"/>
      <c r="R636" s="62"/>
      <c r="S636" s="171"/>
      <c r="T636" s="64"/>
      <c r="U636" s="64"/>
      <c r="V636" s="170"/>
      <c r="W636" s="194"/>
      <c r="X636" s="193">
        <f t="shared" si="28"/>
        <v>0</v>
      </c>
      <c r="Y636" s="24"/>
      <c r="Z636" s="25"/>
      <c r="AA636" s="64"/>
      <c r="AB636" s="62"/>
      <c r="AC636" s="62"/>
      <c r="AD636" s="171"/>
      <c r="AE636" s="64"/>
      <c r="AF636" s="171"/>
      <c r="AG636" s="170"/>
      <c r="AH636" s="194"/>
      <c r="AI636" s="193">
        <f t="shared" si="29"/>
        <v>0</v>
      </c>
    </row>
    <row r="637" spans="2:35" x14ac:dyDescent="0.25">
      <c r="B637" s="63"/>
      <c r="C637" s="64"/>
      <c r="D637" s="192"/>
      <c r="E637" s="62"/>
      <c r="F637" s="62"/>
      <c r="G637" s="171"/>
      <c r="H637" s="64"/>
      <c r="I637" s="64"/>
      <c r="J637" s="170"/>
      <c r="K637" s="194"/>
      <c r="L637" s="193">
        <f t="shared" si="27"/>
        <v>0</v>
      </c>
      <c r="M637" s="195"/>
      <c r="N637" s="64"/>
      <c r="O637" s="62"/>
      <c r="P637" s="64"/>
      <c r="Q637" s="62"/>
      <c r="R637" s="62"/>
      <c r="S637" s="171"/>
      <c r="T637" s="64"/>
      <c r="U637" s="64"/>
      <c r="V637" s="170"/>
      <c r="W637" s="194"/>
      <c r="X637" s="193">
        <f t="shared" si="28"/>
        <v>0</v>
      </c>
      <c r="Y637" s="24"/>
      <c r="Z637" s="25"/>
      <c r="AA637" s="64"/>
      <c r="AB637" s="62"/>
      <c r="AC637" s="62"/>
      <c r="AD637" s="171"/>
      <c r="AE637" s="64"/>
      <c r="AF637" s="171"/>
      <c r="AG637" s="170"/>
      <c r="AH637" s="194"/>
      <c r="AI637" s="193">
        <f t="shared" si="29"/>
        <v>0</v>
      </c>
    </row>
    <row r="638" spans="2:35" x14ac:dyDescent="0.25">
      <c r="B638" s="63"/>
      <c r="C638" s="64"/>
      <c r="D638" s="192"/>
      <c r="E638" s="62"/>
      <c r="F638" s="62"/>
      <c r="G638" s="171"/>
      <c r="H638" s="64"/>
      <c r="I638" s="64"/>
      <c r="J638" s="170"/>
      <c r="K638" s="194"/>
      <c r="L638" s="193">
        <f t="shared" si="27"/>
        <v>0</v>
      </c>
      <c r="M638" s="195"/>
      <c r="N638" s="64"/>
      <c r="O638" s="62"/>
      <c r="P638" s="64"/>
      <c r="Q638" s="62"/>
      <c r="R638" s="62"/>
      <c r="S638" s="171"/>
      <c r="T638" s="64"/>
      <c r="U638" s="64"/>
      <c r="V638" s="170"/>
      <c r="W638" s="194"/>
      <c r="X638" s="193">
        <f t="shared" si="28"/>
        <v>0</v>
      </c>
      <c r="Y638" s="24"/>
      <c r="Z638" s="25"/>
      <c r="AA638" s="64"/>
      <c r="AB638" s="62"/>
      <c r="AC638" s="62"/>
      <c r="AD638" s="171"/>
      <c r="AE638" s="64"/>
      <c r="AF638" s="171"/>
      <c r="AG638" s="170"/>
      <c r="AH638" s="194"/>
      <c r="AI638" s="193">
        <f t="shared" si="29"/>
        <v>0</v>
      </c>
    </row>
    <row r="639" spans="2:35" x14ac:dyDescent="0.25">
      <c r="B639" s="63"/>
      <c r="C639" s="64"/>
      <c r="D639" s="192"/>
      <c r="E639" s="62"/>
      <c r="F639" s="62"/>
      <c r="G639" s="171"/>
      <c r="H639" s="64"/>
      <c r="I639" s="64"/>
      <c r="J639" s="170"/>
      <c r="K639" s="194"/>
      <c r="L639" s="193">
        <f t="shared" si="27"/>
        <v>0</v>
      </c>
      <c r="M639" s="195"/>
      <c r="N639" s="64"/>
      <c r="O639" s="62"/>
      <c r="P639" s="64"/>
      <c r="Q639" s="62"/>
      <c r="R639" s="62"/>
      <c r="S639" s="171"/>
      <c r="T639" s="64"/>
      <c r="U639" s="64"/>
      <c r="V639" s="170"/>
      <c r="W639" s="194"/>
      <c r="X639" s="193">
        <f t="shared" si="28"/>
        <v>0</v>
      </c>
      <c r="Y639" s="24"/>
      <c r="Z639" s="25"/>
      <c r="AA639" s="64"/>
      <c r="AB639" s="62"/>
      <c r="AC639" s="62"/>
      <c r="AD639" s="171"/>
      <c r="AE639" s="64"/>
      <c r="AF639" s="171"/>
      <c r="AG639" s="170"/>
      <c r="AH639" s="194"/>
      <c r="AI639" s="193">
        <f t="shared" si="29"/>
        <v>0</v>
      </c>
    </row>
    <row r="640" spans="2:35" x14ac:dyDescent="0.25">
      <c r="B640" s="63"/>
      <c r="C640" s="64"/>
      <c r="D640" s="192"/>
      <c r="E640" s="62"/>
      <c r="F640" s="62"/>
      <c r="G640" s="171"/>
      <c r="H640" s="64"/>
      <c r="I640" s="64"/>
      <c r="J640" s="170"/>
      <c r="K640" s="194"/>
      <c r="L640" s="193">
        <f t="shared" si="27"/>
        <v>0</v>
      </c>
      <c r="M640" s="195"/>
      <c r="N640" s="64"/>
      <c r="O640" s="62"/>
      <c r="P640" s="64"/>
      <c r="Q640" s="62"/>
      <c r="R640" s="62"/>
      <c r="S640" s="171"/>
      <c r="T640" s="64"/>
      <c r="U640" s="64"/>
      <c r="V640" s="170"/>
      <c r="W640" s="194"/>
      <c r="X640" s="193">
        <f t="shared" si="28"/>
        <v>0</v>
      </c>
      <c r="Y640" s="24"/>
      <c r="Z640" s="25"/>
      <c r="AA640" s="64"/>
      <c r="AB640" s="62"/>
      <c r="AC640" s="62"/>
      <c r="AD640" s="171"/>
      <c r="AE640" s="64"/>
      <c r="AF640" s="171"/>
      <c r="AG640" s="170"/>
      <c r="AH640" s="194"/>
      <c r="AI640" s="193">
        <f t="shared" si="29"/>
        <v>0</v>
      </c>
    </row>
    <row r="641" spans="2:35" x14ac:dyDescent="0.25">
      <c r="B641" s="63"/>
      <c r="C641" s="64"/>
      <c r="D641" s="192"/>
      <c r="E641" s="62"/>
      <c r="F641" s="62"/>
      <c r="G641" s="171"/>
      <c r="H641" s="64"/>
      <c r="I641" s="64"/>
      <c r="J641" s="170"/>
      <c r="K641" s="194"/>
      <c r="L641" s="193">
        <f t="shared" si="27"/>
        <v>0</v>
      </c>
      <c r="M641" s="195"/>
      <c r="N641" s="64"/>
      <c r="O641" s="62"/>
      <c r="P641" s="64"/>
      <c r="Q641" s="62"/>
      <c r="R641" s="62"/>
      <c r="S641" s="171"/>
      <c r="T641" s="64"/>
      <c r="U641" s="64"/>
      <c r="V641" s="170"/>
      <c r="W641" s="194"/>
      <c r="X641" s="193">
        <f t="shared" si="28"/>
        <v>0</v>
      </c>
      <c r="Y641" s="24"/>
      <c r="Z641" s="25"/>
      <c r="AA641" s="64"/>
      <c r="AB641" s="62"/>
      <c r="AC641" s="62"/>
      <c r="AD641" s="171"/>
      <c r="AE641" s="64"/>
      <c r="AF641" s="171"/>
      <c r="AG641" s="170"/>
      <c r="AH641" s="194"/>
      <c r="AI641" s="193">
        <f t="shared" si="29"/>
        <v>0</v>
      </c>
    </row>
    <row r="642" spans="2:35" x14ac:dyDescent="0.25">
      <c r="B642" s="63"/>
      <c r="C642" s="64"/>
      <c r="D642" s="192"/>
      <c r="E642" s="62"/>
      <c r="F642" s="62"/>
      <c r="G642" s="171"/>
      <c r="H642" s="64"/>
      <c r="I642" s="64"/>
      <c r="J642" s="170"/>
      <c r="K642" s="194"/>
      <c r="L642" s="193">
        <f t="shared" si="27"/>
        <v>0</v>
      </c>
      <c r="M642" s="195"/>
      <c r="N642" s="64"/>
      <c r="O642" s="62"/>
      <c r="P642" s="64"/>
      <c r="Q642" s="62"/>
      <c r="R642" s="62"/>
      <c r="S642" s="171"/>
      <c r="T642" s="64"/>
      <c r="U642" s="64"/>
      <c r="V642" s="170"/>
      <c r="W642" s="194"/>
      <c r="X642" s="193">
        <f t="shared" si="28"/>
        <v>0</v>
      </c>
      <c r="Y642" s="24"/>
      <c r="Z642" s="25"/>
      <c r="AA642" s="64"/>
      <c r="AB642" s="62"/>
      <c r="AC642" s="62"/>
      <c r="AD642" s="171"/>
      <c r="AE642" s="64"/>
      <c r="AF642" s="171"/>
      <c r="AG642" s="170"/>
      <c r="AH642" s="194"/>
      <c r="AI642" s="193">
        <f t="shared" si="29"/>
        <v>0</v>
      </c>
    </row>
    <row r="643" spans="2:35" x14ac:dyDescent="0.25">
      <c r="B643" s="63"/>
      <c r="C643" s="64"/>
      <c r="D643" s="192"/>
      <c r="E643" s="62"/>
      <c r="F643" s="62"/>
      <c r="G643" s="171"/>
      <c r="H643" s="64"/>
      <c r="I643" s="64"/>
      <c r="J643" s="170"/>
      <c r="K643" s="194"/>
      <c r="L643" s="193">
        <f t="shared" si="27"/>
        <v>0</v>
      </c>
      <c r="M643" s="195"/>
      <c r="N643" s="64"/>
      <c r="O643" s="62"/>
      <c r="P643" s="64"/>
      <c r="Q643" s="62"/>
      <c r="R643" s="62"/>
      <c r="S643" s="171"/>
      <c r="T643" s="64"/>
      <c r="U643" s="64"/>
      <c r="V643" s="170"/>
      <c r="W643" s="194"/>
      <c r="X643" s="193">
        <f t="shared" si="28"/>
        <v>0</v>
      </c>
      <c r="Y643" s="24"/>
      <c r="Z643" s="25"/>
      <c r="AA643" s="64"/>
      <c r="AB643" s="62"/>
      <c r="AC643" s="62"/>
      <c r="AD643" s="171"/>
      <c r="AE643" s="64"/>
      <c r="AF643" s="171"/>
      <c r="AG643" s="170"/>
      <c r="AH643" s="194"/>
      <c r="AI643" s="193">
        <f t="shared" si="29"/>
        <v>0</v>
      </c>
    </row>
    <row r="644" spans="2:35" x14ac:dyDescent="0.25">
      <c r="B644" s="63"/>
      <c r="C644" s="64"/>
      <c r="D644" s="192"/>
      <c r="E644" s="62"/>
      <c r="F644" s="62"/>
      <c r="G644" s="171"/>
      <c r="H644" s="64"/>
      <c r="I644" s="64"/>
      <c r="J644" s="170"/>
      <c r="K644" s="194"/>
      <c r="L644" s="193">
        <f t="shared" si="27"/>
        <v>0</v>
      </c>
      <c r="M644" s="195"/>
      <c r="N644" s="64"/>
      <c r="O644" s="62"/>
      <c r="P644" s="64"/>
      <c r="Q644" s="62"/>
      <c r="R644" s="62"/>
      <c r="S644" s="171"/>
      <c r="T644" s="64"/>
      <c r="U644" s="64"/>
      <c r="V644" s="170"/>
      <c r="W644" s="194"/>
      <c r="X644" s="193">
        <f t="shared" si="28"/>
        <v>0</v>
      </c>
      <c r="Y644" s="24"/>
      <c r="Z644" s="25"/>
      <c r="AA644" s="64"/>
      <c r="AB644" s="62"/>
      <c r="AC644" s="62"/>
      <c r="AD644" s="171"/>
      <c r="AE644" s="64"/>
      <c r="AF644" s="171"/>
      <c r="AG644" s="170"/>
      <c r="AH644" s="194"/>
      <c r="AI644" s="193">
        <f t="shared" si="29"/>
        <v>0</v>
      </c>
    </row>
    <row r="645" spans="2:35" x14ac:dyDescent="0.25">
      <c r="B645" s="63"/>
      <c r="C645" s="64"/>
      <c r="D645" s="192"/>
      <c r="E645" s="62"/>
      <c r="F645" s="62"/>
      <c r="G645" s="171"/>
      <c r="H645" s="64"/>
      <c r="I645" s="64"/>
      <c r="J645" s="170"/>
      <c r="K645" s="194"/>
      <c r="L645" s="193">
        <f t="shared" si="27"/>
        <v>0</v>
      </c>
      <c r="M645" s="195"/>
      <c r="N645" s="64"/>
      <c r="O645" s="62"/>
      <c r="P645" s="64"/>
      <c r="Q645" s="62"/>
      <c r="R645" s="62"/>
      <c r="S645" s="171"/>
      <c r="T645" s="64"/>
      <c r="U645" s="64"/>
      <c r="V645" s="170"/>
      <c r="W645" s="194"/>
      <c r="X645" s="193">
        <f t="shared" si="28"/>
        <v>0</v>
      </c>
      <c r="Y645" s="24"/>
      <c r="Z645" s="25"/>
      <c r="AA645" s="64"/>
      <c r="AB645" s="62"/>
      <c r="AC645" s="62"/>
      <c r="AD645" s="171"/>
      <c r="AE645" s="64"/>
      <c r="AF645" s="171"/>
      <c r="AG645" s="170"/>
      <c r="AH645" s="194"/>
      <c r="AI645" s="193">
        <f t="shared" si="29"/>
        <v>0</v>
      </c>
    </row>
    <row r="646" spans="2:35" x14ac:dyDescent="0.25">
      <c r="B646" s="63"/>
      <c r="C646" s="64"/>
      <c r="D646" s="192"/>
      <c r="E646" s="62"/>
      <c r="F646" s="62"/>
      <c r="G646" s="171"/>
      <c r="H646" s="64"/>
      <c r="I646" s="64"/>
      <c r="J646" s="170"/>
      <c r="K646" s="194"/>
      <c r="L646" s="193">
        <f t="shared" si="27"/>
        <v>0</v>
      </c>
      <c r="M646" s="195"/>
      <c r="N646" s="64"/>
      <c r="O646" s="62"/>
      <c r="P646" s="64"/>
      <c r="Q646" s="62"/>
      <c r="R646" s="62"/>
      <c r="S646" s="171"/>
      <c r="T646" s="64"/>
      <c r="U646" s="64"/>
      <c r="V646" s="170"/>
      <c r="W646" s="194"/>
      <c r="X646" s="193">
        <f t="shared" si="28"/>
        <v>0</v>
      </c>
      <c r="Y646" s="24"/>
      <c r="Z646" s="25"/>
      <c r="AA646" s="64"/>
      <c r="AB646" s="62"/>
      <c r="AC646" s="62"/>
      <c r="AD646" s="171"/>
      <c r="AE646" s="64"/>
      <c r="AF646" s="171"/>
      <c r="AG646" s="170"/>
      <c r="AH646" s="194"/>
      <c r="AI646" s="193">
        <f t="shared" si="29"/>
        <v>0</v>
      </c>
    </row>
    <row r="647" spans="2:35" x14ac:dyDescent="0.25">
      <c r="B647" s="63"/>
      <c r="C647" s="64"/>
      <c r="D647" s="192"/>
      <c r="E647" s="62"/>
      <c r="F647" s="62"/>
      <c r="G647" s="171"/>
      <c r="H647" s="64"/>
      <c r="I647" s="64"/>
      <c r="J647" s="170"/>
      <c r="K647" s="194"/>
      <c r="L647" s="193">
        <f t="shared" si="27"/>
        <v>0</v>
      </c>
      <c r="M647" s="195"/>
      <c r="N647" s="64"/>
      <c r="O647" s="62"/>
      <c r="P647" s="64"/>
      <c r="Q647" s="62"/>
      <c r="R647" s="62"/>
      <c r="S647" s="171"/>
      <c r="T647" s="64"/>
      <c r="U647" s="64"/>
      <c r="V647" s="170"/>
      <c r="W647" s="194"/>
      <c r="X647" s="193">
        <f t="shared" si="28"/>
        <v>0</v>
      </c>
      <c r="Y647" s="24"/>
      <c r="Z647" s="25"/>
      <c r="AA647" s="64"/>
      <c r="AB647" s="62"/>
      <c r="AC647" s="62"/>
      <c r="AD647" s="171"/>
      <c r="AE647" s="64"/>
      <c r="AF647" s="171"/>
      <c r="AG647" s="170"/>
      <c r="AH647" s="194"/>
      <c r="AI647" s="193">
        <f t="shared" si="29"/>
        <v>0</v>
      </c>
    </row>
    <row r="648" spans="2:35" x14ac:dyDescent="0.25">
      <c r="B648" s="63"/>
      <c r="C648" s="64"/>
      <c r="D648" s="192"/>
      <c r="E648" s="62"/>
      <c r="F648" s="62"/>
      <c r="G648" s="171"/>
      <c r="H648" s="64"/>
      <c r="I648" s="64"/>
      <c r="J648" s="170"/>
      <c r="K648" s="194"/>
      <c r="L648" s="193">
        <f t="shared" si="27"/>
        <v>0</v>
      </c>
      <c r="M648" s="195"/>
      <c r="N648" s="64"/>
      <c r="O648" s="62"/>
      <c r="P648" s="64"/>
      <c r="Q648" s="62"/>
      <c r="R648" s="62"/>
      <c r="S648" s="171"/>
      <c r="T648" s="64"/>
      <c r="U648" s="64"/>
      <c r="V648" s="170"/>
      <c r="W648" s="194"/>
      <c r="X648" s="193">
        <f t="shared" si="28"/>
        <v>0</v>
      </c>
      <c r="Y648" s="24"/>
      <c r="Z648" s="25"/>
      <c r="AA648" s="64"/>
      <c r="AB648" s="62"/>
      <c r="AC648" s="62"/>
      <c r="AD648" s="171"/>
      <c r="AE648" s="64"/>
      <c r="AF648" s="171"/>
      <c r="AG648" s="170"/>
      <c r="AH648" s="194"/>
      <c r="AI648" s="193">
        <f t="shared" si="29"/>
        <v>0</v>
      </c>
    </row>
    <row r="649" spans="2:35" x14ac:dyDescent="0.25">
      <c r="B649" s="63"/>
      <c r="C649" s="64"/>
      <c r="D649" s="192"/>
      <c r="E649" s="62"/>
      <c r="F649" s="62"/>
      <c r="G649" s="171"/>
      <c r="H649" s="64"/>
      <c r="I649" s="64"/>
      <c r="J649" s="170"/>
      <c r="K649" s="194"/>
      <c r="L649" s="193">
        <f t="shared" si="27"/>
        <v>0</v>
      </c>
      <c r="M649" s="195"/>
      <c r="N649" s="64"/>
      <c r="O649" s="62"/>
      <c r="P649" s="64"/>
      <c r="Q649" s="62"/>
      <c r="R649" s="62"/>
      <c r="S649" s="171"/>
      <c r="T649" s="64"/>
      <c r="U649" s="64"/>
      <c r="V649" s="170"/>
      <c r="W649" s="194"/>
      <c r="X649" s="193">
        <f t="shared" si="28"/>
        <v>0</v>
      </c>
      <c r="Y649" s="24"/>
      <c r="Z649" s="25"/>
      <c r="AA649" s="64"/>
      <c r="AB649" s="62"/>
      <c r="AC649" s="62"/>
      <c r="AD649" s="171"/>
      <c r="AE649" s="64"/>
      <c r="AF649" s="171"/>
      <c r="AG649" s="170"/>
      <c r="AH649" s="194"/>
      <c r="AI649" s="193">
        <f t="shared" si="29"/>
        <v>0</v>
      </c>
    </row>
    <row r="650" spans="2:35" x14ac:dyDescent="0.25">
      <c r="B650" s="63"/>
      <c r="C650" s="64"/>
      <c r="D650" s="192"/>
      <c r="E650" s="62"/>
      <c r="F650" s="62"/>
      <c r="G650" s="171"/>
      <c r="H650" s="64"/>
      <c r="I650" s="64"/>
      <c r="J650" s="170"/>
      <c r="K650" s="194"/>
      <c r="L650" s="193">
        <f t="shared" si="27"/>
        <v>0</v>
      </c>
      <c r="M650" s="195"/>
      <c r="N650" s="64"/>
      <c r="O650" s="62"/>
      <c r="P650" s="64"/>
      <c r="Q650" s="62"/>
      <c r="R650" s="62"/>
      <c r="S650" s="171"/>
      <c r="T650" s="64"/>
      <c r="U650" s="64"/>
      <c r="V650" s="170"/>
      <c r="W650" s="194"/>
      <c r="X650" s="193">
        <f t="shared" si="28"/>
        <v>0</v>
      </c>
      <c r="Y650" s="24"/>
      <c r="Z650" s="25"/>
      <c r="AA650" s="64"/>
      <c r="AB650" s="62"/>
      <c r="AC650" s="62"/>
      <c r="AD650" s="171"/>
      <c r="AE650" s="64"/>
      <c r="AF650" s="171"/>
      <c r="AG650" s="170"/>
      <c r="AH650" s="194"/>
      <c r="AI650" s="193">
        <f t="shared" si="29"/>
        <v>0</v>
      </c>
    </row>
    <row r="651" spans="2:35" x14ac:dyDescent="0.25">
      <c r="B651" s="63"/>
      <c r="C651" s="64"/>
      <c r="D651" s="192"/>
      <c r="E651" s="62"/>
      <c r="F651" s="62"/>
      <c r="G651" s="171"/>
      <c r="H651" s="64"/>
      <c r="I651" s="64"/>
      <c r="J651" s="170"/>
      <c r="K651" s="194"/>
      <c r="L651" s="193">
        <f t="shared" si="27"/>
        <v>0</v>
      </c>
      <c r="M651" s="195"/>
      <c r="N651" s="64"/>
      <c r="O651" s="62"/>
      <c r="P651" s="64"/>
      <c r="Q651" s="62"/>
      <c r="R651" s="62"/>
      <c r="S651" s="171"/>
      <c r="T651" s="64"/>
      <c r="U651" s="64"/>
      <c r="V651" s="170"/>
      <c r="W651" s="194"/>
      <c r="X651" s="193">
        <f t="shared" si="28"/>
        <v>0</v>
      </c>
      <c r="Y651" s="24"/>
      <c r="Z651" s="25"/>
      <c r="AA651" s="64"/>
      <c r="AB651" s="62"/>
      <c r="AC651" s="62"/>
      <c r="AD651" s="171"/>
      <c r="AE651" s="64"/>
      <c r="AF651" s="171"/>
      <c r="AG651" s="170"/>
      <c r="AH651" s="194"/>
      <c r="AI651" s="193">
        <f t="shared" si="29"/>
        <v>0</v>
      </c>
    </row>
    <row r="652" spans="2:35" x14ac:dyDescent="0.25">
      <c r="B652" s="63"/>
      <c r="C652" s="64"/>
      <c r="D652" s="192"/>
      <c r="E652" s="62"/>
      <c r="F652" s="62"/>
      <c r="G652" s="171"/>
      <c r="H652" s="64"/>
      <c r="I652" s="64"/>
      <c r="J652" s="170"/>
      <c r="K652" s="194"/>
      <c r="L652" s="193">
        <f t="shared" ref="L652:L715" si="30">K652*J652</f>
        <v>0</v>
      </c>
      <c r="M652" s="195"/>
      <c r="N652" s="64"/>
      <c r="O652" s="62"/>
      <c r="P652" s="64"/>
      <c r="Q652" s="62"/>
      <c r="R652" s="62"/>
      <c r="S652" s="171"/>
      <c r="T652" s="64"/>
      <c r="U652" s="64"/>
      <c r="V652" s="170"/>
      <c r="W652" s="194"/>
      <c r="X652" s="193">
        <f t="shared" ref="X652:X715" si="31">W652*V652</f>
        <v>0</v>
      </c>
      <c r="Y652" s="24"/>
      <c r="Z652" s="25"/>
      <c r="AA652" s="64"/>
      <c r="AB652" s="62"/>
      <c r="AC652" s="62"/>
      <c r="AD652" s="171"/>
      <c r="AE652" s="64"/>
      <c r="AF652" s="171"/>
      <c r="AG652" s="170"/>
      <c r="AH652" s="194"/>
      <c r="AI652" s="193">
        <f t="shared" ref="AI652:AI715" si="32">AH652*AG652</f>
        <v>0</v>
      </c>
    </row>
    <row r="653" spans="2:35" x14ac:dyDescent="0.25">
      <c r="B653" s="63"/>
      <c r="C653" s="64"/>
      <c r="D653" s="192"/>
      <c r="E653" s="62"/>
      <c r="F653" s="62"/>
      <c r="G653" s="171"/>
      <c r="H653" s="64"/>
      <c r="I653" s="64"/>
      <c r="J653" s="170"/>
      <c r="K653" s="194"/>
      <c r="L653" s="193">
        <f t="shared" si="30"/>
        <v>0</v>
      </c>
      <c r="M653" s="195"/>
      <c r="N653" s="64"/>
      <c r="O653" s="62"/>
      <c r="P653" s="64"/>
      <c r="Q653" s="62"/>
      <c r="R653" s="62"/>
      <c r="S653" s="171"/>
      <c r="T653" s="64"/>
      <c r="U653" s="64"/>
      <c r="V653" s="170"/>
      <c r="W653" s="194"/>
      <c r="X653" s="193">
        <f t="shared" si="31"/>
        <v>0</v>
      </c>
      <c r="Y653" s="24"/>
      <c r="Z653" s="25"/>
      <c r="AA653" s="64"/>
      <c r="AB653" s="62"/>
      <c r="AC653" s="62"/>
      <c r="AD653" s="171"/>
      <c r="AE653" s="64"/>
      <c r="AF653" s="171"/>
      <c r="AG653" s="170"/>
      <c r="AH653" s="194"/>
      <c r="AI653" s="193">
        <f t="shared" si="32"/>
        <v>0</v>
      </c>
    </row>
    <row r="654" spans="2:35" x14ac:dyDescent="0.25">
      <c r="B654" s="63"/>
      <c r="C654" s="64"/>
      <c r="D654" s="192"/>
      <c r="E654" s="62"/>
      <c r="F654" s="62"/>
      <c r="G654" s="171"/>
      <c r="H654" s="64"/>
      <c r="I654" s="64"/>
      <c r="J654" s="170"/>
      <c r="K654" s="194"/>
      <c r="L654" s="193">
        <f t="shared" si="30"/>
        <v>0</v>
      </c>
      <c r="M654" s="195"/>
      <c r="N654" s="64"/>
      <c r="O654" s="62"/>
      <c r="P654" s="64"/>
      <c r="Q654" s="62"/>
      <c r="R654" s="62"/>
      <c r="S654" s="171"/>
      <c r="T654" s="64"/>
      <c r="U654" s="64"/>
      <c r="V654" s="170"/>
      <c r="W654" s="194"/>
      <c r="X654" s="193">
        <f t="shared" si="31"/>
        <v>0</v>
      </c>
      <c r="Y654" s="24"/>
      <c r="Z654" s="25"/>
      <c r="AA654" s="64"/>
      <c r="AB654" s="62"/>
      <c r="AC654" s="62"/>
      <c r="AD654" s="171"/>
      <c r="AE654" s="64"/>
      <c r="AF654" s="171"/>
      <c r="AG654" s="170"/>
      <c r="AH654" s="194"/>
      <c r="AI654" s="193">
        <f t="shared" si="32"/>
        <v>0</v>
      </c>
    </row>
    <row r="655" spans="2:35" x14ac:dyDescent="0.25">
      <c r="B655" s="63"/>
      <c r="C655" s="64"/>
      <c r="D655" s="192"/>
      <c r="E655" s="62"/>
      <c r="F655" s="62"/>
      <c r="G655" s="171"/>
      <c r="H655" s="64"/>
      <c r="I655" s="64"/>
      <c r="J655" s="170"/>
      <c r="K655" s="194"/>
      <c r="L655" s="193">
        <f t="shared" si="30"/>
        <v>0</v>
      </c>
      <c r="M655" s="195"/>
      <c r="N655" s="64"/>
      <c r="O655" s="62"/>
      <c r="P655" s="64"/>
      <c r="Q655" s="62"/>
      <c r="R655" s="62"/>
      <c r="S655" s="171"/>
      <c r="T655" s="64"/>
      <c r="U655" s="64"/>
      <c r="V655" s="170"/>
      <c r="W655" s="194"/>
      <c r="X655" s="193">
        <f t="shared" si="31"/>
        <v>0</v>
      </c>
      <c r="Y655" s="24"/>
      <c r="Z655" s="25"/>
      <c r="AA655" s="64"/>
      <c r="AB655" s="62"/>
      <c r="AC655" s="62"/>
      <c r="AD655" s="171"/>
      <c r="AE655" s="64"/>
      <c r="AF655" s="171"/>
      <c r="AG655" s="170"/>
      <c r="AH655" s="194"/>
      <c r="AI655" s="193">
        <f t="shared" si="32"/>
        <v>0</v>
      </c>
    </row>
    <row r="656" spans="2:35" x14ac:dyDescent="0.25">
      <c r="B656" s="63"/>
      <c r="C656" s="64"/>
      <c r="D656" s="192"/>
      <c r="E656" s="62"/>
      <c r="F656" s="62"/>
      <c r="G656" s="171"/>
      <c r="H656" s="64"/>
      <c r="I656" s="64"/>
      <c r="J656" s="170"/>
      <c r="K656" s="194"/>
      <c r="L656" s="193">
        <f t="shared" si="30"/>
        <v>0</v>
      </c>
      <c r="M656" s="195"/>
      <c r="N656" s="64"/>
      <c r="O656" s="62"/>
      <c r="P656" s="64"/>
      <c r="Q656" s="62"/>
      <c r="R656" s="62"/>
      <c r="S656" s="171"/>
      <c r="T656" s="64"/>
      <c r="U656" s="64"/>
      <c r="V656" s="170"/>
      <c r="W656" s="194"/>
      <c r="X656" s="193">
        <f t="shared" si="31"/>
        <v>0</v>
      </c>
      <c r="Y656" s="24"/>
      <c r="Z656" s="25"/>
      <c r="AA656" s="64"/>
      <c r="AB656" s="62"/>
      <c r="AC656" s="62"/>
      <c r="AD656" s="171"/>
      <c r="AE656" s="64"/>
      <c r="AF656" s="171"/>
      <c r="AG656" s="170"/>
      <c r="AH656" s="194"/>
      <c r="AI656" s="193">
        <f t="shared" si="32"/>
        <v>0</v>
      </c>
    </row>
    <row r="657" spans="2:35" x14ac:dyDescent="0.25">
      <c r="B657" s="63"/>
      <c r="C657" s="64"/>
      <c r="D657" s="192"/>
      <c r="E657" s="62"/>
      <c r="F657" s="62"/>
      <c r="G657" s="171"/>
      <c r="H657" s="64"/>
      <c r="I657" s="64"/>
      <c r="J657" s="170"/>
      <c r="K657" s="194"/>
      <c r="L657" s="193">
        <f t="shared" si="30"/>
        <v>0</v>
      </c>
      <c r="M657" s="195"/>
      <c r="N657" s="64"/>
      <c r="O657" s="62"/>
      <c r="P657" s="64"/>
      <c r="Q657" s="62"/>
      <c r="R657" s="62"/>
      <c r="S657" s="171"/>
      <c r="T657" s="64"/>
      <c r="U657" s="64"/>
      <c r="V657" s="170"/>
      <c r="W657" s="194"/>
      <c r="X657" s="193">
        <f t="shared" si="31"/>
        <v>0</v>
      </c>
      <c r="Y657" s="24"/>
      <c r="Z657" s="25"/>
      <c r="AA657" s="64"/>
      <c r="AB657" s="62"/>
      <c r="AC657" s="62"/>
      <c r="AD657" s="171"/>
      <c r="AE657" s="64"/>
      <c r="AF657" s="171"/>
      <c r="AG657" s="170"/>
      <c r="AH657" s="194"/>
      <c r="AI657" s="193">
        <f t="shared" si="32"/>
        <v>0</v>
      </c>
    </row>
    <row r="658" spans="2:35" x14ac:dyDescent="0.25">
      <c r="B658" s="63"/>
      <c r="C658" s="64"/>
      <c r="D658" s="192"/>
      <c r="E658" s="62"/>
      <c r="F658" s="62"/>
      <c r="G658" s="171"/>
      <c r="H658" s="64"/>
      <c r="I658" s="64"/>
      <c r="J658" s="170"/>
      <c r="K658" s="194"/>
      <c r="L658" s="193">
        <f t="shared" si="30"/>
        <v>0</v>
      </c>
      <c r="M658" s="195"/>
      <c r="N658" s="64"/>
      <c r="O658" s="62"/>
      <c r="P658" s="64"/>
      <c r="Q658" s="62"/>
      <c r="R658" s="62"/>
      <c r="S658" s="171"/>
      <c r="T658" s="64"/>
      <c r="U658" s="64"/>
      <c r="V658" s="170"/>
      <c r="W658" s="194"/>
      <c r="X658" s="193">
        <f t="shared" si="31"/>
        <v>0</v>
      </c>
      <c r="Y658" s="24"/>
      <c r="Z658" s="25"/>
      <c r="AA658" s="64"/>
      <c r="AB658" s="62"/>
      <c r="AC658" s="62"/>
      <c r="AD658" s="171"/>
      <c r="AE658" s="64"/>
      <c r="AF658" s="171"/>
      <c r="AG658" s="170"/>
      <c r="AH658" s="194"/>
      <c r="AI658" s="193">
        <f t="shared" si="32"/>
        <v>0</v>
      </c>
    </row>
    <row r="659" spans="2:35" x14ac:dyDescent="0.25">
      <c r="B659" s="63"/>
      <c r="C659" s="64"/>
      <c r="D659" s="192"/>
      <c r="E659" s="62"/>
      <c r="F659" s="62"/>
      <c r="G659" s="171"/>
      <c r="H659" s="64"/>
      <c r="I659" s="64"/>
      <c r="J659" s="170"/>
      <c r="K659" s="194"/>
      <c r="L659" s="193">
        <f t="shared" si="30"/>
        <v>0</v>
      </c>
      <c r="M659" s="195"/>
      <c r="N659" s="64"/>
      <c r="O659" s="62"/>
      <c r="P659" s="64"/>
      <c r="Q659" s="62"/>
      <c r="R659" s="62"/>
      <c r="S659" s="171"/>
      <c r="T659" s="64"/>
      <c r="U659" s="64"/>
      <c r="V659" s="170"/>
      <c r="W659" s="194"/>
      <c r="X659" s="193">
        <f t="shared" si="31"/>
        <v>0</v>
      </c>
      <c r="Y659" s="24"/>
      <c r="Z659" s="25"/>
      <c r="AA659" s="64"/>
      <c r="AB659" s="62"/>
      <c r="AC659" s="62"/>
      <c r="AD659" s="171"/>
      <c r="AE659" s="64"/>
      <c r="AF659" s="171"/>
      <c r="AG659" s="170"/>
      <c r="AH659" s="194"/>
      <c r="AI659" s="193">
        <f t="shared" si="32"/>
        <v>0</v>
      </c>
    </row>
    <row r="660" spans="2:35" x14ac:dyDescent="0.25">
      <c r="B660" s="63"/>
      <c r="C660" s="64"/>
      <c r="D660" s="192"/>
      <c r="E660" s="62"/>
      <c r="F660" s="62"/>
      <c r="G660" s="171"/>
      <c r="H660" s="64"/>
      <c r="I660" s="64"/>
      <c r="J660" s="170"/>
      <c r="K660" s="194"/>
      <c r="L660" s="193">
        <f t="shared" si="30"/>
        <v>0</v>
      </c>
      <c r="M660" s="195"/>
      <c r="N660" s="64"/>
      <c r="O660" s="62"/>
      <c r="P660" s="64"/>
      <c r="Q660" s="62"/>
      <c r="R660" s="62"/>
      <c r="S660" s="171"/>
      <c r="T660" s="64"/>
      <c r="U660" s="64"/>
      <c r="V660" s="170"/>
      <c r="W660" s="194"/>
      <c r="X660" s="193">
        <f t="shared" si="31"/>
        <v>0</v>
      </c>
      <c r="Y660" s="24"/>
      <c r="Z660" s="25"/>
      <c r="AA660" s="64"/>
      <c r="AB660" s="62"/>
      <c r="AC660" s="62"/>
      <c r="AD660" s="171"/>
      <c r="AE660" s="64"/>
      <c r="AF660" s="171"/>
      <c r="AG660" s="170"/>
      <c r="AH660" s="194"/>
      <c r="AI660" s="193">
        <f t="shared" si="32"/>
        <v>0</v>
      </c>
    </row>
    <row r="661" spans="2:35" x14ac:dyDescent="0.25">
      <c r="B661" s="63"/>
      <c r="C661" s="64"/>
      <c r="D661" s="192"/>
      <c r="E661" s="62"/>
      <c r="F661" s="62"/>
      <c r="G661" s="171"/>
      <c r="H661" s="64"/>
      <c r="I661" s="64"/>
      <c r="J661" s="170"/>
      <c r="K661" s="194"/>
      <c r="L661" s="193">
        <f t="shared" si="30"/>
        <v>0</v>
      </c>
      <c r="M661" s="195"/>
      <c r="N661" s="64"/>
      <c r="O661" s="62"/>
      <c r="P661" s="64"/>
      <c r="Q661" s="62"/>
      <c r="R661" s="62"/>
      <c r="S661" s="171"/>
      <c r="T661" s="64"/>
      <c r="U661" s="64"/>
      <c r="V661" s="170"/>
      <c r="W661" s="194"/>
      <c r="X661" s="193">
        <f t="shared" si="31"/>
        <v>0</v>
      </c>
      <c r="Y661" s="24"/>
      <c r="Z661" s="25"/>
      <c r="AA661" s="64"/>
      <c r="AB661" s="62"/>
      <c r="AC661" s="62"/>
      <c r="AD661" s="171"/>
      <c r="AE661" s="64"/>
      <c r="AF661" s="171"/>
      <c r="AG661" s="170"/>
      <c r="AH661" s="194"/>
      <c r="AI661" s="193">
        <f t="shared" si="32"/>
        <v>0</v>
      </c>
    </row>
    <row r="662" spans="2:35" x14ac:dyDescent="0.25">
      <c r="B662" s="63"/>
      <c r="C662" s="64"/>
      <c r="D662" s="192"/>
      <c r="E662" s="62"/>
      <c r="F662" s="62"/>
      <c r="G662" s="171"/>
      <c r="H662" s="64"/>
      <c r="I662" s="64"/>
      <c r="J662" s="170"/>
      <c r="K662" s="194"/>
      <c r="L662" s="193">
        <f t="shared" si="30"/>
        <v>0</v>
      </c>
      <c r="M662" s="195"/>
      <c r="N662" s="64"/>
      <c r="O662" s="62"/>
      <c r="P662" s="64"/>
      <c r="Q662" s="62"/>
      <c r="R662" s="62"/>
      <c r="S662" s="171"/>
      <c r="T662" s="64"/>
      <c r="U662" s="64"/>
      <c r="V662" s="170"/>
      <c r="W662" s="194"/>
      <c r="X662" s="193">
        <f t="shared" si="31"/>
        <v>0</v>
      </c>
      <c r="Y662" s="24"/>
      <c r="Z662" s="25"/>
      <c r="AA662" s="64"/>
      <c r="AB662" s="62"/>
      <c r="AC662" s="62"/>
      <c r="AD662" s="171"/>
      <c r="AE662" s="64"/>
      <c r="AF662" s="171"/>
      <c r="AG662" s="170"/>
      <c r="AH662" s="194"/>
      <c r="AI662" s="193">
        <f t="shared" si="32"/>
        <v>0</v>
      </c>
    </row>
    <row r="663" spans="2:35" x14ac:dyDescent="0.25">
      <c r="B663" s="63"/>
      <c r="C663" s="64"/>
      <c r="D663" s="192"/>
      <c r="E663" s="62"/>
      <c r="F663" s="62"/>
      <c r="G663" s="171"/>
      <c r="H663" s="64"/>
      <c r="I663" s="64"/>
      <c r="J663" s="170"/>
      <c r="K663" s="194"/>
      <c r="L663" s="193">
        <f t="shared" si="30"/>
        <v>0</v>
      </c>
      <c r="M663" s="195"/>
      <c r="N663" s="64"/>
      <c r="O663" s="62"/>
      <c r="P663" s="64"/>
      <c r="Q663" s="62"/>
      <c r="R663" s="62"/>
      <c r="S663" s="171"/>
      <c r="T663" s="64"/>
      <c r="U663" s="64"/>
      <c r="V663" s="170"/>
      <c r="W663" s="194"/>
      <c r="X663" s="193">
        <f t="shared" si="31"/>
        <v>0</v>
      </c>
      <c r="Y663" s="24"/>
      <c r="Z663" s="25"/>
      <c r="AA663" s="64"/>
      <c r="AB663" s="62"/>
      <c r="AC663" s="62"/>
      <c r="AD663" s="171"/>
      <c r="AE663" s="64"/>
      <c r="AF663" s="171"/>
      <c r="AG663" s="170"/>
      <c r="AH663" s="194"/>
      <c r="AI663" s="193">
        <f t="shared" si="32"/>
        <v>0</v>
      </c>
    </row>
    <row r="664" spans="2:35" x14ac:dyDescent="0.25">
      <c r="B664" s="63"/>
      <c r="C664" s="64"/>
      <c r="D664" s="192"/>
      <c r="E664" s="62"/>
      <c r="F664" s="62"/>
      <c r="G664" s="171"/>
      <c r="H664" s="64"/>
      <c r="I664" s="64"/>
      <c r="J664" s="170"/>
      <c r="K664" s="194"/>
      <c r="L664" s="193">
        <f t="shared" si="30"/>
        <v>0</v>
      </c>
      <c r="M664" s="195"/>
      <c r="N664" s="64"/>
      <c r="O664" s="62"/>
      <c r="P664" s="64"/>
      <c r="Q664" s="62"/>
      <c r="R664" s="62"/>
      <c r="S664" s="171"/>
      <c r="T664" s="64"/>
      <c r="U664" s="64"/>
      <c r="V664" s="170"/>
      <c r="W664" s="194"/>
      <c r="X664" s="193">
        <f t="shared" si="31"/>
        <v>0</v>
      </c>
      <c r="Y664" s="24"/>
      <c r="Z664" s="25"/>
      <c r="AA664" s="64"/>
      <c r="AB664" s="62"/>
      <c r="AC664" s="62"/>
      <c r="AD664" s="171"/>
      <c r="AE664" s="64"/>
      <c r="AF664" s="171"/>
      <c r="AG664" s="170"/>
      <c r="AH664" s="194"/>
      <c r="AI664" s="193">
        <f t="shared" si="32"/>
        <v>0</v>
      </c>
    </row>
    <row r="665" spans="2:35" x14ac:dyDescent="0.25">
      <c r="B665" s="63"/>
      <c r="C665" s="64"/>
      <c r="D665" s="192"/>
      <c r="E665" s="62"/>
      <c r="F665" s="62"/>
      <c r="G665" s="171"/>
      <c r="H665" s="64"/>
      <c r="I665" s="64"/>
      <c r="J665" s="170"/>
      <c r="K665" s="194"/>
      <c r="L665" s="193">
        <f t="shared" si="30"/>
        <v>0</v>
      </c>
      <c r="M665" s="195"/>
      <c r="N665" s="64"/>
      <c r="O665" s="62"/>
      <c r="P665" s="64"/>
      <c r="Q665" s="62"/>
      <c r="R665" s="62"/>
      <c r="S665" s="171"/>
      <c r="T665" s="64"/>
      <c r="U665" s="64"/>
      <c r="V665" s="170"/>
      <c r="W665" s="194"/>
      <c r="X665" s="193">
        <f t="shared" si="31"/>
        <v>0</v>
      </c>
      <c r="Y665" s="24"/>
      <c r="Z665" s="25"/>
      <c r="AA665" s="64"/>
      <c r="AB665" s="62"/>
      <c r="AC665" s="62"/>
      <c r="AD665" s="171"/>
      <c r="AE665" s="64"/>
      <c r="AF665" s="171"/>
      <c r="AG665" s="170"/>
      <c r="AH665" s="194"/>
      <c r="AI665" s="193">
        <f t="shared" si="32"/>
        <v>0</v>
      </c>
    </row>
    <row r="666" spans="2:35" x14ac:dyDescent="0.25">
      <c r="B666" s="63"/>
      <c r="C666" s="64"/>
      <c r="D666" s="192"/>
      <c r="E666" s="62"/>
      <c r="F666" s="62"/>
      <c r="G666" s="171"/>
      <c r="H666" s="64"/>
      <c r="I666" s="64"/>
      <c r="J666" s="170"/>
      <c r="K666" s="194"/>
      <c r="L666" s="193">
        <f t="shared" si="30"/>
        <v>0</v>
      </c>
      <c r="M666" s="195"/>
      <c r="N666" s="64"/>
      <c r="O666" s="62"/>
      <c r="P666" s="64"/>
      <c r="Q666" s="62"/>
      <c r="R666" s="62"/>
      <c r="S666" s="171"/>
      <c r="T666" s="64"/>
      <c r="U666" s="64"/>
      <c r="V666" s="170"/>
      <c r="W666" s="194"/>
      <c r="X666" s="193">
        <f t="shared" si="31"/>
        <v>0</v>
      </c>
      <c r="Y666" s="24"/>
      <c r="Z666" s="25"/>
      <c r="AA666" s="64"/>
      <c r="AB666" s="62"/>
      <c r="AC666" s="62"/>
      <c r="AD666" s="171"/>
      <c r="AE666" s="64"/>
      <c r="AF666" s="171"/>
      <c r="AG666" s="170"/>
      <c r="AH666" s="194"/>
      <c r="AI666" s="193">
        <f t="shared" si="32"/>
        <v>0</v>
      </c>
    </row>
    <row r="667" spans="2:35" x14ac:dyDescent="0.25">
      <c r="B667" s="63"/>
      <c r="C667" s="64"/>
      <c r="D667" s="192"/>
      <c r="E667" s="62"/>
      <c r="F667" s="62"/>
      <c r="G667" s="171"/>
      <c r="H667" s="64"/>
      <c r="I667" s="64"/>
      <c r="J667" s="170"/>
      <c r="K667" s="194"/>
      <c r="L667" s="193">
        <f t="shared" si="30"/>
        <v>0</v>
      </c>
      <c r="M667" s="195"/>
      <c r="N667" s="64"/>
      <c r="O667" s="62"/>
      <c r="P667" s="64"/>
      <c r="Q667" s="62"/>
      <c r="R667" s="62"/>
      <c r="S667" s="171"/>
      <c r="T667" s="64"/>
      <c r="U667" s="64"/>
      <c r="V667" s="170"/>
      <c r="W667" s="194"/>
      <c r="X667" s="193">
        <f t="shared" si="31"/>
        <v>0</v>
      </c>
      <c r="Y667" s="24"/>
      <c r="Z667" s="25"/>
      <c r="AA667" s="64"/>
      <c r="AB667" s="62"/>
      <c r="AC667" s="62"/>
      <c r="AD667" s="171"/>
      <c r="AE667" s="64"/>
      <c r="AF667" s="171"/>
      <c r="AG667" s="170"/>
      <c r="AH667" s="194"/>
      <c r="AI667" s="193">
        <f t="shared" si="32"/>
        <v>0</v>
      </c>
    </row>
    <row r="668" spans="2:35" x14ac:dyDescent="0.25">
      <c r="B668" s="63"/>
      <c r="C668" s="64"/>
      <c r="D668" s="192"/>
      <c r="E668" s="62"/>
      <c r="F668" s="62"/>
      <c r="G668" s="171"/>
      <c r="H668" s="64"/>
      <c r="I668" s="64"/>
      <c r="J668" s="170"/>
      <c r="K668" s="194"/>
      <c r="L668" s="193">
        <f t="shared" si="30"/>
        <v>0</v>
      </c>
      <c r="M668" s="195"/>
      <c r="N668" s="64"/>
      <c r="O668" s="62"/>
      <c r="P668" s="64"/>
      <c r="Q668" s="62"/>
      <c r="R668" s="62"/>
      <c r="S668" s="171"/>
      <c r="T668" s="64"/>
      <c r="U668" s="64"/>
      <c r="V668" s="170"/>
      <c r="W668" s="194"/>
      <c r="X668" s="193">
        <f t="shared" si="31"/>
        <v>0</v>
      </c>
      <c r="Y668" s="24"/>
      <c r="Z668" s="25"/>
      <c r="AA668" s="64"/>
      <c r="AB668" s="62"/>
      <c r="AC668" s="62"/>
      <c r="AD668" s="171"/>
      <c r="AE668" s="64"/>
      <c r="AF668" s="171"/>
      <c r="AG668" s="170"/>
      <c r="AH668" s="194"/>
      <c r="AI668" s="193">
        <f t="shared" si="32"/>
        <v>0</v>
      </c>
    </row>
    <row r="669" spans="2:35" x14ac:dyDescent="0.25">
      <c r="B669" s="63"/>
      <c r="C669" s="64"/>
      <c r="D669" s="192"/>
      <c r="E669" s="62"/>
      <c r="F669" s="62"/>
      <c r="G669" s="171"/>
      <c r="H669" s="64"/>
      <c r="I669" s="64"/>
      <c r="J669" s="170"/>
      <c r="K669" s="194"/>
      <c r="L669" s="193">
        <f t="shared" si="30"/>
        <v>0</v>
      </c>
      <c r="M669" s="195"/>
      <c r="N669" s="64"/>
      <c r="O669" s="62"/>
      <c r="P669" s="64"/>
      <c r="Q669" s="62"/>
      <c r="R669" s="62"/>
      <c r="S669" s="171"/>
      <c r="T669" s="64"/>
      <c r="U669" s="64"/>
      <c r="V669" s="170"/>
      <c r="W669" s="194"/>
      <c r="X669" s="193">
        <f t="shared" si="31"/>
        <v>0</v>
      </c>
      <c r="Y669" s="24"/>
      <c r="Z669" s="25"/>
      <c r="AA669" s="64"/>
      <c r="AB669" s="62"/>
      <c r="AC669" s="62"/>
      <c r="AD669" s="171"/>
      <c r="AE669" s="64"/>
      <c r="AF669" s="171"/>
      <c r="AG669" s="170"/>
      <c r="AH669" s="194"/>
      <c r="AI669" s="193">
        <f t="shared" si="32"/>
        <v>0</v>
      </c>
    </row>
    <row r="670" spans="2:35" x14ac:dyDescent="0.25">
      <c r="B670" s="63"/>
      <c r="C670" s="64"/>
      <c r="D670" s="192"/>
      <c r="E670" s="62"/>
      <c r="F670" s="62"/>
      <c r="G670" s="171"/>
      <c r="H670" s="64"/>
      <c r="I670" s="64"/>
      <c r="J670" s="170"/>
      <c r="K670" s="194"/>
      <c r="L670" s="193">
        <f t="shared" si="30"/>
        <v>0</v>
      </c>
      <c r="M670" s="195"/>
      <c r="N670" s="64"/>
      <c r="O670" s="62"/>
      <c r="P670" s="64"/>
      <c r="Q670" s="62"/>
      <c r="R670" s="62"/>
      <c r="S670" s="171"/>
      <c r="T670" s="64"/>
      <c r="U670" s="64"/>
      <c r="V670" s="170"/>
      <c r="W670" s="194"/>
      <c r="X670" s="193">
        <f t="shared" si="31"/>
        <v>0</v>
      </c>
      <c r="Y670" s="24"/>
      <c r="Z670" s="25"/>
      <c r="AA670" s="64"/>
      <c r="AB670" s="62"/>
      <c r="AC670" s="62"/>
      <c r="AD670" s="171"/>
      <c r="AE670" s="64"/>
      <c r="AF670" s="171"/>
      <c r="AG670" s="170"/>
      <c r="AH670" s="194"/>
      <c r="AI670" s="193">
        <f t="shared" si="32"/>
        <v>0</v>
      </c>
    </row>
    <row r="671" spans="2:35" x14ac:dyDescent="0.25">
      <c r="B671" s="63"/>
      <c r="C671" s="64"/>
      <c r="D671" s="192"/>
      <c r="E671" s="62"/>
      <c r="F671" s="62"/>
      <c r="G671" s="171"/>
      <c r="H671" s="64"/>
      <c r="I671" s="64"/>
      <c r="J671" s="170"/>
      <c r="K671" s="194"/>
      <c r="L671" s="193">
        <f t="shared" si="30"/>
        <v>0</v>
      </c>
      <c r="M671" s="195"/>
      <c r="N671" s="64"/>
      <c r="O671" s="62"/>
      <c r="P671" s="64"/>
      <c r="Q671" s="62"/>
      <c r="R671" s="62"/>
      <c r="S671" s="171"/>
      <c r="T671" s="64"/>
      <c r="U671" s="64"/>
      <c r="V671" s="170"/>
      <c r="W671" s="194"/>
      <c r="X671" s="193">
        <f t="shared" si="31"/>
        <v>0</v>
      </c>
      <c r="Y671" s="24"/>
      <c r="Z671" s="25"/>
      <c r="AA671" s="64"/>
      <c r="AB671" s="62"/>
      <c r="AC671" s="62"/>
      <c r="AD671" s="171"/>
      <c r="AE671" s="64"/>
      <c r="AF671" s="171"/>
      <c r="AG671" s="170"/>
      <c r="AH671" s="194"/>
      <c r="AI671" s="193">
        <f t="shared" si="32"/>
        <v>0</v>
      </c>
    </row>
    <row r="672" spans="2:35" x14ac:dyDescent="0.25">
      <c r="B672" s="63"/>
      <c r="C672" s="64"/>
      <c r="D672" s="192"/>
      <c r="E672" s="62"/>
      <c r="F672" s="62"/>
      <c r="G672" s="171"/>
      <c r="H672" s="64"/>
      <c r="I672" s="64"/>
      <c r="J672" s="170"/>
      <c r="K672" s="194"/>
      <c r="L672" s="193">
        <f t="shared" si="30"/>
        <v>0</v>
      </c>
      <c r="M672" s="195"/>
      <c r="N672" s="64"/>
      <c r="O672" s="62"/>
      <c r="P672" s="64"/>
      <c r="Q672" s="62"/>
      <c r="R672" s="62"/>
      <c r="S672" s="171"/>
      <c r="T672" s="64"/>
      <c r="U672" s="64"/>
      <c r="V672" s="170"/>
      <c r="W672" s="194"/>
      <c r="X672" s="193">
        <f t="shared" si="31"/>
        <v>0</v>
      </c>
      <c r="Y672" s="24"/>
      <c r="Z672" s="25"/>
      <c r="AA672" s="64"/>
      <c r="AB672" s="62"/>
      <c r="AC672" s="62"/>
      <c r="AD672" s="171"/>
      <c r="AE672" s="64"/>
      <c r="AF672" s="171"/>
      <c r="AG672" s="170"/>
      <c r="AH672" s="194"/>
      <c r="AI672" s="193">
        <f t="shared" si="32"/>
        <v>0</v>
      </c>
    </row>
    <row r="673" spans="2:35" x14ac:dyDescent="0.25">
      <c r="B673" s="63"/>
      <c r="C673" s="64"/>
      <c r="D673" s="192"/>
      <c r="E673" s="62"/>
      <c r="F673" s="62"/>
      <c r="G673" s="171"/>
      <c r="H673" s="64"/>
      <c r="I673" s="64"/>
      <c r="J673" s="170"/>
      <c r="K673" s="194"/>
      <c r="L673" s="193">
        <f t="shared" si="30"/>
        <v>0</v>
      </c>
      <c r="M673" s="195"/>
      <c r="N673" s="64"/>
      <c r="O673" s="62"/>
      <c r="P673" s="64"/>
      <c r="Q673" s="62"/>
      <c r="R673" s="62"/>
      <c r="S673" s="171"/>
      <c r="T673" s="64"/>
      <c r="U673" s="64"/>
      <c r="V673" s="170"/>
      <c r="W673" s="194"/>
      <c r="X673" s="193">
        <f t="shared" si="31"/>
        <v>0</v>
      </c>
      <c r="Y673" s="24"/>
      <c r="Z673" s="25"/>
      <c r="AA673" s="64"/>
      <c r="AB673" s="62"/>
      <c r="AC673" s="62"/>
      <c r="AD673" s="171"/>
      <c r="AE673" s="64"/>
      <c r="AF673" s="171"/>
      <c r="AG673" s="170"/>
      <c r="AH673" s="194"/>
      <c r="AI673" s="193">
        <f t="shared" si="32"/>
        <v>0</v>
      </c>
    </row>
    <row r="674" spans="2:35" x14ac:dyDescent="0.25">
      <c r="B674" s="63"/>
      <c r="C674" s="64"/>
      <c r="D674" s="192"/>
      <c r="E674" s="62"/>
      <c r="F674" s="62"/>
      <c r="G674" s="171"/>
      <c r="H674" s="64"/>
      <c r="I674" s="64"/>
      <c r="J674" s="170"/>
      <c r="K674" s="194"/>
      <c r="L674" s="193">
        <f t="shared" si="30"/>
        <v>0</v>
      </c>
      <c r="M674" s="195"/>
      <c r="N674" s="64"/>
      <c r="O674" s="62"/>
      <c r="P674" s="64"/>
      <c r="Q674" s="62"/>
      <c r="R674" s="62"/>
      <c r="S674" s="171"/>
      <c r="T674" s="64"/>
      <c r="U674" s="64"/>
      <c r="V674" s="170"/>
      <c r="W674" s="194"/>
      <c r="X674" s="193">
        <f t="shared" si="31"/>
        <v>0</v>
      </c>
      <c r="Y674" s="24"/>
      <c r="Z674" s="25"/>
      <c r="AA674" s="64"/>
      <c r="AB674" s="62"/>
      <c r="AC674" s="62"/>
      <c r="AD674" s="171"/>
      <c r="AE674" s="64"/>
      <c r="AF674" s="171"/>
      <c r="AG674" s="170"/>
      <c r="AH674" s="194"/>
      <c r="AI674" s="193">
        <f t="shared" si="32"/>
        <v>0</v>
      </c>
    </row>
    <row r="675" spans="2:35" x14ac:dyDescent="0.25">
      <c r="B675" s="63"/>
      <c r="C675" s="64"/>
      <c r="D675" s="192"/>
      <c r="E675" s="62"/>
      <c r="F675" s="62"/>
      <c r="G675" s="171"/>
      <c r="H675" s="64"/>
      <c r="I675" s="64"/>
      <c r="J675" s="170"/>
      <c r="K675" s="194"/>
      <c r="L675" s="193">
        <f t="shared" si="30"/>
        <v>0</v>
      </c>
      <c r="M675" s="195"/>
      <c r="N675" s="64"/>
      <c r="O675" s="62"/>
      <c r="P675" s="64"/>
      <c r="Q675" s="62"/>
      <c r="R675" s="62"/>
      <c r="S675" s="171"/>
      <c r="T675" s="64"/>
      <c r="U675" s="64"/>
      <c r="V675" s="170"/>
      <c r="W675" s="194"/>
      <c r="X675" s="193">
        <f t="shared" si="31"/>
        <v>0</v>
      </c>
      <c r="Y675" s="24"/>
      <c r="Z675" s="25"/>
      <c r="AA675" s="64"/>
      <c r="AB675" s="62"/>
      <c r="AC675" s="62"/>
      <c r="AD675" s="171"/>
      <c r="AE675" s="64"/>
      <c r="AF675" s="171"/>
      <c r="AG675" s="170"/>
      <c r="AH675" s="194"/>
      <c r="AI675" s="193">
        <f t="shared" si="32"/>
        <v>0</v>
      </c>
    </row>
    <row r="676" spans="2:35" x14ac:dyDescent="0.25">
      <c r="B676" s="63"/>
      <c r="C676" s="64"/>
      <c r="D676" s="192"/>
      <c r="E676" s="62"/>
      <c r="F676" s="62"/>
      <c r="G676" s="171"/>
      <c r="H676" s="64"/>
      <c r="I676" s="64"/>
      <c r="J676" s="170"/>
      <c r="K676" s="194"/>
      <c r="L676" s="193">
        <f t="shared" si="30"/>
        <v>0</v>
      </c>
      <c r="M676" s="195"/>
      <c r="N676" s="64"/>
      <c r="O676" s="62"/>
      <c r="P676" s="64"/>
      <c r="Q676" s="62"/>
      <c r="R676" s="62"/>
      <c r="S676" s="171"/>
      <c r="T676" s="64"/>
      <c r="U676" s="64"/>
      <c r="V676" s="170"/>
      <c r="W676" s="194"/>
      <c r="X676" s="193">
        <f t="shared" si="31"/>
        <v>0</v>
      </c>
      <c r="Y676" s="24"/>
      <c r="Z676" s="25"/>
      <c r="AA676" s="64"/>
      <c r="AB676" s="62"/>
      <c r="AC676" s="62"/>
      <c r="AD676" s="171"/>
      <c r="AE676" s="64"/>
      <c r="AF676" s="171"/>
      <c r="AG676" s="170"/>
      <c r="AH676" s="194"/>
      <c r="AI676" s="193">
        <f t="shared" si="32"/>
        <v>0</v>
      </c>
    </row>
    <row r="677" spans="2:35" x14ac:dyDescent="0.25">
      <c r="B677" s="63"/>
      <c r="C677" s="64"/>
      <c r="D677" s="192"/>
      <c r="E677" s="62"/>
      <c r="F677" s="62"/>
      <c r="G677" s="171"/>
      <c r="H677" s="64"/>
      <c r="I677" s="64"/>
      <c r="J677" s="170"/>
      <c r="K677" s="194"/>
      <c r="L677" s="193">
        <f t="shared" si="30"/>
        <v>0</v>
      </c>
      <c r="M677" s="195"/>
      <c r="N677" s="64"/>
      <c r="O677" s="62"/>
      <c r="P677" s="64"/>
      <c r="Q677" s="62"/>
      <c r="R677" s="62"/>
      <c r="S677" s="171"/>
      <c r="T677" s="64"/>
      <c r="U677" s="64"/>
      <c r="V677" s="170"/>
      <c r="W677" s="194"/>
      <c r="X677" s="193">
        <f t="shared" si="31"/>
        <v>0</v>
      </c>
      <c r="Y677" s="24"/>
      <c r="Z677" s="25"/>
      <c r="AA677" s="64"/>
      <c r="AB677" s="62"/>
      <c r="AC677" s="62"/>
      <c r="AD677" s="171"/>
      <c r="AE677" s="64"/>
      <c r="AF677" s="171"/>
      <c r="AG677" s="170"/>
      <c r="AH677" s="194"/>
      <c r="AI677" s="193">
        <f t="shared" si="32"/>
        <v>0</v>
      </c>
    </row>
    <row r="678" spans="2:35" x14ac:dyDescent="0.25">
      <c r="B678" s="63"/>
      <c r="C678" s="64"/>
      <c r="D678" s="192"/>
      <c r="E678" s="62"/>
      <c r="F678" s="62"/>
      <c r="G678" s="171"/>
      <c r="H678" s="64"/>
      <c r="I678" s="64"/>
      <c r="J678" s="170"/>
      <c r="K678" s="194"/>
      <c r="L678" s="193">
        <f t="shared" si="30"/>
        <v>0</v>
      </c>
      <c r="M678" s="195"/>
      <c r="N678" s="64"/>
      <c r="O678" s="62"/>
      <c r="P678" s="64"/>
      <c r="Q678" s="62"/>
      <c r="R678" s="62"/>
      <c r="S678" s="171"/>
      <c r="T678" s="64"/>
      <c r="U678" s="64"/>
      <c r="V678" s="170"/>
      <c r="W678" s="194"/>
      <c r="X678" s="193">
        <f t="shared" si="31"/>
        <v>0</v>
      </c>
      <c r="Y678" s="24"/>
      <c r="Z678" s="25"/>
      <c r="AA678" s="64"/>
      <c r="AB678" s="62"/>
      <c r="AC678" s="62"/>
      <c r="AD678" s="171"/>
      <c r="AE678" s="64"/>
      <c r="AF678" s="171"/>
      <c r="AG678" s="170"/>
      <c r="AH678" s="194"/>
      <c r="AI678" s="193">
        <f t="shared" si="32"/>
        <v>0</v>
      </c>
    </row>
    <row r="679" spans="2:35" x14ac:dyDescent="0.25">
      <c r="B679" s="63"/>
      <c r="C679" s="64"/>
      <c r="D679" s="192"/>
      <c r="E679" s="62"/>
      <c r="F679" s="62"/>
      <c r="G679" s="171"/>
      <c r="H679" s="64"/>
      <c r="I679" s="64"/>
      <c r="J679" s="170"/>
      <c r="K679" s="194"/>
      <c r="L679" s="193">
        <f t="shared" si="30"/>
        <v>0</v>
      </c>
      <c r="M679" s="195"/>
      <c r="N679" s="64"/>
      <c r="O679" s="62"/>
      <c r="P679" s="64"/>
      <c r="Q679" s="62"/>
      <c r="R679" s="62"/>
      <c r="S679" s="171"/>
      <c r="T679" s="64"/>
      <c r="U679" s="64"/>
      <c r="V679" s="170"/>
      <c r="W679" s="194"/>
      <c r="X679" s="193">
        <f t="shared" si="31"/>
        <v>0</v>
      </c>
      <c r="Y679" s="24"/>
      <c r="Z679" s="25"/>
      <c r="AA679" s="64"/>
      <c r="AB679" s="62"/>
      <c r="AC679" s="62"/>
      <c r="AD679" s="171"/>
      <c r="AE679" s="64"/>
      <c r="AF679" s="171"/>
      <c r="AG679" s="170"/>
      <c r="AH679" s="194"/>
      <c r="AI679" s="193">
        <f t="shared" si="32"/>
        <v>0</v>
      </c>
    </row>
    <row r="680" spans="2:35" x14ac:dyDescent="0.25">
      <c r="B680" s="63"/>
      <c r="C680" s="64"/>
      <c r="D680" s="192"/>
      <c r="E680" s="62"/>
      <c r="F680" s="62"/>
      <c r="G680" s="171"/>
      <c r="H680" s="64"/>
      <c r="I680" s="64"/>
      <c r="J680" s="170"/>
      <c r="K680" s="194"/>
      <c r="L680" s="193">
        <f t="shared" si="30"/>
        <v>0</v>
      </c>
      <c r="M680" s="195"/>
      <c r="N680" s="64"/>
      <c r="O680" s="62"/>
      <c r="P680" s="64"/>
      <c r="Q680" s="62"/>
      <c r="R680" s="62"/>
      <c r="S680" s="171"/>
      <c r="T680" s="64"/>
      <c r="U680" s="64"/>
      <c r="V680" s="170"/>
      <c r="W680" s="194"/>
      <c r="X680" s="193">
        <f t="shared" si="31"/>
        <v>0</v>
      </c>
      <c r="Y680" s="24"/>
      <c r="Z680" s="25"/>
      <c r="AA680" s="64"/>
      <c r="AB680" s="62"/>
      <c r="AC680" s="62"/>
      <c r="AD680" s="171"/>
      <c r="AE680" s="64"/>
      <c r="AF680" s="171"/>
      <c r="AG680" s="170"/>
      <c r="AH680" s="194"/>
      <c r="AI680" s="193">
        <f t="shared" si="32"/>
        <v>0</v>
      </c>
    </row>
    <row r="681" spans="2:35" x14ac:dyDescent="0.25">
      <c r="B681" s="63"/>
      <c r="C681" s="64"/>
      <c r="D681" s="192"/>
      <c r="E681" s="62"/>
      <c r="F681" s="62"/>
      <c r="G681" s="171"/>
      <c r="H681" s="64"/>
      <c r="I681" s="64"/>
      <c r="J681" s="170"/>
      <c r="K681" s="194"/>
      <c r="L681" s="193">
        <f t="shared" si="30"/>
        <v>0</v>
      </c>
      <c r="M681" s="195"/>
      <c r="N681" s="64"/>
      <c r="O681" s="62"/>
      <c r="P681" s="64"/>
      <c r="Q681" s="62"/>
      <c r="R681" s="62"/>
      <c r="S681" s="171"/>
      <c r="T681" s="64"/>
      <c r="U681" s="64"/>
      <c r="V681" s="170"/>
      <c r="W681" s="194"/>
      <c r="X681" s="193">
        <f t="shared" si="31"/>
        <v>0</v>
      </c>
      <c r="Y681" s="24"/>
      <c r="Z681" s="25"/>
      <c r="AA681" s="64"/>
      <c r="AB681" s="62"/>
      <c r="AC681" s="62"/>
      <c r="AD681" s="171"/>
      <c r="AE681" s="64"/>
      <c r="AF681" s="171"/>
      <c r="AG681" s="170"/>
      <c r="AH681" s="194"/>
      <c r="AI681" s="193">
        <f t="shared" si="32"/>
        <v>0</v>
      </c>
    </row>
    <row r="682" spans="2:35" x14ac:dyDescent="0.25">
      <c r="B682" s="63"/>
      <c r="C682" s="64"/>
      <c r="D682" s="192"/>
      <c r="E682" s="62"/>
      <c r="F682" s="62"/>
      <c r="G682" s="171"/>
      <c r="H682" s="64"/>
      <c r="I682" s="64"/>
      <c r="J682" s="170"/>
      <c r="K682" s="194"/>
      <c r="L682" s="193">
        <f t="shared" si="30"/>
        <v>0</v>
      </c>
      <c r="M682" s="195"/>
      <c r="N682" s="64"/>
      <c r="O682" s="62"/>
      <c r="P682" s="64"/>
      <c r="Q682" s="62"/>
      <c r="R682" s="62"/>
      <c r="S682" s="171"/>
      <c r="T682" s="64"/>
      <c r="U682" s="64"/>
      <c r="V682" s="170"/>
      <c r="W682" s="194"/>
      <c r="X682" s="193">
        <f t="shared" si="31"/>
        <v>0</v>
      </c>
      <c r="Y682" s="24"/>
      <c r="Z682" s="25"/>
      <c r="AA682" s="64"/>
      <c r="AB682" s="62"/>
      <c r="AC682" s="62"/>
      <c r="AD682" s="171"/>
      <c r="AE682" s="64"/>
      <c r="AF682" s="171"/>
      <c r="AG682" s="170"/>
      <c r="AH682" s="194"/>
      <c r="AI682" s="193">
        <f t="shared" si="32"/>
        <v>0</v>
      </c>
    </row>
    <row r="683" spans="2:35" x14ac:dyDescent="0.25">
      <c r="B683" s="63"/>
      <c r="C683" s="64"/>
      <c r="D683" s="192"/>
      <c r="E683" s="62"/>
      <c r="F683" s="62"/>
      <c r="G683" s="171"/>
      <c r="H683" s="64"/>
      <c r="I683" s="64"/>
      <c r="J683" s="170"/>
      <c r="K683" s="194"/>
      <c r="L683" s="193">
        <f t="shared" si="30"/>
        <v>0</v>
      </c>
      <c r="M683" s="195"/>
      <c r="N683" s="64"/>
      <c r="O683" s="62"/>
      <c r="P683" s="64"/>
      <c r="Q683" s="62"/>
      <c r="R683" s="62"/>
      <c r="S683" s="171"/>
      <c r="T683" s="64"/>
      <c r="U683" s="64"/>
      <c r="V683" s="170"/>
      <c r="W683" s="194"/>
      <c r="X683" s="193">
        <f t="shared" si="31"/>
        <v>0</v>
      </c>
      <c r="Y683" s="24"/>
      <c r="Z683" s="25"/>
      <c r="AA683" s="64"/>
      <c r="AB683" s="62"/>
      <c r="AC683" s="62"/>
      <c r="AD683" s="171"/>
      <c r="AE683" s="64"/>
      <c r="AF683" s="171"/>
      <c r="AG683" s="170"/>
      <c r="AH683" s="194"/>
      <c r="AI683" s="193">
        <f t="shared" si="32"/>
        <v>0</v>
      </c>
    </row>
    <row r="684" spans="2:35" x14ac:dyDescent="0.25">
      <c r="B684" s="63"/>
      <c r="C684" s="64"/>
      <c r="D684" s="192"/>
      <c r="E684" s="62"/>
      <c r="F684" s="62"/>
      <c r="G684" s="171"/>
      <c r="H684" s="64"/>
      <c r="I684" s="64"/>
      <c r="J684" s="170"/>
      <c r="K684" s="194"/>
      <c r="L684" s="193">
        <f t="shared" si="30"/>
        <v>0</v>
      </c>
      <c r="M684" s="195"/>
      <c r="N684" s="64"/>
      <c r="O684" s="62"/>
      <c r="P684" s="64"/>
      <c r="Q684" s="62"/>
      <c r="R684" s="62"/>
      <c r="S684" s="171"/>
      <c r="T684" s="64"/>
      <c r="U684" s="64"/>
      <c r="V684" s="170"/>
      <c r="W684" s="194"/>
      <c r="X684" s="193">
        <f t="shared" si="31"/>
        <v>0</v>
      </c>
      <c r="Y684" s="24"/>
      <c r="Z684" s="25"/>
      <c r="AA684" s="64"/>
      <c r="AB684" s="62"/>
      <c r="AC684" s="62"/>
      <c r="AD684" s="171"/>
      <c r="AE684" s="64"/>
      <c r="AF684" s="171"/>
      <c r="AG684" s="170"/>
      <c r="AH684" s="194"/>
      <c r="AI684" s="193">
        <f t="shared" si="32"/>
        <v>0</v>
      </c>
    </row>
    <row r="685" spans="2:35" x14ac:dyDescent="0.25">
      <c r="B685" s="63"/>
      <c r="C685" s="64"/>
      <c r="D685" s="192"/>
      <c r="E685" s="62"/>
      <c r="F685" s="62"/>
      <c r="G685" s="171"/>
      <c r="H685" s="64"/>
      <c r="I685" s="64"/>
      <c r="J685" s="170"/>
      <c r="K685" s="194"/>
      <c r="L685" s="193">
        <f t="shared" si="30"/>
        <v>0</v>
      </c>
      <c r="M685" s="195"/>
      <c r="N685" s="64"/>
      <c r="O685" s="62"/>
      <c r="P685" s="64"/>
      <c r="Q685" s="62"/>
      <c r="R685" s="62"/>
      <c r="S685" s="171"/>
      <c r="T685" s="64"/>
      <c r="U685" s="64"/>
      <c r="V685" s="170"/>
      <c r="W685" s="194"/>
      <c r="X685" s="193">
        <f t="shared" si="31"/>
        <v>0</v>
      </c>
      <c r="Y685" s="24"/>
      <c r="Z685" s="25"/>
      <c r="AA685" s="64"/>
      <c r="AB685" s="62"/>
      <c r="AC685" s="62"/>
      <c r="AD685" s="171"/>
      <c r="AE685" s="64"/>
      <c r="AF685" s="171"/>
      <c r="AG685" s="170"/>
      <c r="AH685" s="194"/>
      <c r="AI685" s="193">
        <f t="shared" si="32"/>
        <v>0</v>
      </c>
    </row>
    <row r="686" spans="2:35" x14ac:dyDescent="0.25">
      <c r="B686" s="63"/>
      <c r="C686" s="64"/>
      <c r="D686" s="192"/>
      <c r="E686" s="62"/>
      <c r="F686" s="62"/>
      <c r="G686" s="171"/>
      <c r="H686" s="64"/>
      <c r="I686" s="64"/>
      <c r="J686" s="170"/>
      <c r="K686" s="194"/>
      <c r="L686" s="193">
        <f t="shared" si="30"/>
        <v>0</v>
      </c>
      <c r="M686" s="195"/>
      <c r="N686" s="64"/>
      <c r="O686" s="62"/>
      <c r="P686" s="64"/>
      <c r="Q686" s="62"/>
      <c r="R686" s="62"/>
      <c r="S686" s="171"/>
      <c r="T686" s="64"/>
      <c r="U686" s="64"/>
      <c r="V686" s="170"/>
      <c r="W686" s="194"/>
      <c r="X686" s="193">
        <f t="shared" si="31"/>
        <v>0</v>
      </c>
      <c r="Y686" s="24"/>
      <c r="Z686" s="25"/>
      <c r="AA686" s="64"/>
      <c r="AB686" s="62"/>
      <c r="AC686" s="62"/>
      <c r="AD686" s="171"/>
      <c r="AE686" s="64"/>
      <c r="AF686" s="171"/>
      <c r="AG686" s="170"/>
      <c r="AH686" s="194"/>
      <c r="AI686" s="193">
        <f t="shared" si="32"/>
        <v>0</v>
      </c>
    </row>
    <row r="687" spans="2:35" x14ac:dyDescent="0.25">
      <c r="B687" s="63"/>
      <c r="C687" s="64"/>
      <c r="D687" s="192"/>
      <c r="E687" s="62"/>
      <c r="F687" s="62"/>
      <c r="G687" s="171"/>
      <c r="H687" s="64"/>
      <c r="I687" s="64"/>
      <c r="J687" s="170"/>
      <c r="K687" s="194"/>
      <c r="L687" s="193">
        <f t="shared" si="30"/>
        <v>0</v>
      </c>
      <c r="M687" s="195"/>
      <c r="N687" s="64"/>
      <c r="O687" s="62"/>
      <c r="P687" s="64"/>
      <c r="Q687" s="62"/>
      <c r="R687" s="62"/>
      <c r="S687" s="171"/>
      <c r="T687" s="64"/>
      <c r="U687" s="64"/>
      <c r="V687" s="170"/>
      <c r="W687" s="194"/>
      <c r="X687" s="193">
        <f t="shared" si="31"/>
        <v>0</v>
      </c>
      <c r="Y687" s="24"/>
      <c r="Z687" s="25"/>
      <c r="AA687" s="64"/>
      <c r="AB687" s="62"/>
      <c r="AC687" s="62"/>
      <c r="AD687" s="171"/>
      <c r="AE687" s="64"/>
      <c r="AF687" s="171"/>
      <c r="AG687" s="170"/>
      <c r="AH687" s="194"/>
      <c r="AI687" s="193">
        <f t="shared" si="32"/>
        <v>0</v>
      </c>
    </row>
    <row r="688" spans="2:35" x14ac:dyDescent="0.25">
      <c r="B688" s="63"/>
      <c r="C688" s="64"/>
      <c r="D688" s="192"/>
      <c r="E688" s="62"/>
      <c r="F688" s="62"/>
      <c r="G688" s="171"/>
      <c r="H688" s="64"/>
      <c r="I688" s="64"/>
      <c r="J688" s="170"/>
      <c r="K688" s="194"/>
      <c r="L688" s="193">
        <f t="shared" si="30"/>
        <v>0</v>
      </c>
      <c r="M688" s="195"/>
      <c r="N688" s="64"/>
      <c r="O688" s="62"/>
      <c r="P688" s="64"/>
      <c r="Q688" s="62"/>
      <c r="R688" s="62"/>
      <c r="S688" s="171"/>
      <c r="T688" s="64"/>
      <c r="U688" s="64"/>
      <c r="V688" s="170"/>
      <c r="W688" s="194"/>
      <c r="X688" s="193">
        <f t="shared" si="31"/>
        <v>0</v>
      </c>
      <c r="Y688" s="24"/>
      <c r="Z688" s="25"/>
      <c r="AA688" s="64"/>
      <c r="AB688" s="62"/>
      <c r="AC688" s="62"/>
      <c r="AD688" s="171"/>
      <c r="AE688" s="64"/>
      <c r="AF688" s="171"/>
      <c r="AG688" s="170"/>
      <c r="AH688" s="194"/>
      <c r="AI688" s="193">
        <f t="shared" si="32"/>
        <v>0</v>
      </c>
    </row>
    <row r="689" spans="2:35" x14ac:dyDescent="0.25">
      <c r="B689" s="63"/>
      <c r="C689" s="64"/>
      <c r="D689" s="192"/>
      <c r="E689" s="62"/>
      <c r="F689" s="62"/>
      <c r="G689" s="171"/>
      <c r="H689" s="64"/>
      <c r="I689" s="64"/>
      <c r="J689" s="170"/>
      <c r="K689" s="194"/>
      <c r="L689" s="193">
        <f t="shared" si="30"/>
        <v>0</v>
      </c>
      <c r="M689" s="195"/>
      <c r="N689" s="64"/>
      <c r="O689" s="62"/>
      <c r="P689" s="64"/>
      <c r="Q689" s="62"/>
      <c r="R689" s="62"/>
      <c r="S689" s="171"/>
      <c r="T689" s="64"/>
      <c r="U689" s="64"/>
      <c r="V689" s="170"/>
      <c r="W689" s="194"/>
      <c r="X689" s="193">
        <f t="shared" si="31"/>
        <v>0</v>
      </c>
      <c r="Y689" s="24"/>
      <c r="Z689" s="25"/>
      <c r="AA689" s="64"/>
      <c r="AB689" s="62"/>
      <c r="AC689" s="62"/>
      <c r="AD689" s="171"/>
      <c r="AE689" s="64"/>
      <c r="AF689" s="171"/>
      <c r="AG689" s="170"/>
      <c r="AH689" s="194"/>
      <c r="AI689" s="193">
        <f t="shared" si="32"/>
        <v>0</v>
      </c>
    </row>
    <row r="690" spans="2:35" x14ac:dyDescent="0.25">
      <c r="B690" s="63"/>
      <c r="C690" s="64"/>
      <c r="D690" s="192"/>
      <c r="E690" s="62"/>
      <c r="F690" s="62"/>
      <c r="G690" s="171"/>
      <c r="H690" s="64"/>
      <c r="I690" s="64"/>
      <c r="J690" s="170"/>
      <c r="K690" s="194"/>
      <c r="L690" s="193">
        <f t="shared" si="30"/>
        <v>0</v>
      </c>
      <c r="M690" s="195"/>
      <c r="N690" s="64"/>
      <c r="O690" s="62"/>
      <c r="P690" s="64"/>
      <c r="Q690" s="62"/>
      <c r="R690" s="62"/>
      <c r="S690" s="171"/>
      <c r="T690" s="64"/>
      <c r="U690" s="64"/>
      <c r="V690" s="170"/>
      <c r="W690" s="194"/>
      <c r="X690" s="193">
        <f t="shared" si="31"/>
        <v>0</v>
      </c>
      <c r="Y690" s="24"/>
      <c r="Z690" s="25"/>
      <c r="AA690" s="64"/>
      <c r="AB690" s="62"/>
      <c r="AC690" s="62"/>
      <c r="AD690" s="171"/>
      <c r="AE690" s="64"/>
      <c r="AF690" s="171"/>
      <c r="AG690" s="170"/>
      <c r="AH690" s="194"/>
      <c r="AI690" s="193">
        <f t="shared" si="32"/>
        <v>0</v>
      </c>
    </row>
    <row r="691" spans="2:35" x14ac:dyDescent="0.25">
      <c r="B691" s="63"/>
      <c r="C691" s="64"/>
      <c r="D691" s="192"/>
      <c r="E691" s="62"/>
      <c r="F691" s="62"/>
      <c r="G691" s="171"/>
      <c r="H691" s="64"/>
      <c r="I691" s="64"/>
      <c r="J691" s="170"/>
      <c r="K691" s="194"/>
      <c r="L691" s="193">
        <f t="shared" si="30"/>
        <v>0</v>
      </c>
      <c r="M691" s="195"/>
      <c r="N691" s="64"/>
      <c r="O691" s="62"/>
      <c r="P691" s="64"/>
      <c r="Q691" s="62"/>
      <c r="R691" s="62"/>
      <c r="S691" s="171"/>
      <c r="T691" s="64"/>
      <c r="U691" s="64"/>
      <c r="V691" s="170"/>
      <c r="W691" s="194"/>
      <c r="X691" s="193">
        <f t="shared" si="31"/>
        <v>0</v>
      </c>
      <c r="Y691" s="24"/>
      <c r="Z691" s="25"/>
      <c r="AA691" s="64"/>
      <c r="AB691" s="62"/>
      <c r="AC691" s="62"/>
      <c r="AD691" s="171"/>
      <c r="AE691" s="64"/>
      <c r="AF691" s="171"/>
      <c r="AG691" s="170"/>
      <c r="AH691" s="194"/>
      <c r="AI691" s="193">
        <f t="shared" si="32"/>
        <v>0</v>
      </c>
    </row>
    <row r="692" spans="2:35" x14ac:dyDescent="0.25">
      <c r="B692" s="63"/>
      <c r="C692" s="64"/>
      <c r="D692" s="192"/>
      <c r="E692" s="62"/>
      <c r="F692" s="62"/>
      <c r="G692" s="171"/>
      <c r="H692" s="64"/>
      <c r="I692" s="64"/>
      <c r="J692" s="170"/>
      <c r="K692" s="194"/>
      <c r="L692" s="193">
        <f t="shared" si="30"/>
        <v>0</v>
      </c>
      <c r="M692" s="195"/>
      <c r="N692" s="64"/>
      <c r="O692" s="62"/>
      <c r="P692" s="64"/>
      <c r="Q692" s="62"/>
      <c r="R692" s="62"/>
      <c r="S692" s="171"/>
      <c r="T692" s="64"/>
      <c r="U692" s="64"/>
      <c r="V692" s="170"/>
      <c r="W692" s="194"/>
      <c r="X692" s="193">
        <f t="shared" si="31"/>
        <v>0</v>
      </c>
      <c r="Y692" s="24"/>
      <c r="Z692" s="25"/>
      <c r="AA692" s="64"/>
      <c r="AB692" s="62"/>
      <c r="AC692" s="62"/>
      <c r="AD692" s="171"/>
      <c r="AE692" s="64"/>
      <c r="AF692" s="171"/>
      <c r="AG692" s="170"/>
      <c r="AH692" s="194"/>
      <c r="AI692" s="193">
        <f t="shared" si="32"/>
        <v>0</v>
      </c>
    </row>
    <row r="693" spans="2:35" x14ac:dyDescent="0.25">
      <c r="B693" s="63"/>
      <c r="C693" s="64"/>
      <c r="D693" s="192"/>
      <c r="E693" s="62"/>
      <c r="F693" s="62"/>
      <c r="G693" s="171"/>
      <c r="H693" s="64"/>
      <c r="I693" s="64"/>
      <c r="J693" s="170"/>
      <c r="K693" s="194"/>
      <c r="L693" s="193">
        <f t="shared" si="30"/>
        <v>0</v>
      </c>
      <c r="M693" s="195"/>
      <c r="N693" s="64"/>
      <c r="O693" s="62"/>
      <c r="P693" s="64"/>
      <c r="Q693" s="62"/>
      <c r="R693" s="62"/>
      <c r="S693" s="171"/>
      <c r="T693" s="64"/>
      <c r="U693" s="64"/>
      <c r="V693" s="170"/>
      <c r="W693" s="194"/>
      <c r="X693" s="193">
        <f t="shared" si="31"/>
        <v>0</v>
      </c>
      <c r="Y693" s="24"/>
      <c r="Z693" s="25"/>
      <c r="AA693" s="64"/>
      <c r="AB693" s="62"/>
      <c r="AC693" s="62"/>
      <c r="AD693" s="171"/>
      <c r="AE693" s="64"/>
      <c r="AF693" s="171"/>
      <c r="AG693" s="170"/>
      <c r="AH693" s="194"/>
      <c r="AI693" s="193">
        <f t="shared" si="32"/>
        <v>0</v>
      </c>
    </row>
    <row r="694" spans="2:35" x14ac:dyDescent="0.25">
      <c r="B694" s="63"/>
      <c r="C694" s="64"/>
      <c r="D694" s="192"/>
      <c r="E694" s="62"/>
      <c r="F694" s="62"/>
      <c r="G694" s="171"/>
      <c r="H694" s="64"/>
      <c r="I694" s="64"/>
      <c r="J694" s="170"/>
      <c r="K694" s="194"/>
      <c r="L694" s="193">
        <f t="shared" si="30"/>
        <v>0</v>
      </c>
      <c r="M694" s="195"/>
      <c r="N694" s="64"/>
      <c r="O694" s="62"/>
      <c r="P694" s="64"/>
      <c r="Q694" s="62"/>
      <c r="R694" s="62"/>
      <c r="S694" s="171"/>
      <c r="T694" s="64"/>
      <c r="U694" s="64"/>
      <c r="V694" s="170"/>
      <c r="W694" s="194"/>
      <c r="X694" s="193">
        <f t="shared" si="31"/>
        <v>0</v>
      </c>
      <c r="Y694" s="24"/>
      <c r="Z694" s="25"/>
      <c r="AA694" s="64"/>
      <c r="AB694" s="62"/>
      <c r="AC694" s="62"/>
      <c r="AD694" s="171"/>
      <c r="AE694" s="64"/>
      <c r="AF694" s="171"/>
      <c r="AG694" s="170"/>
      <c r="AH694" s="194"/>
      <c r="AI694" s="193">
        <f t="shared" si="32"/>
        <v>0</v>
      </c>
    </row>
    <row r="695" spans="2:35" x14ac:dyDescent="0.25">
      <c r="B695" s="63"/>
      <c r="C695" s="64"/>
      <c r="D695" s="192"/>
      <c r="E695" s="62"/>
      <c r="F695" s="62"/>
      <c r="G695" s="171"/>
      <c r="H695" s="64"/>
      <c r="I695" s="64"/>
      <c r="J695" s="170"/>
      <c r="K695" s="194"/>
      <c r="L695" s="193">
        <f t="shared" si="30"/>
        <v>0</v>
      </c>
      <c r="M695" s="195"/>
      <c r="N695" s="64"/>
      <c r="O695" s="62"/>
      <c r="P695" s="64"/>
      <c r="Q695" s="62"/>
      <c r="R695" s="62"/>
      <c r="S695" s="171"/>
      <c r="T695" s="64"/>
      <c r="U695" s="64"/>
      <c r="V695" s="170"/>
      <c r="W695" s="194"/>
      <c r="X695" s="193">
        <f t="shared" si="31"/>
        <v>0</v>
      </c>
      <c r="Y695" s="24"/>
      <c r="Z695" s="25"/>
      <c r="AA695" s="64"/>
      <c r="AB695" s="62"/>
      <c r="AC695" s="62"/>
      <c r="AD695" s="171"/>
      <c r="AE695" s="64"/>
      <c r="AF695" s="171"/>
      <c r="AG695" s="170"/>
      <c r="AH695" s="194"/>
      <c r="AI695" s="193">
        <f t="shared" si="32"/>
        <v>0</v>
      </c>
    </row>
    <row r="696" spans="2:35" x14ac:dyDescent="0.25">
      <c r="B696" s="63"/>
      <c r="C696" s="64"/>
      <c r="D696" s="192"/>
      <c r="E696" s="62"/>
      <c r="F696" s="62"/>
      <c r="G696" s="171"/>
      <c r="H696" s="64"/>
      <c r="I696" s="64"/>
      <c r="J696" s="170"/>
      <c r="K696" s="194"/>
      <c r="L696" s="193">
        <f t="shared" si="30"/>
        <v>0</v>
      </c>
      <c r="M696" s="195"/>
      <c r="N696" s="64"/>
      <c r="O696" s="62"/>
      <c r="P696" s="64"/>
      <c r="Q696" s="62"/>
      <c r="R696" s="62"/>
      <c r="S696" s="171"/>
      <c r="T696" s="64"/>
      <c r="U696" s="64"/>
      <c r="V696" s="170"/>
      <c r="W696" s="194"/>
      <c r="X696" s="193">
        <f t="shared" si="31"/>
        <v>0</v>
      </c>
      <c r="Y696" s="24"/>
      <c r="Z696" s="25"/>
      <c r="AA696" s="64"/>
      <c r="AB696" s="62"/>
      <c r="AC696" s="62"/>
      <c r="AD696" s="171"/>
      <c r="AE696" s="64"/>
      <c r="AF696" s="171"/>
      <c r="AG696" s="170"/>
      <c r="AH696" s="194"/>
      <c r="AI696" s="193">
        <f t="shared" si="32"/>
        <v>0</v>
      </c>
    </row>
    <row r="697" spans="2:35" x14ac:dyDescent="0.25">
      <c r="B697" s="63"/>
      <c r="C697" s="64"/>
      <c r="D697" s="192"/>
      <c r="E697" s="62"/>
      <c r="F697" s="62"/>
      <c r="G697" s="171"/>
      <c r="H697" s="64"/>
      <c r="I697" s="64"/>
      <c r="J697" s="170"/>
      <c r="K697" s="194"/>
      <c r="L697" s="193">
        <f t="shared" si="30"/>
        <v>0</v>
      </c>
      <c r="M697" s="195"/>
      <c r="N697" s="64"/>
      <c r="O697" s="62"/>
      <c r="P697" s="64"/>
      <c r="Q697" s="62"/>
      <c r="R697" s="62"/>
      <c r="S697" s="171"/>
      <c r="T697" s="64"/>
      <c r="U697" s="64"/>
      <c r="V697" s="170"/>
      <c r="W697" s="194"/>
      <c r="X697" s="193">
        <f t="shared" si="31"/>
        <v>0</v>
      </c>
      <c r="Y697" s="24"/>
      <c r="Z697" s="25"/>
      <c r="AA697" s="64"/>
      <c r="AB697" s="62"/>
      <c r="AC697" s="62"/>
      <c r="AD697" s="171"/>
      <c r="AE697" s="64"/>
      <c r="AF697" s="171"/>
      <c r="AG697" s="170"/>
      <c r="AH697" s="194"/>
      <c r="AI697" s="193">
        <f t="shared" si="32"/>
        <v>0</v>
      </c>
    </row>
    <row r="698" spans="2:35" x14ac:dyDescent="0.25">
      <c r="B698" s="63"/>
      <c r="C698" s="64"/>
      <c r="D698" s="192"/>
      <c r="E698" s="62"/>
      <c r="F698" s="62"/>
      <c r="G698" s="171"/>
      <c r="H698" s="64"/>
      <c r="I698" s="64"/>
      <c r="J698" s="170"/>
      <c r="K698" s="194"/>
      <c r="L698" s="193">
        <f t="shared" si="30"/>
        <v>0</v>
      </c>
      <c r="M698" s="195"/>
      <c r="N698" s="64"/>
      <c r="O698" s="62"/>
      <c r="P698" s="64"/>
      <c r="Q698" s="62"/>
      <c r="R698" s="62"/>
      <c r="S698" s="171"/>
      <c r="T698" s="64"/>
      <c r="U698" s="64"/>
      <c r="V698" s="170"/>
      <c r="W698" s="194"/>
      <c r="X698" s="193">
        <f t="shared" si="31"/>
        <v>0</v>
      </c>
      <c r="Y698" s="24"/>
      <c r="Z698" s="25"/>
      <c r="AA698" s="64"/>
      <c r="AB698" s="62"/>
      <c r="AC698" s="62"/>
      <c r="AD698" s="171"/>
      <c r="AE698" s="64"/>
      <c r="AF698" s="171"/>
      <c r="AG698" s="170"/>
      <c r="AH698" s="194"/>
      <c r="AI698" s="193">
        <f t="shared" si="32"/>
        <v>0</v>
      </c>
    </row>
    <row r="699" spans="2:35" x14ac:dyDescent="0.25">
      <c r="B699" s="63"/>
      <c r="C699" s="64"/>
      <c r="D699" s="192"/>
      <c r="E699" s="62"/>
      <c r="F699" s="62"/>
      <c r="G699" s="171"/>
      <c r="H699" s="64"/>
      <c r="I699" s="64"/>
      <c r="J699" s="170"/>
      <c r="K699" s="194"/>
      <c r="L699" s="193">
        <f t="shared" si="30"/>
        <v>0</v>
      </c>
      <c r="M699" s="195"/>
      <c r="N699" s="64"/>
      <c r="O699" s="62"/>
      <c r="P699" s="64"/>
      <c r="Q699" s="62"/>
      <c r="R699" s="62"/>
      <c r="S699" s="171"/>
      <c r="T699" s="64"/>
      <c r="U699" s="64"/>
      <c r="V699" s="170"/>
      <c r="W699" s="194"/>
      <c r="X699" s="193">
        <f t="shared" si="31"/>
        <v>0</v>
      </c>
      <c r="Y699" s="24"/>
      <c r="Z699" s="25"/>
      <c r="AA699" s="64"/>
      <c r="AB699" s="62"/>
      <c r="AC699" s="62"/>
      <c r="AD699" s="171"/>
      <c r="AE699" s="64"/>
      <c r="AF699" s="171"/>
      <c r="AG699" s="170"/>
      <c r="AH699" s="194"/>
      <c r="AI699" s="193">
        <f t="shared" si="32"/>
        <v>0</v>
      </c>
    </row>
    <row r="700" spans="2:35" x14ac:dyDescent="0.25">
      <c r="B700" s="63"/>
      <c r="C700" s="64"/>
      <c r="D700" s="192"/>
      <c r="E700" s="62"/>
      <c r="F700" s="62"/>
      <c r="G700" s="171"/>
      <c r="H700" s="64"/>
      <c r="I700" s="64"/>
      <c r="J700" s="170"/>
      <c r="K700" s="194"/>
      <c r="L700" s="193">
        <f t="shared" si="30"/>
        <v>0</v>
      </c>
      <c r="M700" s="195"/>
      <c r="N700" s="64"/>
      <c r="O700" s="62"/>
      <c r="P700" s="64"/>
      <c r="Q700" s="62"/>
      <c r="R700" s="62"/>
      <c r="S700" s="171"/>
      <c r="T700" s="64"/>
      <c r="U700" s="64"/>
      <c r="V700" s="170"/>
      <c r="W700" s="194"/>
      <c r="X700" s="193">
        <f t="shared" si="31"/>
        <v>0</v>
      </c>
      <c r="Y700" s="24"/>
      <c r="Z700" s="25"/>
      <c r="AA700" s="64"/>
      <c r="AB700" s="62"/>
      <c r="AC700" s="62"/>
      <c r="AD700" s="171"/>
      <c r="AE700" s="64"/>
      <c r="AF700" s="171"/>
      <c r="AG700" s="170"/>
      <c r="AH700" s="194"/>
      <c r="AI700" s="193">
        <f t="shared" si="32"/>
        <v>0</v>
      </c>
    </row>
    <row r="701" spans="2:35" x14ac:dyDescent="0.25">
      <c r="B701" s="63"/>
      <c r="C701" s="64"/>
      <c r="D701" s="192"/>
      <c r="E701" s="62"/>
      <c r="F701" s="62"/>
      <c r="G701" s="171"/>
      <c r="H701" s="64"/>
      <c r="I701" s="64"/>
      <c r="J701" s="170"/>
      <c r="K701" s="194"/>
      <c r="L701" s="193">
        <f t="shared" si="30"/>
        <v>0</v>
      </c>
      <c r="M701" s="195"/>
      <c r="N701" s="64"/>
      <c r="O701" s="62"/>
      <c r="P701" s="64"/>
      <c r="Q701" s="62"/>
      <c r="R701" s="62"/>
      <c r="S701" s="171"/>
      <c r="T701" s="64"/>
      <c r="U701" s="64"/>
      <c r="V701" s="170"/>
      <c r="W701" s="194"/>
      <c r="X701" s="193">
        <f t="shared" si="31"/>
        <v>0</v>
      </c>
      <c r="Y701" s="24"/>
      <c r="Z701" s="25"/>
      <c r="AA701" s="64"/>
      <c r="AB701" s="62"/>
      <c r="AC701" s="62"/>
      <c r="AD701" s="171"/>
      <c r="AE701" s="64"/>
      <c r="AF701" s="171"/>
      <c r="AG701" s="170"/>
      <c r="AH701" s="194"/>
      <c r="AI701" s="193">
        <f t="shared" si="32"/>
        <v>0</v>
      </c>
    </row>
    <row r="702" spans="2:35" x14ac:dyDescent="0.25">
      <c r="B702" s="63"/>
      <c r="C702" s="64"/>
      <c r="D702" s="192"/>
      <c r="E702" s="62"/>
      <c r="F702" s="62"/>
      <c r="G702" s="171"/>
      <c r="H702" s="64"/>
      <c r="I702" s="64"/>
      <c r="J702" s="170"/>
      <c r="K702" s="194"/>
      <c r="L702" s="193">
        <f t="shared" si="30"/>
        <v>0</v>
      </c>
      <c r="M702" s="195"/>
      <c r="N702" s="64"/>
      <c r="O702" s="62"/>
      <c r="P702" s="64"/>
      <c r="Q702" s="62"/>
      <c r="R702" s="62"/>
      <c r="S702" s="171"/>
      <c r="T702" s="64"/>
      <c r="U702" s="64"/>
      <c r="V702" s="170"/>
      <c r="W702" s="194"/>
      <c r="X702" s="193">
        <f t="shared" si="31"/>
        <v>0</v>
      </c>
      <c r="Y702" s="24"/>
      <c r="Z702" s="25"/>
      <c r="AA702" s="64"/>
      <c r="AB702" s="62"/>
      <c r="AC702" s="62"/>
      <c r="AD702" s="171"/>
      <c r="AE702" s="64"/>
      <c r="AF702" s="171"/>
      <c r="AG702" s="170"/>
      <c r="AH702" s="194"/>
      <c r="AI702" s="193">
        <f t="shared" si="32"/>
        <v>0</v>
      </c>
    </row>
    <row r="703" spans="2:35" x14ac:dyDescent="0.25">
      <c r="B703" s="63"/>
      <c r="C703" s="64"/>
      <c r="D703" s="192"/>
      <c r="E703" s="62"/>
      <c r="F703" s="62"/>
      <c r="G703" s="171"/>
      <c r="H703" s="64"/>
      <c r="I703" s="64"/>
      <c r="J703" s="170"/>
      <c r="K703" s="194"/>
      <c r="L703" s="193">
        <f t="shared" si="30"/>
        <v>0</v>
      </c>
      <c r="M703" s="195"/>
      <c r="N703" s="64"/>
      <c r="O703" s="62"/>
      <c r="P703" s="64"/>
      <c r="Q703" s="62"/>
      <c r="R703" s="62"/>
      <c r="S703" s="171"/>
      <c r="T703" s="64"/>
      <c r="U703" s="64"/>
      <c r="V703" s="170"/>
      <c r="W703" s="194"/>
      <c r="X703" s="193">
        <f t="shared" si="31"/>
        <v>0</v>
      </c>
      <c r="Y703" s="24"/>
      <c r="Z703" s="25"/>
      <c r="AA703" s="64"/>
      <c r="AB703" s="62"/>
      <c r="AC703" s="62"/>
      <c r="AD703" s="171"/>
      <c r="AE703" s="64"/>
      <c r="AF703" s="171"/>
      <c r="AG703" s="170"/>
      <c r="AH703" s="194"/>
      <c r="AI703" s="193">
        <f t="shared" si="32"/>
        <v>0</v>
      </c>
    </row>
    <row r="704" spans="2:35" x14ac:dyDescent="0.25">
      <c r="B704" s="63"/>
      <c r="C704" s="64"/>
      <c r="D704" s="192"/>
      <c r="E704" s="62"/>
      <c r="F704" s="62"/>
      <c r="G704" s="171"/>
      <c r="H704" s="64"/>
      <c r="I704" s="64"/>
      <c r="J704" s="170"/>
      <c r="K704" s="194"/>
      <c r="L704" s="193">
        <f t="shared" si="30"/>
        <v>0</v>
      </c>
      <c r="M704" s="195"/>
      <c r="N704" s="64"/>
      <c r="O704" s="62"/>
      <c r="P704" s="64"/>
      <c r="Q704" s="62"/>
      <c r="R704" s="62"/>
      <c r="S704" s="171"/>
      <c r="T704" s="64"/>
      <c r="U704" s="64"/>
      <c r="V704" s="170"/>
      <c r="W704" s="194"/>
      <c r="X704" s="193">
        <f t="shared" si="31"/>
        <v>0</v>
      </c>
      <c r="Y704" s="24"/>
      <c r="Z704" s="25"/>
      <c r="AA704" s="64"/>
      <c r="AB704" s="62"/>
      <c r="AC704" s="62"/>
      <c r="AD704" s="171"/>
      <c r="AE704" s="64"/>
      <c r="AF704" s="171"/>
      <c r="AG704" s="170"/>
      <c r="AH704" s="194"/>
      <c r="AI704" s="193">
        <f t="shared" si="32"/>
        <v>0</v>
      </c>
    </row>
    <row r="705" spans="2:35" x14ac:dyDescent="0.25">
      <c r="B705" s="63"/>
      <c r="C705" s="64"/>
      <c r="D705" s="192"/>
      <c r="E705" s="62"/>
      <c r="F705" s="62"/>
      <c r="G705" s="171"/>
      <c r="H705" s="64"/>
      <c r="I705" s="64"/>
      <c r="J705" s="170"/>
      <c r="K705" s="194"/>
      <c r="L705" s="193">
        <f t="shared" si="30"/>
        <v>0</v>
      </c>
      <c r="M705" s="195"/>
      <c r="N705" s="64"/>
      <c r="O705" s="62"/>
      <c r="P705" s="64"/>
      <c r="Q705" s="62"/>
      <c r="R705" s="62"/>
      <c r="S705" s="171"/>
      <c r="T705" s="64"/>
      <c r="U705" s="64"/>
      <c r="V705" s="170"/>
      <c r="W705" s="194"/>
      <c r="X705" s="193">
        <f t="shared" si="31"/>
        <v>0</v>
      </c>
      <c r="Y705" s="24"/>
      <c r="Z705" s="25"/>
      <c r="AA705" s="64"/>
      <c r="AB705" s="62"/>
      <c r="AC705" s="62"/>
      <c r="AD705" s="171"/>
      <c r="AE705" s="64"/>
      <c r="AF705" s="171"/>
      <c r="AG705" s="170"/>
      <c r="AH705" s="194"/>
      <c r="AI705" s="193">
        <f t="shared" si="32"/>
        <v>0</v>
      </c>
    </row>
    <row r="706" spans="2:35" x14ac:dyDescent="0.25">
      <c r="B706" s="63"/>
      <c r="C706" s="64"/>
      <c r="D706" s="192"/>
      <c r="E706" s="62"/>
      <c r="F706" s="62"/>
      <c r="G706" s="171"/>
      <c r="H706" s="64"/>
      <c r="I706" s="64"/>
      <c r="J706" s="170"/>
      <c r="K706" s="194"/>
      <c r="L706" s="193">
        <f t="shared" si="30"/>
        <v>0</v>
      </c>
      <c r="M706" s="195"/>
      <c r="N706" s="64"/>
      <c r="O706" s="62"/>
      <c r="P706" s="64"/>
      <c r="Q706" s="62"/>
      <c r="R706" s="62"/>
      <c r="S706" s="171"/>
      <c r="T706" s="64"/>
      <c r="U706" s="64"/>
      <c r="V706" s="170"/>
      <c r="W706" s="194"/>
      <c r="X706" s="193">
        <f t="shared" si="31"/>
        <v>0</v>
      </c>
      <c r="Y706" s="24"/>
      <c r="Z706" s="25"/>
      <c r="AA706" s="64"/>
      <c r="AB706" s="62"/>
      <c r="AC706" s="62"/>
      <c r="AD706" s="171"/>
      <c r="AE706" s="64"/>
      <c r="AF706" s="171"/>
      <c r="AG706" s="170"/>
      <c r="AH706" s="194"/>
      <c r="AI706" s="193">
        <f t="shared" si="32"/>
        <v>0</v>
      </c>
    </row>
    <row r="707" spans="2:35" x14ac:dyDescent="0.25">
      <c r="B707" s="63"/>
      <c r="C707" s="64"/>
      <c r="D707" s="192"/>
      <c r="E707" s="62"/>
      <c r="F707" s="62"/>
      <c r="G707" s="171"/>
      <c r="H707" s="64"/>
      <c r="I707" s="64"/>
      <c r="J707" s="170"/>
      <c r="K707" s="194"/>
      <c r="L707" s="193">
        <f t="shared" si="30"/>
        <v>0</v>
      </c>
      <c r="M707" s="195"/>
      <c r="N707" s="64"/>
      <c r="O707" s="62"/>
      <c r="P707" s="64"/>
      <c r="Q707" s="62"/>
      <c r="R707" s="62"/>
      <c r="S707" s="171"/>
      <c r="T707" s="64"/>
      <c r="U707" s="64"/>
      <c r="V707" s="170"/>
      <c r="W707" s="194"/>
      <c r="X707" s="193">
        <f t="shared" si="31"/>
        <v>0</v>
      </c>
      <c r="Y707" s="24"/>
      <c r="Z707" s="25"/>
      <c r="AA707" s="64"/>
      <c r="AB707" s="62"/>
      <c r="AC707" s="62"/>
      <c r="AD707" s="171"/>
      <c r="AE707" s="64"/>
      <c r="AF707" s="171"/>
      <c r="AG707" s="170"/>
      <c r="AH707" s="194"/>
      <c r="AI707" s="193">
        <f t="shared" si="32"/>
        <v>0</v>
      </c>
    </row>
    <row r="708" spans="2:35" x14ac:dyDescent="0.25">
      <c r="B708" s="63"/>
      <c r="C708" s="64"/>
      <c r="D708" s="192"/>
      <c r="E708" s="62"/>
      <c r="F708" s="62"/>
      <c r="G708" s="171"/>
      <c r="H708" s="64"/>
      <c r="I708" s="64"/>
      <c r="J708" s="170"/>
      <c r="K708" s="194"/>
      <c r="L708" s="193">
        <f t="shared" si="30"/>
        <v>0</v>
      </c>
      <c r="M708" s="195"/>
      <c r="N708" s="64"/>
      <c r="O708" s="62"/>
      <c r="P708" s="64"/>
      <c r="Q708" s="62"/>
      <c r="R708" s="62"/>
      <c r="S708" s="171"/>
      <c r="T708" s="64"/>
      <c r="U708" s="64"/>
      <c r="V708" s="170"/>
      <c r="W708" s="194"/>
      <c r="X708" s="193">
        <f t="shared" si="31"/>
        <v>0</v>
      </c>
      <c r="Y708" s="24"/>
      <c r="Z708" s="25"/>
      <c r="AA708" s="64"/>
      <c r="AB708" s="62"/>
      <c r="AC708" s="62"/>
      <c r="AD708" s="171"/>
      <c r="AE708" s="64"/>
      <c r="AF708" s="171"/>
      <c r="AG708" s="170"/>
      <c r="AH708" s="194"/>
      <c r="AI708" s="193">
        <f t="shared" si="32"/>
        <v>0</v>
      </c>
    </row>
    <row r="709" spans="2:35" x14ac:dyDescent="0.25">
      <c r="B709" s="63"/>
      <c r="C709" s="64"/>
      <c r="D709" s="192"/>
      <c r="E709" s="62"/>
      <c r="F709" s="62"/>
      <c r="G709" s="171"/>
      <c r="H709" s="64"/>
      <c r="I709" s="64"/>
      <c r="J709" s="170"/>
      <c r="K709" s="194"/>
      <c r="L709" s="193">
        <f t="shared" si="30"/>
        <v>0</v>
      </c>
      <c r="M709" s="195"/>
      <c r="N709" s="64"/>
      <c r="O709" s="62"/>
      <c r="P709" s="64"/>
      <c r="Q709" s="62"/>
      <c r="R709" s="62"/>
      <c r="S709" s="171"/>
      <c r="T709" s="64"/>
      <c r="U709" s="64"/>
      <c r="V709" s="170"/>
      <c r="W709" s="194"/>
      <c r="X709" s="193">
        <f t="shared" si="31"/>
        <v>0</v>
      </c>
      <c r="Y709" s="24"/>
      <c r="Z709" s="25"/>
      <c r="AA709" s="64"/>
      <c r="AB709" s="62"/>
      <c r="AC709" s="62"/>
      <c r="AD709" s="171"/>
      <c r="AE709" s="64"/>
      <c r="AF709" s="171"/>
      <c r="AG709" s="170"/>
      <c r="AH709" s="194"/>
      <c r="AI709" s="193">
        <f t="shared" si="32"/>
        <v>0</v>
      </c>
    </row>
    <row r="710" spans="2:35" x14ac:dyDescent="0.25">
      <c r="B710" s="63"/>
      <c r="C710" s="64"/>
      <c r="D710" s="192"/>
      <c r="E710" s="62"/>
      <c r="F710" s="62"/>
      <c r="G710" s="171"/>
      <c r="H710" s="64"/>
      <c r="I710" s="64"/>
      <c r="J710" s="170"/>
      <c r="K710" s="194"/>
      <c r="L710" s="193">
        <f t="shared" si="30"/>
        <v>0</v>
      </c>
      <c r="M710" s="195"/>
      <c r="N710" s="64"/>
      <c r="O710" s="62"/>
      <c r="P710" s="64"/>
      <c r="Q710" s="62"/>
      <c r="R710" s="62"/>
      <c r="S710" s="171"/>
      <c r="T710" s="64"/>
      <c r="U710" s="64"/>
      <c r="V710" s="170"/>
      <c r="W710" s="194"/>
      <c r="X710" s="193">
        <f t="shared" si="31"/>
        <v>0</v>
      </c>
      <c r="Y710" s="24"/>
      <c r="Z710" s="25"/>
      <c r="AA710" s="64"/>
      <c r="AB710" s="62"/>
      <c r="AC710" s="62"/>
      <c r="AD710" s="171"/>
      <c r="AE710" s="64"/>
      <c r="AF710" s="171"/>
      <c r="AG710" s="170"/>
      <c r="AH710" s="194"/>
      <c r="AI710" s="193">
        <f t="shared" si="32"/>
        <v>0</v>
      </c>
    </row>
    <row r="711" spans="2:35" x14ac:dyDescent="0.25">
      <c r="B711" s="63"/>
      <c r="C711" s="64"/>
      <c r="D711" s="192"/>
      <c r="E711" s="62"/>
      <c r="F711" s="62"/>
      <c r="G711" s="171"/>
      <c r="H711" s="64"/>
      <c r="I711" s="64"/>
      <c r="J711" s="170"/>
      <c r="K711" s="194"/>
      <c r="L711" s="193">
        <f t="shared" si="30"/>
        <v>0</v>
      </c>
      <c r="M711" s="195"/>
      <c r="N711" s="64"/>
      <c r="O711" s="62"/>
      <c r="P711" s="64"/>
      <c r="Q711" s="62"/>
      <c r="R711" s="62"/>
      <c r="S711" s="171"/>
      <c r="T711" s="64"/>
      <c r="U711" s="64"/>
      <c r="V711" s="170"/>
      <c r="W711" s="194"/>
      <c r="X711" s="193">
        <f t="shared" si="31"/>
        <v>0</v>
      </c>
      <c r="Y711" s="24"/>
      <c r="Z711" s="25"/>
      <c r="AA711" s="64"/>
      <c r="AB711" s="62"/>
      <c r="AC711" s="62"/>
      <c r="AD711" s="171"/>
      <c r="AE711" s="64"/>
      <c r="AF711" s="171"/>
      <c r="AG711" s="170"/>
      <c r="AH711" s="194"/>
      <c r="AI711" s="193">
        <f t="shared" si="32"/>
        <v>0</v>
      </c>
    </row>
    <row r="712" spans="2:35" x14ac:dyDescent="0.25">
      <c r="B712" s="63"/>
      <c r="C712" s="64"/>
      <c r="D712" s="192"/>
      <c r="E712" s="62"/>
      <c r="F712" s="62"/>
      <c r="G712" s="171"/>
      <c r="H712" s="64"/>
      <c r="I712" s="64"/>
      <c r="J712" s="170"/>
      <c r="K712" s="194"/>
      <c r="L712" s="193">
        <f t="shared" si="30"/>
        <v>0</v>
      </c>
      <c r="M712" s="195"/>
      <c r="N712" s="64"/>
      <c r="O712" s="62"/>
      <c r="P712" s="64"/>
      <c r="Q712" s="62"/>
      <c r="R712" s="62"/>
      <c r="S712" s="171"/>
      <c r="T712" s="64"/>
      <c r="U712" s="64"/>
      <c r="V712" s="170"/>
      <c r="W712" s="194"/>
      <c r="X712" s="193">
        <f t="shared" si="31"/>
        <v>0</v>
      </c>
      <c r="Y712" s="24"/>
      <c r="Z712" s="25"/>
      <c r="AA712" s="64"/>
      <c r="AB712" s="62"/>
      <c r="AC712" s="62"/>
      <c r="AD712" s="171"/>
      <c r="AE712" s="64"/>
      <c r="AF712" s="171"/>
      <c r="AG712" s="170"/>
      <c r="AH712" s="194"/>
      <c r="AI712" s="193">
        <f t="shared" si="32"/>
        <v>0</v>
      </c>
    </row>
    <row r="713" spans="2:35" x14ac:dyDescent="0.25">
      <c r="B713" s="63"/>
      <c r="C713" s="64"/>
      <c r="D713" s="192"/>
      <c r="E713" s="62"/>
      <c r="F713" s="62"/>
      <c r="G713" s="171"/>
      <c r="H713" s="64"/>
      <c r="I713" s="64"/>
      <c r="J713" s="170"/>
      <c r="K713" s="194"/>
      <c r="L713" s="193">
        <f t="shared" si="30"/>
        <v>0</v>
      </c>
      <c r="M713" s="195"/>
      <c r="N713" s="64"/>
      <c r="O713" s="62"/>
      <c r="P713" s="64"/>
      <c r="Q713" s="62"/>
      <c r="R713" s="62"/>
      <c r="S713" s="171"/>
      <c r="T713" s="64"/>
      <c r="U713" s="64"/>
      <c r="V713" s="170"/>
      <c r="W713" s="194"/>
      <c r="X713" s="193">
        <f t="shared" si="31"/>
        <v>0</v>
      </c>
      <c r="Y713" s="24"/>
      <c r="Z713" s="25"/>
      <c r="AA713" s="64"/>
      <c r="AB713" s="62"/>
      <c r="AC713" s="62"/>
      <c r="AD713" s="171"/>
      <c r="AE713" s="64"/>
      <c r="AF713" s="171"/>
      <c r="AG713" s="170"/>
      <c r="AH713" s="194"/>
      <c r="AI713" s="193">
        <f t="shared" si="32"/>
        <v>0</v>
      </c>
    </row>
    <row r="714" spans="2:35" x14ac:dyDescent="0.25">
      <c r="B714" s="63"/>
      <c r="C714" s="64"/>
      <c r="D714" s="192"/>
      <c r="E714" s="62"/>
      <c r="F714" s="62"/>
      <c r="G714" s="171"/>
      <c r="H714" s="64"/>
      <c r="I714" s="64"/>
      <c r="J714" s="170"/>
      <c r="K714" s="194"/>
      <c r="L714" s="193">
        <f t="shared" si="30"/>
        <v>0</v>
      </c>
      <c r="M714" s="195"/>
      <c r="N714" s="64"/>
      <c r="O714" s="62"/>
      <c r="P714" s="64"/>
      <c r="Q714" s="62"/>
      <c r="R714" s="62"/>
      <c r="S714" s="171"/>
      <c r="T714" s="64"/>
      <c r="U714" s="64"/>
      <c r="V714" s="170"/>
      <c r="W714" s="194"/>
      <c r="X714" s="193">
        <f t="shared" si="31"/>
        <v>0</v>
      </c>
      <c r="Y714" s="24"/>
      <c r="Z714" s="25"/>
      <c r="AA714" s="64"/>
      <c r="AB714" s="62"/>
      <c r="AC714" s="62"/>
      <c r="AD714" s="171"/>
      <c r="AE714" s="64"/>
      <c r="AF714" s="171"/>
      <c r="AG714" s="170"/>
      <c r="AH714" s="194"/>
      <c r="AI714" s="193">
        <f t="shared" si="32"/>
        <v>0</v>
      </c>
    </row>
    <row r="715" spans="2:35" x14ac:dyDescent="0.25">
      <c r="B715" s="63"/>
      <c r="C715" s="64"/>
      <c r="D715" s="192"/>
      <c r="E715" s="62"/>
      <c r="F715" s="62"/>
      <c r="G715" s="171"/>
      <c r="H715" s="64"/>
      <c r="I715" s="64"/>
      <c r="J715" s="170"/>
      <c r="K715" s="194"/>
      <c r="L715" s="193">
        <f t="shared" si="30"/>
        <v>0</v>
      </c>
      <c r="M715" s="195"/>
      <c r="N715" s="64"/>
      <c r="O715" s="62"/>
      <c r="P715" s="64"/>
      <c r="Q715" s="62"/>
      <c r="R715" s="62"/>
      <c r="S715" s="171"/>
      <c r="T715" s="64"/>
      <c r="U715" s="64"/>
      <c r="V715" s="170"/>
      <c r="W715" s="194"/>
      <c r="X715" s="193">
        <f t="shared" si="31"/>
        <v>0</v>
      </c>
      <c r="Y715" s="24"/>
      <c r="Z715" s="25"/>
      <c r="AA715" s="64"/>
      <c r="AB715" s="62"/>
      <c r="AC715" s="62"/>
      <c r="AD715" s="171"/>
      <c r="AE715" s="64"/>
      <c r="AF715" s="171"/>
      <c r="AG715" s="170"/>
      <c r="AH715" s="194"/>
      <c r="AI715" s="193">
        <f t="shared" si="32"/>
        <v>0</v>
      </c>
    </row>
    <row r="716" spans="2:35" x14ac:dyDescent="0.25">
      <c r="B716" s="63"/>
      <c r="C716" s="64"/>
      <c r="D716" s="192"/>
      <c r="E716" s="62"/>
      <c r="F716" s="62"/>
      <c r="G716" s="171"/>
      <c r="H716" s="64"/>
      <c r="I716" s="64"/>
      <c r="J716" s="170"/>
      <c r="K716" s="194"/>
      <c r="L716" s="193">
        <f t="shared" ref="L716:L779" si="33">K716*J716</f>
        <v>0</v>
      </c>
      <c r="M716" s="195"/>
      <c r="N716" s="64"/>
      <c r="O716" s="62"/>
      <c r="P716" s="64"/>
      <c r="Q716" s="62"/>
      <c r="R716" s="62"/>
      <c r="S716" s="171"/>
      <c r="T716" s="64"/>
      <c r="U716" s="64"/>
      <c r="V716" s="170"/>
      <c r="W716" s="194"/>
      <c r="X716" s="193">
        <f t="shared" ref="X716:X779" si="34">W716*V716</f>
        <v>0</v>
      </c>
      <c r="Y716" s="24"/>
      <c r="Z716" s="25"/>
      <c r="AA716" s="64"/>
      <c r="AB716" s="62"/>
      <c r="AC716" s="62"/>
      <c r="AD716" s="171"/>
      <c r="AE716" s="64"/>
      <c r="AF716" s="171"/>
      <c r="AG716" s="170"/>
      <c r="AH716" s="194"/>
      <c r="AI716" s="193">
        <f t="shared" ref="AI716:AI779" si="35">AH716*AG716</f>
        <v>0</v>
      </c>
    </row>
    <row r="717" spans="2:35" x14ac:dyDescent="0.25">
      <c r="B717" s="63"/>
      <c r="C717" s="64"/>
      <c r="D717" s="192"/>
      <c r="E717" s="62"/>
      <c r="F717" s="62"/>
      <c r="G717" s="171"/>
      <c r="H717" s="64"/>
      <c r="I717" s="64"/>
      <c r="J717" s="170"/>
      <c r="K717" s="194"/>
      <c r="L717" s="193">
        <f t="shared" si="33"/>
        <v>0</v>
      </c>
      <c r="M717" s="195"/>
      <c r="N717" s="64"/>
      <c r="O717" s="62"/>
      <c r="P717" s="64"/>
      <c r="Q717" s="62"/>
      <c r="R717" s="62"/>
      <c r="S717" s="171"/>
      <c r="T717" s="64"/>
      <c r="U717" s="64"/>
      <c r="V717" s="170"/>
      <c r="W717" s="194"/>
      <c r="X717" s="193">
        <f t="shared" si="34"/>
        <v>0</v>
      </c>
      <c r="Y717" s="24"/>
      <c r="Z717" s="25"/>
      <c r="AA717" s="64"/>
      <c r="AB717" s="62"/>
      <c r="AC717" s="62"/>
      <c r="AD717" s="171"/>
      <c r="AE717" s="64"/>
      <c r="AF717" s="171"/>
      <c r="AG717" s="170"/>
      <c r="AH717" s="194"/>
      <c r="AI717" s="193">
        <f t="shared" si="35"/>
        <v>0</v>
      </c>
    </row>
    <row r="718" spans="2:35" x14ac:dyDescent="0.25">
      <c r="B718" s="63"/>
      <c r="C718" s="64"/>
      <c r="D718" s="192"/>
      <c r="E718" s="62"/>
      <c r="F718" s="62"/>
      <c r="G718" s="171"/>
      <c r="H718" s="64"/>
      <c r="I718" s="64"/>
      <c r="J718" s="170"/>
      <c r="K718" s="194"/>
      <c r="L718" s="193">
        <f t="shared" si="33"/>
        <v>0</v>
      </c>
      <c r="M718" s="195"/>
      <c r="N718" s="64"/>
      <c r="O718" s="62"/>
      <c r="P718" s="64"/>
      <c r="Q718" s="62"/>
      <c r="R718" s="62"/>
      <c r="S718" s="171"/>
      <c r="T718" s="64"/>
      <c r="U718" s="64"/>
      <c r="V718" s="170"/>
      <c r="W718" s="194"/>
      <c r="X718" s="193">
        <f t="shared" si="34"/>
        <v>0</v>
      </c>
      <c r="Y718" s="24"/>
      <c r="Z718" s="25"/>
      <c r="AA718" s="64"/>
      <c r="AB718" s="62"/>
      <c r="AC718" s="62"/>
      <c r="AD718" s="171"/>
      <c r="AE718" s="64"/>
      <c r="AF718" s="171"/>
      <c r="AG718" s="170"/>
      <c r="AH718" s="194"/>
      <c r="AI718" s="193">
        <f t="shared" si="35"/>
        <v>0</v>
      </c>
    </row>
    <row r="719" spans="2:35" x14ac:dyDescent="0.25">
      <c r="B719" s="63"/>
      <c r="C719" s="64"/>
      <c r="D719" s="192"/>
      <c r="E719" s="62"/>
      <c r="F719" s="62"/>
      <c r="G719" s="171"/>
      <c r="H719" s="64"/>
      <c r="I719" s="64"/>
      <c r="J719" s="170"/>
      <c r="K719" s="194"/>
      <c r="L719" s="193">
        <f t="shared" si="33"/>
        <v>0</v>
      </c>
      <c r="M719" s="195"/>
      <c r="N719" s="64"/>
      <c r="O719" s="62"/>
      <c r="P719" s="64"/>
      <c r="Q719" s="62"/>
      <c r="R719" s="62"/>
      <c r="S719" s="171"/>
      <c r="T719" s="64"/>
      <c r="U719" s="64"/>
      <c r="V719" s="170"/>
      <c r="W719" s="194"/>
      <c r="X719" s="193">
        <f t="shared" si="34"/>
        <v>0</v>
      </c>
      <c r="Y719" s="24"/>
      <c r="Z719" s="25"/>
      <c r="AA719" s="64"/>
      <c r="AB719" s="62"/>
      <c r="AC719" s="62"/>
      <c r="AD719" s="171"/>
      <c r="AE719" s="64"/>
      <c r="AF719" s="171"/>
      <c r="AG719" s="170"/>
      <c r="AH719" s="194"/>
      <c r="AI719" s="193">
        <f t="shared" si="35"/>
        <v>0</v>
      </c>
    </row>
    <row r="720" spans="2:35" x14ac:dyDescent="0.25">
      <c r="B720" s="63"/>
      <c r="C720" s="64"/>
      <c r="D720" s="192"/>
      <c r="E720" s="62"/>
      <c r="F720" s="62"/>
      <c r="G720" s="171"/>
      <c r="H720" s="64"/>
      <c r="I720" s="64"/>
      <c r="J720" s="170"/>
      <c r="K720" s="194"/>
      <c r="L720" s="193">
        <f t="shared" si="33"/>
        <v>0</v>
      </c>
      <c r="M720" s="195"/>
      <c r="N720" s="64"/>
      <c r="O720" s="62"/>
      <c r="P720" s="64"/>
      <c r="Q720" s="62"/>
      <c r="R720" s="62"/>
      <c r="S720" s="171"/>
      <c r="T720" s="64"/>
      <c r="U720" s="64"/>
      <c r="V720" s="170"/>
      <c r="W720" s="194"/>
      <c r="X720" s="193">
        <f t="shared" si="34"/>
        <v>0</v>
      </c>
      <c r="Y720" s="24"/>
      <c r="Z720" s="25"/>
      <c r="AA720" s="64"/>
      <c r="AB720" s="62"/>
      <c r="AC720" s="62"/>
      <c r="AD720" s="171"/>
      <c r="AE720" s="64"/>
      <c r="AF720" s="171"/>
      <c r="AG720" s="170"/>
      <c r="AH720" s="194"/>
      <c r="AI720" s="193">
        <f t="shared" si="35"/>
        <v>0</v>
      </c>
    </row>
    <row r="721" spans="2:35" x14ac:dyDescent="0.25">
      <c r="B721" s="63"/>
      <c r="C721" s="64"/>
      <c r="D721" s="192"/>
      <c r="E721" s="62"/>
      <c r="F721" s="62"/>
      <c r="G721" s="171"/>
      <c r="H721" s="64"/>
      <c r="I721" s="64"/>
      <c r="J721" s="170"/>
      <c r="K721" s="194"/>
      <c r="L721" s="193">
        <f t="shared" si="33"/>
        <v>0</v>
      </c>
      <c r="M721" s="195"/>
      <c r="N721" s="64"/>
      <c r="O721" s="62"/>
      <c r="P721" s="64"/>
      <c r="Q721" s="62"/>
      <c r="R721" s="62"/>
      <c r="S721" s="171"/>
      <c r="T721" s="64"/>
      <c r="U721" s="64"/>
      <c r="V721" s="170"/>
      <c r="W721" s="194"/>
      <c r="X721" s="193">
        <f t="shared" si="34"/>
        <v>0</v>
      </c>
      <c r="Y721" s="24"/>
      <c r="Z721" s="25"/>
      <c r="AA721" s="64"/>
      <c r="AB721" s="62"/>
      <c r="AC721" s="62"/>
      <c r="AD721" s="171"/>
      <c r="AE721" s="64"/>
      <c r="AF721" s="171"/>
      <c r="AG721" s="170"/>
      <c r="AH721" s="194"/>
      <c r="AI721" s="193">
        <f t="shared" si="35"/>
        <v>0</v>
      </c>
    </row>
    <row r="722" spans="2:35" x14ac:dyDescent="0.25">
      <c r="B722" s="63"/>
      <c r="C722" s="64"/>
      <c r="D722" s="192"/>
      <c r="E722" s="62"/>
      <c r="F722" s="62"/>
      <c r="G722" s="171"/>
      <c r="H722" s="64"/>
      <c r="I722" s="64"/>
      <c r="J722" s="170"/>
      <c r="K722" s="194"/>
      <c r="L722" s="193">
        <f t="shared" si="33"/>
        <v>0</v>
      </c>
      <c r="M722" s="195"/>
      <c r="N722" s="64"/>
      <c r="O722" s="62"/>
      <c r="P722" s="64"/>
      <c r="Q722" s="62"/>
      <c r="R722" s="62"/>
      <c r="S722" s="171"/>
      <c r="T722" s="64"/>
      <c r="U722" s="64"/>
      <c r="V722" s="170"/>
      <c r="W722" s="194"/>
      <c r="X722" s="193">
        <f t="shared" si="34"/>
        <v>0</v>
      </c>
      <c r="Y722" s="24"/>
      <c r="Z722" s="25"/>
      <c r="AA722" s="64"/>
      <c r="AB722" s="62"/>
      <c r="AC722" s="62"/>
      <c r="AD722" s="171"/>
      <c r="AE722" s="64"/>
      <c r="AF722" s="171"/>
      <c r="AG722" s="170"/>
      <c r="AH722" s="194"/>
      <c r="AI722" s="193">
        <f t="shared" si="35"/>
        <v>0</v>
      </c>
    </row>
    <row r="723" spans="2:35" x14ac:dyDescent="0.25">
      <c r="B723" s="63"/>
      <c r="C723" s="64"/>
      <c r="D723" s="192"/>
      <c r="E723" s="62"/>
      <c r="F723" s="62"/>
      <c r="G723" s="171"/>
      <c r="H723" s="64"/>
      <c r="I723" s="64"/>
      <c r="J723" s="170"/>
      <c r="K723" s="194"/>
      <c r="L723" s="193">
        <f t="shared" si="33"/>
        <v>0</v>
      </c>
      <c r="M723" s="195"/>
      <c r="N723" s="64"/>
      <c r="O723" s="62"/>
      <c r="P723" s="64"/>
      <c r="Q723" s="62"/>
      <c r="R723" s="62"/>
      <c r="S723" s="171"/>
      <c r="T723" s="64"/>
      <c r="U723" s="64"/>
      <c r="V723" s="170"/>
      <c r="W723" s="194"/>
      <c r="X723" s="193">
        <f t="shared" si="34"/>
        <v>0</v>
      </c>
      <c r="Y723" s="24"/>
      <c r="Z723" s="25"/>
      <c r="AA723" s="64"/>
      <c r="AB723" s="62"/>
      <c r="AC723" s="62"/>
      <c r="AD723" s="171"/>
      <c r="AE723" s="64"/>
      <c r="AF723" s="171"/>
      <c r="AG723" s="170"/>
      <c r="AH723" s="194"/>
      <c r="AI723" s="193">
        <f t="shared" si="35"/>
        <v>0</v>
      </c>
    </row>
    <row r="724" spans="2:35" x14ac:dyDescent="0.25">
      <c r="B724" s="63"/>
      <c r="C724" s="64"/>
      <c r="D724" s="192"/>
      <c r="E724" s="62"/>
      <c r="F724" s="62"/>
      <c r="G724" s="171"/>
      <c r="H724" s="64"/>
      <c r="I724" s="64"/>
      <c r="J724" s="170"/>
      <c r="K724" s="194"/>
      <c r="L724" s="193">
        <f t="shared" si="33"/>
        <v>0</v>
      </c>
      <c r="M724" s="195"/>
      <c r="N724" s="64"/>
      <c r="O724" s="62"/>
      <c r="P724" s="64"/>
      <c r="Q724" s="62"/>
      <c r="R724" s="62"/>
      <c r="S724" s="171"/>
      <c r="T724" s="64"/>
      <c r="U724" s="64"/>
      <c r="V724" s="170"/>
      <c r="W724" s="194"/>
      <c r="X724" s="193">
        <f t="shared" si="34"/>
        <v>0</v>
      </c>
      <c r="Y724" s="24"/>
      <c r="Z724" s="25"/>
      <c r="AA724" s="64"/>
      <c r="AB724" s="62"/>
      <c r="AC724" s="62"/>
      <c r="AD724" s="171"/>
      <c r="AE724" s="64"/>
      <c r="AF724" s="171"/>
      <c r="AG724" s="170"/>
      <c r="AH724" s="194"/>
      <c r="AI724" s="193">
        <f t="shared" si="35"/>
        <v>0</v>
      </c>
    </row>
    <row r="725" spans="2:35" x14ac:dyDescent="0.25">
      <c r="B725" s="63"/>
      <c r="C725" s="64"/>
      <c r="D725" s="192"/>
      <c r="E725" s="62"/>
      <c r="F725" s="62"/>
      <c r="G725" s="171"/>
      <c r="H725" s="64"/>
      <c r="I725" s="64"/>
      <c r="J725" s="170"/>
      <c r="K725" s="194"/>
      <c r="L725" s="193">
        <f t="shared" si="33"/>
        <v>0</v>
      </c>
      <c r="M725" s="195"/>
      <c r="N725" s="64"/>
      <c r="O725" s="62"/>
      <c r="P725" s="64"/>
      <c r="Q725" s="62"/>
      <c r="R725" s="62"/>
      <c r="S725" s="171"/>
      <c r="T725" s="64"/>
      <c r="U725" s="64"/>
      <c r="V725" s="170"/>
      <c r="W725" s="194"/>
      <c r="X725" s="193">
        <f t="shared" si="34"/>
        <v>0</v>
      </c>
      <c r="Y725" s="24"/>
      <c r="Z725" s="25"/>
      <c r="AA725" s="64"/>
      <c r="AB725" s="62"/>
      <c r="AC725" s="62"/>
      <c r="AD725" s="171"/>
      <c r="AE725" s="64"/>
      <c r="AF725" s="171"/>
      <c r="AG725" s="170"/>
      <c r="AH725" s="194"/>
      <c r="AI725" s="193">
        <f t="shared" si="35"/>
        <v>0</v>
      </c>
    </row>
    <row r="726" spans="2:35" x14ac:dyDescent="0.25">
      <c r="B726" s="63"/>
      <c r="C726" s="64"/>
      <c r="D726" s="192"/>
      <c r="E726" s="62"/>
      <c r="F726" s="62"/>
      <c r="G726" s="171"/>
      <c r="H726" s="64"/>
      <c r="I726" s="64"/>
      <c r="J726" s="170"/>
      <c r="K726" s="194"/>
      <c r="L726" s="193">
        <f t="shared" si="33"/>
        <v>0</v>
      </c>
      <c r="M726" s="195"/>
      <c r="N726" s="64"/>
      <c r="O726" s="62"/>
      <c r="P726" s="64"/>
      <c r="Q726" s="62"/>
      <c r="R726" s="62"/>
      <c r="S726" s="171"/>
      <c r="T726" s="64"/>
      <c r="U726" s="64"/>
      <c r="V726" s="170"/>
      <c r="W726" s="194"/>
      <c r="X726" s="193">
        <f t="shared" si="34"/>
        <v>0</v>
      </c>
      <c r="Y726" s="24"/>
      <c r="Z726" s="25"/>
      <c r="AA726" s="64"/>
      <c r="AB726" s="62"/>
      <c r="AC726" s="62"/>
      <c r="AD726" s="171"/>
      <c r="AE726" s="64"/>
      <c r="AF726" s="171"/>
      <c r="AG726" s="170"/>
      <c r="AH726" s="194"/>
      <c r="AI726" s="193">
        <f t="shared" si="35"/>
        <v>0</v>
      </c>
    </row>
    <row r="727" spans="2:35" x14ac:dyDescent="0.25">
      <c r="B727" s="63"/>
      <c r="C727" s="64"/>
      <c r="D727" s="192"/>
      <c r="E727" s="62"/>
      <c r="F727" s="62"/>
      <c r="G727" s="171"/>
      <c r="H727" s="64"/>
      <c r="I727" s="64"/>
      <c r="J727" s="170"/>
      <c r="K727" s="194"/>
      <c r="L727" s="193">
        <f t="shared" si="33"/>
        <v>0</v>
      </c>
      <c r="M727" s="195"/>
      <c r="N727" s="64"/>
      <c r="O727" s="62"/>
      <c r="P727" s="64"/>
      <c r="Q727" s="62"/>
      <c r="R727" s="62"/>
      <c r="S727" s="171"/>
      <c r="T727" s="64"/>
      <c r="U727" s="64"/>
      <c r="V727" s="170"/>
      <c r="W727" s="194"/>
      <c r="X727" s="193">
        <f t="shared" si="34"/>
        <v>0</v>
      </c>
      <c r="Y727" s="24"/>
      <c r="Z727" s="25"/>
      <c r="AA727" s="64"/>
      <c r="AB727" s="62"/>
      <c r="AC727" s="62"/>
      <c r="AD727" s="171"/>
      <c r="AE727" s="64"/>
      <c r="AF727" s="171"/>
      <c r="AG727" s="170"/>
      <c r="AH727" s="194"/>
      <c r="AI727" s="193">
        <f t="shared" si="35"/>
        <v>0</v>
      </c>
    </row>
    <row r="728" spans="2:35" x14ac:dyDescent="0.25">
      <c r="B728" s="63"/>
      <c r="C728" s="64"/>
      <c r="D728" s="192"/>
      <c r="E728" s="62"/>
      <c r="F728" s="62"/>
      <c r="G728" s="171"/>
      <c r="H728" s="64"/>
      <c r="I728" s="64"/>
      <c r="J728" s="170"/>
      <c r="K728" s="194"/>
      <c r="L728" s="193">
        <f t="shared" si="33"/>
        <v>0</v>
      </c>
      <c r="M728" s="195"/>
      <c r="N728" s="64"/>
      <c r="O728" s="62"/>
      <c r="P728" s="64"/>
      <c r="Q728" s="62"/>
      <c r="R728" s="62"/>
      <c r="S728" s="171"/>
      <c r="T728" s="64"/>
      <c r="U728" s="64"/>
      <c r="V728" s="170"/>
      <c r="W728" s="194"/>
      <c r="X728" s="193">
        <f t="shared" si="34"/>
        <v>0</v>
      </c>
      <c r="Y728" s="24"/>
      <c r="Z728" s="25"/>
      <c r="AA728" s="64"/>
      <c r="AB728" s="62"/>
      <c r="AC728" s="62"/>
      <c r="AD728" s="171"/>
      <c r="AE728" s="64"/>
      <c r="AF728" s="171"/>
      <c r="AG728" s="170"/>
      <c r="AH728" s="194"/>
      <c r="AI728" s="193">
        <f t="shared" si="35"/>
        <v>0</v>
      </c>
    </row>
    <row r="729" spans="2:35" x14ac:dyDescent="0.25">
      <c r="B729" s="63"/>
      <c r="C729" s="64"/>
      <c r="D729" s="192"/>
      <c r="E729" s="62"/>
      <c r="F729" s="62"/>
      <c r="G729" s="171"/>
      <c r="H729" s="64"/>
      <c r="I729" s="64"/>
      <c r="J729" s="170"/>
      <c r="K729" s="194"/>
      <c r="L729" s="193">
        <f t="shared" si="33"/>
        <v>0</v>
      </c>
      <c r="M729" s="195"/>
      <c r="N729" s="64"/>
      <c r="O729" s="62"/>
      <c r="P729" s="64"/>
      <c r="Q729" s="62"/>
      <c r="R729" s="62"/>
      <c r="S729" s="171"/>
      <c r="T729" s="64"/>
      <c r="U729" s="64"/>
      <c r="V729" s="170"/>
      <c r="W729" s="194"/>
      <c r="X729" s="193">
        <f t="shared" si="34"/>
        <v>0</v>
      </c>
      <c r="Y729" s="24"/>
      <c r="Z729" s="25"/>
      <c r="AA729" s="64"/>
      <c r="AB729" s="62"/>
      <c r="AC729" s="62"/>
      <c r="AD729" s="171"/>
      <c r="AE729" s="64"/>
      <c r="AF729" s="171"/>
      <c r="AG729" s="170"/>
      <c r="AH729" s="194"/>
      <c r="AI729" s="193">
        <f t="shared" si="35"/>
        <v>0</v>
      </c>
    </row>
    <row r="730" spans="2:35" x14ac:dyDescent="0.25">
      <c r="B730" s="63"/>
      <c r="C730" s="64"/>
      <c r="D730" s="192"/>
      <c r="E730" s="62"/>
      <c r="F730" s="62"/>
      <c r="G730" s="171"/>
      <c r="H730" s="64"/>
      <c r="I730" s="64"/>
      <c r="J730" s="170"/>
      <c r="K730" s="194"/>
      <c r="L730" s="193">
        <f t="shared" si="33"/>
        <v>0</v>
      </c>
      <c r="M730" s="195"/>
      <c r="N730" s="64"/>
      <c r="O730" s="62"/>
      <c r="P730" s="64"/>
      <c r="Q730" s="62"/>
      <c r="R730" s="62"/>
      <c r="S730" s="171"/>
      <c r="T730" s="64"/>
      <c r="U730" s="64"/>
      <c r="V730" s="170"/>
      <c r="W730" s="194"/>
      <c r="X730" s="193">
        <f t="shared" si="34"/>
        <v>0</v>
      </c>
      <c r="Y730" s="24"/>
      <c r="Z730" s="25"/>
      <c r="AA730" s="64"/>
      <c r="AB730" s="62"/>
      <c r="AC730" s="62"/>
      <c r="AD730" s="171"/>
      <c r="AE730" s="64"/>
      <c r="AF730" s="171"/>
      <c r="AG730" s="170"/>
      <c r="AH730" s="194"/>
      <c r="AI730" s="193">
        <f t="shared" si="35"/>
        <v>0</v>
      </c>
    </row>
    <row r="731" spans="2:35" x14ac:dyDescent="0.25">
      <c r="B731" s="63"/>
      <c r="C731" s="64"/>
      <c r="D731" s="192"/>
      <c r="E731" s="62"/>
      <c r="F731" s="62"/>
      <c r="G731" s="171"/>
      <c r="H731" s="64"/>
      <c r="I731" s="64"/>
      <c r="J731" s="170"/>
      <c r="K731" s="194"/>
      <c r="L731" s="193">
        <f t="shared" si="33"/>
        <v>0</v>
      </c>
      <c r="M731" s="195"/>
      <c r="N731" s="64"/>
      <c r="O731" s="62"/>
      <c r="P731" s="64"/>
      <c r="Q731" s="62"/>
      <c r="R731" s="62"/>
      <c r="S731" s="171"/>
      <c r="T731" s="64"/>
      <c r="U731" s="64"/>
      <c r="V731" s="170"/>
      <c r="W731" s="194"/>
      <c r="X731" s="193">
        <f t="shared" si="34"/>
        <v>0</v>
      </c>
      <c r="Y731" s="24"/>
      <c r="Z731" s="25"/>
      <c r="AA731" s="64"/>
      <c r="AB731" s="62"/>
      <c r="AC731" s="62"/>
      <c r="AD731" s="171"/>
      <c r="AE731" s="64"/>
      <c r="AF731" s="171"/>
      <c r="AG731" s="170"/>
      <c r="AH731" s="194"/>
      <c r="AI731" s="193">
        <f t="shared" si="35"/>
        <v>0</v>
      </c>
    </row>
    <row r="732" spans="2:35" x14ac:dyDescent="0.25">
      <c r="B732" s="63"/>
      <c r="C732" s="64"/>
      <c r="D732" s="192"/>
      <c r="E732" s="62"/>
      <c r="F732" s="62"/>
      <c r="G732" s="171"/>
      <c r="H732" s="64"/>
      <c r="I732" s="64"/>
      <c r="J732" s="170"/>
      <c r="K732" s="194"/>
      <c r="L732" s="193">
        <f t="shared" si="33"/>
        <v>0</v>
      </c>
      <c r="M732" s="195"/>
      <c r="N732" s="64"/>
      <c r="O732" s="62"/>
      <c r="P732" s="64"/>
      <c r="Q732" s="62"/>
      <c r="R732" s="62"/>
      <c r="S732" s="171"/>
      <c r="T732" s="64"/>
      <c r="U732" s="64"/>
      <c r="V732" s="170"/>
      <c r="W732" s="194"/>
      <c r="X732" s="193">
        <f t="shared" si="34"/>
        <v>0</v>
      </c>
      <c r="Y732" s="24"/>
      <c r="Z732" s="25"/>
      <c r="AA732" s="64"/>
      <c r="AB732" s="62"/>
      <c r="AC732" s="62"/>
      <c r="AD732" s="171"/>
      <c r="AE732" s="64"/>
      <c r="AF732" s="171"/>
      <c r="AG732" s="170"/>
      <c r="AH732" s="194"/>
      <c r="AI732" s="193">
        <f t="shared" si="35"/>
        <v>0</v>
      </c>
    </row>
    <row r="733" spans="2:35" x14ac:dyDescent="0.25">
      <c r="B733" s="63"/>
      <c r="C733" s="64"/>
      <c r="D733" s="192"/>
      <c r="E733" s="62"/>
      <c r="F733" s="62"/>
      <c r="G733" s="171"/>
      <c r="H733" s="64"/>
      <c r="I733" s="64"/>
      <c r="J733" s="170"/>
      <c r="K733" s="194"/>
      <c r="L733" s="193">
        <f t="shared" si="33"/>
        <v>0</v>
      </c>
      <c r="M733" s="195"/>
      <c r="N733" s="64"/>
      <c r="O733" s="62"/>
      <c r="P733" s="64"/>
      <c r="Q733" s="62"/>
      <c r="R733" s="62"/>
      <c r="S733" s="171"/>
      <c r="T733" s="64"/>
      <c r="U733" s="64"/>
      <c r="V733" s="170"/>
      <c r="W733" s="194"/>
      <c r="X733" s="193">
        <f t="shared" si="34"/>
        <v>0</v>
      </c>
      <c r="Y733" s="24"/>
      <c r="Z733" s="25"/>
      <c r="AA733" s="64"/>
      <c r="AB733" s="62"/>
      <c r="AC733" s="62"/>
      <c r="AD733" s="171"/>
      <c r="AE733" s="64"/>
      <c r="AF733" s="171"/>
      <c r="AG733" s="170"/>
      <c r="AH733" s="194"/>
      <c r="AI733" s="193">
        <f t="shared" si="35"/>
        <v>0</v>
      </c>
    </row>
    <row r="734" spans="2:35" x14ac:dyDescent="0.25">
      <c r="B734" s="63"/>
      <c r="C734" s="64"/>
      <c r="D734" s="192"/>
      <c r="E734" s="62"/>
      <c r="F734" s="62"/>
      <c r="G734" s="171"/>
      <c r="H734" s="64"/>
      <c r="I734" s="64"/>
      <c r="J734" s="170"/>
      <c r="K734" s="194"/>
      <c r="L734" s="193">
        <f t="shared" si="33"/>
        <v>0</v>
      </c>
      <c r="M734" s="195"/>
      <c r="N734" s="64"/>
      <c r="O734" s="62"/>
      <c r="P734" s="64"/>
      <c r="Q734" s="62"/>
      <c r="R734" s="62"/>
      <c r="S734" s="171"/>
      <c r="T734" s="64"/>
      <c r="U734" s="64"/>
      <c r="V734" s="170"/>
      <c r="W734" s="194"/>
      <c r="X734" s="193">
        <f t="shared" si="34"/>
        <v>0</v>
      </c>
      <c r="Y734" s="24"/>
      <c r="Z734" s="25"/>
      <c r="AA734" s="64"/>
      <c r="AB734" s="62"/>
      <c r="AC734" s="62"/>
      <c r="AD734" s="171"/>
      <c r="AE734" s="64"/>
      <c r="AF734" s="171"/>
      <c r="AG734" s="170"/>
      <c r="AH734" s="194"/>
      <c r="AI734" s="193">
        <f t="shared" si="35"/>
        <v>0</v>
      </c>
    </row>
    <row r="735" spans="2:35" x14ac:dyDescent="0.25">
      <c r="B735" s="63"/>
      <c r="C735" s="64"/>
      <c r="D735" s="192"/>
      <c r="E735" s="62"/>
      <c r="F735" s="62"/>
      <c r="G735" s="171"/>
      <c r="H735" s="64"/>
      <c r="I735" s="64"/>
      <c r="J735" s="170"/>
      <c r="K735" s="194"/>
      <c r="L735" s="193">
        <f t="shared" si="33"/>
        <v>0</v>
      </c>
      <c r="M735" s="195"/>
      <c r="N735" s="64"/>
      <c r="O735" s="62"/>
      <c r="P735" s="64"/>
      <c r="Q735" s="62"/>
      <c r="R735" s="62"/>
      <c r="S735" s="171"/>
      <c r="T735" s="64"/>
      <c r="U735" s="64"/>
      <c r="V735" s="170"/>
      <c r="W735" s="194"/>
      <c r="X735" s="193">
        <f t="shared" si="34"/>
        <v>0</v>
      </c>
      <c r="Y735" s="24"/>
      <c r="Z735" s="25"/>
      <c r="AA735" s="64"/>
      <c r="AB735" s="62"/>
      <c r="AC735" s="62"/>
      <c r="AD735" s="171"/>
      <c r="AE735" s="64"/>
      <c r="AF735" s="171"/>
      <c r="AG735" s="170"/>
      <c r="AH735" s="194"/>
      <c r="AI735" s="193">
        <f t="shared" si="35"/>
        <v>0</v>
      </c>
    </row>
    <row r="736" spans="2:35" x14ac:dyDescent="0.25">
      <c r="B736" s="63"/>
      <c r="C736" s="64"/>
      <c r="D736" s="192"/>
      <c r="E736" s="62"/>
      <c r="F736" s="62"/>
      <c r="G736" s="171"/>
      <c r="H736" s="64"/>
      <c r="I736" s="64"/>
      <c r="J736" s="170"/>
      <c r="K736" s="194"/>
      <c r="L736" s="193">
        <f t="shared" si="33"/>
        <v>0</v>
      </c>
      <c r="M736" s="195"/>
      <c r="N736" s="64"/>
      <c r="O736" s="62"/>
      <c r="P736" s="64"/>
      <c r="Q736" s="62"/>
      <c r="R736" s="62"/>
      <c r="S736" s="171"/>
      <c r="T736" s="64"/>
      <c r="U736" s="64"/>
      <c r="V736" s="170"/>
      <c r="W736" s="194"/>
      <c r="X736" s="193">
        <f t="shared" si="34"/>
        <v>0</v>
      </c>
      <c r="Y736" s="24"/>
      <c r="Z736" s="25"/>
      <c r="AA736" s="64"/>
      <c r="AB736" s="62"/>
      <c r="AC736" s="62"/>
      <c r="AD736" s="171"/>
      <c r="AE736" s="64"/>
      <c r="AF736" s="171"/>
      <c r="AG736" s="170"/>
      <c r="AH736" s="194"/>
      <c r="AI736" s="193">
        <f t="shared" si="35"/>
        <v>0</v>
      </c>
    </row>
    <row r="737" spans="2:35" x14ac:dyDescent="0.25">
      <c r="B737" s="63"/>
      <c r="C737" s="64"/>
      <c r="D737" s="192"/>
      <c r="E737" s="62"/>
      <c r="F737" s="62"/>
      <c r="G737" s="171"/>
      <c r="H737" s="64"/>
      <c r="I737" s="64"/>
      <c r="J737" s="170"/>
      <c r="K737" s="194"/>
      <c r="L737" s="193">
        <f t="shared" si="33"/>
        <v>0</v>
      </c>
      <c r="M737" s="195"/>
      <c r="N737" s="64"/>
      <c r="O737" s="62"/>
      <c r="P737" s="64"/>
      <c r="Q737" s="62"/>
      <c r="R737" s="62"/>
      <c r="S737" s="171"/>
      <c r="T737" s="64"/>
      <c r="U737" s="64"/>
      <c r="V737" s="170"/>
      <c r="W737" s="194"/>
      <c r="X737" s="193">
        <f t="shared" si="34"/>
        <v>0</v>
      </c>
      <c r="Y737" s="24"/>
      <c r="Z737" s="25"/>
      <c r="AA737" s="64"/>
      <c r="AB737" s="62"/>
      <c r="AC737" s="62"/>
      <c r="AD737" s="171"/>
      <c r="AE737" s="64"/>
      <c r="AF737" s="171"/>
      <c r="AG737" s="170"/>
      <c r="AH737" s="194"/>
      <c r="AI737" s="193">
        <f t="shared" si="35"/>
        <v>0</v>
      </c>
    </row>
    <row r="738" spans="2:35" x14ac:dyDescent="0.25">
      <c r="B738" s="63"/>
      <c r="C738" s="64"/>
      <c r="D738" s="192"/>
      <c r="E738" s="62"/>
      <c r="F738" s="62"/>
      <c r="G738" s="171"/>
      <c r="H738" s="64"/>
      <c r="I738" s="64"/>
      <c r="J738" s="170"/>
      <c r="K738" s="194"/>
      <c r="L738" s="193">
        <f t="shared" si="33"/>
        <v>0</v>
      </c>
      <c r="M738" s="195"/>
      <c r="N738" s="64"/>
      <c r="O738" s="62"/>
      <c r="P738" s="64"/>
      <c r="Q738" s="62"/>
      <c r="R738" s="62"/>
      <c r="S738" s="171"/>
      <c r="T738" s="64"/>
      <c r="U738" s="64"/>
      <c r="V738" s="170"/>
      <c r="W738" s="194"/>
      <c r="X738" s="193">
        <f t="shared" si="34"/>
        <v>0</v>
      </c>
      <c r="Y738" s="24"/>
      <c r="Z738" s="25"/>
      <c r="AA738" s="64"/>
      <c r="AB738" s="62"/>
      <c r="AC738" s="62"/>
      <c r="AD738" s="171"/>
      <c r="AE738" s="64"/>
      <c r="AF738" s="171"/>
      <c r="AG738" s="170"/>
      <c r="AH738" s="194"/>
      <c r="AI738" s="193">
        <f t="shared" si="35"/>
        <v>0</v>
      </c>
    </row>
    <row r="739" spans="2:35" x14ac:dyDescent="0.25">
      <c r="B739" s="63"/>
      <c r="C739" s="64"/>
      <c r="D739" s="192"/>
      <c r="E739" s="62"/>
      <c r="F739" s="62"/>
      <c r="G739" s="171"/>
      <c r="H739" s="64"/>
      <c r="I739" s="64"/>
      <c r="J739" s="170"/>
      <c r="K739" s="194"/>
      <c r="L739" s="193">
        <f t="shared" si="33"/>
        <v>0</v>
      </c>
      <c r="M739" s="195"/>
      <c r="N739" s="64"/>
      <c r="O739" s="62"/>
      <c r="P739" s="64"/>
      <c r="Q739" s="62"/>
      <c r="R739" s="62"/>
      <c r="S739" s="171"/>
      <c r="T739" s="64"/>
      <c r="U739" s="64"/>
      <c r="V739" s="170"/>
      <c r="W739" s="194"/>
      <c r="X739" s="193">
        <f t="shared" si="34"/>
        <v>0</v>
      </c>
      <c r="Y739" s="24"/>
      <c r="Z739" s="25"/>
      <c r="AA739" s="64"/>
      <c r="AB739" s="62"/>
      <c r="AC739" s="62"/>
      <c r="AD739" s="171"/>
      <c r="AE739" s="64"/>
      <c r="AF739" s="171"/>
      <c r="AG739" s="170"/>
      <c r="AH739" s="194"/>
      <c r="AI739" s="193">
        <f t="shared" si="35"/>
        <v>0</v>
      </c>
    </row>
    <row r="740" spans="2:35" x14ac:dyDescent="0.25">
      <c r="B740" s="63"/>
      <c r="C740" s="64"/>
      <c r="D740" s="192"/>
      <c r="E740" s="62"/>
      <c r="F740" s="62"/>
      <c r="G740" s="171"/>
      <c r="H740" s="64"/>
      <c r="I740" s="64"/>
      <c r="J740" s="170"/>
      <c r="K740" s="194"/>
      <c r="L740" s="193">
        <f t="shared" si="33"/>
        <v>0</v>
      </c>
      <c r="M740" s="195"/>
      <c r="N740" s="64"/>
      <c r="O740" s="62"/>
      <c r="P740" s="64"/>
      <c r="Q740" s="62"/>
      <c r="R740" s="62"/>
      <c r="S740" s="171"/>
      <c r="T740" s="64"/>
      <c r="U740" s="64"/>
      <c r="V740" s="170"/>
      <c r="W740" s="194"/>
      <c r="X740" s="193">
        <f t="shared" si="34"/>
        <v>0</v>
      </c>
      <c r="Y740" s="24"/>
      <c r="Z740" s="25"/>
      <c r="AA740" s="64"/>
      <c r="AB740" s="62"/>
      <c r="AC740" s="62"/>
      <c r="AD740" s="171"/>
      <c r="AE740" s="64"/>
      <c r="AF740" s="171"/>
      <c r="AG740" s="170"/>
      <c r="AH740" s="194"/>
      <c r="AI740" s="193">
        <f t="shared" si="35"/>
        <v>0</v>
      </c>
    </row>
    <row r="741" spans="2:35" x14ac:dyDescent="0.25">
      <c r="B741" s="63"/>
      <c r="C741" s="64"/>
      <c r="D741" s="192"/>
      <c r="E741" s="62"/>
      <c r="F741" s="62"/>
      <c r="G741" s="171"/>
      <c r="H741" s="64"/>
      <c r="I741" s="64"/>
      <c r="J741" s="170"/>
      <c r="K741" s="194"/>
      <c r="L741" s="193">
        <f t="shared" si="33"/>
        <v>0</v>
      </c>
      <c r="M741" s="195"/>
      <c r="N741" s="64"/>
      <c r="O741" s="62"/>
      <c r="P741" s="64"/>
      <c r="Q741" s="62"/>
      <c r="R741" s="62"/>
      <c r="S741" s="171"/>
      <c r="T741" s="64"/>
      <c r="U741" s="64"/>
      <c r="V741" s="170"/>
      <c r="W741" s="194"/>
      <c r="X741" s="193">
        <f t="shared" si="34"/>
        <v>0</v>
      </c>
      <c r="Y741" s="24"/>
      <c r="Z741" s="25"/>
      <c r="AA741" s="64"/>
      <c r="AB741" s="62"/>
      <c r="AC741" s="62"/>
      <c r="AD741" s="171"/>
      <c r="AE741" s="64"/>
      <c r="AF741" s="171"/>
      <c r="AG741" s="170"/>
      <c r="AH741" s="194"/>
      <c r="AI741" s="193">
        <f t="shared" si="35"/>
        <v>0</v>
      </c>
    </row>
    <row r="742" spans="2:35" x14ac:dyDescent="0.25">
      <c r="B742" s="63"/>
      <c r="C742" s="64"/>
      <c r="D742" s="192"/>
      <c r="E742" s="62"/>
      <c r="F742" s="62"/>
      <c r="G742" s="171"/>
      <c r="H742" s="64"/>
      <c r="I742" s="64"/>
      <c r="J742" s="170"/>
      <c r="K742" s="194"/>
      <c r="L742" s="193">
        <f t="shared" si="33"/>
        <v>0</v>
      </c>
      <c r="M742" s="195"/>
      <c r="N742" s="64"/>
      <c r="O742" s="62"/>
      <c r="P742" s="64"/>
      <c r="Q742" s="62"/>
      <c r="R742" s="62"/>
      <c r="S742" s="171"/>
      <c r="T742" s="64"/>
      <c r="U742" s="64"/>
      <c r="V742" s="170"/>
      <c r="W742" s="194"/>
      <c r="X742" s="193">
        <f t="shared" si="34"/>
        <v>0</v>
      </c>
      <c r="Y742" s="24"/>
      <c r="Z742" s="25"/>
      <c r="AA742" s="64"/>
      <c r="AB742" s="62"/>
      <c r="AC742" s="62"/>
      <c r="AD742" s="171"/>
      <c r="AE742" s="64"/>
      <c r="AF742" s="171"/>
      <c r="AG742" s="170"/>
      <c r="AH742" s="194"/>
      <c r="AI742" s="193">
        <f t="shared" si="35"/>
        <v>0</v>
      </c>
    </row>
    <row r="743" spans="2:35" x14ac:dyDescent="0.25">
      <c r="B743" s="63"/>
      <c r="C743" s="64"/>
      <c r="D743" s="192"/>
      <c r="E743" s="62"/>
      <c r="F743" s="62"/>
      <c r="G743" s="171"/>
      <c r="H743" s="64"/>
      <c r="I743" s="64"/>
      <c r="J743" s="170"/>
      <c r="K743" s="194"/>
      <c r="L743" s="193">
        <f t="shared" si="33"/>
        <v>0</v>
      </c>
      <c r="M743" s="195"/>
      <c r="N743" s="64"/>
      <c r="O743" s="62"/>
      <c r="P743" s="64"/>
      <c r="Q743" s="62"/>
      <c r="R743" s="62"/>
      <c r="S743" s="171"/>
      <c r="T743" s="64"/>
      <c r="U743" s="64"/>
      <c r="V743" s="170"/>
      <c r="W743" s="194"/>
      <c r="X743" s="193">
        <f t="shared" si="34"/>
        <v>0</v>
      </c>
      <c r="Y743" s="24"/>
      <c r="Z743" s="25"/>
      <c r="AA743" s="64"/>
      <c r="AB743" s="62"/>
      <c r="AC743" s="62"/>
      <c r="AD743" s="171"/>
      <c r="AE743" s="64"/>
      <c r="AF743" s="171"/>
      <c r="AG743" s="170"/>
      <c r="AH743" s="194"/>
      <c r="AI743" s="193">
        <f t="shared" si="35"/>
        <v>0</v>
      </c>
    </row>
    <row r="744" spans="2:35" x14ac:dyDescent="0.25">
      <c r="B744" s="63"/>
      <c r="C744" s="64"/>
      <c r="D744" s="192"/>
      <c r="E744" s="62"/>
      <c r="F744" s="62"/>
      <c r="G744" s="171"/>
      <c r="H744" s="64"/>
      <c r="I744" s="64"/>
      <c r="J744" s="170"/>
      <c r="K744" s="194"/>
      <c r="L744" s="193">
        <f t="shared" si="33"/>
        <v>0</v>
      </c>
      <c r="M744" s="195"/>
      <c r="N744" s="64"/>
      <c r="O744" s="62"/>
      <c r="P744" s="64"/>
      <c r="Q744" s="62"/>
      <c r="R744" s="62"/>
      <c r="S744" s="171"/>
      <c r="T744" s="64"/>
      <c r="U744" s="64"/>
      <c r="V744" s="170"/>
      <c r="W744" s="194"/>
      <c r="X744" s="193">
        <f t="shared" si="34"/>
        <v>0</v>
      </c>
      <c r="Y744" s="24"/>
      <c r="Z744" s="25"/>
      <c r="AA744" s="64"/>
      <c r="AB744" s="62"/>
      <c r="AC744" s="62"/>
      <c r="AD744" s="171"/>
      <c r="AE744" s="64"/>
      <c r="AF744" s="171"/>
      <c r="AG744" s="170"/>
      <c r="AH744" s="194"/>
      <c r="AI744" s="193">
        <f t="shared" si="35"/>
        <v>0</v>
      </c>
    </row>
    <row r="745" spans="2:35" x14ac:dyDescent="0.25">
      <c r="B745" s="63"/>
      <c r="C745" s="64"/>
      <c r="D745" s="192"/>
      <c r="E745" s="62"/>
      <c r="F745" s="62"/>
      <c r="G745" s="171"/>
      <c r="H745" s="64"/>
      <c r="I745" s="64"/>
      <c r="J745" s="170"/>
      <c r="K745" s="194"/>
      <c r="L745" s="193">
        <f t="shared" si="33"/>
        <v>0</v>
      </c>
      <c r="M745" s="195"/>
      <c r="N745" s="64"/>
      <c r="O745" s="62"/>
      <c r="P745" s="64"/>
      <c r="Q745" s="62"/>
      <c r="R745" s="62"/>
      <c r="S745" s="171"/>
      <c r="T745" s="64"/>
      <c r="U745" s="64"/>
      <c r="V745" s="170"/>
      <c r="W745" s="194"/>
      <c r="X745" s="193">
        <f t="shared" si="34"/>
        <v>0</v>
      </c>
      <c r="Y745" s="24"/>
      <c r="Z745" s="25"/>
      <c r="AA745" s="64"/>
      <c r="AB745" s="62"/>
      <c r="AC745" s="62"/>
      <c r="AD745" s="171"/>
      <c r="AE745" s="64"/>
      <c r="AF745" s="171"/>
      <c r="AG745" s="170"/>
      <c r="AH745" s="194"/>
      <c r="AI745" s="193">
        <f t="shared" si="35"/>
        <v>0</v>
      </c>
    </row>
    <row r="746" spans="2:35" x14ac:dyDescent="0.25">
      <c r="B746" s="63"/>
      <c r="C746" s="64"/>
      <c r="D746" s="192"/>
      <c r="E746" s="62"/>
      <c r="F746" s="62"/>
      <c r="G746" s="171"/>
      <c r="H746" s="64"/>
      <c r="I746" s="64"/>
      <c r="J746" s="170"/>
      <c r="K746" s="194"/>
      <c r="L746" s="193">
        <f t="shared" si="33"/>
        <v>0</v>
      </c>
      <c r="M746" s="195"/>
      <c r="N746" s="64"/>
      <c r="O746" s="62"/>
      <c r="P746" s="64"/>
      <c r="Q746" s="62"/>
      <c r="R746" s="62"/>
      <c r="S746" s="171"/>
      <c r="T746" s="64"/>
      <c r="U746" s="64"/>
      <c r="V746" s="170"/>
      <c r="W746" s="194"/>
      <c r="X746" s="193">
        <f t="shared" si="34"/>
        <v>0</v>
      </c>
      <c r="Y746" s="24"/>
      <c r="Z746" s="25"/>
      <c r="AA746" s="64"/>
      <c r="AB746" s="62"/>
      <c r="AC746" s="62"/>
      <c r="AD746" s="171"/>
      <c r="AE746" s="64"/>
      <c r="AF746" s="171"/>
      <c r="AG746" s="170"/>
      <c r="AH746" s="194"/>
      <c r="AI746" s="193">
        <f t="shared" si="35"/>
        <v>0</v>
      </c>
    </row>
    <row r="747" spans="2:35" x14ac:dyDescent="0.25">
      <c r="B747" s="63"/>
      <c r="C747" s="64"/>
      <c r="D747" s="192"/>
      <c r="E747" s="62"/>
      <c r="F747" s="62"/>
      <c r="G747" s="171"/>
      <c r="H747" s="64"/>
      <c r="I747" s="64"/>
      <c r="J747" s="170"/>
      <c r="K747" s="194"/>
      <c r="L747" s="193">
        <f t="shared" si="33"/>
        <v>0</v>
      </c>
      <c r="M747" s="195"/>
      <c r="N747" s="64"/>
      <c r="O747" s="62"/>
      <c r="P747" s="64"/>
      <c r="Q747" s="62"/>
      <c r="R747" s="62"/>
      <c r="S747" s="171"/>
      <c r="T747" s="64"/>
      <c r="U747" s="64"/>
      <c r="V747" s="170"/>
      <c r="W747" s="194"/>
      <c r="X747" s="193">
        <f t="shared" si="34"/>
        <v>0</v>
      </c>
      <c r="Y747" s="24"/>
      <c r="Z747" s="25"/>
      <c r="AA747" s="64"/>
      <c r="AB747" s="62"/>
      <c r="AC747" s="62"/>
      <c r="AD747" s="171"/>
      <c r="AE747" s="64"/>
      <c r="AF747" s="171"/>
      <c r="AG747" s="170"/>
      <c r="AH747" s="194"/>
      <c r="AI747" s="193">
        <f t="shared" si="35"/>
        <v>0</v>
      </c>
    </row>
    <row r="748" spans="2:35" x14ac:dyDescent="0.25">
      <c r="B748" s="63"/>
      <c r="C748" s="64"/>
      <c r="D748" s="192"/>
      <c r="E748" s="62"/>
      <c r="F748" s="62"/>
      <c r="G748" s="171"/>
      <c r="H748" s="64"/>
      <c r="I748" s="64"/>
      <c r="J748" s="170"/>
      <c r="K748" s="194"/>
      <c r="L748" s="193">
        <f t="shared" si="33"/>
        <v>0</v>
      </c>
      <c r="M748" s="195"/>
      <c r="N748" s="64"/>
      <c r="O748" s="62"/>
      <c r="P748" s="64"/>
      <c r="Q748" s="62"/>
      <c r="R748" s="62"/>
      <c r="S748" s="171"/>
      <c r="T748" s="64"/>
      <c r="U748" s="64"/>
      <c r="V748" s="170"/>
      <c r="W748" s="194"/>
      <c r="X748" s="193">
        <f t="shared" si="34"/>
        <v>0</v>
      </c>
      <c r="Y748" s="24"/>
      <c r="Z748" s="25"/>
      <c r="AA748" s="64"/>
      <c r="AB748" s="62"/>
      <c r="AC748" s="62"/>
      <c r="AD748" s="171"/>
      <c r="AE748" s="64"/>
      <c r="AF748" s="171"/>
      <c r="AG748" s="170"/>
      <c r="AH748" s="194"/>
      <c r="AI748" s="193">
        <f t="shared" si="35"/>
        <v>0</v>
      </c>
    </row>
    <row r="749" spans="2:35" x14ac:dyDescent="0.25">
      <c r="B749" s="63"/>
      <c r="C749" s="64"/>
      <c r="D749" s="192"/>
      <c r="E749" s="62"/>
      <c r="F749" s="62"/>
      <c r="G749" s="171"/>
      <c r="H749" s="64"/>
      <c r="I749" s="64"/>
      <c r="J749" s="170"/>
      <c r="K749" s="194"/>
      <c r="L749" s="193">
        <f t="shared" si="33"/>
        <v>0</v>
      </c>
      <c r="M749" s="195"/>
      <c r="N749" s="64"/>
      <c r="O749" s="62"/>
      <c r="P749" s="64"/>
      <c r="Q749" s="62"/>
      <c r="R749" s="62"/>
      <c r="S749" s="171"/>
      <c r="T749" s="64"/>
      <c r="U749" s="64"/>
      <c r="V749" s="170"/>
      <c r="W749" s="194"/>
      <c r="X749" s="193">
        <f t="shared" si="34"/>
        <v>0</v>
      </c>
      <c r="Y749" s="24"/>
      <c r="Z749" s="25"/>
      <c r="AA749" s="64"/>
      <c r="AB749" s="62"/>
      <c r="AC749" s="62"/>
      <c r="AD749" s="171"/>
      <c r="AE749" s="64"/>
      <c r="AF749" s="171"/>
      <c r="AG749" s="170"/>
      <c r="AH749" s="194"/>
      <c r="AI749" s="193">
        <f t="shared" si="35"/>
        <v>0</v>
      </c>
    </row>
    <row r="750" spans="2:35" x14ac:dyDescent="0.25">
      <c r="B750" s="63"/>
      <c r="C750" s="64"/>
      <c r="D750" s="192"/>
      <c r="E750" s="62"/>
      <c r="F750" s="62"/>
      <c r="G750" s="171"/>
      <c r="H750" s="64"/>
      <c r="I750" s="64"/>
      <c r="J750" s="170"/>
      <c r="K750" s="194"/>
      <c r="L750" s="193">
        <f t="shared" si="33"/>
        <v>0</v>
      </c>
      <c r="M750" s="195"/>
      <c r="N750" s="64"/>
      <c r="O750" s="62"/>
      <c r="P750" s="64"/>
      <c r="Q750" s="62"/>
      <c r="R750" s="62"/>
      <c r="S750" s="171"/>
      <c r="T750" s="64"/>
      <c r="U750" s="64"/>
      <c r="V750" s="170"/>
      <c r="W750" s="194"/>
      <c r="X750" s="193">
        <f t="shared" si="34"/>
        <v>0</v>
      </c>
      <c r="Y750" s="24"/>
      <c r="Z750" s="25"/>
      <c r="AA750" s="64"/>
      <c r="AB750" s="62"/>
      <c r="AC750" s="62"/>
      <c r="AD750" s="171"/>
      <c r="AE750" s="64"/>
      <c r="AF750" s="171"/>
      <c r="AG750" s="170"/>
      <c r="AH750" s="194"/>
      <c r="AI750" s="193">
        <f t="shared" si="35"/>
        <v>0</v>
      </c>
    </row>
    <row r="751" spans="2:35" x14ac:dyDescent="0.25">
      <c r="B751" s="63"/>
      <c r="C751" s="64"/>
      <c r="D751" s="192"/>
      <c r="E751" s="62"/>
      <c r="F751" s="62"/>
      <c r="G751" s="171"/>
      <c r="H751" s="64"/>
      <c r="I751" s="64"/>
      <c r="J751" s="170"/>
      <c r="K751" s="194"/>
      <c r="L751" s="193">
        <f t="shared" si="33"/>
        <v>0</v>
      </c>
      <c r="M751" s="195"/>
      <c r="N751" s="64"/>
      <c r="O751" s="62"/>
      <c r="P751" s="64"/>
      <c r="Q751" s="62"/>
      <c r="R751" s="62"/>
      <c r="S751" s="171"/>
      <c r="T751" s="64"/>
      <c r="U751" s="64"/>
      <c r="V751" s="170"/>
      <c r="W751" s="194"/>
      <c r="X751" s="193">
        <f t="shared" si="34"/>
        <v>0</v>
      </c>
      <c r="Y751" s="24"/>
      <c r="Z751" s="25"/>
      <c r="AA751" s="64"/>
      <c r="AB751" s="62"/>
      <c r="AC751" s="62"/>
      <c r="AD751" s="171"/>
      <c r="AE751" s="64"/>
      <c r="AF751" s="171"/>
      <c r="AG751" s="170"/>
      <c r="AH751" s="194"/>
      <c r="AI751" s="193">
        <f t="shared" si="35"/>
        <v>0</v>
      </c>
    </row>
    <row r="752" spans="2:35" x14ac:dyDescent="0.25">
      <c r="B752" s="63"/>
      <c r="C752" s="64"/>
      <c r="D752" s="192"/>
      <c r="E752" s="62"/>
      <c r="F752" s="62"/>
      <c r="G752" s="171"/>
      <c r="H752" s="64"/>
      <c r="I752" s="64"/>
      <c r="J752" s="170"/>
      <c r="K752" s="194"/>
      <c r="L752" s="193">
        <f t="shared" si="33"/>
        <v>0</v>
      </c>
      <c r="M752" s="195"/>
      <c r="N752" s="64"/>
      <c r="O752" s="62"/>
      <c r="P752" s="64"/>
      <c r="Q752" s="62"/>
      <c r="R752" s="62"/>
      <c r="S752" s="171"/>
      <c r="T752" s="64"/>
      <c r="U752" s="64"/>
      <c r="V752" s="170"/>
      <c r="W752" s="194"/>
      <c r="X752" s="193">
        <f t="shared" si="34"/>
        <v>0</v>
      </c>
      <c r="Y752" s="24"/>
      <c r="Z752" s="25"/>
      <c r="AA752" s="64"/>
      <c r="AB752" s="62"/>
      <c r="AC752" s="62"/>
      <c r="AD752" s="171"/>
      <c r="AE752" s="64"/>
      <c r="AF752" s="171"/>
      <c r="AG752" s="170"/>
      <c r="AH752" s="194"/>
      <c r="AI752" s="193">
        <f t="shared" si="35"/>
        <v>0</v>
      </c>
    </row>
    <row r="753" spans="2:35" x14ac:dyDescent="0.25">
      <c r="B753" s="63"/>
      <c r="C753" s="64"/>
      <c r="D753" s="192"/>
      <c r="E753" s="62"/>
      <c r="F753" s="62"/>
      <c r="G753" s="171"/>
      <c r="H753" s="64"/>
      <c r="I753" s="64"/>
      <c r="J753" s="170"/>
      <c r="K753" s="194"/>
      <c r="L753" s="193">
        <f t="shared" si="33"/>
        <v>0</v>
      </c>
      <c r="M753" s="195"/>
      <c r="N753" s="64"/>
      <c r="O753" s="62"/>
      <c r="P753" s="64"/>
      <c r="Q753" s="62"/>
      <c r="R753" s="62"/>
      <c r="S753" s="171"/>
      <c r="T753" s="64"/>
      <c r="U753" s="64"/>
      <c r="V753" s="170"/>
      <c r="W753" s="194"/>
      <c r="X753" s="193">
        <f t="shared" si="34"/>
        <v>0</v>
      </c>
      <c r="Y753" s="24"/>
      <c r="Z753" s="25"/>
      <c r="AA753" s="64"/>
      <c r="AB753" s="62"/>
      <c r="AC753" s="62"/>
      <c r="AD753" s="171"/>
      <c r="AE753" s="64"/>
      <c r="AF753" s="171"/>
      <c r="AG753" s="170"/>
      <c r="AH753" s="194"/>
      <c r="AI753" s="193">
        <f t="shared" si="35"/>
        <v>0</v>
      </c>
    </row>
    <row r="754" spans="2:35" x14ac:dyDescent="0.25">
      <c r="B754" s="63"/>
      <c r="C754" s="64"/>
      <c r="D754" s="192"/>
      <c r="E754" s="62"/>
      <c r="F754" s="62"/>
      <c r="G754" s="171"/>
      <c r="H754" s="64"/>
      <c r="I754" s="64"/>
      <c r="J754" s="170"/>
      <c r="K754" s="194"/>
      <c r="L754" s="193">
        <f t="shared" si="33"/>
        <v>0</v>
      </c>
      <c r="M754" s="195"/>
      <c r="N754" s="64"/>
      <c r="O754" s="62"/>
      <c r="P754" s="64"/>
      <c r="Q754" s="62"/>
      <c r="R754" s="62"/>
      <c r="S754" s="171"/>
      <c r="T754" s="64"/>
      <c r="U754" s="64"/>
      <c r="V754" s="170"/>
      <c r="W754" s="194"/>
      <c r="X754" s="193">
        <f t="shared" si="34"/>
        <v>0</v>
      </c>
      <c r="Y754" s="24"/>
      <c r="Z754" s="25"/>
      <c r="AA754" s="64"/>
      <c r="AB754" s="62"/>
      <c r="AC754" s="62"/>
      <c r="AD754" s="171"/>
      <c r="AE754" s="64"/>
      <c r="AF754" s="171"/>
      <c r="AG754" s="170"/>
      <c r="AH754" s="194"/>
      <c r="AI754" s="193">
        <f t="shared" si="35"/>
        <v>0</v>
      </c>
    </row>
    <row r="755" spans="2:35" x14ac:dyDescent="0.25">
      <c r="B755" s="63"/>
      <c r="C755" s="64"/>
      <c r="D755" s="192"/>
      <c r="E755" s="62"/>
      <c r="F755" s="62"/>
      <c r="G755" s="171"/>
      <c r="H755" s="64"/>
      <c r="I755" s="64"/>
      <c r="J755" s="170"/>
      <c r="K755" s="194"/>
      <c r="L755" s="193">
        <f t="shared" si="33"/>
        <v>0</v>
      </c>
      <c r="M755" s="195"/>
      <c r="N755" s="64"/>
      <c r="O755" s="62"/>
      <c r="P755" s="64"/>
      <c r="Q755" s="62"/>
      <c r="R755" s="62"/>
      <c r="S755" s="171"/>
      <c r="T755" s="64"/>
      <c r="U755" s="64"/>
      <c r="V755" s="170"/>
      <c r="W755" s="194"/>
      <c r="X755" s="193">
        <f t="shared" si="34"/>
        <v>0</v>
      </c>
      <c r="Y755" s="24"/>
      <c r="Z755" s="25"/>
      <c r="AA755" s="64"/>
      <c r="AB755" s="62"/>
      <c r="AC755" s="62"/>
      <c r="AD755" s="171"/>
      <c r="AE755" s="64"/>
      <c r="AF755" s="171"/>
      <c r="AG755" s="170"/>
      <c r="AH755" s="194"/>
      <c r="AI755" s="193">
        <f t="shared" si="35"/>
        <v>0</v>
      </c>
    </row>
    <row r="756" spans="2:35" x14ac:dyDescent="0.25">
      <c r="B756" s="63"/>
      <c r="C756" s="64"/>
      <c r="D756" s="192"/>
      <c r="E756" s="62"/>
      <c r="F756" s="62"/>
      <c r="G756" s="171"/>
      <c r="H756" s="64"/>
      <c r="I756" s="64"/>
      <c r="J756" s="170"/>
      <c r="K756" s="194"/>
      <c r="L756" s="193">
        <f t="shared" si="33"/>
        <v>0</v>
      </c>
      <c r="M756" s="195"/>
      <c r="N756" s="64"/>
      <c r="O756" s="62"/>
      <c r="P756" s="64"/>
      <c r="Q756" s="62"/>
      <c r="R756" s="62"/>
      <c r="S756" s="171"/>
      <c r="T756" s="64"/>
      <c r="U756" s="64"/>
      <c r="V756" s="170"/>
      <c r="W756" s="194"/>
      <c r="X756" s="193">
        <f t="shared" si="34"/>
        <v>0</v>
      </c>
      <c r="Y756" s="24"/>
      <c r="Z756" s="25"/>
      <c r="AA756" s="64"/>
      <c r="AB756" s="62"/>
      <c r="AC756" s="62"/>
      <c r="AD756" s="171"/>
      <c r="AE756" s="64"/>
      <c r="AF756" s="171"/>
      <c r="AG756" s="170"/>
      <c r="AH756" s="194"/>
      <c r="AI756" s="193">
        <f t="shared" si="35"/>
        <v>0</v>
      </c>
    </row>
    <row r="757" spans="2:35" x14ac:dyDescent="0.25">
      <c r="B757" s="63"/>
      <c r="C757" s="64"/>
      <c r="D757" s="192"/>
      <c r="E757" s="62"/>
      <c r="F757" s="62"/>
      <c r="G757" s="171"/>
      <c r="H757" s="64"/>
      <c r="I757" s="64"/>
      <c r="J757" s="170"/>
      <c r="K757" s="194"/>
      <c r="L757" s="193">
        <f t="shared" si="33"/>
        <v>0</v>
      </c>
      <c r="M757" s="195"/>
      <c r="N757" s="64"/>
      <c r="O757" s="62"/>
      <c r="P757" s="64"/>
      <c r="Q757" s="62"/>
      <c r="R757" s="62"/>
      <c r="S757" s="171"/>
      <c r="T757" s="64"/>
      <c r="U757" s="64"/>
      <c r="V757" s="170"/>
      <c r="W757" s="194"/>
      <c r="X757" s="193">
        <f t="shared" si="34"/>
        <v>0</v>
      </c>
      <c r="Y757" s="24"/>
      <c r="Z757" s="25"/>
      <c r="AA757" s="64"/>
      <c r="AB757" s="62"/>
      <c r="AC757" s="62"/>
      <c r="AD757" s="171"/>
      <c r="AE757" s="64"/>
      <c r="AF757" s="171"/>
      <c r="AG757" s="170"/>
      <c r="AH757" s="194"/>
      <c r="AI757" s="193">
        <f t="shared" si="35"/>
        <v>0</v>
      </c>
    </row>
    <row r="758" spans="2:35" x14ac:dyDescent="0.25">
      <c r="B758" s="63"/>
      <c r="C758" s="64"/>
      <c r="D758" s="192"/>
      <c r="E758" s="62"/>
      <c r="F758" s="62"/>
      <c r="G758" s="171"/>
      <c r="H758" s="64"/>
      <c r="I758" s="64"/>
      <c r="J758" s="170"/>
      <c r="K758" s="194"/>
      <c r="L758" s="193">
        <f t="shared" si="33"/>
        <v>0</v>
      </c>
      <c r="M758" s="195"/>
      <c r="N758" s="64"/>
      <c r="O758" s="62"/>
      <c r="P758" s="64"/>
      <c r="Q758" s="62"/>
      <c r="R758" s="62"/>
      <c r="S758" s="171"/>
      <c r="T758" s="64"/>
      <c r="U758" s="64"/>
      <c r="V758" s="170"/>
      <c r="W758" s="194"/>
      <c r="X758" s="193">
        <f t="shared" si="34"/>
        <v>0</v>
      </c>
      <c r="Y758" s="24"/>
      <c r="Z758" s="25"/>
      <c r="AA758" s="64"/>
      <c r="AB758" s="62"/>
      <c r="AC758" s="62"/>
      <c r="AD758" s="171"/>
      <c r="AE758" s="64"/>
      <c r="AF758" s="171"/>
      <c r="AG758" s="170"/>
      <c r="AH758" s="194"/>
      <c r="AI758" s="193">
        <f t="shared" si="35"/>
        <v>0</v>
      </c>
    </row>
    <row r="759" spans="2:35" x14ac:dyDescent="0.25">
      <c r="B759" s="63"/>
      <c r="C759" s="64"/>
      <c r="D759" s="192"/>
      <c r="E759" s="62"/>
      <c r="F759" s="62"/>
      <c r="G759" s="171"/>
      <c r="H759" s="64"/>
      <c r="I759" s="64"/>
      <c r="J759" s="170"/>
      <c r="K759" s="194"/>
      <c r="L759" s="193">
        <f t="shared" si="33"/>
        <v>0</v>
      </c>
      <c r="M759" s="195"/>
      <c r="N759" s="64"/>
      <c r="O759" s="62"/>
      <c r="P759" s="64"/>
      <c r="Q759" s="62"/>
      <c r="R759" s="62"/>
      <c r="S759" s="171"/>
      <c r="T759" s="64"/>
      <c r="U759" s="64"/>
      <c r="V759" s="170"/>
      <c r="W759" s="194"/>
      <c r="X759" s="193">
        <f t="shared" si="34"/>
        <v>0</v>
      </c>
      <c r="Y759" s="24"/>
      <c r="Z759" s="25"/>
      <c r="AA759" s="64"/>
      <c r="AB759" s="62"/>
      <c r="AC759" s="62"/>
      <c r="AD759" s="171"/>
      <c r="AE759" s="64"/>
      <c r="AF759" s="171"/>
      <c r="AG759" s="170"/>
      <c r="AH759" s="194"/>
      <c r="AI759" s="193">
        <f t="shared" si="35"/>
        <v>0</v>
      </c>
    </row>
    <row r="760" spans="2:35" x14ac:dyDescent="0.25">
      <c r="B760" s="63"/>
      <c r="C760" s="64"/>
      <c r="D760" s="192"/>
      <c r="E760" s="62"/>
      <c r="F760" s="62"/>
      <c r="G760" s="171"/>
      <c r="H760" s="64"/>
      <c r="I760" s="64"/>
      <c r="J760" s="170"/>
      <c r="K760" s="194"/>
      <c r="L760" s="193">
        <f t="shared" si="33"/>
        <v>0</v>
      </c>
      <c r="M760" s="195"/>
      <c r="N760" s="64"/>
      <c r="O760" s="62"/>
      <c r="P760" s="64"/>
      <c r="Q760" s="62"/>
      <c r="R760" s="62"/>
      <c r="S760" s="171"/>
      <c r="T760" s="64"/>
      <c r="U760" s="64"/>
      <c r="V760" s="170"/>
      <c r="W760" s="194"/>
      <c r="X760" s="193">
        <f t="shared" si="34"/>
        <v>0</v>
      </c>
      <c r="Y760" s="24"/>
      <c r="Z760" s="25"/>
      <c r="AA760" s="64"/>
      <c r="AB760" s="62"/>
      <c r="AC760" s="62"/>
      <c r="AD760" s="171"/>
      <c r="AE760" s="64"/>
      <c r="AF760" s="171"/>
      <c r="AG760" s="170"/>
      <c r="AH760" s="194"/>
      <c r="AI760" s="193">
        <f t="shared" si="35"/>
        <v>0</v>
      </c>
    </row>
    <row r="761" spans="2:35" x14ac:dyDescent="0.25">
      <c r="B761" s="63"/>
      <c r="C761" s="64"/>
      <c r="D761" s="192"/>
      <c r="E761" s="62"/>
      <c r="F761" s="62"/>
      <c r="G761" s="171"/>
      <c r="H761" s="64"/>
      <c r="I761" s="64"/>
      <c r="J761" s="170"/>
      <c r="K761" s="194"/>
      <c r="L761" s="193">
        <f t="shared" si="33"/>
        <v>0</v>
      </c>
      <c r="M761" s="195"/>
      <c r="N761" s="64"/>
      <c r="O761" s="62"/>
      <c r="P761" s="64"/>
      <c r="Q761" s="62"/>
      <c r="R761" s="62"/>
      <c r="S761" s="171"/>
      <c r="T761" s="64"/>
      <c r="U761" s="64"/>
      <c r="V761" s="170"/>
      <c r="W761" s="194"/>
      <c r="X761" s="193">
        <f t="shared" si="34"/>
        <v>0</v>
      </c>
      <c r="Y761" s="24"/>
      <c r="Z761" s="25"/>
      <c r="AA761" s="64"/>
      <c r="AB761" s="62"/>
      <c r="AC761" s="62"/>
      <c r="AD761" s="171"/>
      <c r="AE761" s="64"/>
      <c r="AF761" s="171"/>
      <c r="AG761" s="170"/>
      <c r="AH761" s="194"/>
      <c r="AI761" s="193">
        <f t="shared" si="35"/>
        <v>0</v>
      </c>
    </row>
    <row r="762" spans="2:35" x14ac:dyDescent="0.25">
      <c r="B762" s="63"/>
      <c r="C762" s="64"/>
      <c r="D762" s="192"/>
      <c r="E762" s="62"/>
      <c r="F762" s="62"/>
      <c r="G762" s="171"/>
      <c r="H762" s="64"/>
      <c r="I762" s="64"/>
      <c r="J762" s="170"/>
      <c r="K762" s="194"/>
      <c r="L762" s="193">
        <f t="shared" si="33"/>
        <v>0</v>
      </c>
      <c r="M762" s="195"/>
      <c r="N762" s="64"/>
      <c r="O762" s="62"/>
      <c r="P762" s="64"/>
      <c r="Q762" s="62"/>
      <c r="R762" s="62"/>
      <c r="S762" s="171"/>
      <c r="T762" s="64"/>
      <c r="U762" s="64"/>
      <c r="V762" s="170"/>
      <c r="W762" s="194"/>
      <c r="X762" s="193">
        <f t="shared" si="34"/>
        <v>0</v>
      </c>
      <c r="Y762" s="24"/>
      <c r="Z762" s="25"/>
      <c r="AA762" s="64"/>
      <c r="AB762" s="62"/>
      <c r="AC762" s="62"/>
      <c r="AD762" s="171"/>
      <c r="AE762" s="64"/>
      <c r="AF762" s="171"/>
      <c r="AG762" s="170"/>
      <c r="AH762" s="194"/>
      <c r="AI762" s="193">
        <f t="shared" si="35"/>
        <v>0</v>
      </c>
    </row>
    <row r="763" spans="2:35" x14ac:dyDescent="0.25">
      <c r="B763" s="63"/>
      <c r="C763" s="64"/>
      <c r="D763" s="192"/>
      <c r="E763" s="62"/>
      <c r="F763" s="62"/>
      <c r="G763" s="171"/>
      <c r="H763" s="64"/>
      <c r="I763" s="64"/>
      <c r="J763" s="170"/>
      <c r="K763" s="194"/>
      <c r="L763" s="193">
        <f t="shared" si="33"/>
        <v>0</v>
      </c>
      <c r="M763" s="195"/>
      <c r="N763" s="64"/>
      <c r="O763" s="62"/>
      <c r="P763" s="64"/>
      <c r="Q763" s="62"/>
      <c r="R763" s="62"/>
      <c r="S763" s="171"/>
      <c r="T763" s="64"/>
      <c r="U763" s="64"/>
      <c r="V763" s="170"/>
      <c r="W763" s="194"/>
      <c r="X763" s="193">
        <f t="shared" si="34"/>
        <v>0</v>
      </c>
      <c r="Y763" s="24"/>
      <c r="Z763" s="25"/>
      <c r="AA763" s="64"/>
      <c r="AB763" s="62"/>
      <c r="AC763" s="62"/>
      <c r="AD763" s="171"/>
      <c r="AE763" s="64"/>
      <c r="AF763" s="171"/>
      <c r="AG763" s="170"/>
      <c r="AH763" s="194"/>
      <c r="AI763" s="193">
        <f t="shared" si="35"/>
        <v>0</v>
      </c>
    </row>
    <row r="764" spans="2:35" x14ac:dyDescent="0.25">
      <c r="B764" s="63"/>
      <c r="C764" s="64"/>
      <c r="D764" s="192"/>
      <c r="E764" s="62"/>
      <c r="F764" s="62"/>
      <c r="G764" s="171"/>
      <c r="H764" s="64"/>
      <c r="I764" s="64"/>
      <c r="J764" s="170"/>
      <c r="K764" s="194"/>
      <c r="L764" s="193">
        <f t="shared" si="33"/>
        <v>0</v>
      </c>
      <c r="M764" s="195"/>
      <c r="N764" s="64"/>
      <c r="O764" s="62"/>
      <c r="P764" s="64"/>
      <c r="Q764" s="62"/>
      <c r="R764" s="62"/>
      <c r="S764" s="171"/>
      <c r="T764" s="64"/>
      <c r="U764" s="64"/>
      <c r="V764" s="170"/>
      <c r="W764" s="194"/>
      <c r="X764" s="193">
        <f t="shared" si="34"/>
        <v>0</v>
      </c>
      <c r="Y764" s="24"/>
      <c r="Z764" s="25"/>
      <c r="AA764" s="64"/>
      <c r="AB764" s="62"/>
      <c r="AC764" s="62"/>
      <c r="AD764" s="171"/>
      <c r="AE764" s="64"/>
      <c r="AF764" s="171"/>
      <c r="AG764" s="170"/>
      <c r="AH764" s="194"/>
      <c r="AI764" s="193">
        <f t="shared" si="35"/>
        <v>0</v>
      </c>
    </row>
    <row r="765" spans="2:35" x14ac:dyDescent="0.25">
      <c r="B765" s="63"/>
      <c r="C765" s="64"/>
      <c r="D765" s="192"/>
      <c r="E765" s="62"/>
      <c r="F765" s="62"/>
      <c r="G765" s="171"/>
      <c r="H765" s="64"/>
      <c r="I765" s="64"/>
      <c r="J765" s="170"/>
      <c r="K765" s="194"/>
      <c r="L765" s="193">
        <f t="shared" si="33"/>
        <v>0</v>
      </c>
      <c r="M765" s="195"/>
      <c r="N765" s="64"/>
      <c r="O765" s="62"/>
      <c r="P765" s="64"/>
      <c r="Q765" s="62"/>
      <c r="R765" s="62"/>
      <c r="S765" s="171"/>
      <c r="T765" s="64"/>
      <c r="U765" s="64"/>
      <c r="V765" s="170"/>
      <c r="W765" s="194"/>
      <c r="X765" s="193">
        <f t="shared" si="34"/>
        <v>0</v>
      </c>
      <c r="Y765" s="24"/>
      <c r="Z765" s="25"/>
      <c r="AA765" s="64"/>
      <c r="AB765" s="62"/>
      <c r="AC765" s="62"/>
      <c r="AD765" s="171"/>
      <c r="AE765" s="64"/>
      <c r="AF765" s="171"/>
      <c r="AG765" s="170"/>
      <c r="AH765" s="194"/>
      <c r="AI765" s="193">
        <f t="shared" si="35"/>
        <v>0</v>
      </c>
    </row>
    <row r="766" spans="2:35" x14ac:dyDescent="0.25">
      <c r="B766" s="63"/>
      <c r="C766" s="64"/>
      <c r="D766" s="192"/>
      <c r="E766" s="62"/>
      <c r="F766" s="62"/>
      <c r="G766" s="171"/>
      <c r="H766" s="64"/>
      <c r="I766" s="64"/>
      <c r="J766" s="170"/>
      <c r="K766" s="194"/>
      <c r="L766" s="193">
        <f t="shared" si="33"/>
        <v>0</v>
      </c>
      <c r="M766" s="195"/>
      <c r="N766" s="64"/>
      <c r="O766" s="62"/>
      <c r="P766" s="64"/>
      <c r="Q766" s="62"/>
      <c r="R766" s="62"/>
      <c r="S766" s="171"/>
      <c r="T766" s="64"/>
      <c r="U766" s="64"/>
      <c r="V766" s="170"/>
      <c r="W766" s="194"/>
      <c r="X766" s="193">
        <f t="shared" si="34"/>
        <v>0</v>
      </c>
      <c r="Y766" s="24"/>
      <c r="Z766" s="25"/>
      <c r="AA766" s="64"/>
      <c r="AB766" s="62"/>
      <c r="AC766" s="62"/>
      <c r="AD766" s="171"/>
      <c r="AE766" s="64"/>
      <c r="AF766" s="171"/>
      <c r="AG766" s="170"/>
      <c r="AH766" s="194"/>
      <c r="AI766" s="193">
        <f t="shared" si="35"/>
        <v>0</v>
      </c>
    </row>
    <row r="767" spans="2:35" x14ac:dyDescent="0.25">
      <c r="B767" s="63"/>
      <c r="C767" s="64"/>
      <c r="D767" s="192"/>
      <c r="E767" s="62"/>
      <c r="F767" s="62"/>
      <c r="G767" s="171"/>
      <c r="H767" s="64"/>
      <c r="I767" s="64"/>
      <c r="J767" s="170"/>
      <c r="K767" s="194"/>
      <c r="L767" s="193">
        <f t="shared" si="33"/>
        <v>0</v>
      </c>
      <c r="M767" s="195"/>
      <c r="N767" s="64"/>
      <c r="O767" s="62"/>
      <c r="P767" s="64"/>
      <c r="Q767" s="62"/>
      <c r="R767" s="62"/>
      <c r="S767" s="171"/>
      <c r="T767" s="64"/>
      <c r="U767" s="64"/>
      <c r="V767" s="170"/>
      <c r="W767" s="194"/>
      <c r="X767" s="193">
        <f t="shared" si="34"/>
        <v>0</v>
      </c>
      <c r="Y767" s="24"/>
      <c r="Z767" s="25"/>
      <c r="AA767" s="64"/>
      <c r="AB767" s="62"/>
      <c r="AC767" s="62"/>
      <c r="AD767" s="171"/>
      <c r="AE767" s="64"/>
      <c r="AF767" s="171"/>
      <c r="AG767" s="170"/>
      <c r="AH767" s="194"/>
      <c r="AI767" s="193">
        <f t="shared" si="35"/>
        <v>0</v>
      </c>
    </row>
    <row r="768" spans="2:35" x14ac:dyDescent="0.25">
      <c r="B768" s="63"/>
      <c r="C768" s="64"/>
      <c r="D768" s="192"/>
      <c r="E768" s="62"/>
      <c r="F768" s="62"/>
      <c r="G768" s="171"/>
      <c r="H768" s="64"/>
      <c r="I768" s="64"/>
      <c r="J768" s="170"/>
      <c r="K768" s="194"/>
      <c r="L768" s="193">
        <f t="shared" si="33"/>
        <v>0</v>
      </c>
      <c r="M768" s="195"/>
      <c r="N768" s="64"/>
      <c r="O768" s="62"/>
      <c r="P768" s="64"/>
      <c r="Q768" s="62"/>
      <c r="R768" s="62"/>
      <c r="S768" s="171"/>
      <c r="T768" s="64"/>
      <c r="U768" s="64"/>
      <c r="V768" s="170"/>
      <c r="W768" s="194"/>
      <c r="X768" s="193">
        <f t="shared" si="34"/>
        <v>0</v>
      </c>
      <c r="Y768" s="24"/>
      <c r="Z768" s="25"/>
      <c r="AA768" s="64"/>
      <c r="AB768" s="62"/>
      <c r="AC768" s="62"/>
      <c r="AD768" s="171"/>
      <c r="AE768" s="64"/>
      <c r="AF768" s="171"/>
      <c r="AG768" s="170"/>
      <c r="AH768" s="194"/>
      <c r="AI768" s="193">
        <f t="shared" si="35"/>
        <v>0</v>
      </c>
    </row>
    <row r="769" spans="2:35" x14ac:dyDescent="0.25">
      <c r="B769" s="63"/>
      <c r="C769" s="64"/>
      <c r="D769" s="192"/>
      <c r="E769" s="62"/>
      <c r="F769" s="62"/>
      <c r="G769" s="171"/>
      <c r="H769" s="64"/>
      <c r="I769" s="64"/>
      <c r="J769" s="170"/>
      <c r="K769" s="194"/>
      <c r="L769" s="193">
        <f t="shared" si="33"/>
        <v>0</v>
      </c>
      <c r="M769" s="195"/>
      <c r="N769" s="64"/>
      <c r="O769" s="62"/>
      <c r="P769" s="64"/>
      <c r="Q769" s="62"/>
      <c r="R769" s="62"/>
      <c r="S769" s="171"/>
      <c r="T769" s="64"/>
      <c r="U769" s="64"/>
      <c r="V769" s="170"/>
      <c r="W769" s="194"/>
      <c r="X769" s="193">
        <f t="shared" si="34"/>
        <v>0</v>
      </c>
      <c r="Y769" s="24"/>
      <c r="Z769" s="25"/>
      <c r="AA769" s="64"/>
      <c r="AB769" s="62"/>
      <c r="AC769" s="62"/>
      <c r="AD769" s="171"/>
      <c r="AE769" s="64"/>
      <c r="AF769" s="171"/>
      <c r="AG769" s="170"/>
      <c r="AH769" s="194"/>
      <c r="AI769" s="193">
        <f t="shared" si="35"/>
        <v>0</v>
      </c>
    </row>
    <row r="770" spans="2:35" x14ac:dyDescent="0.25">
      <c r="B770" s="63"/>
      <c r="C770" s="64"/>
      <c r="D770" s="192"/>
      <c r="E770" s="62"/>
      <c r="F770" s="62"/>
      <c r="G770" s="171"/>
      <c r="H770" s="64"/>
      <c r="I770" s="64"/>
      <c r="J770" s="170"/>
      <c r="K770" s="194"/>
      <c r="L770" s="193">
        <f t="shared" si="33"/>
        <v>0</v>
      </c>
      <c r="M770" s="195"/>
      <c r="N770" s="64"/>
      <c r="O770" s="62"/>
      <c r="P770" s="64"/>
      <c r="Q770" s="62"/>
      <c r="R770" s="62"/>
      <c r="S770" s="171"/>
      <c r="T770" s="64"/>
      <c r="U770" s="64"/>
      <c r="V770" s="170"/>
      <c r="W770" s="194"/>
      <c r="X770" s="193">
        <f t="shared" si="34"/>
        <v>0</v>
      </c>
      <c r="Y770" s="24"/>
      <c r="Z770" s="25"/>
      <c r="AA770" s="64"/>
      <c r="AB770" s="62"/>
      <c r="AC770" s="62"/>
      <c r="AD770" s="171"/>
      <c r="AE770" s="64"/>
      <c r="AF770" s="171"/>
      <c r="AG770" s="170"/>
      <c r="AH770" s="194"/>
      <c r="AI770" s="193">
        <f t="shared" si="35"/>
        <v>0</v>
      </c>
    </row>
    <row r="771" spans="2:35" x14ac:dyDescent="0.25">
      <c r="B771" s="63"/>
      <c r="C771" s="64"/>
      <c r="D771" s="192"/>
      <c r="E771" s="62"/>
      <c r="F771" s="62"/>
      <c r="G771" s="171"/>
      <c r="H771" s="64"/>
      <c r="I771" s="64"/>
      <c r="J771" s="170"/>
      <c r="K771" s="194"/>
      <c r="L771" s="193">
        <f t="shared" si="33"/>
        <v>0</v>
      </c>
      <c r="M771" s="195"/>
      <c r="N771" s="64"/>
      <c r="O771" s="62"/>
      <c r="P771" s="64"/>
      <c r="Q771" s="62"/>
      <c r="R771" s="62"/>
      <c r="S771" s="171"/>
      <c r="T771" s="64"/>
      <c r="U771" s="64"/>
      <c r="V771" s="170"/>
      <c r="W771" s="194"/>
      <c r="X771" s="193">
        <f t="shared" si="34"/>
        <v>0</v>
      </c>
      <c r="Y771" s="24"/>
      <c r="Z771" s="25"/>
      <c r="AA771" s="64"/>
      <c r="AB771" s="62"/>
      <c r="AC771" s="62"/>
      <c r="AD771" s="171"/>
      <c r="AE771" s="64"/>
      <c r="AF771" s="171"/>
      <c r="AG771" s="170"/>
      <c r="AH771" s="194"/>
      <c r="AI771" s="193">
        <f t="shared" si="35"/>
        <v>0</v>
      </c>
    </row>
    <row r="772" spans="2:35" x14ac:dyDescent="0.25">
      <c r="B772" s="63"/>
      <c r="C772" s="64"/>
      <c r="D772" s="192"/>
      <c r="E772" s="62"/>
      <c r="F772" s="62"/>
      <c r="G772" s="171"/>
      <c r="H772" s="64"/>
      <c r="I772" s="64"/>
      <c r="J772" s="170"/>
      <c r="K772" s="194"/>
      <c r="L772" s="193">
        <f t="shared" si="33"/>
        <v>0</v>
      </c>
      <c r="M772" s="195"/>
      <c r="N772" s="64"/>
      <c r="O772" s="62"/>
      <c r="P772" s="64"/>
      <c r="Q772" s="62"/>
      <c r="R772" s="62"/>
      <c r="S772" s="171"/>
      <c r="T772" s="64"/>
      <c r="U772" s="64"/>
      <c r="V772" s="170"/>
      <c r="W772" s="194"/>
      <c r="X772" s="193">
        <f t="shared" si="34"/>
        <v>0</v>
      </c>
      <c r="Y772" s="24"/>
      <c r="Z772" s="25"/>
      <c r="AA772" s="64"/>
      <c r="AB772" s="62"/>
      <c r="AC772" s="62"/>
      <c r="AD772" s="171"/>
      <c r="AE772" s="64"/>
      <c r="AF772" s="171"/>
      <c r="AG772" s="170"/>
      <c r="AH772" s="194"/>
      <c r="AI772" s="193">
        <f t="shared" si="35"/>
        <v>0</v>
      </c>
    </row>
    <row r="773" spans="2:35" x14ac:dyDescent="0.25">
      <c r="B773" s="63"/>
      <c r="C773" s="64"/>
      <c r="D773" s="192"/>
      <c r="E773" s="62"/>
      <c r="F773" s="62"/>
      <c r="G773" s="171"/>
      <c r="H773" s="64"/>
      <c r="I773" s="64"/>
      <c r="J773" s="170"/>
      <c r="K773" s="194"/>
      <c r="L773" s="193">
        <f t="shared" si="33"/>
        <v>0</v>
      </c>
      <c r="M773" s="195"/>
      <c r="N773" s="64"/>
      <c r="O773" s="62"/>
      <c r="P773" s="64"/>
      <c r="Q773" s="62"/>
      <c r="R773" s="62"/>
      <c r="S773" s="171"/>
      <c r="T773" s="64"/>
      <c r="U773" s="64"/>
      <c r="V773" s="170"/>
      <c r="W773" s="194"/>
      <c r="X773" s="193">
        <f t="shared" si="34"/>
        <v>0</v>
      </c>
      <c r="Y773" s="24"/>
      <c r="Z773" s="25"/>
      <c r="AA773" s="64"/>
      <c r="AB773" s="62"/>
      <c r="AC773" s="62"/>
      <c r="AD773" s="171"/>
      <c r="AE773" s="64"/>
      <c r="AF773" s="171"/>
      <c r="AG773" s="170"/>
      <c r="AH773" s="194"/>
      <c r="AI773" s="193">
        <f t="shared" si="35"/>
        <v>0</v>
      </c>
    </row>
    <row r="774" spans="2:35" x14ac:dyDescent="0.25">
      <c r="B774" s="63"/>
      <c r="C774" s="64"/>
      <c r="D774" s="192"/>
      <c r="E774" s="62"/>
      <c r="F774" s="62"/>
      <c r="G774" s="171"/>
      <c r="H774" s="64"/>
      <c r="I774" s="64"/>
      <c r="J774" s="170"/>
      <c r="K774" s="194"/>
      <c r="L774" s="193">
        <f t="shared" si="33"/>
        <v>0</v>
      </c>
      <c r="M774" s="195"/>
      <c r="N774" s="64"/>
      <c r="O774" s="62"/>
      <c r="P774" s="64"/>
      <c r="Q774" s="62"/>
      <c r="R774" s="62"/>
      <c r="S774" s="171"/>
      <c r="T774" s="64"/>
      <c r="U774" s="64"/>
      <c r="V774" s="170"/>
      <c r="W774" s="194"/>
      <c r="X774" s="193">
        <f t="shared" si="34"/>
        <v>0</v>
      </c>
      <c r="Y774" s="24"/>
      <c r="Z774" s="25"/>
      <c r="AA774" s="64"/>
      <c r="AB774" s="62"/>
      <c r="AC774" s="62"/>
      <c r="AD774" s="171"/>
      <c r="AE774" s="64"/>
      <c r="AF774" s="171"/>
      <c r="AG774" s="170"/>
      <c r="AH774" s="194"/>
      <c r="AI774" s="193">
        <f t="shared" si="35"/>
        <v>0</v>
      </c>
    </row>
    <row r="775" spans="2:35" x14ac:dyDescent="0.25">
      <c r="B775" s="63"/>
      <c r="C775" s="64"/>
      <c r="D775" s="192"/>
      <c r="E775" s="62"/>
      <c r="F775" s="62"/>
      <c r="G775" s="171"/>
      <c r="H775" s="64"/>
      <c r="I775" s="64"/>
      <c r="J775" s="170"/>
      <c r="K775" s="194"/>
      <c r="L775" s="193">
        <f t="shared" si="33"/>
        <v>0</v>
      </c>
      <c r="M775" s="195"/>
      <c r="N775" s="64"/>
      <c r="O775" s="62"/>
      <c r="P775" s="64"/>
      <c r="Q775" s="62"/>
      <c r="R775" s="62"/>
      <c r="S775" s="171"/>
      <c r="T775" s="64"/>
      <c r="U775" s="64"/>
      <c r="V775" s="170"/>
      <c r="W775" s="194"/>
      <c r="X775" s="193">
        <f t="shared" si="34"/>
        <v>0</v>
      </c>
      <c r="Y775" s="24"/>
      <c r="Z775" s="25"/>
      <c r="AA775" s="64"/>
      <c r="AB775" s="62"/>
      <c r="AC775" s="62"/>
      <c r="AD775" s="171"/>
      <c r="AE775" s="64"/>
      <c r="AF775" s="171"/>
      <c r="AG775" s="170"/>
      <c r="AH775" s="194"/>
      <c r="AI775" s="193">
        <f t="shared" si="35"/>
        <v>0</v>
      </c>
    </row>
    <row r="776" spans="2:35" x14ac:dyDescent="0.25">
      <c r="B776" s="63"/>
      <c r="C776" s="64"/>
      <c r="D776" s="192"/>
      <c r="E776" s="62"/>
      <c r="F776" s="62"/>
      <c r="G776" s="171"/>
      <c r="H776" s="64"/>
      <c r="I776" s="64"/>
      <c r="J776" s="170"/>
      <c r="K776" s="194"/>
      <c r="L776" s="193">
        <f t="shared" si="33"/>
        <v>0</v>
      </c>
      <c r="M776" s="195"/>
      <c r="N776" s="64"/>
      <c r="O776" s="62"/>
      <c r="P776" s="64"/>
      <c r="Q776" s="62"/>
      <c r="R776" s="62"/>
      <c r="S776" s="171"/>
      <c r="T776" s="64"/>
      <c r="U776" s="64"/>
      <c r="V776" s="170"/>
      <c r="W776" s="194"/>
      <c r="X776" s="193">
        <f t="shared" si="34"/>
        <v>0</v>
      </c>
      <c r="Y776" s="24"/>
      <c r="Z776" s="25"/>
      <c r="AA776" s="64"/>
      <c r="AB776" s="62"/>
      <c r="AC776" s="62"/>
      <c r="AD776" s="171"/>
      <c r="AE776" s="64"/>
      <c r="AF776" s="171"/>
      <c r="AG776" s="170"/>
      <c r="AH776" s="194"/>
      <c r="AI776" s="193">
        <f t="shared" si="35"/>
        <v>0</v>
      </c>
    </row>
    <row r="777" spans="2:35" x14ac:dyDescent="0.25">
      <c r="B777" s="63"/>
      <c r="C777" s="64"/>
      <c r="D777" s="192"/>
      <c r="E777" s="62"/>
      <c r="F777" s="62"/>
      <c r="G777" s="171"/>
      <c r="H777" s="64"/>
      <c r="I777" s="64"/>
      <c r="J777" s="170"/>
      <c r="K777" s="194"/>
      <c r="L777" s="193">
        <f t="shared" si="33"/>
        <v>0</v>
      </c>
      <c r="M777" s="195"/>
      <c r="N777" s="64"/>
      <c r="O777" s="62"/>
      <c r="P777" s="64"/>
      <c r="Q777" s="62"/>
      <c r="R777" s="62"/>
      <c r="S777" s="171"/>
      <c r="T777" s="64"/>
      <c r="U777" s="64"/>
      <c r="V777" s="170"/>
      <c r="W777" s="194"/>
      <c r="X777" s="193">
        <f t="shared" si="34"/>
        <v>0</v>
      </c>
      <c r="Y777" s="24"/>
      <c r="Z777" s="25"/>
      <c r="AA777" s="64"/>
      <c r="AB777" s="62"/>
      <c r="AC777" s="62"/>
      <c r="AD777" s="171"/>
      <c r="AE777" s="64"/>
      <c r="AF777" s="171"/>
      <c r="AG777" s="170"/>
      <c r="AH777" s="194"/>
      <c r="AI777" s="193">
        <f t="shared" si="35"/>
        <v>0</v>
      </c>
    </row>
    <row r="778" spans="2:35" x14ac:dyDescent="0.25">
      <c r="B778" s="63"/>
      <c r="C778" s="64"/>
      <c r="D778" s="192"/>
      <c r="E778" s="62"/>
      <c r="F778" s="62"/>
      <c r="G778" s="171"/>
      <c r="H778" s="64"/>
      <c r="I778" s="64"/>
      <c r="J778" s="170"/>
      <c r="K778" s="194"/>
      <c r="L778" s="193">
        <f t="shared" si="33"/>
        <v>0</v>
      </c>
      <c r="M778" s="195"/>
      <c r="N778" s="64"/>
      <c r="O778" s="62"/>
      <c r="P778" s="64"/>
      <c r="Q778" s="62"/>
      <c r="R778" s="62"/>
      <c r="S778" s="171"/>
      <c r="T778" s="64"/>
      <c r="U778" s="64"/>
      <c r="V778" s="170"/>
      <c r="W778" s="194"/>
      <c r="X778" s="193">
        <f t="shared" si="34"/>
        <v>0</v>
      </c>
      <c r="Y778" s="24"/>
      <c r="Z778" s="25"/>
      <c r="AA778" s="64"/>
      <c r="AB778" s="62"/>
      <c r="AC778" s="62"/>
      <c r="AD778" s="171"/>
      <c r="AE778" s="64"/>
      <c r="AF778" s="171"/>
      <c r="AG778" s="170"/>
      <c r="AH778" s="194"/>
      <c r="AI778" s="193">
        <f t="shared" si="35"/>
        <v>0</v>
      </c>
    </row>
    <row r="779" spans="2:35" x14ac:dyDescent="0.25">
      <c r="B779" s="63"/>
      <c r="C779" s="64"/>
      <c r="D779" s="192"/>
      <c r="E779" s="62"/>
      <c r="F779" s="62"/>
      <c r="G779" s="171"/>
      <c r="H779" s="64"/>
      <c r="I779" s="64"/>
      <c r="J779" s="170"/>
      <c r="K779" s="194"/>
      <c r="L779" s="193">
        <f t="shared" si="33"/>
        <v>0</v>
      </c>
      <c r="M779" s="195"/>
      <c r="N779" s="64"/>
      <c r="O779" s="62"/>
      <c r="P779" s="64"/>
      <c r="Q779" s="62"/>
      <c r="R779" s="62"/>
      <c r="S779" s="171"/>
      <c r="T779" s="64"/>
      <c r="U779" s="64"/>
      <c r="V779" s="170"/>
      <c r="W779" s="194"/>
      <c r="X779" s="193">
        <f t="shared" si="34"/>
        <v>0</v>
      </c>
      <c r="Y779" s="24"/>
      <c r="Z779" s="25"/>
      <c r="AA779" s="64"/>
      <c r="AB779" s="62"/>
      <c r="AC779" s="62"/>
      <c r="AD779" s="171"/>
      <c r="AE779" s="64"/>
      <c r="AF779" s="171"/>
      <c r="AG779" s="170"/>
      <c r="AH779" s="194"/>
      <c r="AI779" s="193">
        <f t="shared" si="35"/>
        <v>0</v>
      </c>
    </row>
    <row r="780" spans="2:35" x14ac:dyDescent="0.25">
      <c r="B780" s="63"/>
      <c r="C780" s="64"/>
      <c r="D780" s="192"/>
      <c r="E780" s="62"/>
      <c r="F780" s="62"/>
      <c r="G780" s="171"/>
      <c r="H780" s="64"/>
      <c r="I780" s="64"/>
      <c r="J780" s="170"/>
      <c r="K780" s="194"/>
      <c r="L780" s="193">
        <f t="shared" ref="L780:L843" si="36">K780*J780</f>
        <v>0</v>
      </c>
      <c r="M780" s="195"/>
      <c r="N780" s="64"/>
      <c r="O780" s="62"/>
      <c r="P780" s="64"/>
      <c r="Q780" s="62"/>
      <c r="R780" s="62"/>
      <c r="S780" s="171"/>
      <c r="T780" s="64"/>
      <c r="U780" s="64"/>
      <c r="V780" s="170"/>
      <c r="W780" s="194"/>
      <c r="X780" s="193">
        <f t="shared" ref="X780:X843" si="37">W780*V780</f>
        <v>0</v>
      </c>
      <c r="Y780" s="24"/>
      <c r="Z780" s="25"/>
      <c r="AA780" s="64"/>
      <c r="AB780" s="62"/>
      <c r="AC780" s="62"/>
      <c r="AD780" s="171"/>
      <c r="AE780" s="64"/>
      <c r="AF780" s="171"/>
      <c r="AG780" s="170"/>
      <c r="AH780" s="194"/>
      <c r="AI780" s="193">
        <f t="shared" ref="AI780:AI843" si="38">AH780*AG780</f>
        <v>0</v>
      </c>
    </row>
    <row r="781" spans="2:35" x14ac:dyDescent="0.25">
      <c r="B781" s="63"/>
      <c r="C781" s="64"/>
      <c r="D781" s="192"/>
      <c r="E781" s="62"/>
      <c r="F781" s="62"/>
      <c r="G781" s="171"/>
      <c r="H781" s="64"/>
      <c r="I781" s="64"/>
      <c r="J781" s="170"/>
      <c r="K781" s="194"/>
      <c r="L781" s="193">
        <f t="shared" si="36"/>
        <v>0</v>
      </c>
      <c r="M781" s="195"/>
      <c r="N781" s="64"/>
      <c r="O781" s="62"/>
      <c r="P781" s="64"/>
      <c r="Q781" s="62"/>
      <c r="R781" s="62"/>
      <c r="S781" s="171"/>
      <c r="T781" s="64"/>
      <c r="U781" s="64"/>
      <c r="V781" s="170"/>
      <c r="W781" s="194"/>
      <c r="X781" s="193">
        <f t="shared" si="37"/>
        <v>0</v>
      </c>
      <c r="Y781" s="24"/>
      <c r="Z781" s="25"/>
      <c r="AA781" s="64"/>
      <c r="AB781" s="62"/>
      <c r="AC781" s="62"/>
      <c r="AD781" s="171"/>
      <c r="AE781" s="64"/>
      <c r="AF781" s="171"/>
      <c r="AG781" s="170"/>
      <c r="AH781" s="194"/>
      <c r="AI781" s="193">
        <f t="shared" si="38"/>
        <v>0</v>
      </c>
    </row>
    <row r="782" spans="2:35" x14ac:dyDescent="0.25">
      <c r="B782" s="63"/>
      <c r="C782" s="64"/>
      <c r="D782" s="192"/>
      <c r="E782" s="62"/>
      <c r="F782" s="62"/>
      <c r="G782" s="171"/>
      <c r="H782" s="64"/>
      <c r="I782" s="64"/>
      <c r="J782" s="170"/>
      <c r="K782" s="194"/>
      <c r="L782" s="193">
        <f t="shared" si="36"/>
        <v>0</v>
      </c>
      <c r="M782" s="195"/>
      <c r="N782" s="64"/>
      <c r="O782" s="62"/>
      <c r="P782" s="64"/>
      <c r="Q782" s="62"/>
      <c r="R782" s="62"/>
      <c r="S782" s="171"/>
      <c r="T782" s="64"/>
      <c r="U782" s="64"/>
      <c r="V782" s="170"/>
      <c r="W782" s="194"/>
      <c r="X782" s="193">
        <f t="shared" si="37"/>
        <v>0</v>
      </c>
      <c r="Y782" s="24"/>
      <c r="Z782" s="25"/>
      <c r="AA782" s="64"/>
      <c r="AB782" s="62"/>
      <c r="AC782" s="62"/>
      <c r="AD782" s="171"/>
      <c r="AE782" s="64"/>
      <c r="AF782" s="171"/>
      <c r="AG782" s="170"/>
      <c r="AH782" s="194"/>
      <c r="AI782" s="193">
        <f t="shared" si="38"/>
        <v>0</v>
      </c>
    </row>
    <row r="783" spans="2:35" x14ac:dyDescent="0.25">
      <c r="B783" s="63"/>
      <c r="C783" s="64"/>
      <c r="D783" s="192"/>
      <c r="E783" s="62"/>
      <c r="F783" s="62"/>
      <c r="G783" s="171"/>
      <c r="H783" s="64"/>
      <c r="I783" s="64"/>
      <c r="J783" s="170"/>
      <c r="K783" s="194"/>
      <c r="L783" s="193">
        <f t="shared" si="36"/>
        <v>0</v>
      </c>
      <c r="M783" s="195"/>
      <c r="N783" s="64"/>
      <c r="O783" s="62"/>
      <c r="P783" s="64"/>
      <c r="Q783" s="62"/>
      <c r="R783" s="62"/>
      <c r="S783" s="171"/>
      <c r="T783" s="64"/>
      <c r="U783" s="64"/>
      <c r="V783" s="170"/>
      <c r="W783" s="194"/>
      <c r="X783" s="193">
        <f t="shared" si="37"/>
        <v>0</v>
      </c>
      <c r="Y783" s="24"/>
      <c r="Z783" s="25"/>
      <c r="AA783" s="64"/>
      <c r="AB783" s="62"/>
      <c r="AC783" s="62"/>
      <c r="AD783" s="171"/>
      <c r="AE783" s="64"/>
      <c r="AF783" s="171"/>
      <c r="AG783" s="170"/>
      <c r="AH783" s="194"/>
      <c r="AI783" s="193">
        <f t="shared" si="38"/>
        <v>0</v>
      </c>
    </row>
    <row r="784" spans="2:35" x14ac:dyDescent="0.25">
      <c r="B784" s="63"/>
      <c r="C784" s="64"/>
      <c r="D784" s="192"/>
      <c r="E784" s="62"/>
      <c r="F784" s="62"/>
      <c r="G784" s="171"/>
      <c r="H784" s="64"/>
      <c r="I784" s="64"/>
      <c r="J784" s="170"/>
      <c r="K784" s="194"/>
      <c r="L784" s="193">
        <f t="shared" si="36"/>
        <v>0</v>
      </c>
      <c r="M784" s="195"/>
      <c r="N784" s="64"/>
      <c r="O784" s="62"/>
      <c r="P784" s="64"/>
      <c r="Q784" s="62"/>
      <c r="R784" s="62"/>
      <c r="S784" s="171"/>
      <c r="T784" s="64"/>
      <c r="U784" s="64"/>
      <c r="V784" s="170"/>
      <c r="W784" s="194"/>
      <c r="X784" s="193">
        <f t="shared" si="37"/>
        <v>0</v>
      </c>
      <c r="Y784" s="24"/>
      <c r="Z784" s="25"/>
      <c r="AA784" s="64"/>
      <c r="AB784" s="62"/>
      <c r="AC784" s="62"/>
      <c r="AD784" s="171"/>
      <c r="AE784" s="64"/>
      <c r="AF784" s="171"/>
      <c r="AG784" s="170"/>
      <c r="AH784" s="194"/>
      <c r="AI784" s="193">
        <f t="shared" si="38"/>
        <v>0</v>
      </c>
    </row>
    <row r="785" spans="2:35" x14ac:dyDescent="0.25">
      <c r="B785" s="63"/>
      <c r="C785" s="64"/>
      <c r="D785" s="192"/>
      <c r="E785" s="62"/>
      <c r="F785" s="62"/>
      <c r="G785" s="171"/>
      <c r="H785" s="64"/>
      <c r="I785" s="64"/>
      <c r="J785" s="170"/>
      <c r="K785" s="194"/>
      <c r="L785" s="193">
        <f t="shared" si="36"/>
        <v>0</v>
      </c>
      <c r="M785" s="195"/>
      <c r="N785" s="64"/>
      <c r="O785" s="62"/>
      <c r="P785" s="64"/>
      <c r="Q785" s="62"/>
      <c r="R785" s="62"/>
      <c r="S785" s="171"/>
      <c r="T785" s="64"/>
      <c r="U785" s="64"/>
      <c r="V785" s="170"/>
      <c r="W785" s="194"/>
      <c r="X785" s="193">
        <f t="shared" si="37"/>
        <v>0</v>
      </c>
      <c r="Y785" s="24"/>
      <c r="Z785" s="25"/>
      <c r="AA785" s="64"/>
      <c r="AB785" s="62"/>
      <c r="AC785" s="62"/>
      <c r="AD785" s="171"/>
      <c r="AE785" s="64"/>
      <c r="AF785" s="171"/>
      <c r="AG785" s="170"/>
      <c r="AH785" s="194"/>
      <c r="AI785" s="193">
        <f t="shared" si="38"/>
        <v>0</v>
      </c>
    </row>
    <row r="786" spans="2:35" x14ac:dyDescent="0.25">
      <c r="B786" s="63"/>
      <c r="C786" s="64"/>
      <c r="D786" s="192"/>
      <c r="E786" s="62"/>
      <c r="F786" s="62"/>
      <c r="G786" s="171"/>
      <c r="H786" s="64"/>
      <c r="I786" s="64"/>
      <c r="J786" s="170"/>
      <c r="K786" s="194"/>
      <c r="L786" s="193">
        <f t="shared" si="36"/>
        <v>0</v>
      </c>
      <c r="M786" s="195"/>
      <c r="N786" s="64"/>
      <c r="O786" s="62"/>
      <c r="P786" s="64"/>
      <c r="Q786" s="62"/>
      <c r="R786" s="62"/>
      <c r="S786" s="171"/>
      <c r="T786" s="64"/>
      <c r="U786" s="64"/>
      <c r="V786" s="170"/>
      <c r="W786" s="194"/>
      <c r="X786" s="193">
        <f t="shared" si="37"/>
        <v>0</v>
      </c>
      <c r="Y786" s="24"/>
      <c r="Z786" s="25"/>
      <c r="AA786" s="64"/>
      <c r="AB786" s="62"/>
      <c r="AC786" s="62"/>
      <c r="AD786" s="171"/>
      <c r="AE786" s="64"/>
      <c r="AF786" s="171"/>
      <c r="AG786" s="170"/>
      <c r="AH786" s="194"/>
      <c r="AI786" s="193">
        <f t="shared" si="38"/>
        <v>0</v>
      </c>
    </row>
    <row r="787" spans="2:35" x14ac:dyDescent="0.25">
      <c r="B787" s="63"/>
      <c r="C787" s="64"/>
      <c r="D787" s="192"/>
      <c r="E787" s="62"/>
      <c r="F787" s="62"/>
      <c r="G787" s="171"/>
      <c r="H787" s="64"/>
      <c r="I787" s="64"/>
      <c r="J787" s="170"/>
      <c r="K787" s="194"/>
      <c r="L787" s="193">
        <f t="shared" si="36"/>
        <v>0</v>
      </c>
      <c r="M787" s="195"/>
      <c r="N787" s="64"/>
      <c r="O787" s="62"/>
      <c r="P787" s="64"/>
      <c r="Q787" s="62"/>
      <c r="R787" s="62"/>
      <c r="S787" s="171"/>
      <c r="T787" s="64"/>
      <c r="U787" s="64"/>
      <c r="V787" s="170"/>
      <c r="W787" s="194"/>
      <c r="X787" s="193">
        <f t="shared" si="37"/>
        <v>0</v>
      </c>
      <c r="Y787" s="24"/>
      <c r="Z787" s="25"/>
      <c r="AA787" s="64"/>
      <c r="AB787" s="62"/>
      <c r="AC787" s="62"/>
      <c r="AD787" s="171"/>
      <c r="AE787" s="64"/>
      <c r="AF787" s="171"/>
      <c r="AG787" s="170"/>
      <c r="AH787" s="194"/>
      <c r="AI787" s="193">
        <f t="shared" si="38"/>
        <v>0</v>
      </c>
    </row>
    <row r="788" spans="2:35" x14ac:dyDescent="0.25">
      <c r="B788" s="63"/>
      <c r="C788" s="64"/>
      <c r="D788" s="192"/>
      <c r="E788" s="62"/>
      <c r="F788" s="62"/>
      <c r="G788" s="171"/>
      <c r="H788" s="64"/>
      <c r="I788" s="64"/>
      <c r="J788" s="170"/>
      <c r="K788" s="194"/>
      <c r="L788" s="193">
        <f t="shared" si="36"/>
        <v>0</v>
      </c>
      <c r="M788" s="195"/>
      <c r="N788" s="64"/>
      <c r="O788" s="62"/>
      <c r="P788" s="64"/>
      <c r="Q788" s="62"/>
      <c r="R788" s="62"/>
      <c r="S788" s="171"/>
      <c r="T788" s="64"/>
      <c r="U788" s="64"/>
      <c r="V788" s="170"/>
      <c r="W788" s="194"/>
      <c r="X788" s="193">
        <f t="shared" si="37"/>
        <v>0</v>
      </c>
      <c r="Y788" s="24"/>
      <c r="Z788" s="25"/>
      <c r="AA788" s="64"/>
      <c r="AB788" s="62"/>
      <c r="AC788" s="62"/>
      <c r="AD788" s="171"/>
      <c r="AE788" s="64"/>
      <c r="AF788" s="171"/>
      <c r="AG788" s="170"/>
      <c r="AH788" s="194"/>
      <c r="AI788" s="193">
        <f t="shared" si="38"/>
        <v>0</v>
      </c>
    </row>
    <row r="789" spans="2:35" x14ac:dyDescent="0.25">
      <c r="B789" s="63"/>
      <c r="C789" s="64"/>
      <c r="D789" s="192"/>
      <c r="E789" s="62"/>
      <c r="F789" s="62"/>
      <c r="G789" s="171"/>
      <c r="H789" s="64"/>
      <c r="I789" s="64"/>
      <c r="J789" s="170"/>
      <c r="K789" s="194"/>
      <c r="L789" s="193">
        <f t="shared" si="36"/>
        <v>0</v>
      </c>
      <c r="M789" s="195"/>
      <c r="N789" s="64"/>
      <c r="O789" s="62"/>
      <c r="P789" s="64"/>
      <c r="Q789" s="62"/>
      <c r="R789" s="62"/>
      <c r="S789" s="171"/>
      <c r="T789" s="64"/>
      <c r="U789" s="64"/>
      <c r="V789" s="170"/>
      <c r="W789" s="194"/>
      <c r="X789" s="193">
        <f t="shared" si="37"/>
        <v>0</v>
      </c>
      <c r="Y789" s="24"/>
      <c r="Z789" s="25"/>
      <c r="AA789" s="64"/>
      <c r="AB789" s="62"/>
      <c r="AC789" s="62"/>
      <c r="AD789" s="171"/>
      <c r="AE789" s="64"/>
      <c r="AF789" s="171"/>
      <c r="AG789" s="170"/>
      <c r="AH789" s="194"/>
      <c r="AI789" s="193">
        <f t="shared" si="38"/>
        <v>0</v>
      </c>
    </row>
    <row r="790" spans="2:35" x14ac:dyDescent="0.25">
      <c r="B790" s="63"/>
      <c r="C790" s="64"/>
      <c r="D790" s="192"/>
      <c r="E790" s="62"/>
      <c r="F790" s="62"/>
      <c r="G790" s="171"/>
      <c r="H790" s="64"/>
      <c r="I790" s="64"/>
      <c r="J790" s="170"/>
      <c r="K790" s="194"/>
      <c r="L790" s="193">
        <f t="shared" si="36"/>
        <v>0</v>
      </c>
      <c r="M790" s="195"/>
      <c r="N790" s="64"/>
      <c r="O790" s="62"/>
      <c r="P790" s="64"/>
      <c r="Q790" s="62"/>
      <c r="R790" s="62"/>
      <c r="S790" s="171"/>
      <c r="T790" s="64"/>
      <c r="U790" s="64"/>
      <c r="V790" s="170"/>
      <c r="W790" s="194"/>
      <c r="X790" s="193">
        <f t="shared" si="37"/>
        <v>0</v>
      </c>
      <c r="Y790" s="24"/>
      <c r="Z790" s="25"/>
      <c r="AA790" s="64"/>
      <c r="AB790" s="62"/>
      <c r="AC790" s="62"/>
      <c r="AD790" s="171"/>
      <c r="AE790" s="64"/>
      <c r="AF790" s="171"/>
      <c r="AG790" s="170"/>
      <c r="AH790" s="194"/>
      <c r="AI790" s="193">
        <f t="shared" si="38"/>
        <v>0</v>
      </c>
    </row>
    <row r="791" spans="2:35" x14ac:dyDescent="0.25">
      <c r="B791" s="63"/>
      <c r="C791" s="64"/>
      <c r="D791" s="192"/>
      <c r="E791" s="62"/>
      <c r="F791" s="62"/>
      <c r="G791" s="171"/>
      <c r="H791" s="64"/>
      <c r="I791" s="64"/>
      <c r="J791" s="170"/>
      <c r="K791" s="194"/>
      <c r="L791" s="193">
        <f t="shared" si="36"/>
        <v>0</v>
      </c>
      <c r="M791" s="195"/>
      <c r="N791" s="64"/>
      <c r="O791" s="62"/>
      <c r="P791" s="64"/>
      <c r="Q791" s="62"/>
      <c r="R791" s="62"/>
      <c r="S791" s="171"/>
      <c r="T791" s="64"/>
      <c r="U791" s="64"/>
      <c r="V791" s="170"/>
      <c r="W791" s="194"/>
      <c r="X791" s="193">
        <f t="shared" si="37"/>
        <v>0</v>
      </c>
      <c r="Y791" s="24"/>
      <c r="Z791" s="25"/>
      <c r="AA791" s="64"/>
      <c r="AB791" s="62"/>
      <c r="AC791" s="62"/>
      <c r="AD791" s="171"/>
      <c r="AE791" s="64"/>
      <c r="AF791" s="171"/>
      <c r="AG791" s="170"/>
      <c r="AH791" s="194"/>
      <c r="AI791" s="193">
        <f t="shared" si="38"/>
        <v>0</v>
      </c>
    </row>
    <row r="792" spans="2:35" x14ac:dyDescent="0.25">
      <c r="B792" s="63"/>
      <c r="C792" s="64"/>
      <c r="D792" s="192"/>
      <c r="E792" s="62"/>
      <c r="F792" s="62"/>
      <c r="G792" s="171"/>
      <c r="H792" s="64"/>
      <c r="I792" s="64"/>
      <c r="J792" s="170"/>
      <c r="K792" s="194"/>
      <c r="L792" s="193">
        <f t="shared" si="36"/>
        <v>0</v>
      </c>
      <c r="M792" s="195"/>
      <c r="N792" s="64"/>
      <c r="O792" s="62"/>
      <c r="P792" s="64"/>
      <c r="Q792" s="62"/>
      <c r="R792" s="62"/>
      <c r="S792" s="171"/>
      <c r="T792" s="64"/>
      <c r="U792" s="64"/>
      <c r="V792" s="170"/>
      <c r="W792" s="194"/>
      <c r="X792" s="193">
        <f t="shared" si="37"/>
        <v>0</v>
      </c>
      <c r="Y792" s="24"/>
      <c r="Z792" s="25"/>
      <c r="AA792" s="64"/>
      <c r="AB792" s="62"/>
      <c r="AC792" s="62"/>
      <c r="AD792" s="171"/>
      <c r="AE792" s="64"/>
      <c r="AF792" s="171"/>
      <c r="AG792" s="170"/>
      <c r="AH792" s="194"/>
      <c r="AI792" s="193">
        <f t="shared" si="38"/>
        <v>0</v>
      </c>
    </row>
    <row r="793" spans="2:35" x14ac:dyDescent="0.25">
      <c r="B793" s="63"/>
      <c r="C793" s="64"/>
      <c r="D793" s="192"/>
      <c r="E793" s="62"/>
      <c r="F793" s="62"/>
      <c r="G793" s="171"/>
      <c r="H793" s="64"/>
      <c r="I793" s="64"/>
      <c r="J793" s="170"/>
      <c r="K793" s="194"/>
      <c r="L793" s="193">
        <f t="shared" si="36"/>
        <v>0</v>
      </c>
      <c r="M793" s="195"/>
      <c r="N793" s="64"/>
      <c r="O793" s="62"/>
      <c r="P793" s="64"/>
      <c r="Q793" s="62"/>
      <c r="R793" s="62"/>
      <c r="S793" s="171"/>
      <c r="T793" s="64"/>
      <c r="U793" s="64"/>
      <c r="V793" s="170"/>
      <c r="W793" s="194"/>
      <c r="X793" s="193">
        <f t="shared" si="37"/>
        <v>0</v>
      </c>
      <c r="Y793" s="24"/>
      <c r="Z793" s="25"/>
      <c r="AA793" s="64"/>
      <c r="AB793" s="62"/>
      <c r="AC793" s="62"/>
      <c r="AD793" s="171"/>
      <c r="AE793" s="64"/>
      <c r="AF793" s="171"/>
      <c r="AG793" s="170"/>
      <c r="AH793" s="194"/>
      <c r="AI793" s="193">
        <f t="shared" si="38"/>
        <v>0</v>
      </c>
    </row>
    <row r="794" spans="2:35" x14ac:dyDescent="0.25">
      <c r="B794" s="63"/>
      <c r="C794" s="64"/>
      <c r="D794" s="192"/>
      <c r="E794" s="62"/>
      <c r="F794" s="62"/>
      <c r="G794" s="171"/>
      <c r="H794" s="64"/>
      <c r="I794" s="64"/>
      <c r="J794" s="170"/>
      <c r="K794" s="194"/>
      <c r="L794" s="193">
        <f t="shared" si="36"/>
        <v>0</v>
      </c>
      <c r="M794" s="195"/>
      <c r="N794" s="64"/>
      <c r="O794" s="62"/>
      <c r="P794" s="64"/>
      <c r="Q794" s="62"/>
      <c r="R794" s="62"/>
      <c r="S794" s="171"/>
      <c r="T794" s="64"/>
      <c r="U794" s="64"/>
      <c r="V794" s="170"/>
      <c r="W794" s="194"/>
      <c r="X794" s="193">
        <f t="shared" si="37"/>
        <v>0</v>
      </c>
      <c r="Y794" s="24"/>
      <c r="Z794" s="25"/>
      <c r="AA794" s="64"/>
      <c r="AB794" s="62"/>
      <c r="AC794" s="62"/>
      <c r="AD794" s="171"/>
      <c r="AE794" s="64"/>
      <c r="AF794" s="171"/>
      <c r="AG794" s="170"/>
      <c r="AH794" s="194"/>
      <c r="AI794" s="193">
        <f t="shared" si="38"/>
        <v>0</v>
      </c>
    </row>
    <row r="795" spans="2:35" x14ac:dyDescent="0.25">
      <c r="B795" s="63"/>
      <c r="C795" s="64"/>
      <c r="D795" s="192"/>
      <c r="E795" s="62"/>
      <c r="F795" s="62"/>
      <c r="G795" s="171"/>
      <c r="H795" s="64"/>
      <c r="I795" s="64"/>
      <c r="J795" s="170"/>
      <c r="K795" s="194"/>
      <c r="L795" s="193">
        <f t="shared" si="36"/>
        <v>0</v>
      </c>
      <c r="M795" s="195"/>
      <c r="N795" s="64"/>
      <c r="O795" s="62"/>
      <c r="P795" s="64"/>
      <c r="Q795" s="62"/>
      <c r="R795" s="62"/>
      <c r="S795" s="171"/>
      <c r="T795" s="64"/>
      <c r="U795" s="64"/>
      <c r="V795" s="170"/>
      <c r="W795" s="194"/>
      <c r="X795" s="193">
        <f t="shared" si="37"/>
        <v>0</v>
      </c>
      <c r="Y795" s="24"/>
      <c r="Z795" s="25"/>
      <c r="AA795" s="64"/>
      <c r="AB795" s="62"/>
      <c r="AC795" s="62"/>
      <c r="AD795" s="171"/>
      <c r="AE795" s="64"/>
      <c r="AF795" s="171"/>
      <c r="AG795" s="170"/>
      <c r="AH795" s="194"/>
      <c r="AI795" s="193">
        <f t="shared" si="38"/>
        <v>0</v>
      </c>
    </row>
    <row r="796" spans="2:35" x14ac:dyDescent="0.25">
      <c r="B796" s="63"/>
      <c r="C796" s="64"/>
      <c r="D796" s="192"/>
      <c r="E796" s="62"/>
      <c r="F796" s="62"/>
      <c r="G796" s="171"/>
      <c r="H796" s="64"/>
      <c r="I796" s="64"/>
      <c r="J796" s="170"/>
      <c r="K796" s="194"/>
      <c r="L796" s="193">
        <f t="shared" si="36"/>
        <v>0</v>
      </c>
      <c r="M796" s="195"/>
      <c r="N796" s="64"/>
      <c r="O796" s="62"/>
      <c r="P796" s="64"/>
      <c r="Q796" s="62"/>
      <c r="R796" s="62"/>
      <c r="S796" s="171"/>
      <c r="T796" s="64"/>
      <c r="U796" s="64"/>
      <c r="V796" s="170"/>
      <c r="W796" s="194"/>
      <c r="X796" s="193">
        <f t="shared" si="37"/>
        <v>0</v>
      </c>
      <c r="Y796" s="24"/>
      <c r="Z796" s="25"/>
      <c r="AA796" s="64"/>
      <c r="AB796" s="62"/>
      <c r="AC796" s="62"/>
      <c r="AD796" s="171"/>
      <c r="AE796" s="64"/>
      <c r="AF796" s="171"/>
      <c r="AG796" s="170"/>
      <c r="AH796" s="194"/>
      <c r="AI796" s="193">
        <f t="shared" si="38"/>
        <v>0</v>
      </c>
    </row>
    <row r="797" spans="2:35" x14ac:dyDescent="0.25">
      <c r="B797" s="63"/>
      <c r="C797" s="64"/>
      <c r="D797" s="192"/>
      <c r="E797" s="62"/>
      <c r="F797" s="62"/>
      <c r="G797" s="171"/>
      <c r="H797" s="64"/>
      <c r="I797" s="64"/>
      <c r="J797" s="170"/>
      <c r="K797" s="194"/>
      <c r="L797" s="193">
        <f t="shared" si="36"/>
        <v>0</v>
      </c>
      <c r="M797" s="195"/>
      <c r="N797" s="64"/>
      <c r="O797" s="62"/>
      <c r="P797" s="64"/>
      <c r="Q797" s="62"/>
      <c r="R797" s="62"/>
      <c r="S797" s="171"/>
      <c r="T797" s="64"/>
      <c r="U797" s="64"/>
      <c r="V797" s="170"/>
      <c r="W797" s="194"/>
      <c r="X797" s="193">
        <f t="shared" si="37"/>
        <v>0</v>
      </c>
      <c r="Y797" s="24"/>
      <c r="Z797" s="25"/>
      <c r="AA797" s="64"/>
      <c r="AB797" s="62"/>
      <c r="AC797" s="62"/>
      <c r="AD797" s="171"/>
      <c r="AE797" s="64"/>
      <c r="AF797" s="171"/>
      <c r="AG797" s="170"/>
      <c r="AH797" s="194"/>
      <c r="AI797" s="193">
        <f t="shared" si="38"/>
        <v>0</v>
      </c>
    </row>
    <row r="798" spans="2:35" x14ac:dyDescent="0.25">
      <c r="B798" s="63"/>
      <c r="C798" s="64"/>
      <c r="D798" s="192"/>
      <c r="E798" s="62"/>
      <c r="F798" s="62"/>
      <c r="G798" s="171"/>
      <c r="H798" s="64"/>
      <c r="I798" s="64"/>
      <c r="J798" s="170"/>
      <c r="K798" s="194"/>
      <c r="L798" s="193">
        <f t="shared" si="36"/>
        <v>0</v>
      </c>
      <c r="M798" s="195"/>
      <c r="N798" s="64"/>
      <c r="O798" s="62"/>
      <c r="P798" s="64"/>
      <c r="Q798" s="62"/>
      <c r="R798" s="62"/>
      <c r="S798" s="171"/>
      <c r="T798" s="64"/>
      <c r="U798" s="64"/>
      <c r="V798" s="170"/>
      <c r="W798" s="194"/>
      <c r="X798" s="193">
        <f t="shared" si="37"/>
        <v>0</v>
      </c>
      <c r="Y798" s="24"/>
      <c r="Z798" s="25"/>
      <c r="AA798" s="64"/>
      <c r="AB798" s="62"/>
      <c r="AC798" s="62"/>
      <c r="AD798" s="171"/>
      <c r="AE798" s="64"/>
      <c r="AF798" s="171"/>
      <c r="AG798" s="170"/>
      <c r="AH798" s="194"/>
      <c r="AI798" s="193">
        <f t="shared" si="38"/>
        <v>0</v>
      </c>
    </row>
    <row r="799" spans="2:35" x14ac:dyDescent="0.25">
      <c r="B799" s="63"/>
      <c r="C799" s="64"/>
      <c r="D799" s="192"/>
      <c r="E799" s="62"/>
      <c r="F799" s="62"/>
      <c r="G799" s="171"/>
      <c r="H799" s="64"/>
      <c r="I799" s="64"/>
      <c r="J799" s="170"/>
      <c r="K799" s="194"/>
      <c r="L799" s="193">
        <f t="shared" si="36"/>
        <v>0</v>
      </c>
      <c r="M799" s="195"/>
      <c r="N799" s="64"/>
      <c r="O799" s="62"/>
      <c r="P799" s="64"/>
      <c r="Q799" s="62"/>
      <c r="R799" s="62"/>
      <c r="S799" s="171"/>
      <c r="T799" s="64"/>
      <c r="U799" s="64"/>
      <c r="V799" s="170"/>
      <c r="W799" s="194"/>
      <c r="X799" s="193">
        <f t="shared" si="37"/>
        <v>0</v>
      </c>
      <c r="Y799" s="24"/>
      <c r="Z799" s="25"/>
      <c r="AA799" s="64"/>
      <c r="AB799" s="62"/>
      <c r="AC799" s="62"/>
      <c r="AD799" s="171"/>
      <c r="AE799" s="64"/>
      <c r="AF799" s="171"/>
      <c r="AG799" s="170"/>
      <c r="AH799" s="194"/>
      <c r="AI799" s="193">
        <f t="shared" si="38"/>
        <v>0</v>
      </c>
    </row>
    <row r="800" spans="2:35" x14ac:dyDescent="0.25">
      <c r="B800" s="63"/>
      <c r="C800" s="64"/>
      <c r="D800" s="192"/>
      <c r="E800" s="62"/>
      <c r="F800" s="62"/>
      <c r="G800" s="171"/>
      <c r="H800" s="64"/>
      <c r="I800" s="64"/>
      <c r="J800" s="170"/>
      <c r="K800" s="194"/>
      <c r="L800" s="193">
        <f t="shared" si="36"/>
        <v>0</v>
      </c>
      <c r="M800" s="195"/>
      <c r="N800" s="64"/>
      <c r="O800" s="62"/>
      <c r="P800" s="64"/>
      <c r="Q800" s="62"/>
      <c r="R800" s="62"/>
      <c r="S800" s="171"/>
      <c r="T800" s="64"/>
      <c r="U800" s="64"/>
      <c r="V800" s="170"/>
      <c r="W800" s="194"/>
      <c r="X800" s="193">
        <f t="shared" si="37"/>
        <v>0</v>
      </c>
      <c r="Y800" s="24"/>
      <c r="Z800" s="25"/>
      <c r="AA800" s="64"/>
      <c r="AB800" s="62"/>
      <c r="AC800" s="62"/>
      <c r="AD800" s="171"/>
      <c r="AE800" s="64"/>
      <c r="AF800" s="171"/>
      <c r="AG800" s="170"/>
      <c r="AH800" s="194"/>
      <c r="AI800" s="193">
        <f t="shared" si="38"/>
        <v>0</v>
      </c>
    </row>
    <row r="801" spans="2:35" x14ac:dyDescent="0.25">
      <c r="B801" s="63"/>
      <c r="C801" s="64"/>
      <c r="D801" s="192"/>
      <c r="E801" s="62"/>
      <c r="F801" s="62"/>
      <c r="G801" s="171"/>
      <c r="H801" s="64"/>
      <c r="I801" s="64"/>
      <c r="J801" s="170"/>
      <c r="K801" s="194"/>
      <c r="L801" s="193">
        <f t="shared" si="36"/>
        <v>0</v>
      </c>
      <c r="M801" s="195"/>
      <c r="N801" s="64"/>
      <c r="O801" s="62"/>
      <c r="P801" s="64"/>
      <c r="Q801" s="62"/>
      <c r="R801" s="62"/>
      <c r="S801" s="171"/>
      <c r="T801" s="64"/>
      <c r="U801" s="64"/>
      <c r="V801" s="170"/>
      <c r="W801" s="194"/>
      <c r="X801" s="193">
        <f t="shared" si="37"/>
        <v>0</v>
      </c>
      <c r="Y801" s="24"/>
      <c r="Z801" s="25"/>
      <c r="AA801" s="64"/>
      <c r="AB801" s="62"/>
      <c r="AC801" s="62"/>
      <c r="AD801" s="171"/>
      <c r="AE801" s="64"/>
      <c r="AF801" s="171"/>
      <c r="AG801" s="170"/>
      <c r="AH801" s="194"/>
      <c r="AI801" s="193">
        <f t="shared" si="38"/>
        <v>0</v>
      </c>
    </row>
    <row r="802" spans="2:35" x14ac:dyDescent="0.25">
      <c r="B802" s="63"/>
      <c r="C802" s="64"/>
      <c r="D802" s="192"/>
      <c r="E802" s="62"/>
      <c r="F802" s="62"/>
      <c r="G802" s="171"/>
      <c r="H802" s="64"/>
      <c r="I802" s="64"/>
      <c r="J802" s="170"/>
      <c r="K802" s="194"/>
      <c r="L802" s="193">
        <f t="shared" si="36"/>
        <v>0</v>
      </c>
      <c r="M802" s="195"/>
      <c r="N802" s="64"/>
      <c r="O802" s="62"/>
      <c r="P802" s="64"/>
      <c r="Q802" s="62"/>
      <c r="R802" s="62"/>
      <c r="S802" s="171"/>
      <c r="T802" s="64"/>
      <c r="U802" s="64"/>
      <c r="V802" s="170"/>
      <c r="W802" s="194"/>
      <c r="X802" s="193">
        <f t="shared" si="37"/>
        <v>0</v>
      </c>
      <c r="Y802" s="24"/>
      <c r="Z802" s="25"/>
      <c r="AA802" s="64"/>
      <c r="AB802" s="62"/>
      <c r="AC802" s="62"/>
      <c r="AD802" s="171"/>
      <c r="AE802" s="64"/>
      <c r="AF802" s="171"/>
      <c r="AG802" s="170"/>
      <c r="AH802" s="194"/>
      <c r="AI802" s="193">
        <f t="shared" si="38"/>
        <v>0</v>
      </c>
    </row>
    <row r="803" spans="2:35" x14ac:dyDescent="0.25">
      <c r="B803" s="63"/>
      <c r="C803" s="64"/>
      <c r="D803" s="192"/>
      <c r="E803" s="62"/>
      <c r="F803" s="62"/>
      <c r="G803" s="171"/>
      <c r="H803" s="64"/>
      <c r="I803" s="64"/>
      <c r="J803" s="170"/>
      <c r="K803" s="194"/>
      <c r="L803" s="193">
        <f t="shared" si="36"/>
        <v>0</v>
      </c>
      <c r="M803" s="195"/>
      <c r="N803" s="64"/>
      <c r="O803" s="62"/>
      <c r="P803" s="64"/>
      <c r="Q803" s="62"/>
      <c r="R803" s="62"/>
      <c r="S803" s="171"/>
      <c r="T803" s="64"/>
      <c r="U803" s="64"/>
      <c r="V803" s="170"/>
      <c r="W803" s="194"/>
      <c r="X803" s="193">
        <f t="shared" si="37"/>
        <v>0</v>
      </c>
      <c r="Y803" s="24"/>
      <c r="Z803" s="25"/>
      <c r="AA803" s="64"/>
      <c r="AB803" s="62"/>
      <c r="AC803" s="62"/>
      <c r="AD803" s="171"/>
      <c r="AE803" s="64"/>
      <c r="AF803" s="171"/>
      <c r="AG803" s="170"/>
      <c r="AH803" s="194"/>
      <c r="AI803" s="193">
        <f t="shared" si="38"/>
        <v>0</v>
      </c>
    </row>
    <row r="804" spans="2:35" x14ac:dyDescent="0.25">
      <c r="B804" s="63"/>
      <c r="C804" s="64"/>
      <c r="D804" s="192"/>
      <c r="E804" s="62"/>
      <c r="F804" s="62"/>
      <c r="G804" s="171"/>
      <c r="H804" s="64"/>
      <c r="I804" s="64"/>
      <c r="J804" s="170"/>
      <c r="K804" s="194"/>
      <c r="L804" s="193">
        <f t="shared" si="36"/>
        <v>0</v>
      </c>
      <c r="M804" s="195"/>
      <c r="N804" s="64"/>
      <c r="O804" s="62"/>
      <c r="P804" s="64"/>
      <c r="Q804" s="62"/>
      <c r="R804" s="62"/>
      <c r="S804" s="171"/>
      <c r="T804" s="64"/>
      <c r="U804" s="64"/>
      <c r="V804" s="170"/>
      <c r="W804" s="194"/>
      <c r="X804" s="193">
        <f t="shared" si="37"/>
        <v>0</v>
      </c>
      <c r="Y804" s="24"/>
      <c r="Z804" s="25"/>
      <c r="AA804" s="64"/>
      <c r="AB804" s="62"/>
      <c r="AC804" s="62"/>
      <c r="AD804" s="171"/>
      <c r="AE804" s="64"/>
      <c r="AF804" s="171"/>
      <c r="AG804" s="170"/>
      <c r="AH804" s="194"/>
      <c r="AI804" s="193">
        <f t="shared" si="38"/>
        <v>0</v>
      </c>
    </row>
    <row r="805" spans="2:35" x14ac:dyDescent="0.25">
      <c r="B805" s="63"/>
      <c r="C805" s="64"/>
      <c r="D805" s="192"/>
      <c r="E805" s="62"/>
      <c r="F805" s="62"/>
      <c r="G805" s="171"/>
      <c r="H805" s="64"/>
      <c r="I805" s="64"/>
      <c r="J805" s="170"/>
      <c r="K805" s="194"/>
      <c r="L805" s="193">
        <f t="shared" si="36"/>
        <v>0</v>
      </c>
      <c r="M805" s="195"/>
      <c r="N805" s="64"/>
      <c r="O805" s="62"/>
      <c r="P805" s="64"/>
      <c r="Q805" s="62"/>
      <c r="R805" s="62"/>
      <c r="S805" s="171"/>
      <c r="T805" s="64"/>
      <c r="U805" s="64"/>
      <c r="V805" s="170"/>
      <c r="W805" s="194"/>
      <c r="X805" s="193">
        <f t="shared" si="37"/>
        <v>0</v>
      </c>
      <c r="Y805" s="24"/>
      <c r="Z805" s="25"/>
      <c r="AA805" s="64"/>
      <c r="AB805" s="62"/>
      <c r="AC805" s="62"/>
      <c r="AD805" s="171"/>
      <c r="AE805" s="64"/>
      <c r="AF805" s="171"/>
      <c r="AG805" s="170"/>
      <c r="AH805" s="194"/>
      <c r="AI805" s="193">
        <f t="shared" si="38"/>
        <v>0</v>
      </c>
    </row>
    <row r="806" spans="2:35" x14ac:dyDescent="0.25">
      <c r="B806" s="63"/>
      <c r="C806" s="64"/>
      <c r="D806" s="192"/>
      <c r="E806" s="62"/>
      <c r="F806" s="62"/>
      <c r="G806" s="171"/>
      <c r="H806" s="64"/>
      <c r="I806" s="64"/>
      <c r="J806" s="170"/>
      <c r="K806" s="194"/>
      <c r="L806" s="193">
        <f t="shared" si="36"/>
        <v>0</v>
      </c>
      <c r="M806" s="195"/>
      <c r="N806" s="64"/>
      <c r="O806" s="62"/>
      <c r="P806" s="64"/>
      <c r="Q806" s="62"/>
      <c r="R806" s="62"/>
      <c r="S806" s="171"/>
      <c r="T806" s="64"/>
      <c r="U806" s="64"/>
      <c r="V806" s="170"/>
      <c r="W806" s="194"/>
      <c r="X806" s="193">
        <f t="shared" si="37"/>
        <v>0</v>
      </c>
      <c r="Y806" s="24"/>
      <c r="Z806" s="25"/>
      <c r="AA806" s="64"/>
      <c r="AB806" s="62"/>
      <c r="AC806" s="62"/>
      <c r="AD806" s="171"/>
      <c r="AE806" s="64"/>
      <c r="AF806" s="171"/>
      <c r="AG806" s="170"/>
      <c r="AH806" s="194"/>
      <c r="AI806" s="193">
        <f t="shared" si="38"/>
        <v>0</v>
      </c>
    </row>
    <row r="807" spans="2:35" x14ac:dyDescent="0.25">
      <c r="B807" s="63"/>
      <c r="C807" s="64"/>
      <c r="D807" s="192"/>
      <c r="E807" s="62"/>
      <c r="F807" s="62"/>
      <c r="G807" s="171"/>
      <c r="H807" s="64"/>
      <c r="I807" s="64"/>
      <c r="J807" s="170"/>
      <c r="K807" s="194"/>
      <c r="L807" s="193">
        <f t="shared" si="36"/>
        <v>0</v>
      </c>
      <c r="M807" s="195"/>
      <c r="N807" s="64"/>
      <c r="O807" s="62"/>
      <c r="P807" s="64"/>
      <c r="Q807" s="62"/>
      <c r="R807" s="62"/>
      <c r="S807" s="171"/>
      <c r="T807" s="64"/>
      <c r="U807" s="64"/>
      <c r="V807" s="170"/>
      <c r="W807" s="194"/>
      <c r="X807" s="193">
        <f t="shared" si="37"/>
        <v>0</v>
      </c>
      <c r="Y807" s="24"/>
      <c r="Z807" s="25"/>
      <c r="AA807" s="64"/>
      <c r="AB807" s="62"/>
      <c r="AC807" s="62"/>
      <c r="AD807" s="171"/>
      <c r="AE807" s="64"/>
      <c r="AF807" s="171"/>
      <c r="AG807" s="170"/>
      <c r="AH807" s="194"/>
      <c r="AI807" s="193">
        <f t="shared" si="38"/>
        <v>0</v>
      </c>
    </row>
    <row r="808" spans="2:35" x14ac:dyDescent="0.25">
      <c r="B808" s="63"/>
      <c r="C808" s="64"/>
      <c r="D808" s="192"/>
      <c r="E808" s="62"/>
      <c r="F808" s="62"/>
      <c r="G808" s="171"/>
      <c r="H808" s="64"/>
      <c r="I808" s="64"/>
      <c r="J808" s="170"/>
      <c r="K808" s="194"/>
      <c r="L808" s="193">
        <f t="shared" si="36"/>
        <v>0</v>
      </c>
      <c r="M808" s="195"/>
      <c r="N808" s="64"/>
      <c r="O808" s="62"/>
      <c r="P808" s="64"/>
      <c r="Q808" s="62"/>
      <c r="R808" s="62"/>
      <c r="S808" s="171"/>
      <c r="T808" s="64"/>
      <c r="U808" s="64"/>
      <c r="V808" s="170"/>
      <c r="W808" s="194"/>
      <c r="X808" s="193">
        <f t="shared" si="37"/>
        <v>0</v>
      </c>
      <c r="Y808" s="24"/>
      <c r="Z808" s="25"/>
      <c r="AA808" s="64"/>
      <c r="AB808" s="62"/>
      <c r="AC808" s="62"/>
      <c r="AD808" s="171"/>
      <c r="AE808" s="64"/>
      <c r="AF808" s="171"/>
      <c r="AG808" s="170"/>
      <c r="AH808" s="194"/>
      <c r="AI808" s="193">
        <f t="shared" si="38"/>
        <v>0</v>
      </c>
    </row>
    <row r="809" spans="2:35" x14ac:dyDescent="0.25">
      <c r="B809" s="63"/>
      <c r="C809" s="64"/>
      <c r="D809" s="192"/>
      <c r="E809" s="62"/>
      <c r="F809" s="62"/>
      <c r="G809" s="171"/>
      <c r="H809" s="64"/>
      <c r="I809" s="64"/>
      <c r="J809" s="170"/>
      <c r="K809" s="194"/>
      <c r="L809" s="193">
        <f t="shared" si="36"/>
        <v>0</v>
      </c>
      <c r="M809" s="195"/>
      <c r="N809" s="64"/>
      <c r="O809" s="62"/>
      <c r="P809" s="64"/>
      <c r="Q809" s="62"/>
      <c r="R809" s="62"/>
      <c r="S809" s="171"/>
      <c r="T809" s="64"/>
      <c r="U809" s="64"/>
      <c r="V809" s="170"/>
      <c r="W809" s="194"/>
      <c r="X809" s="193">
        <f t="shared" si="37"/>
        <v>0</v>
      </c>
      <c r="Y809" s="24"/>
      <c r="Z809" s="25"/>
      <c r="AA809" s="64"/>
      <c r="AB809" s="62"/>
      <c r="AC809" s="62"/>
      <c r="AD809" s="171"/>
      <c r="AE809" s="64"/>
      <c r="AF809" s="171"/>
      <c r="AG809" s="170"/>
      <c r="AH809" s="194"/>
      <c r="AI809" s="193">
        <f t="shared" si="38"/>
        <v>0</v>
      </c>
    </row>
    <row r="810" spans="2:35" x14ac:dyDescent="0.25">
      <c r="B810" s="63"/>
      <c r="C810" s="64"/>
      <c r="D810" s="192"/>
      <c r="E810" s="62"/>
      <c r="F810" s="62"/>
      <c r="G810" s="171"/>
      <c r="H810" s="64"/>
      <c r="I810" s="64"/>
      <c r="J810" s="170"/>
      <c r="K810" s="194"/>
      <c r="L810" s="193">
        <f t="shared" si="36"/>
        <v>0</v>
      </c>
      <c r="M810" s="195"/>
      <c r="N810" s="64"/>
      <c r="O810" s="62"/>
      <c r="P810" s="64"/>
      <c r="Q810" s="62"/>
      <c r="R810" s="62"/>
      <c r="S810" s="171"/>
      <c r="T810" s="64"/>
      <c r="U810" s="64"/>
      <c r="V810" s="170"/>
      <c r="W810" s="194"/>
      <c r="X810" s="193">
        <f t="shared" si="37"/>
        <v>0</v>
      </c>
      <c r="Y810" s="24"/>
      <c r="Z810" s="25"/>
      <c r="AA810" s="64"/>
      <c r="AB810" s="62"/>
      <c r="AC810" s="62"/>
      <c r="AD810" s="171"/>
      <c r="AE810" s="64"/>
      <c r="AF810" s="171"/>
      <c r="AG810" s="170"/>
      <c r="AH810" s="194"/>
      <c r="AI810" s="193">
        <f t="shared" si="38"/>
        <v>0</v>
      </c>
    </row>
    <row r="811" spans="2:35" x14ac:dyDescent="0.25">
      <c r="B811" s="63"/>
      <c r="C811" s="64"/>
      <c r="D811" s="192"/>
      <c r="E811" s="62"/>
      <c r="F811" s="62"/>
      <c r="G811" s="171"/>
      <c r="H811" s="64"/>
      <c r="I811" s="64"/>
      <c r="J811" s="170"/>
      <c r="K811" s="194"/>
      <c r="L811" s="193">
        <f t="shared" si="36"/>
        <v>0</v>
      </c>
      <c r="M811" s="195"/>
      <c r="N811" s="64"/>
      <c r="O811" s="62"/>
      <c r="P811" s="64"/>
      <c r="Q811" s="62"/>
      <c r="R811" s="62"/>
      <c r="S811" s="171"/>
      <c r="T811" s="64"/>
      <c r="U811" s="64"/>
      <c r="V811" s="170"/>
      <c r="W811" s="194"/>
      <c r="X811" s="193">
        <f t="shared" si="37"/>
        <v>0</v>
      </c>
      <c r="Y811" s="24"/>
      <c r="Z811" s="25"/>
      <c r="AA811" s="64"/>
      <c r="AB811" s="62"/>
      <c r="AC811" s="62"/>
      <c r="AD811" s="171"/>
      <c r="AE811" s="64"/>
      <c r="AF811" s="171"/>
      <c r="AG811" s="170"/>
      <c r="AH811" s="194"/>
      <c r="AI811" s="193">
        <f t="shared" si="38"/>
        <v>0</v>
      </c>
    </row>
    <row r="812" spans="2:35" x14ac:dyDescent="0.25">
      <c r="B812" s="63"/>
      <c r="C812" s="64"/>
      <c r="D812" s="192"/>
      <c r="E812" s="62"/>
      <c r="F812" s="62"/>
      <c r="G812" s="171"/>
      <c r="H812" s="64"/>
      <c r="I812" s="64"/>
      <c r="J812" s="170"/>
      <c r="K812" s="194"/>
      <c r="L812" s="193">
        <f t="shared" si="36"/>
        <v>0</v>
      </c>
      <c r="M812" s="195"/>
      <c r="N812" s="64"/>
      <c r="O812" s="62"/>
      <c r="P812" s="64"/>
      <c r="Q812" s="62"/>
      <c r="R812" s="62"/>
      <c r="S812" s="171"/>
      <c r="T812" s="64"/>
      <c r="U812" s="64"/>
      <c r="V812" s="170"/>
      <c r="W812" s="194"/>
      <c r="X812" s="193">
        <f t="shared" si="37"/>
        <v>0</v>
      </c>
      <c r="Y812" s="24"/>
      <c r="Z812" s="25"/>
      <c r="AA812" s="64"/>
      <c r="AB812" s="62"/>
      <c r="AC812" s="62"/>
      <c r="AD812" s="171"/>
      <c r="AE812" s="64"/>
      <c r="AF812" s="171"/>
      <c r="AG812" s="170"/>
      <c r="AH812" s="194"/>
      <c r="AI812" s="193">
        <f t="shared" si="38"/>
        <v>0</v>
      </c>
    </row>
    <row r="813" spans="2:35" x14ac:dyDescent="0.25">
      <c r="B813" s="63"/>
      <c r="C813" s="64"/>
      <c r="D813" s="192"/>
      <c r="E813" s="62"/>
      <c r="F813" s="62"/>
      <c r="G813" s="171"/>
      <c r="H813" s="64"/>
      <c r="I813" s="64"/>
      <c r="J813" s="170"/>
      <c r="K813" s="194"/>
      <c r="L813" s="193">
        <f t="shared" si="36"/>
        <v>0</v>
      </c>
      <c r="M813" s="195"/>
      <c r="N813" s="64"/>
      <c r="O813" s="62"/>
      <c r="P813" s="64"/>
      <c r="Q813" s="62"/>
      <c r="R813" s="62"/>
      <c r="S813" s="171"/>
      <c r="T813" s="64"/>
      <c r="U813" s="64"/>
      <c r="V813" s="170"/>
      <c r="W813" s="194"/>
      <c r="X813" s="193">
        <f t="shared" si="37"/>
        <v>0</v>
      </c>
      <c r="Y813" s="24"/>
      <c r="Z813" s="25"/>
      <c r="AA813" s="64"/>
      <c r="AB813" s="62"/>
      <c r="AC813" s="62"/>
      <c r="AD813" s="171"/>
      <c r="AE813" s="64"/>
      <c r="AF813" s="171"/>
      <c r="AG813" s="170"/>
      <c r="AH813" s="194"/>
      <c r="AI813" s="193">
        <f t="shared" si="38"/>
        <v>0</v>
      </c>
    </row>
    <row r="814" spans="2:35" x14ac:dyDescent="0.25">
      <c r="B814" s="63"/>
      <c r="C814" s="64"/>
      <c r="D814" s="192"/>
      <c r="E814" s="62"/>
      <c r="F814" s="62"/>
      <c r="G814" s="171"/>
      <c r="H814" s="64"/>
      <c r="I814" s="64"/>
      <c r="J814" s="170"/>
      <c r="K814" s="194"/>
      <c r="L814" s="193">
        <f t="shared" si="36"/>
        <v>0</v>
      </c>
      <c r="M814" s="195"/>
      <c r="N814" s="64"/>
      <c r="O814" s="62"/>
      <c r="P814" s="64"/>
      <c r="Q814" s="62"/>
      <c r="R814" s="62"/>
      <c r="S814" s="171"/>
      <c r="T814" s="64"/>
      <c r="U814" s="64"/>
      <c r="V814" s="170"/>
      <c r="W814" s="194"/>
      <c r="X814" s="193">
        <f t="shared" si="37"/>
        <v>0</v>
      </c>
      <c r="Y814" s="24"/>
      <c r="Z814" s="25"/>
      <c r="AA814" s="64"/>
      <c r="AB814" s="62"/>
      <c r="AC814" s="62"/>
      <c r="AD814" s="171"/>
      <c r="AE814" s="64"/>
      <c r="AF814" s="171"/>
      <c r="AG814" s="170"/>
      <c r="AH814" s="194"/>
      <c r="AI814" s="193">
        <f t="shared" si="38"/>
        <v>0</v>
      </c>
    </row>
    <row r="815" spans="2:35" x14ac:dyDescent="0.25">
      <c r="B815" s="63"/>
      <c r="C815" s="64"/>
      <c r="D815" s="192"/>
      <c r="E815" s="62"/>
      <c r="F815" s="62"/>
      <c r="G815" s="171"/>
      <c r="H815" s="64"/>
      <c r="I815" s="64"/>
      <c r="J815" s="170"/>
      <c r="K815" s="194"/>
      <c r="L815" s="193">
        <f t="shared" si="36"/>
        <v>0</v>
      </c>
      <c r="M815" s="195"/>
      <c r="N815" s="64"/>
      <c r="O815" s="62"/>
      <c r="P815" s="64"/>
      <c r="Q815" s="62"/>
      <c r="R815" s="62"/>
      <c r="S815" s="171"/>
      <c r="T815" s="64"/>
      <c r="U815" s="64"/>
      <c r="V815" s="170"/>
      <c r="W815" s="194"/>
      <c r="X815" s="193">
        <f t="shared" si="37"/>
        <v>0</v>
      </c>
      <c r="Y815" s="24"/>
      <c r="Z815" s="25"/>
      <c r="AA815" s="64"/>
      <c r="AB815" s="62"/>
      <c r="AC815" s="62"/>
      <c r="AD815" s="171"/>
      <c r="AE815" s="64"/>
      <c r="AF815" s="171"/>
      <c r="AG815" s="170"/>
      <c r="AH815" s="194"/>
      <c r="AI815" s="193">
        <f t="shared" si="38"/>
        <v>0</v>
      </c>
    </row>
    <row r="816" spans="2:35" x14ac:dyDescent="0.25">
      <c r="B816" s="63"/>
      <c r="C816" s="64"/>
      <c r="D816" s="192"/>
      <c r="E816" s="62"/>
      <c r="F816" s="62"/>
      <c r="G816" s="171"/>
      <c r="H816" s="64"/>
      <c r="I816" s="64"/>
      <c r="J816" s="170"/>
      <c r="K816" s="194"/>
      <c r="L816" s="193">
        <f t="shared" si="36"/>
        <v>0</v>
      </c>
      <c r="M816" s="195"/>
      <c r="N816" s="64"/>
      <c r="O816" s="62"/>
      <c r="P816" s="64"/>
      <c r="Q816" s="62"/>
      <c r="R816" s="62"/>
      <c r="S816" s="171"/>
      <c r="T816" s="64"/>
      <c r="U816" s="64"/>
      <c r="V816" s="170"/>
      <c r="W816" s="194"/>
      <c r="X816" s="193">
        <f t="shared" si="37"/>
        <v>0</v>
      </c>
      <c r="Y816" s="24"/>
      <c r="Z816" s="25"/>
      <c r="AA816" s="64"/>
      <c r="AB816" s="62"/>
      <c r="AC816" s="62"/>
      <c r="AD816" s="171"/>
      <c r="AE816" s="64"/>
      <c r="AF816" s="171"/>
      <c r="AG816" s="170"/>
      <c r="AH816" s="194"/>
      <c r="AI816" s="193">
        <f t="shared" si="38"/>
        <v>0</v>
      </c>
    </row>
    <row r="817" spans="2:35" x14ac:dyDescent="0.25">
      <c r="B817" s="63"/>
      <c r="C817" s="64"/>
      <c r="D817" s="192"/>
      <c r="E817" s="62"/>
      <c r="F817" s="62"/>
      <c r="G817" s="171"/>
      <c r="H817" s="64"/>
      <c r="I817" s="64"/>
      <c r="J817" s="170"/>
      <c r="K817" s="194"/>
      <c r="L817" s="193">
        <f t="shared" si="36"/>
        <v>0</v>
      </c>
      <c r="M817" s="195"/>
      <c r="N817" s="64"/>
      <c r="O817" s="62"/>
      <c r="P817" s="64"/>
      <c r="Q817" s="62"/>
      <c r="R817" s="62"/>
      <c r="S817" s="171"/>
      <c r="T817" s="64"/>
      <c r="U817" s="64"/>
      <c r="V817" s="170"/>
      <c r="W817" s="194"/>
      <c r="X817" s="193">
        <f t="shared" si="37"/>
        <v>0</v>
      </c>
      <c r="Y817" s="24"/>
      <c r="Z817" s="25"/>
      <c r="AA817" s="64"/>
      <c r="AB817" s="62"/>
      <c r="AC817" s="62"/>
      <c r="AD817" s="171"/>
      <c r="AE817" s="64"/>
      <c r="AF817" s="171"/>
      <c r="AG817" s="170"/>
      <c r="AH817" s="194"/>
      <c r="AI817" s="193">
        <f t="shared" si="38"/>
        <v>0</v>
      </c>
    </row>
    <row r="818" spans="2:35" x14ac:dyDescent="0.25">
      <c r="B818" s="63"/>
      <c r="C818" s="64"/>
      <c r="D818" s="192"/>
      <c r="E818" s="62"/>
      <c r="F818" s="62"/>
      <c r="G818" s="171"/>
      <c r="H818" s="64"/>
      <c r="I818" s="64"/>
      <c r="J818" s="170"/>
      <c r="K818" s="194"/>
      <c r="L818" s="193">
        <f t="shared" si="36"/>
        <v>0</v>
      </c>
      <c r="M818" s="195"/>
      <c r="N818" s="64"/>
      <c r="O818" s="62"/>
      <c r="P818" s="64"/>
      <c r="Q818" s="62"/>
      <c r="R818" s="62"/>
      <c r="S818" s="171"/>
      <c r="T818" s="64"/>
      <c r="U818" s="64"/>
      <c r="V818" s="170"/>
      <c r="W818" s="194"/>
      <c r="X818" s="193">
        <f t="shared" si="37"/>
        <v>0</v>
      </c>
      <c r="Y818" s="24"/>
      <c r="Z818" s="25"/>
      <c r="AA818" s="64"/>
      <c r="AB818" s="62"/>
      <c r="AC818" s="62"/>
      <c r="AD818" s="171"/>
      <c r="AE818" s="64"/>
      <c r="AF818" s="171"/>
      <c r="AG818" s="170"/>
      <c r="AH818" s="194"/>
      <c r="AI818" s="193">
        <f t="shared" si="38"/>
        <v>0</v>
      </c>
    </row>
    <row r="819" spans="2:35" x14ac:dyDescent="0.25">
      <c r="B819" s="63"/>
      <c r="C819" s="64"/>
      <c r="D819" s="192"/>
      <c r="E819" s="62"/>
      <c r="F819" s="62"/>
      <c r="G819" s="171"/>
      <c r="H819" s="64"/>
      <c r="I819" s="64"/>
      <c r="J819" s="170"/>
      <c r="K819" s="194"/>
      <c r="L819" s="193">
        <f t="shared" si="36"/>
        <v>0</v>
      </c>
      <c r="M819" s="195"/>
      <c r="N819" s="64"/>
      <c r="O819" s="62"/>
      <c r="P819" s="64"/>
      <c r="Q819" s="62"/>
      <c r="R819" s="62"/>
      <c r="S819" s="171"/>
      <c r="T819" s="64"/>
      <c r="U819" s="64"/>
      <c r="V819" s="170"/>
      <c r="W819" s="194"/>
      <c r="X819" s="193">
        <f t="shared" si="37"/>
        <v>0</v>
      </c>
      <c r="Y819" s="24"/>
      <c r="Z819" s="25"/>
      <c r="AA819" s="64"/>
      <c r="AB819" s="62"/>
      <c r="AC819" s="62"/>
      <c r="AD819" s="171"/>
      <c r="AE819" s="64"/>
      <c r="AF819" s="171"/>
      <c r="AG819" s="170"/>
      <c r="AH819" s="194"/>
      <c r="AI819" s="193">
        <f t="shared" si="38"/>
        <v>0</v>
      </c>
    </row>
    <row r="820" spans="2:35" x14ac:dyDescent="0.25">
      <c r="B820" s="63"/>
      <c r="C820" s="64"/>
      <c r="D820" s="192"/>
      <c r="E820" s="62"/>
      <c r="F820" s="62"/>
      <c r="G820" s="171"/>
      <c r="H820" s="64"/>
      <c r="I820" s="64"/>
      <c r="J820" s="170"/>
      <c r="K820" s="194"/>
      <c r="L820" s="193">
        <f t="shared" si="36"/>
        <v>0</v>
      </c>
      <c r="M820" s="195"/>
      <c r="N820" s="64"/>
      <c r="O820" s="62"/>
      <c r="P820" s="64"/>
      <c r="Q820" s="62"/>
      <c r="R820" s="62"/>
      <c r="S820" s="171"/>
      <c r="T820" s="64"/>
      <c r="U820" s="64"/>
      <c r="V820" s="170"/>
      <c r="W820" s="194"/>
      <c r="X820" s="193">
        <f t="shared" si="37"/>
        <v>0</v>
      </c>
      <c r="Y820" s="24"/>
      <c r="Z820" s="25"/>
      <c r="AA820" s="64"/>
      <c r="AB820" s="62"/>
      <c r="AC820" s="62"/>
      <c r="AD820" s="171"/>
      <c r="AE820" s="64"/>
      <c r="AF820" s="171"/>
      <c r="AG820" s="170"/>
      <c r="AH820" s="194"/>
      <c r="AI820" s="193">
        <f t="shared" si="38"/>
        <v>0</v>
      </c>
    </row>
    <row r="821" spans="2:35" x14ac:dyDescent="0.25">
      <c r="B821" s="63"/>
      <c r="C821" s="64"/>
      <c r="D821" s="192"/>
      <c r="E821" s="62"/>
      <c r="F821" s="62"/>
      <c r="G821" s="171"/>
      <c r="H821" s="64"/>
      <c r="I821" s="64"/>
      <c r="J821" s="170"/>
      <c r="K821" s="194"/>
      <c r="L821" s="193">
        <f t="shared" si="36"/>
        <v>0</v>
      </c>
      <c r="M821" s="195"/>
      <c r="N821" s="64"/>
      <c r="O821" s="62"/>
      <c r="P821" s="64"/>
      <c r="Q821" s="62"/>
      <c r="R821" s="62"/>
      <c r="S821" s="171"/>
      <c r="T821" s="64"/>
      <c r="U821" s="64"/>
      <c r="V821" s="170"/>
      <c r="W821" s="194"/>
      <c r="X821" s="193">
        <f t="shared" si="37"/>
        <v>0</v>
      </c>
      <c r="Y821" s="24"/>
      <c r="Z821" s="25"/>
      <c r="AA821" s="64"/>
      <c r="AB821" s="62"/>
      <c r="AC821" s="62"/>
      <c r="AD821" s="171"/>
      <c r="AE821" s="64"/>
      <c r="AF821" s="171"/>
      <c r="AG821" s="170"/>
      <c r="AH821" s="194"/>
      <c r="AI821" s="193">
        <f t="shared" si="38"/>
        <v>0</v>
      </c>
    </row>
    <row r="822" spans="2:35" x14ac:dyDescent="0.25">
      <c r="B822" s="63"/>
      <c r="C822" s="64"/>
      <c r="D822" s="192"/>
      <c r="E822" s="62"/>
      <c r="F822" s="62"/>
      <c r="G822" s="171"/>
      <c r="H822" s="64"/>
      <c r="I822" s="64"/>
      <c r="J822" s="170"/>
      <c r="K822" s="194"/>
      <c r="L822" s="193">
        <f t="shared" si="36"/>
        <v>0</v>
      </c>
      <c r="M822" s="195"/>
      <c r="N822" s="64"/>
      <c r="O822" s="62"/>
      <c r="P822" s="64"/>
      <c r="Q822" s="62"/>
      <c r="R822" s="62"/>
      <c r="S822" s="171"/>
      <c r="T822" s="64"/>
      <c r="U822" s="64"/>
      <c r="V822" s="170"/>
      <c r="W822" s="194"/>
      <c r="X822" s="193">
        <f t="shared" si="37"/>
        <v>0</v>
      </c>
      <c r="Y822" s="24"/>
      <c r="Z822" s="25"/>
      <c r="AA822" s="64"/>
      <c r="AB822" s="62"/>
      <c r="AC822" s="62"/>
      <c r="AD822" s="171"/>
      <c r="AE822" s="64"/>
      <c r="AF822" s="171"/>
      <c r="AG822" s="170"/>
      <c r="AH822" s="194"/>
      <c r="AI822" s="193">
        <f t="shared" si="38"/>
        <v>0</v>
      </c>
    </row>
    <row r="823" spans="2:35" x14ac:dyDescent="0.25">
      <c r="B823" s="63"/>
      <c r="C823" s="64"/>
      <c r="D823" s="192"/>
      <c r="E823" s="62"/>
      <c r="F823" s="62"/>
      <c r="G823" s="171"/>
      <c r="H823" s="64"/>
      <c r="I823" s="64"/>
      <c r="J823" s="170"/>
      <c r="K823" s="194"/>
      <c r="L823" s="193">
        <f t="shared" si="36"/>
        <v>0</v>
      </c>
      <c r="M823" s="195"/>
      <c r="N823" s="64"/>
      <c r="O823" s="62"/>
      <c r="P823" s="64"/>
      <c r="Q823" s="62"/>
      <c r="R823" s="62"/>
      <c r="S823" s="171"/>
      <c r="T823" s="64"/>
      <c r="U823" s="64"/>
      <c r="V823" s="170"/>
      <c r="W823" s="194"/>
      <c r="X823" s="193">
        <f t="shared" si="37"/>
        <v>0</v>
      </c>
      <c r="Y823" s="24"/>
      <c r="Z823" s="25"/>
      <c r="AA823" s="64"/>
      <c r="AB823" s="62"/>
      <c r="AC823" s="62"/>
      <c r="AD823" s="171"/>
      <c r="AE823" s="64"/>
      <c r="AF823" s="171"/>
      <c r="AG823" s="170"/>
      <c r="AH823" s="194"/>
      <c r="AI823" s="193">
        <f t="shared" si="38"/>
        <v>0</v>
      </c>
    </row>
    <row r="824" spans="2:35" x14ac:dyDescent="0.25">
      <c r="B824" s="63"/>
      <c r="C824" s="64"/>
      <c r="D824" s="192"/>
      <c r="E824" s="62"/>
      <c r="F824" s="62"/>
      <c r="G824" s="171"/>
      <c r="H824" s="64"/>
      <c r="I824" s="64"/>
      <c r="J824" s="170"/>
      <c r="K824" s="194"/>
      <c r="L824" s="193">
        <f t="shared" si="36"/>
        <v>0</v>
      </c>
      <c r="M824" s="195"/>
      <c r="N824" s="64"/>
      <c r="O824" s="62"/>
      <c r="P824" s="64"/>
      <c r="Q824" s="62"/>
      <c r="R824" s="62"/>
      <c r="S824" s="171"/>
      <c r="T824" s="64"/>
      <c r="U824" s="64"/>
      <c r="V824" s="170"/>
      <c r="W824" s="194"/>
      <c r="X824" s="193">
        <f t="shared" si="37"/>
        <v>0</v>
      </c>
      <c r="Y824" s="24"/>
      <c r="Z824" s="25"/>
      <c r="AA824" s="64"/>
      <c r="AB824" s="62"/>
      <c r="AC824" s="62"/>
      <c r="AD824" s="171"/>
      <c r="AE824" s="64"/>
      <c r="AF824" s="171"/>
      <c r="AG824" s="170"/>
      <c r="AH824" s="194"/>
      <c r="AI824" s="193">
        <f t="shared" si="38"/>
        <v>0</v>
      </c>
    </row>
    <row r="825" spans="2:35" x14ac:dyDescent="0.25">
      <c r="B825" s="63"/>
      <c r="C825" s="64"/>
      <c r="D825" s="192"/>
      <c r="E825" s="62"/>
      <c r="F825" s="62"/>
      <c r="G825" s="171"/>
      <c r="H825" s="64"/>
      <c r="I825" s="64"/>
      <c r="J825" s="170"/>
      <c r="K825" s="194"/>
      <c r="L825" s="193">
        <f t="shared" si="36"/>
        <v>0</v>
      </c>
      <c r="M825" s="195"/>
      <c r="N825" s="64"/>
      <c r="O825" s="62"/>
      <c r="P825" s="64"/>
      <c r="Q825" s="62"/>
      <c r="R825" s="62"/>
      <c r="S825" s="171"/>
      <c r="T825" s="64"/>
      <c r="U825" s="64"/>
      <c r="V825" s="170"/>
      <c r="W825" s="194"/>
      <c r="X825" s="193">
        <f t="shared" si="37"/>
        <v>0</v>
      </c>
      <c r="Y825" s="24"/>
      <c r="Z825" s="25"/>
      <c r="AA825" s="64"/>
      <c r="AB825" s="62"/>
      <c r="AC825" s="62"/>
      <c r="AD825" s="171"/>
      <c r="AE825" s="64"/>
      <c r="AF825" s="171"/>
      <c r="AG825" s="170"/>
      <c r="AH825" s="194"/>
      <c r="AI825" s="193">
        <f t="shared" si="38"/>
        <v>0</v>
      </c>
    </row>
    <row r="826" spans="2:35" x14ac:dyDescent="0.25">
      <c r="B826" s="63"/>
      <c r="C826" s="64"/>
      <c r="D826" s="192"/>
      <c r="E826" s="62"/>
      <c r="F826" s="62"/>
      <c r="G826" s="171"/>
      <c r="H826" s="64"/>
      <c r="I826" s="64"/>
      <c r="J826" s="170"/>
      <c r="K826" s="194"/>
      <c r="L826" s="193">
        <f t="shared" si="36"/>
        <v>0</v>
      </c>
      <c r="M826" s="195"/>
      <c r="N826" s="64"/>
      <c r="O826" s="62"/>
      <c r="P826" s="64"/>
      <c r="Q826" s="62"/>
      <c r="R826" s="62"/>
      <c r="S826" s="171"/>
      <c r="T826" s="64"/>
      <c r="U826" s="64"/>
      <c r="V826" s="170"/>
      <c r="W826" s="194"/>
      <c r="X826" s="193">
        <f t="shared" si="37"/>
        <v>0</v>
      </c>
      <c r="Y826" s="24"/>
      <c r="Z826" s="25"/>
      <c r="AA826" s="64"/>
      <c r="AB826" s="62"/>
      <c r="AC826" s="62"/>
      <c r="AD826" s="171"/>
      <c r="AE826" s="64"/>
      <c r="AF826" s="171"/>
      <c r="AG826" s="170"/>
      <c r="AH826" s="194"/>
      <c r="AI826" s="193">
        <f t="shared" si="38"/>
        <v>0</v>
      </c>
    </row>
    <row r="827" spans="2:35" x14ac:dyDescent="0.25">
      <c r="B827" s="63"/>
      <c r="C827" s="64"/>
      <c r="D827" s="192"/>
      <c r="E827" s="62"/>
      <c r="F827" s="62"/>
      <c r="G827" s="171"/>
      <c r="H827" s="64"/>
      <c r="I827" s="64"/>
      <c r="J827" s="170"/>
      <c r="K827" s="194"/>
      <c r="L827" s="193">
        <f t="shared" si="36"/>
        <v>0</v>
      </c>
      <c r="M827" s="195"/>
      <c r="N827" s="64"/>
      <c r="O827" s="62"/>
      <c r="P827" s="64"/>
      <c r="Q827" s="62"/>
      <c r="R827" s="62"/>
      <c r="S827" s="171"/>
      <c r="T827" s="64"/>
      <c r="U827" s="64"/>
      <c r="V827" s="170"/>
      <c r="W827" s="194"/>
      <c r="X827" s="193">
        <f t="shared" si="37"/>
        <v>0</v>
      </c>
      <c r="Y827" s="24"/>
      <c r="Z827" s="25"/>
      <c r="AA827" s="64"/>
      <c r="AB827" s="62"/>
      <c r="AC827" s="62"/>
      <c r="AD827" s="171"/>
      <c r="AE827" s="64"/>
      <c r="AF827" s="171"/>
      <c r="AG827" s="170"/>
      <c r="AH827" s="194"/>
      <c r="AI827" s="193">
        <f t="shared" si="38"/>
        <v>0</v>
      </c>
    </row>
    <row r="828" spans="2:35" x14ac:dyDescent="0.25">
      <c r="B828" s="63"/>
      <c r="C828" s="64"/>
      <c r="D828" s="192"/>
      <c r="E828" s="62"/>
      <c r="F828" s="62"/>
      <c r="G828" s="171"/>
      <c r="H828" s="64"/>
      <c r="I828" s="64"/>
      <c r="J828" s="170"/>
      <c r="K828" s="194"/>
      <c r="L828" s="193">
        <f t="shared" si="36"/>
        <v>0</v>
      </c>
      <c r="M828" s="195"/>
      <c r="N828" s="64"/>
      <c r="O828" s="62"/>
      <c r="P828" s="64"/>
      <c r="Q828" s="62"/>
      <c r="R828" s="62"/>
      <c r="S828" s="171"/>
      <c r="T828" s="64"/>
      <c r="U828" s="64"/>
      <c r="V828" s="170"/>
      <c r="W828" s="194"/>
      <c r="X828" s="193">
        <f t="shared" si="37"/>
        <v>0</v>
      </c>
      <c r="Y828" s="24"/>
      <c r="Z828" s="25"/>
      <c r="AA828" s="64"/>
      <c r="AB828" s="62"/>
      <c r="AC828" s="62"/>
      <c r="AD828" s="171"/>
      <c r="AE828" s="64"/>
      <c r="AF828" s="171"/>
      <c r="AG828" s="170"/>
      <c r="AH828" s="194"/>
      <c r="AI828" s="193">
        <f t="shared" si="38"/>
        <v>0</v>
      </c>
    </row>
    <row r="829" spans="2:35" x14ac:dyDescent="0.25">
      <c r="B829" s="63"/>
      <c r="C829" s="64"/>
      <c r="D829" s="192"/>
      <c r="E829" s="62"/>
      <c r="F829" s="62"/>
      <c r="G829" s="171"/>
      <c r="H829" s="64"/>
      <c r="I829" s="64"/>
      <c r="J829" s="170"/>
      <c r="K829" s="194"/>
      <c r="L829" s="193">
        <f t="shared" si="36"/>
        <v>0</v>
      </c>
      <c r="M829" s="195"/>
      <c r="N829" s="64"/>
      <c r="O829" s="62"/>
      <c r="P829" s="64"/>
      <c r="Q829" s="62"/>
      <c r="R829" s="62"/>
      <c r="S829" s="171"/>
      <c r="T829" s="64"/>
      <c r="U829" s="64"/>
      <c r="V829" s="170"/>
      <c r="W829" s="194"/>
      <c r="X829" s="193">
        <f t="shared" si="37"/>
        <v>0</v>
      </c>
      <c r="Y829" s="24"/>
      <c r="Z829" s="25"/>
      <c r="AA829" s="64"/>
      <c r="AB829" s="62"/>
      <c r="AC829" s="62"/>
      <c r="AD829" s="171"/>
      <c r="AE829" s="64"/>
      <c r="AF829" s="171"/>
      <c r="AG829" s="170"/>
      <c r="AH829" s="194"/>
      <c r="AI829" s="193">
        <f t="shared" si="38"/>
        <v>0</v>
      </c>
    </row>
    <row r="830" spans="2:35" x14ac:dyDescent="0.25">
      <c r="B830" s="63"/>
      <c r="C830" s="64"/>
      <c r="D830" s="192"/>
      <c r="E830" s="62"/>
      <c r="F830" s="62"/>
      <c r="G830" s="171"/>
      <c r="H830" s="64"/>
      <c r="I830" s="64"/>
      <c r="J830" s="170"/>
      <c r="K830" s="194"/>
      <c r="L830" s="193">
        <f t="shared" si="36"/>
        <v>0</v>
      </c>
      <c r="M830" s="195"/>
      <c r="N830" s="64"/>
      <c r="O830" s="62"/>
      <c r="P830" s="64"/>
      <c r="Q830" s="62"/>
      <c r="R830" s="62"/>
      <c r="S830" s="171"/>
      <c r="T830" s="64"/>
      <c r="U830" s="64"/>
      <c r="V830" s="170"/>
      <c r="W830" s="194"/>
      <c r="X830" s="193">
        <f t="shared" si="37"/>
        <v>0</v>
      </c>
      <c r="Y830" s="24"/>
      <c r="Z830" s="25"/>
      <c r="AA830" s="64"/>
      <c r="AB830" s="62"/>
      <c r="AC830" s="62"/>
      <c r="AD830" s="171"/>
      <c r="AE830" s="64"/>
      <c r="AF830" s="171"/>
      <c r="AG830" s="170"/>
      <c r="AH830" s="194"/>
      <c r="AI830" s="193">
        <f t="shared" si="38"/>
        <v>0</v>
      </c>
    </row>
    <row r="831" spans="2:35" x14ac:dyDescent="0.25">
      <c r="B831" s="63"/>
      <c r="C831" s="64"/>
      <c r="D831" s="192"/>
      <c r="E831" s="62"/>
      <c r="F831" s="62"/>
      <c r="G831" s="171"/>
      <c r="H831" s="64"/>
      <c r="I831" s="64"/>
      <c r="J831" s="170"/>
      <c r="K831" s="194"/>
      <c r="L831" s="193">
        <f t="shared" si="36"/>
        <v>0</v>
      </c>
      <c r="M831" s="195"/>
      <c r="N831" s="64"/>
      <c r="O831" s="62"/>
      <c r="P831" s="64"/>
      <c r="Q831" s="62"/>
      <c r="R831" s="62"/>
      <c r="S831" s="171"/>
      <c r="T831" s="64"/>
      <c r="U831" s="64"/>
      <c r="V831" s="170"/>
      <c r="W831" s="194"/>
      <c r="X831" s="193">
        <f t="shared" si="37"/>
        <v>0</v>
      </c>
      <c r="Y831" s="24"/>
      <c r="Z831" s="25"/>
      <c r="AA831" s="64"/>
      <c r="AB831" s="62"/>
      <c r="AC831" s="62"/>
      <c r="AD831" s="171"/>
      <c r="AE831" s="64"/>
      <c r="AF831" s="171"/>
      <c r="AG831" s="170"/>
      <c r="AH831" s="194"/>
      <c r="AI831" s="193">
        <f t="shared" si="38"/>
        <v>0</v>
      </c>
    </row>
    <row r="832" spans="2:35" x14ac:dyDescent="0.25">
      <c r="B832" s="63"/>
      <c r="C832" s="64"/>
      <c r="D832" s="192"/>
      <c r="E832" s="62"/>
      <c r="F832" s="62"/>
      <c r="G832" s="171"/>
      <c r="H832" s="64"/>
      <c r="I832" s="64"/>
      <c r="J832" s="170"/>
      <c r="K832" s="194"/>
      <c r="L832" s="193">
        <f t="shared" si="36"/>
        <v>0</v>
      </c>
      <c r="M832" s="195"/>
      <c r="N832" s="64"/>
      <c r="O832" s="62"/>
      <c r="P832" s="64"/>
      <c r="Q832" s="62"/>
      <c r="R832" s="62"/>
      <c r="S832" s="171"/>
      <c r="T832" s="64"/>
      <c r="U832" s="64"/>
      <c r="V832" s="170"/>
      <c r="W832" s="194"/>
      <c r="X832" s="193">
        <f t="shared" si="37"/>
        <v>0</v>
      </c>
      <c r="Y832" s="24"/>
      <c r="Z832" s="25"/>
      <c r="AA832" s="64"/>
      <c r="AB832" s="62"/>
      <c r="AC832" s="62"/>
      <c r="AD832" s="171"/>
      <c r="AE832" s="64"/>
      <c r="AF832" s="171"/>
      <c r="AG832" s="170"/>
      <c r="AH832" s="194"/>
      <c r="AI832" s="193">
        <f t="shared" si="38"/>
        <v>0</v>
      </c>
    </row>
    <row r="833" spans="2:35" x14ac:dyDescent="0.25">
      <c r="B833" s="63"/>
      <c r="C833" s="64"/>
      <c r="D833" s="192"/>
      <c r="E833" s="62"/>
      <c r="F833" s="62"/>
      <c r="G833" s="171"/>
      <c r="H833" s="64"/>
      <c r="I833" s="64"/>
      <c r="J833" s="170"/>
      <c r="K833" s="194"/>
      <c r="L833" s="193">
        <f t="shared" si="36"/>
        <v>0</v>
      </c>
      <c r="M833" s="195"/>
      <c r="N833" s="64"/>
      <c r="O833" s="62"/>
      <c r="P833" s="64"/>
      <c r="Q833" s="62"/>
      <c r="R833" s="62"/>
      <c r="S833" s="171"/>
      <c r="T833" s="64"/>
      <c r="U833" s="64"/>
      <c r="V833" s="170"/>
      <c r="W833" s="194"/>
      <c r="X833" s="193">
        <f t="shared" si="37"/>
        <v>0</v>
      </c>
      <c r="Y833" s="24"/>
      <c r="Z833" s="25"/>
      <c r="AA833" s="64"/>
      <c r="AB833" s="62"/>
      <c r="AC833" s="62"/>
      <c r="AD833" s="171"/>
      <c r="AE833" s="64"/>
      <c r="AF833" s="171"/>
      <c r="AG833" s="170"/>
      <c r="AH833" s="194"/>
      <c r="AI833" s="193">
        <f t="shared" si="38"/>
        <v>0</v>
      </c>
    </row>
    <row r="834" spans="2:35" x14ac:dyDescent="0.25">
      <c r="B834" s="63"/>
      <c r="C834" s="64"/>
      <c r="D834" s="192"/>
      <c r="E834" s="62"/>
      <c r="F834" s="62"/>
      <c r="G834" s="171"/>
      <c r="H834" s="64"/>
      <c r="I834" s="64"/>
      <c r="J834" s="170"/>
      <c r="K834" s="194"/>
      <c r="L834" s="193">
        <f t="shared" si="36"/>
        <v>0</v>
      </c>
      <c r="M834" s="195"/>
      <c r="N834" s="64"/>
      <c r="O834" s="62"/>
      <c r="P834" s="64"/>
      <c r="Q834" s="62"/>
      <c r="R834" s="62"/>
      <c r="S834" s="171"/>
      <c r="T834" s="64"/>
      <c r="U834" s="64"/>
      <c r="V834" s="170"/>
      <c r="W834" s="194"/>
      <c r="X834" s="193">
        <f t="shared" si="37"/>
        <v>0</v>
      </c>
      <c r="Y834" s="24"/>
      <c r="Z834" s="25"/>
      <c r="AA834" s="64"/>
      <c r="AB834" s="62"/>
      <c r="AC834" s="62"/>
      <c r="AD834" s="171"/>
      <c r="AE834" s="64"/>
      <c r="AF834" s="171"/>
      <c r="AG834" s="170"/>
      <c r="AH834" s="194"/>
      <c r="AI834" s="193">
        <f t="shared" si="38"/>
        <v>0</v>
      </c>
    </row>
    <row r="835" spans="2:35" x14ac:dyDescent="0.25">
      <c r="B835" s="63"/>
      <c r="C835" s="64"/>
      <c r="D835" s="192"/>
      <c r="E835" s="62"/>
      <c r="F835" s="62"/>
      <c r="G835" s="171"/>
      <c r="H835" s="64"/>
      <c r="I835" s="64"/>
      <c r="J835" s="170"/>
      <c r="K835" s="194"/>
      <c r="L835" s="193">
        <f t="shared" si="36"/>
        <v>0</v>
      </c>
      <c r="M835" s="195"/>
      <c r="N835" s="64"/>
      <c r="O835" s="62"/>
      <c r="P835" s="64"/>
      <c r="Q835" s="62"/>
      <c r="R835" s="62"/>
      <c r="S835" s="171"/>
      <c r="T835" s="64"/>
      <c r="U835" s="64"/>
      <c r="V835" s="170"/>
      <c r="W835" s="194"/>
      <c r="X835" s="193">
        <f t="shared" si="37"/>
        <v>0</v>
      </c>
      <c r="Y835" s="24"/>
      <c r="Z835" s="25"/>
      <c r="AA835" s="64"/>
      <c r="AB835" s="62"/>
      <c r="AC835" s="62"/>
      <c r="AD835" s="171"/>
      <c r="AE835" s="64"/>
      <c r="AF835" s="171"/>
      <c r="AG835" s="170"/>
      <c r="AH835" s="194"/>
      <c r="AI835" s="193">
        <f t="shared" si="38"/>
        <v>0</v>
      </c>
    </row>
    <row r="836" spans="2:35" x14ac:dyDescent="0.25">
      <c r="B836" s="63"/>
      <c r="C836" s="64"/>
      <c r="D836" s="192"/>
      <c r="E836" s="62"/>
      <c r="F836" s="62"/>
      <c r="G836" s="171"/>
      <c r="H836" s="64"/>
      <c r="I836" s="64"/>
      <c r="J836" s="170"/>
      <c r="K836" s="194"/>
      <c r="L836" s="193">
        <f t="shared" si="36"/>
        <v>0</v>
      </c>
      <c r="M836" s="195"/>
      <c r="N836" s="64"/>
      <c r="O836" s="62"/>
      <c r="P836" s="64"/>
      <c r="Q836" s="62"/>
      <c r="R836" s="62"/>
      <c r="S836" s="171"/>
      <c r="T836" s="64"/>
      <c r="U836" s="64"/>
      <c r="V836" s="170"/>
      <c r="W836" s="194"/>
      <c r="X836" s="193">
        <f t="shared" si="37"/>
        <v>0</v>
      </c>
      <c r="Y836" s="24"/>
      <c r="Z836" s="25"/>
      <c r="AA836" s="64"/>
      <c r="AB836" s="62"/>
      <c r="AC836" s="62"/>
      <c r="AD836" s="171"/>
      <c r="AE836" s="64"/>
      <c r="AF836" s="171"/>
      <c r="AG836" s="170"/>
      <c r="AH836" s="194"/>
      <c r="AI836" s="193">
        <f t="shared" si="38"/>
        <v>0</v>
      </c>
    </row>
    <row r="837" spans="2:35" x14ac:dyDescent="0.25">
      <c r="B837" s="63"/>
      <c r="C837" s="64"/>
      <c r="D837" s="192"/>
      <c r="E837" s="62"/>
      <c r="F837" s="62"/>
      <c r="G837" s="171"/>
      <c r="H837" s="64"/>
      <c r="I837" s="64"/>
      <c r="J837" s="170"/>
      <c r="K837" s="194"/>
      <c r="L837" s="193">
        <f t="shared" si="36"/>
        <v>0</v>
      </c>
      <c r="M837" s="195"/>
      <c r="N837" s="64"/>
      <c r="O837" s="62"/>
      <c r="P837" s="64"/>
      <c r="Q837" s="62"/>
      <c r="R837" s="62"/>
      <c r="S837" s="171"/>
      <c r="T837" s="64"/>
      <c r="U837" s="64"/>
      <c r="V837" s="170"/>
      <c r="W837" s="194"/>
      <c r="X837" s="193">
        <f t="shared" si="37"/>
        <v>0</v>
      </c>
      <c r="Y837" s="24"/>
      <c r="Z837" s="25"/>
      <c r="AA837" s="64"/>
      <c r="AB837" s="62"/>
      <c r="AC837" s="62"/>
      <c r="AD837" s="171"/>
      <c r="AE837" s="64"/>
      <c r="AF837" s="171"/>
      <c r="AG837" s="170"/>
      <c r="AH837" s="194"/>
      <c r="AI837" s="193">
        <f t="shared" si="38"/>
        <v>0</v>
      </c>
    </row>
    <row r="838" spans="2:35" x14ac:dyDescent="0.25">
      <c r="B838" s="63"/>
      <c r="C838" s="64"/>
      <c r="D838" s="192"/>
      <c r="E838" s="62"/>
      <c r="F838" s="62"/>
      <c r="G838" s="171"/>
      <c r="H838" s="64"/>
      <c r="I838" s="64"/>
      <c r="J838" s="170"/>
      <c r="K838" s="194"/>
      <c r="L838" s="193">
        <f t="shared" si="36"/>
        <v>0</v>
      </c>
      <c r="M838" s="195"/>
      <c r="N838" s="64"/>
      <c r="O838" s="62"/>
      <c r="P838" s="64"/>
      <c r="Q838" s="62"/>
      <c r="R838" s="62"/>
      <c r="S838" s="171"/>
      <c r="T838" s="64"/>
      <c r="U838" s="64"/>
      <c r="V838" s="170"/>
      <c r="W838" s="194"/>
      <c r="X838" s="193">
        <f t="shared" si="37"/>
        <v>0</v>
      </c>
      <c r="Y838" s="24"/>
      <c r="Z838" s="25"/>
      <c r="AA838" s="64"/>
      <c r="AB838" s="62"/>
      <c r="AC838" s="62"/>
      <c r="AD838" s="171"/>
      <c r="AE838" s="64"/>
      <c r="AF838" s="171"/>
      <c r="AG838" s="170"/>
      <c r="AH838" s="194"/>
      <c r="AI838" s="193">
        <f t="shared" si="38"/>
        <v>0</v>
      </c>
    </row>
    <row r="839" spans="2:35" x14ac:dyDescent="0.25">
      <c r="B839" s="63"/>
      <c r="C839" s="64"/>
      <c r="D839" s="192"/>
      <c r="E839" s="62"/>
      <c r="F839" s="62"/>
      <c r="G839" s="171"/>
      <c r="H839" s="64"/>
      <c r="I839" s="64"/>
      <c r="J839" s="170"/>
      <c r="K839" s="194"/>
      <c r="L839" s="193">
        <f t="shared" si="36"/>
        <v>0</v>
      </c>
      <c r="M839" s="195"/>
      <c r="N839" s="64"/>
      <c r="O839" s="62"/>
      <c r="P839" s="64"/>
      <c r="Q839" s="62"/>
      <c r="R839" s="62"/>
      <c r="S839" s="171"/>
      <c r="T839" s="64"/>
      <c r="U839" s="64"/>
      <c r="V839" s="170"/>
      <c r="W839" s="194"/>
      <c r="X839" s="193">
        <f t="shared" si="37"/>
        <v>0</v>
      </c>
      <c r="Y839" s="24"/>
      <c r="Z839" s="25"/>
      <c r="AA839" s="64"/>
      <c r="AB839" s="62"/>
      <c r="AC839" s="62"/>
      <c r="AD839" s="171"/>
      <c r="AE839" s="64"/>
      <c r="AF839" s="171"/>
      <c r="AG839" s="170"/>
      <c r="AH839" s="194"/>
      <c r="AI839" s="193">
        <f t="shared" si="38"/>
        <v>0</v>
      </c>
    </row>
    <row r="840" spans="2:35" x14ac:dyDescent="0.25">
      <c r="B840" s="63"/>
      <c r="C840" s="64"/>
      <c r="D840" s="192"/>
      <c r="E840" s="62"/>
      <c r="F840" s="62"/>
      <c r="G840" s="171"/>
      <c r="H840" s="64"/>
      <c r="I840" s="64"/>
      <c r="J840" s="170"/>
      <c r="K840" s="194"/>
      <c r="L840" s="193">
        <f t="shared" si="36"/>
        <v>0</v>
      </c>
      <c r="M840" s="195"/>
      <c r="N840" s="64"/>
      <c r="O840" s="62"/>
      <c r="P840" s="64"/>
      <c r="Q840" s="62"/>
      <c r="R840" s="62"/>
      <c r="S840" s="171"/>
      <c r="T840" s="64"/>
      <c r="U840" s="64"/>
      <c r="V840" s="170"/>
      <c r="W840" s="194"/>
      <c r="X840" s="193">
        <f t="shared" si="37"/>
        <v>0</v>
      </c>
      <c r="Y840" s="24"/>
      <c r="Z840" s="25"/>
      <c r="AA840" s="64"/>
      <c r="AB840" s="62"/>
      <c r="AC840" s="62"/>
      <c r="AD840" s="171"/>
      <c r="AE840" s="64"/>
      <c r="AF840" s="171"/>
      <c r="AG840" s="170"/>
      <c r="AH840" s="194"/>
      <c r="AI840" s="193">
        <f t="shared" si="38"/>
        <v>0</v>
      </c>
    </row>
    <row r="841" spans="2:35" x14ac:dyDescent="0.25">
      <c r="B841" s="63"/>
      <c r="C841" s="64"/>
      <c r="D841" s="192"/>
      <c r="E841" s="62"/>
      <c r="F841" s="62"/>
      <c r="G841" s="171"/>
      <c r="H841" s="64"/>
      <c r="I841" s="64"/>
      <c r="J841" s="170"/>
      <c r="K841" s="194"/>
      <c r="L841" s="193">
        <f t="shared" si="36"/>
        <v>0</v>
      </c>
      <c r="M841" s="195"/>
      <c r="N841" s="64"/>
      <c r="O841" s="62"/>
      <c r="P841" s="64"/>
      <c r="Q841" s="62"/>
      <c r="R841" s="62"/>
      <c r="S841" s="171"/>
      <c r="T841" s="64"/>
      <c r="U841" s="64"/>
      <c r="V841" s="170"/>
      <c r="W841" s="194"/>
      <c r="X841" s="193">
        <f t="shared" si="37"/>
        <v>0</v>
      </c>
      <c r="Y841" s="24"/>
      <c r="Z841" s="25"/>
      <c r="AA841" s="64"/>
      <c r="AB841" s="62"/>
      <c r="AC841" s="62"/>
      <c r="AD841" s="171"/>
      <c r="AE841" s="64"/>
      <c r="AF841" s="171"/>
      <c r="AG841" s="170"/>
      <c r="AH841" s="194"/>
      <c r="AI841" s="193">
        <f t="shared" si="38"/>
        <v>0</v>
      </c>
    </row>
    <row r="842" spans="2:35" x14ac:dyDescent="0.25">
      <c r="B842" s="63"/>
      <c r="C842" s="64"/>
      <c r="D842" s="192"/>
      <c r="E842" s="62"/>
      <c r="F842" s="62"/>
      <c r="G842" s="171"/>
      <c r="H842" s="64"/>
      <c r="I842" s="64"/>
      <c r="J842" s="170"/>
      <c r="K842" s="194"/>
      <c r="L842" s="193">
        <f t="shared" si="36"/>
        <v>0</v>
      </c>
      <c r="M842" s="195"/>
      <c r="N842" s="64"/>
      <c r="O842" s="62"/>
      <c r="P842" s="64"/>
      <c r="Q842" s="62"/>
      <c r="R842" s="62"/>
      <c r="S842" s="171"/>
      <c r="T842" s="64"/>
      <c r="U842" s="64"/>
      <c r="V842" s="170"/>
      <c r="W842" s="194"/>
      <c r="X842" s="193">
        <f t="shared" si="37"/>
        <v>0</v>
      </c>
      <c r="Y842" s="24"/>
      <c r="Z842" s="25"/>
      <c r="AA842" s="64"/>
      <c r="AB842" s="62"/>
      <c r="AC842" s="62"/>
      <c r="AD842" s="171"/>
      <c r="AE842" s="64"/>
      <c r="AF842" s="171"/>
      <c r="AG842" s="170"/>
      <c r="AH842" s="194"/>
      <c r="AI842" s="193">
        <f t="shared" si="38"/>
        <v>0</v>
      </c>
    </row>
    <row r="843" spans="2:35" x14ac:dyDescent="0.25">
      <c r="B843" s="63"/>
      <c r="C843" s="64"/>
      <c r="D843" s="192"/>
      <c r="E843" s="62"/>
      <c r="F843" s="62"/>
      <c r="G843" s="171"/>
      <c r="H843" s="64"/>
      <c r="I843" s="64"/>
      <c r="J843" s="170"/>
      <c r="K843" s="194"/>
      <c r="L843" s="193">
        <f t="shared" si="36"/>
        <v>0</v>
      </c>
      <c r="M843" s="195"/>
      <c r="N843" s="64"/>
      <c r="O843" s="62"/>
      <c r="P843" s="64"/>
      <c r="Q843" s="62"/>
      <c r="R843" s="62"/>
      <c r="S843" s="171"/>
      <c r="T843" s="64"/>
      <c r="U843" s="64"/>
      <c r="V843" s="170"/>
      <c r="W843" s="194"/>
      <c r="X843" s="193">
        <f t="shared" si="37"/>
        <v>0</v>
      </c>
      <c r="Y843" s="24"/>
      <c r="Z843" s="25"/>
      <c r="AA843" s="64"/>
      <c r="AB843" s="62"/>
      <c r="AC843" s="62"/>
      <c r="AD843" s="171"/>
      <c r="AE843" s="64"/>
      <c r="AF843" s="171"/>
      <c r="AG843" s="170"/>
      <c r="AH843" s="194"/>
      <c r="AI843" s="193">
        <f t="shared" si="38"/>
        <v>0</v>
      </c>
    </row>
    <row r="844" spans="2:35" x14ac:dyDescent="0.25">
      <c r="B844" s="63"/>
      <c r="C844" s="64"/>
      <c r="D844" s="192"/>
      <c r="E844" s="62"/>
      <c r="F844" s="62"/>
      <c r="G844" s="171"/>
      <c r="H844" s="64"/>
      <c r="I844" s="64"/>
      <c r="J844" s="170"/>
      <c r="K844" s="194"/>
      <c r="L844" s="193">
        <f t="shared" ref="L844:L907" si="39">K844*J844</f>
        <v>0</v>
      </c>
      <c r="M844" s="195"/>
      <c r="N844" s="64"/>
      <c r="O844" s="62"/>
      <c r="P844" s="64"/>
      <c r="Q844" s="62"/>
      <c r="R844" s="62"/>
      <c r="S844" s="171"/>
      <c r="T844" s="64"/>
      <c r="U844" s="64"/>
      <c r="V844" s="170"/>
      <c r="W844" s="194"/>
      <c r="X844" s="193">
        <f t="shared" ref="X844:X907" si="40">W844*V844</f>
        <v>0</v>
      </c>
      <c r="Y844" s="24"/>
      <c r="Z844" s="25"/>
      <c r="AA844" s="64"/>
      <c r="AB844" s="62"/>
      <c r="AC844" s="62"/>
      <c r="AD844" s="171"/>
      <c r="AE844" s="64"/>
      <c r="AF844" s="171"/>
      <c r="AG844" s="170"/>
      <c r="AH844" s="194"/>
      <c r="AI844" s="193">
        <f t="shared" ref="AI844:AI907" si="41">AH844*AG844</f>
        <v>0</v>
      </c>
    </row>
    <row r="845" spans="2:35" x14ac:dyDescent="0.25">
      <c r="B845" s="63"/>
      <c r="C845" s="64"/>
      <c r="D845" s="192"/>
      <c r="E845" s="62"/>
      <c r="F845" s="62"/>
      <c r="G845" s="171"/>
      <c r="H845" s="64"/>
      <c r="I845" s="64"/>
      <c r="J845" s="170"/>
      <c r="K845" s="194"/>
      <c r="L845" s="193">
        <f t="shared" si="39"/>
        <v>0</v>
      </c>
      <c r="M845" s="195"/>
      <c r="N845" s="64"/>
      <c r="O845" s="62"/>
      <c r="P845" s="64"/>
      <c r="Q845" s="62"/>
      <c r="R845" s="62"/>
      <c r="S845" s="171"/>
      <c r="T845" s="64"/>
      <c r="U845" s="64"/>
      <c r="V845" s="170"/>
      <c r="W845" s="194"/>
      <c r="X845" s="193">
        <f t="shared" si="40"/>
        <v>0</v>
      </c>
      <c r="Y845" s="24"/>
      <c r="Z845" s="25"/>
      <c r="AA845" s="64"/>
      <c r="AB845" s="62"/>
      <c r="AC845" s="62"/>
      <c r="AD845" s="171"/>
      <c r="AE845" s="64"/>
      <c r="AF845" s="171"/>
      <c r="AG845" s="170"/>
      <c r="AH845" s="194"/>
      <c r="AI845" s="193">
        <f t="shared" si="41"/>
        <v>0</v>
      </c>
    </row>
    <row r="846" spans="2:35" x14ac:dyDescent="0.25">
      <c r="B846" s="63"/>
      <c r="C846" s="64"/>
      <c r="D846" s="192"/>
      <c r="E846" s="62"/>
      <c r="F846" s="62"/>
      <c r="G846" s="171"/>
      <c r="H846" s="64"/>
      <c r="I846" s="64"/>
      <c r="J846" s="170"/>
      <c r="K846" s="194"/>
      <c r="L846" s="193">
        <f t="shared" si="39"/>
        <v>0</v>
      </c>
      <c r="M846" s="195"/>
      <c r="N846" s="64"/>
      <c r="O846" s="62"/>
      <c r="P846" s="64"/>
      <c r="Q846" s="62"/>
      <c r="R846" s="62"/>
      <c r="S846" s="171"/>
      <c r="T846" s="64"/>
      <c r="U846" s="64"/>
      <c r="V846" s="170"/>
      <c r="W846" s="194"/>
      <c r="X846" s="193">
        <f t="shared" si="40"/>
        <v>0</v>
      </c>
      <c r="Y846" s="24"/>
      <c r="Z846" s="25"/>
      <c r="AA846" s="64"/>
      <c r="AB846" s="62"/>
      <c r="AC846" s="62"/>
      <c r="AD846" s="171"/>
      <c r="AE846" s="64"/>
      <c r="AF846" s="171"/>
      <c r="AG846" s="170"/>
      <c r="AH846" s="194"/>
      <c r="AI846" s="193">
        <f t="shared" si="41"/>
        <v>0</v>
      </c>
    </row>
    <row r="847" spans="2:35" x14ac:dyDescent="0.25">
      <c r="B847" s="63"/>
      <c r="C847" s="64"/>
      <c r="D847" s="192"/>
      <c r="E847" s="62"/>
      <c r="F847" s="62"/>
      <c r="G847" s="171"/>
      <c r="H847" s="64"/>
      <c r="I847" s="64"/>
      <c r="J847" s="170"/>
      <c r="K847" s="194"/>
      <c r="L847" s="193">
        <f t="shared" si="39"/>
        <v>0</v>
      </c>
      <c r="M847" s="195"/>
      <c r="N847" s="64"/>
      <c r="O847" s="62"/>
      <c r="P847" s="64"/>
      <c r="Q847" s="62"/>
      <c r="R847" s="62"/>
      <c r="S847" s="171"/>
      <c r="T847" s="64"/>
      <c r="U847" s="64"/>
      <c r="V847" s="170"/>
      <c r="W847" s="194"/>
      <c r="X847" s="193">
        <f t="shared" si="40"/>
        <v>0</v>
      </c>
      <c r="Y847" s="24"/>
      <c r="Z847" s="25"/>
      <c r="AA847" s="64"/>
      <c r="AB847" s="62"/>
      <c r="AC847" s="62"/>
      <c r="AD847" s="171"/>
      <c r="AE847" s="64"/>
      <c r="AF847" s="171"/>
      <c r="AG847" s="170"/>
      <c r="AH847" s="194"/>
      <c r="AI847" s="193">
        <f t="shared" si="41"/>
        <v>0</v>
      </c>
    </row>
    <row r="848" spans="2:35" x14ac:dyDescent="0.25">
      <c r="B848" s="63"/>
      <c r="C848" s="64"/>
      <c r="D848" s="192"/>
      <c r="E848" s="62"/>
      <c r="F848" s="62"/>
      <c r="G848" s="171"/>
      <c r="H848" s="64"/>
      <c r="I848" s="64"/>
      <c r="J848" s="170"/>
      <c r="K848" s="194"/>
      <c r="L848" s="193">
        <f t="shared" si="39"/>
        <v>0</v>
      </c>
      <c r="M848" s="195"/>
      <c r="N848" s="64"/>
      <c r="O848" s="62"/>
      <c r="P848" s="64"/>
      <c r="Q848" s="62"/>
      <c r="R848" s="62"/>
      <c r="S848" s="171"/>
      <c r="T848" s="64"/>
      <c r="U848" s="64"/>
      <c r="V848" s="170"/>
      <c r="W848" s="194"/>
      <c r="X848" s="193">
        <f t="shared" si="40"/>
        <v>0</v>
      </c>
      <c r="Y848" s="24"/>
      <c r="Z848" s="25"/>
      <c r="AA848" s="64"/>
      <c r="AB848" s="62"/>
      <c r="AC848" s="62"/>
      <c r="AD848" s="171"/>
      <c r="AE848" s="64"/>
      <c r="AF848" s="171"/>
      <c r="AG848" s="170"/>
      <c r="AH848" s="194"/>
      <c r="AI848" s="193">
        <f t="shared" si="41"/>
        <v>0</v>
      </c>
    </row>
    <row r="849" spans="2:35" x14ac:dyDescent="0.25">
      <c r="B849" s="63"/>
      <c r="C849" s="64"/>
      <c r="D849" s="192"/>
      <c r="E849" s="62"/>
      <c r="F849" s="62"/>
      <c r="G849" s="171"/>
      <c r="H849" s="64"/>
      <c r="I849" s="64"/>
      <c r="J849" s="170"/>
      <c r="K849" s="194"/>
      <c r="L849" s="193">
        <f t="shared" si="39"/>
        <v>0</v>
      </c>
      <c r="M849" s="195"/>
      <c r="N849" s="64"/>
      <c r="O849" s="62"/>
      <c r="P849" s="64"/>
      <c r="Q849" s="62"/>
      <c r="R849" s="62"/>
      <c r="S849" s="171"/>
      <c r="T849" s="64"/>
      <c r="U849" s="64"/>
      <c r="V849" s="170"/>
      <c r="W849" s="194"/>
      <c r="X849" s="193">
        <f t="shared" si="40"/>
        <v>0</v>
      </c>
      <c r="Y849" s="24"/>
      <c r="Z849" s="25"/>
      <c r="AA849" s="64"/>
      <c r="AB849" s="62"/>
      <c r="AC849" s="62"/>
      <c r="AD849" s="171"/>
      <c r="AE849" s="64"/>
      <c r="AF849" s="171"/>
      <c r="AG849" s="170"/>
      <c r="AH849" s="194"/>
      <c r="AI849" s="193">
        <f t="shared" si="41"/>
        <v>0</v>
      </c>
    </row>
    <row r="850" spans="2:35" x14ac:dyDescent="0.25">
      <c r="B850" s="63"/>
      <c r="C850" s="64"/>
      <c r="D850" s="192"/>
      <c r="E850" s="62"/>
      <c r="F850" s="62"/>
      <c r="G850" s="171"/>
      <c r="H850" s="64"/>
      <c r="I850" s="64"/>
      <c r="J850" s="170"/>
      <c r="K850" s="194"/>
      <c r="L850" s="193">
        <f t="shared" si="39"/>
        <v>0</v>
      </c>
      <c r="M850" s="195"/>
      <c r="N850" s="64"/>
      <c r="O850" s="62"/>
      <c r="P850" s="64"/>
      <c r="Q850" s="62"/>
      <c r="R850" s="62"/>
      <c r="S850" s="171"/>
      <c r="T850" s="64"/>
      <c r="U850" s="64"/>
      <c r="V850" s="170"/>
      <c r="W850" s="194"/>
      <c r="X850" s="193">
        <f t="shared" si="40"/>
        <v>0</v>
      </c>
      <c r="Y850" s="24"/>
      <c r="Z850" s="25"/>
      <c r="AA850" s="64"/>
      <c r="AB850" s="62"/>
      <c r="AC850" s="62"/>
      <c r="AD850" s="171"/>
      <c r="AE850" s="64"/>
      <c r="AF850" s="171"/>
      <c r="AG850" s="170"/>
      <c r="AH850" s="194"/>
      <c r="AI850" s="193">
        <f t="shared" si="41"/>
        <v>0</v>
      </c>
    </row>
    <row r="851" spans="2:35" x14ac:dyDescent="0.25">
      <c r="B851" s="63"/>
      <c r="C851" s="64"/>
      <c r="D851" s="192"/>
      <c r="E851" s="62"/>
      <c r="F851" s="62"/>
      <c r="G851" s="171"/>
      <c r="H851" s="64"/>
      <c r="I851" s="64"/>
      <c r="J851" s="170"/>
      <c r="K851" s="194"/>
      <c r="L851" s="193">
        <f t="shared" si="39"/>
        <v>0</v>
      </c>
      <c r="M851" s="195"/>
      <c r="N851" s="64"/>
      <c r="O851" s="62"/>
      <c r="P851" s="64"/>
      <c r="Q851" s="62"/>
      <c r="R851" s="62"/>
      <c r="S851" s="171"/>
      <c r="T851" s="64"/>
      <c r="U851" s="64"/>
      <c r="V851" s="170"/>
      <c r="W851" s="194"/>
      <c r="X851" s="193">
        <f t="shared" si="40"/>
        <v>0</v>
      </c>
      <c r="Y851" s="24"/>
      <c r="Z851" s="25"/>
      <c r="AA851" s="64"/>
      <c r="AB851" s="62"/>
      <c r="AC851" s="62"/>
      <c r="AD851" s="171"/>
      <c r="AE851" s="64"/>
      <c r="AF851" s="171"/>
      <c r="AG851" s="170"/>
      <c r="AH851" s="194"/>
      <c r="AI851" s="193">
        <f t="shared" si="41"/>
        <v>0</v>
      </c>
    </row>
    <row r="852" spans="2:35" x14ac:dyDescent="0.25">
      <c r="B852" s="63"/>
      <c r="C852" s="64"/>
      <c r="D852" s="192"/>
      <c r="E852" s="62"/>
      <c r="F852" s="62"/>
      <c r="G852" s="171"/>
      <c r="H852" s="64"/>
      <c r="I852" s="64"/>
      <c r="J852" s="170"/>
      <c r="K852" s="194"/>
      <c r="L852" s="193">
        <f t="shared" si="39"/>
        <v>0</v>
      </c>
      <c r="M852" s="195"/>
      <c r="N852" s="64"/>
      <c r="O852" s="62"/>
      <c r="P852" s="64"/>
      <c r="Q852" s="62"/>
      <c r="R852" s="62"/>
      <c r="S852" s="171"/>
      <c r="T852" s="64"/>
      <c r="U852" s="64"/>
      <c r="V852" s="170"/>
      <c r="W852" s="194"/>
      <c r="X852" s="193">
        <f t="shared" si="40"/>
        <v>0</v>
      </c>
      <c r="Y852" s="24"/>
      <c r="Z852" s="25"/>
      <c r="AA852" s="64"/>
      <c r="AB852" s="62"/>
      <c r="AC852" s="62"/>
      <c r="AD852" s="171"/>
      <c r="AE852" s="64"/>
      <c r="AF852" s="171"/>
      <c r="AG852" s="170"/>
      <c r="AH852" s="194"/>
      <c r="AI852" s="193">
        <f t="shared" si="41"/>
        <v>0</v>
      </c>
    </row>
    <row r="853" spans="2:35" x14ac:dyDescent="0.25">
      <c r="B853" s="63"/>
      <c r="C853" s="64"/>
      <c r="D853" s="192"/>
      <c r="E853" s="62"/>
      <c r="F853" s="62"/>
      <c r="G853" s="171"/>
      <c r="H853" s="64"/>
      <c r="I853" s="64"/>
      <c r="J853" s="170"/>
      <c r="K853" s="194"/>
      <c r="L853" s="193">
        <f t="shared" si="39"/>
        <v>0</v>
      </c>
      <c r="M853" s="195"/>
      <c r="N853" s="64"/>
      <c r="O853" s="62"/>
      <c r="P853" s="64"/>
      <c r="Q853" s="62"/>
      <c r="R853" s="62"/>
      <c r="S853" s="171"/>
      <c r="T853" s="64"/>
      <c r="U853" s="64"/>
      <c r="V853" s="170"/>
      <c r="W853" s="194"/>
      <c r="X853" s="193">
        <f t="shared" si="40"/>
        <v>0</v>
      </c>
      <c r="Y853" s="24"/>
      <c r="Z853" s="25"/>
      <c r="AA853" s="64"/>
      <c r="AB853" s="62"/>
      <c r="AC853" s="62"/>
      <c r="AD853" s="171"/>
      <c r="AE853" s="64"/>
      <c r="AF853" s="171"/>
      <c r="AG853" s="170"/>
      <c r="AH853" s="194"/>
      <c r="AI853" s="193">
        <f t="shared" si="41"/>
        <v>0</v>
      </c>
    </row>
    <row r="854" spans="2:35" x14ac:dyDescent="0.25">
      <c r="B854" s="63"/>
      <c r="C854" s="64"/>
      <c r="D854" s="192"/>
      <c r="E854" s="62"/>
      <c r="F854" s="62"/>
      <c r="G854" s="171"/>
      <c r="H854" s="64"/>
      <c r="I854" s="64"/>
      <c r="J854" s="170"/>
      <c r="K854" s="194"/>
      <c r="L854" s="193">
        <f t="shared" si="39"/>
        <v>0</v>
      </c>
      <c r="M854" s="195"/>
      <c r="N854" s="64"/>
      <c r="O854" s="62"/>
      <c r="P854" s="64"/>
      <c r="Q854" s="62"/>
      <c r="R854" s="62"/>
      <c r="S854" s="171"/>
      <c r="T854" s="64"/>
      <c r="U854" s="64"/>
      <c r="V854" s="170"/>
      <c r="W854" s="194"/>
      <c r="X854" s="193">
        <f t="shared" si="40"/>
        <v>0</v>
      </c>
      <c r="Y854" s="24"/>
      <c r="Z854" s="25"/>
      <c r="AA854" s="64"/>
      <c r="AB854" s="62"/>
      <c r="AC854" s="62"/>
      <c r="AD854" s="171"/>
      <c r="AE854" s="64"/>
      <c r="AF854" s="171"/>
      <c r="AG854" s="170"/>
      <c r="AH854" s="194"/>
      <c r="AI854" s="193">
        <f t="shared" si="41"/>
        <v>0</v>
      </c>
    </row>
    <row r="855" spans="2:35" x14ac:dyDescent="0.25">
      <c r="B855" s="63"/>
      <c r="C855" s="64"/>
      <c r="D855" s="192"/>
      <c r="E855" s="62"/>
      <c r="F855" s="62"/>
      <c r="G855" s="171"/>
      <c r="H855" s="64"/>
      <c r="I855" s="64"/>
      <c r="J855" s="170"/>
      <c r="K855" s="194"/>
      <c r="L855" s="193">
        <f t="shared" si="39"/>
        <v>0</v>
      </c>
      <c r="M855" s="195"/>
      <c r="N855" s="64"/>
      <c r="O855" s="62"/>
      <c r="P855" s="64"/>
      <c r="Q855" s="62"/>
      <c r="R855" s="62"/>
      <c r="S855" s="171"/>
      <c r="T855" s="64"/>
      <c r="U855" s="64"/>
      <c r="V855" s="170"/>
      <c r="W855" s="194"/>
      <c r="X855" s="193">
        <f t="shared" si="40"/>
        <v>0</v>
      </c>
      <c r="Y855" s="24"/>
      <c r="Z855" s="25"/>
      <c r="AA855" s="64"/>
      <c r="AB855" s="62"/>
      <c r="AC855" s="62"/>
      <c r="AD855" s="171"/>
      <c r="AE855" s="64"/>
      <c r="AF855" s="171"/>
      <c r="AG855" s="170"/>
      <c r="AH855" s="194"/>
      <c r="AI855" s="193">
        <f t="shared" si="41"/>
        <v>0</v>
      </c>
    </row>
    <row r="856" spans="2:35" x14ac:dyDescent="0.25">
      <c r="B856" s="63"/>
      <c r="C856" s="64"/>
      <c r="D856" s="192"/>
      <c r="E856" s="62"/>
      <c r="F856" s="62"/>
      <c r="G856" s="171"/>
      <c r="H856" s="64"/>
      <c r="I856" s="64"/>
      <c r="J856" s="170"/>
      <c r="K856" s="194"/>
      <c r="L856" s="193">
        <f t="shared" si="39"/>
        <v>0</v>
      </c>
      <c r="M856" s="195"/>
      <c r="N856" s="64"/>
      <c r="O856" s="62"/>
      <c r="P856" s="64"/>
      <c r="Q856" s="62"/>
      <c r="R856" s="62"/>
      <c r="S856" s="171"/>
      <c r="T856" s="64"/>
      <c r="U856" s="64"/>
      <c r="V856" s="170"/>
      <c r="W856" s="194"/>
      <c r="X856" s="193">
        <f t="shared" si="40"/>
        <v>0</v>
      </c>
      <c r="Y856" s="24"/>
      <c r="Z856" s="25"/>
      <c r="AA856" s="64"/>
      <c r="AB856" s="62"/>
      <c r="AC856" s="62"/>
      <c r="AD856" s="171"/>
      <c r="AE856" s="64"/>
      <c r="AF856" s="171"/>
      <c r="AG856" s="170"/>
      <c r="AH856" s="194"/>
      <c r="AI856" s="193">
        <f t="shared" si="41"/>
        <v>0</v>
      </c>
    </row>
    <row r="857" spans="2:35" x14ac:dyDescent="0.25">
      <c r="B857" s="63"/>
      <c r="C857" s="64"/>
      <c r="D857" s="192"/>
      <c r="E857" s="62"/>
      <c r="F857" s="62"/>
      <c r="G857" s="171"/>
      <c r="H857" s="64"/>
      <c r="I857" s="64"/>
      <c r="J857" s="170"/>
      <c r="K857" s="194"/>
      <c r="L857" s="193">
        <f t="shared" si="39"/>
        <v>0</v>
      </c>
      <c r="M857" s="195"/>
      <c r="N857" s="64"/>
      <c r="O857" s="62"/>
      <c r="P857" s="64"/>
      <c r="Q857" s="62"/>
      <c r="R857" s="62"/>
      <c r="S857" s="171"/>
      <c r="T857" s="64"/>
      <c r="U857" s="64"/>
      <c r="V857" s="170"/>
      <c r="W857" s="194"/>
      <c r="X857" s="193">
        <f t="shared" si="40"/>
        <v>0</v>
      </c>
      <c r="Y857" s="24"/>
      <c r="Z857" s="25"/>
      <c r="AA857" s="64"/>
      <c r="AB857" s="62"/>
      <c r="AC857" s="62"/>
      <c r="AD857" s="171"/>
      <c r="AE857" s="64"/>
      <c r="AF857" s="171"/>
      <c r="AG857" s="170"/>
      <c r="AH857" s="194"/>
      <c r="AI857" s="193">
        <f t="shared" si="41"/>
        <v>0</v>
      </c>
    </row>
    <row r="858" spans="2:35" x14ac:dyDescent="0.25">
      <c r="B858" s="63"/>
      <c r="C858" s="64"/>
      <c r="D858" s="192"/>
      <c r="E858" s="62"/>
      <c r="F858" s="62"/>
      <c r="G858" s="171"/>
      <c r="H858" s="64"/>
      <c r="I858" s="64"/>
      <c r="J858" s="170"/>
      <c r="K858" s="194"/>
      <c r="L858" s="193">
        <f t="shared" si="39"/>
        <v>0</v>
      </c>
      <c r="M858" s="195"/>
      <c r="N858" s="64"/>
      <c r="O858" s="62"/>
      <c r="P858" s="64"/>
      <c r="Q858" s="62"/>
      <c r="R858" s="62"/>
      <c r="S858" s="171"/>
      <c r="T858" s="64"/>
      <c r="U858" s="64"/>
      <c r="V858" s="170"/>
      <c r="W858" s="194"/>
      <c r="X858" s="193">
        <f t="shared" si="40"/>
        <v>0</v>
      </c>
      <c r="Y858" s="24"/>
      <c r="Z858" s="25"/>
      <c r="AA858" s="64"/>
      <c r="AB858" s="62"/>
      <c r="AC858" s="62"/>
      <c r="AD858" s="171"/>
      <c r="AE858" s="64"/>
      <c r="AF858" s="171"/>
      <c r="AG858" s="170"/>
      <c r="AH858" s="194"/>
      <c r="AI858" s="193">
        <f t="shared" si="41"/>
        <v>0</v>
      </c>
    </row>
    <row r="859" spans="2:35" x14ac:dyDescent="0.25">
      <c r="B859" s="63"/>
      <c r="C859" s="64"/>
      <c r="D859" s="192"/>
      <c r="E859" s="62"/>
      <c r="F859" s="62"/>
      <c r="G859" s="171"/>
      <c r="H859" s="64"/>
      <c r="I859" s="64"/>
      <c r="J859" s="170"/>
      <c r="K859" s="194"/>
      <c r="L859" s="193">
        <f t="shared" si="39"/>
        <v>0</v>
      </c>
      <c r="M859" s="195"/>
      <c r="N859" s="64"/>
      <c r="O859" s="62"/>
      <c r="P859" s="64"/>
      <c r="Q859" s="62"/>
      <c r="R859" s="62"/>
      <c r="S859" s="171"/>
      <c r="T859" s="64"/>
      <c r="U859" s="64"/>
      <c r="V859" s="170"/>
      <c r="W859" s="194"/>
      <c r="X859" s="193">
        <f t="shared" si="40"/>
        <v>0</v>
      </c>
      <c r="Y859" s="24"/>
      <c r="Z859" s="25"/>
      <c r="AA859" s="64"/>
      <c r="AB859" s="62"/>
      <c r="AC859" s="62"/>
      <c r="AD859" s="171"/>
      <c r="AE859" s="64"/>
      <c r="AF859" s="171"/>
      <c r="AG859" s="170"/>
      <c r="AH859" s="194"/>
      <c r="AI859" s="193">
        <f t="shared" si="41"/>
        <v>0</v>
      </c>
    </row>
    <row r="860" spans="2:35" x14ac:dyDescent="0.25">
      <c r="B860" s="63"/>
      <c r="C860" s="64"/>
      <c r="D860" s="192"/>
      <c r="E860" s="62"/>
      <c r="F860" s="62"/>
      <c r="G860" s="171"/>
      <c r="H860" s="64"/>
      <c r="I860" s="64"/>
      <c r="J860" s="170"/>
      <c r="K860" s="194"/>
      <c r="L860" s="193">
        <f t="shared" si="39"/>
        <v>0</v>
      </c>
      <c r="M860" s="195"/>
      <c r="N860" s="64"/>
      <c r="O860" s="62"/>
      <c r="P860" s="64"/>
      <c r="Q860" s="62"/>
      <c r="R860" s="62"/>
      <c r="S860" s="171"/>
      <c r="T860" s="64"/>
      <c r="U860" s="64"/>
      <c r="V860" s="170"/>
      <c r="W860" s="194"/>
      <c r="X860" s="193">
        <f t="shared" si="40"/>
        <v>0</v>
      </c>
      <c r="Y860" s="24"/>
      <c r="Z860" s="25"/>
      <c r="AA860" s="64"/>
      <c r="AB860" s="62"/>
      <c r="AC860" s="62"/>
      <c r="AD860" s="171"/>
      <c r="AE860" s="64"/>
      <c r="AF860" s="171"/>
      <c r="AG860" s="170"/>
      <c r="AH860" s="194"/>
      <c r="AI860" s="193">
        <f t="shared" si="41"/>
        <v>0</v>
      </c>
    </row>
    <row r="861" spans="2:35" x14ac:dyDescent="0.25">
      <c r="B861" s="63"/>
      <c r="C861" s="64"/>
      <c r="D861" s="192"/>
      <c r="E861" s="62"/>
      <c r="F861" s="62"/>
      <c r="G861" s="171"/>
      <c r="H861" s="64"/>
      <c r="I861" s="64"/>
      <c r="J861" s="170"/>
      <c r="K861" s="194"/>
      <c r="L861" s="193">
        <f t="shared" si="39"/>
        <v>0</v>
      </c>
      <c r="M861" s="195"/>
      <c r="N861" s="64"/>
      <c r="O861" s="62"/>
      <c r="P861" s="64"/>
      <c r="Q861" s="62"/>
      <c r="R861" s="62"/>
      <c r="S861" s="171"/>
      <c r="T861" s="64"/>
      <c r="U861" s="64"/>
      <c r="V861" s="170"/>
      <c r="W861" s="194"/>
      <c r="X861" s="193">
        <f t="shared" si="40"/>
        <v>0</v>
      </c>
      <c r="Y861" s="24"/>
      <c r="Z861" s="25"/>
      <c r="AA861" s="64"/>
      <c r="AB861" s="62"/>
      <c r="AC861" s="62"/>
      <c r="AD861" s="171"/>
      <c r="AE861" s="64"/>
      <c r="AF861" s="171"/>
      <c r="AG861" s="170"/>
      <c r="AH861" s="194"/>
      <c r="AI861" s="193">
        <f t="shared" si="41"/>
        <v>0</v>
      </c>
    </row>
    <row r="862" spans="2:35" x14ac:dyDescent="0.25">
      <c r="B862" s="63"/>
      <c r="C862" s="64"/>
      <c r="D862" s="192"/>
      <c r="E862" s="62"/>
      <c r="F862" s="62"/>
      <c r="G862" s="171"/>
      <c r="H862" s="64"/>
      <c r="I862" s="64"/>
      <c r="J862" s="170"/>
      <c r="K862" s="194"/>
      <c r="L862" s="193">
        <f t="shared" si="39"/>
        <v>0</v>
      </c>
      <c r="M862" s="195"/>
      <c r="N862" s="64"/>
      <c r="O862" s="62"/>
      <c r="P862" s="64"/>
      <c r="Q862" s="62"/>
      <c r="R862" s="62"/>
      <c r="S862" s="171"/>
      <c r="T862" s="64"/>
      <c r="U862" s="64"/>
      <c r="V862" s="170"/>
      <c r="W862" s="194"/>
      <c r="X862" s="193">
        <f t="shared" si="40"/>
        <v>0</v>
      </c>
      <c r="Y862" s="24"/>
      <c r="Z862" s="25"/>
      <c r="AA862" s="64"/>
      <c r="AB862" s="62"/>
      <c r="AC862" s="62"/>
      <c r="AD862" s="171"/>
      <c r="AE862" s="64"/>
      <c r="AF862" s="171"/>
      <c r="AG862" s="170"/>
      <c r="AH862" s="194"/>
      <c r="AI862" s="193">
        <f t="shared" si="41"/>
        <v>0</v>
      </c>
    </row>
    <row r="863" spans="2:35" x14ac:dyDescent="0.25">
      <c r="B863" s="63"/>
      <c r="C863" s="64"/>
      <c r="D863" s="192"/>
      <c r="E863" s="62"/>
      <c r="F863" s="62"/>
      <c r="G863" s="171"/>
      <c r="H863" s="64"/>
      <c r="I863" s="64"/>
      <c r="J863" s="170"/>
      <c r="K863" s="194"/>
      <c r="L863" s="193">
        <f t="shared" si="39"/>
        <v>0</v>
      </c>
      <c r="M863" s="195"/>
      <c r="N863" s="64"/>
      <c r="O863" s="62"/>
      <c r="P863" s="64"/>
      <c r="Q863" s="62"/>
      <c r="R863" s="62"/>
      <c r="S863" s="171"/>
      <c r="T863" s="64"/>
      <c r="U863" s="64"/>
      <c r="V863" s="170"/>
      <c r="W863" s="194"/>
      <c r="X863" s="193">
        <f t="shared" si="40"/>
        <v>0</v>
      </c>
      <c r="Y863" s="24"/>
      <c r="Z863" s="25"/>
      <c r="AA863" s="64"/>
      <c r="AB863" s="62"/>
      <c r="AC863" s="62"/>
      <c r="AD863" s="171"/>
      <c r="AE863" s="64"/>
      <c r="AF863" s="171"/>
      <c r="AG863" s="170"/>
      <c r="AH863" s="194"/>
      <c r="AI863" s="193">
        <f t="shared" si="41"/>
        <v>0</v>
      </c>
    </row>
    <row r="864" spans="2:35" x14ac:dyDescent="0.25">
      <c r="B864" s="63"/>
      <c r="C864" s="64"/>
      <c r="D864" s="192"/>
      <c r="E864" s="62"/>
      <c r="F864" s="62"/>
      <c r="G864" s="171"/>
      <c r="H864" s="64"/>
      <c r="I864" s="64"/>
      <c r="J864" s="170"/>
      <c r="K864" s="194"/>
      <c r="L864" s="193">
        <f t="shared" si="39"/>
        <v>0</v>
      </c>
      <c r="M864" s="195"/>
      <c r="N864" s="64"/>
      <c r="O864" s="62"/>
      <c r="P864" s="64"/>
      <c r="Q864" s="62"/>
      <c r="R864" s="62"/>
      <c r="S864" s="171"/>
      <c r="T864" s="64"/>
      <c r="U864" s="64"/>
      <c r="V864" s="170"/>
      <c r="W864" s="194"/>
      <c r="X864" s="193">
        <f t="shared" si="40"/>
        <v>0</v>
      </c>
      <c r="Y864" s="24"/>
      <c r="Z864" s="25"/>
      <c r="AA864" s="64"/>
      <c r="AB864" s="62"/>
      <c r="AC864" s="62"/>
      <c r="AD864" s="171"/>
      <c r="AE864" s="64"/>
      <c r="AF864" s="171"/>
      <c r="AG864" s="170"/>
      <c r="AH864" s="194"/>
      <c r="AI864" s="193">
        <f t="shared" si="41"/>
        <v>0</v>
      </c>
    </row>
    <row r="865" spans="2:35" x14ac:dyDescent="0.25">
      <c r="B865" s="63"/>
      <c r="C865" s="64"/>
      <c r="D865" s="192"/>
      <c r="E865" s="62"/>
      <c r="F865" s="62"/>
      <c r="G865" s="171"/>
      <c r="H865" s="64"/>
      <c r="I865" s="64"/>
      <c r="J865" s="170"/>
      <c r="K865" s="194"/>
      <c r="L865" s="193">
        <f t="shared" si="39"/>
        <v>0</v>
      </c>
      <c r="M865" s="195"/>
      <c r="N865" s="64"/>
      <c r="O865" s="62"/>
      <c r="P865" s="64"/>
      <c r="Q865" s="62"/>
      <c r="R865" s="62"/>
      <c r="S865" s="171"/>
      <c r="T865" s="64"/>
      <c r="U865" s="64"/>
      <c r="V865" s="170"/>
      <c r="W865" s="194"/>
      <c r="X865" s="193">
        <f t="shared" si="40"/>
        <v>0</v>
      </c>
      <c r="Y865" s="24"/>
      <c r="Z865" s="25"/>
      <c r="AA865" s="64"/>
      <c r="AB865" s="62"/>
      <c r="AC865" s="62"/>
      <c r="AD865" s="171"/>
      <c r="AE865" s="64"/>
      <c r="AF865" s="171"/>
      <c r="AG865" s="170"/>
      <c r="AH865" s="194"/>
      <c r="AI865" s="193">
        <f t="shared" si="41"/>
        <v>0</v>
      </c>
    </row>
    <row r="866" spans="2:35" x14ac:dyDescent="0.25">
      <c r="B866" s="63"/>
      <c r="C866" s="64"/>
      <c r="D866" s="192"/>
      <c r="E866" s="62"/>
      <c r="F866" s="62"/>
      <c r="G866" s="171"/>
      <c r="H866" s="64"/>
      <c r="I866" s="64"/>
      <c r="J866" s="170"/>
      <c r="K866" s="194"/>
      <c r="L866" s="193">
        <f t="shared" si="39"/>
        <v>0</v>
      </c>
      <c r="M866" s="195"/>
      <c r="N866" s="64"/>
      <c r="O866" s="62"/>
      <c r="P866" s="64"/>
      <c r="Q866" s="62"/>
      <c r="R866" s="62"/>
      <c r="S866" s="171"/>
      <c r="T866" s="64"/>
      <c r="U866" s="64"/>
      <c r="V866" s="170"/>
      <c r="W866" s="194"/>
      <c r="X866" s="193">
        <f t="shared" si="40"/>
        <v>0</v>
      </c>
      <c r="Y866" s="24"/>
      <c r="Z866" s="25"/>
      <c r="AA866" s="64"/>
      <c r="AB866" s="62"/>
      <c r="AC866" s="62"/>
      <c r="AD866" s="171"/>
      <c r="AE866" s="64"/>
      <c r="AF866" s="171"/>
      <c r="AG866" s="170"/>
      <c r="AH866" s="194"/>
      <c r="AI866" s="193">
        <f t="shared" si="41"/>
        <v>0</v>
      </c>
    </row>
    <row r="867" spans="2:35" x14ac:dyDescent="0.25">
      <c r="B867" s="63"/>
      <c r="C867" s="64"/>
      <c r="D867" s="192"/>
      <c r="E867" s="62"/>
      <c r="F867" s="62"/>
      <c r="G867" s="171"/>
      <c r="H867" s="64"/>
      <c r="I867" s="64"/>
      <c r="J867" s="170"/>
      <c r="K867" s="194"/>
      <c r="L867" s="193">
        <f t="shared" si="39"/>
        <v>0</v>
      </c>
      <c r="M867" s="195"/>
      <c r="N867" s="64"/>
      <c r="O867" s="62"/>
      <c r="P867" s="64"/>
      <c r="Q867" s="62"/>
      <c r="R867" s="62"/>
      <c r="S867" s="171"/>
      <c r="T867" s="64"/>
      <c r="U867" s="64"/>
      <c r="V867" s="170"/>
      <c r="W867" s="194"/>
      <c r="X867" s="193">
        <f t="shared" si="40"/>
        <v>0</v>
      </c>
      <c r="Y867" s="24"/>
      <c r="Z867" s="25"/>
      <c r="AA867" s="64"/>
      <c r="AB867" s="62"/>
      <c r="AC867" s="62"/>
      <c r="AD867" s="171"/>
      <c r="AE867" s="64"/>
      <c r="AF867" s="171"/>
      <c r="AG867" s="170"/>
      <c r="AH867" s="194"/>
      <c r="AI867" s="193">
        <f t="shared" si="41"/>
        <v>0</v>
      </c>
    </row>
    <row r="868" spans="2:35" x14ac:dyDescent="0.25">
      <c r="B868" s="63"/>
      <c r="C868" s="64"/>
      <c r="D868" s="192"/>
      <c r="E868" s="62"/>
      <c r="F868" s="62"/>
      <c r="G868" s="171"/>
      <c r="H868" s="64"/>
      <c r="I868" s="64"/>
      <c r="J868" s="170"/>
      <c r="K868" s="194"/>
      <c r="L868" s="193">
        <f t="shared" si="39"/>
        <v>0</v>
      </c>
      <c r="M868" s="195"/>
      <c r="N868" s="64"/>
      <c r="O868" s="62"/>
      <c r="P868" s="64"/>
      <c r="Q868" s="62"/>
      <c r="R868" s="62"/>
      <c r="S868" s="171"/>
      <c r="T868" s="64"/>
      <c r="U868" s="64"/>
      <c r="V868" s="170"/>
      <c r="W868" s="194"/>
      <c r="X868" s="193">
        <f t="shared" si="40"/>
        <v>0</v>
      </c>
      <c r="Y868" s="24"/>
      <c r="Z868" s="25"/>
      <c r="AA868" s="64"/>
      <c r="AB868" s="62"/>
      <c r="AC868" s="62"/>
      <c r="AD868" s="171"/>
      <c r="AE868" s="64"/>
      <c r="AF868" s="171"/>
      <c r="AG868" s="170"/>
      <c r="AH868" s="194"/>
      <c r="AI868" s="193">
        <f t="shared" si="41"/>
        <v>0</v>
      </c>
    </row>
    <row r="869" spans="2:35" x14ac:dyDescent="0.25">
      <c r="B869" s="63"/>
      <c r="C869" s="64"/>
      <c r="D869" s="192"/>
      <c r="E869" s="62"/>
      <c r="F869" s="62"/>
      <c r="G869" s="171"/>
      <c r="H869" s="64"/>
      <c r="I869" s="64"/>
      <c r="J869" s="170"/>
      <c r="K869" s="194"/>
      <c r="L869" s="193">
        <f t="shared" si="39"/>
        <v>0</v>
      </c>
      <c r="M869" s="195"/>
      <c r="N869" s="64"/>
      <c r="O869" s="62"/>
      <c r="P869" s="64"/>
      <c r="Q869" s="62"/>
      <c r="R869" s="62"/>
      <c r="S869" s="171"/>
      <c r="T869" s="64"/>
      <c r="U869" s="64"/>
      <c r="V869" s="170"/>
      <c r="W869" s="194"/>
      <c r="X869" s="193">
        <f t="shared" si="40"/>
        <v>0</v>
      </c>
      <c r="Y869" s="24"/>
      <c r="Z869" s="25"/>
      <c r="AA869" s="64"/>
      <c r="AB869" s="62"/>
      <c r="AC869" s="62"/>
      <c r="AD869" s="171"/>
      <c r="AE869" s="64"/>
      <c r="AF869" s="171"/>
      <c r="AG869" s="170"/>
      <c r="AH869" s="194"/>
      <c r="AI869" s="193">
        <f t="shared" si="41"/>
        <v>0</v>
      </c>
    </row>
    <row r="870" spans="2:35" x14ac:dyDescent="0.25">
      <c r="B870" s="63"/>
      <c r="C870" s="64"/>
      <c r="D870" s="192"/>
      <c r="E870" s="62"/>
      <c r="F870" s="62"/>
      <c r="G870" s="171"/>
      <c r="H870" s="64"/>
      <c r="I870" s="64"/>
      <c r="J870" s="170"/>
      <c r="K870" s="194"/>
      <c r="L870" s="193">
        <f t="shared" si="39"/>
        <v>0</v>
      </c>
      <c r="M870" s="195"/>
      <c r="N870" s="64"/>
      <c r="O870" s="62"/>
      <c r="P870" s="64"/>
      <c r="Q870" s="62"/>
      <c r="R870" s="62"/>
      <c r="S870" s="171"/>
      <c r="T870" s="64"/>
      <c r="U870" s="64"/>
      <c r="V870" s="170"/>
      <c r="W870" s="194"/>
      <c r="X870" s="193">
        <f t="shared" si="40"/>
        <v>0</v>
      </c>
      <c r="Y870" s="24"/>
      <c r="Z870" s="25"/>
      <c r="AA870" s="64"/>
      <c r="AB870" s="62"/>
      <c r="AC870" s="62"/>
      <c r="AD870" s="171"/>
      <c r="AE870" s="64"/>
      <c r="AF870" s="171"/>
      <c r="AG870" s="170"/>
      <c r="AH870" s="194"/>
      <c r="AI870" s="193">
        <f t="shared" si="41"/>
        <v>0</v>
      </c>
    </row>
    <row r="871" spans="2:35" x14ac:dyDescent="0.25">
      <c r="B871" s="63"/>
      <c r="C871" s="64"/>
      <c r="D871" s="192"/>
      <c r="E871" s="62"/>
      <c r="F871" s="62"/>
      <c r="G871" s="171"/>
      <c r="H871" s="64"/>
      <c r="I871" s="64"/>
      <c r="J871" s="170"/>
      <c r="K871" s="194"/>
      <c r="L871" s="193">
        <f t="shared" si="39"/>
        <v>0</v>
      </c>
      <c r="M871" s="195"/>
      <c r="N871" s="64"/>
      <c r="O871" s="62"/>
      <c r="P871" s="64"/>
      <c r="Q871" s="62"/>
      <c r="R871" s="62"/>
      <c r="S871" s="171"/>
      <c r="T871" s="64"/>
      <c r="U871" s="64"/>
      <c r="V871" s="170"/>
      <c r="W871" s="194"/>
      <c r="X871" s="193">
        <f t="shared" si="40"/>
        <v>0</v>
      </c>
      <c r="Y871" s="24"/>
      <c r="Z871" s="25"/>
      <c r="AA871" s="64"/>
      <c r="AB871" s="62"/>
      <c r="AC871" s="62"/>
      <c r="AD871" s="171"/>
      <c r="AE871" s="64"/>
      <c r="AF871" s="171"/>
      <c r="AG871" s="170"/>
      <c r="AH871" s="194"/>
      <c r="AI871" s="193">
        <f t="shared" si="41"/>
        <v>0</v>
      </c>
    </row>
    <row r="872" spans="2:35" x14ac:dyDescent="0.25">
      <c r="B872" s="63"/>
      <c r="C872" s="64"/>
      <c r="D872" s="192"/>
      <c r="E872" s="62"/>
      <c r="F872" s="62"/>
      <c r="G872" s="171"/>
      <c r="H872" s="64"/>
      <c r="I872" s="64"/>
      <c r="J872" s="170"/>
      <c r="K872" s="194"/>
      <c r="L872" s="193">
        <f t="shared" si="39"/>
        <v>0</v>
      </c>
      <c r="M872" s="195"/>
      <c r="N872" s="64"/>
      <c r="O872" s="62"/>
      <c r="P872" s="64"/>
      <c r="Q872" s="62"/>
      <c r="R872" s="62"/>
      <c r="S872" s="171"/>
      <c r="T872" s="64"/>
      <c r="U872" s="64"/>
      <c r="V872" s="170"/>
      <c r="W872" s="194"/>
      <c r="X872" s="193">
        <f t="shared" si="40"/>
        <v>0</v>
      </c>
      <c r="Y872" s="24"/>
      <c r="Z872" s="25"/>
      <c r="AA872" s="64"/>
      <c r="AB872" s="62"/>
      <c r="AC872" s="62"/>
      <c r="AD872" s="171"/>
      <c r="AE872" s="64"/>
      <c r="AF872" s="171"/>
      <c r="AG872" s="170"/>
      <c r="AH872" s="194"/>
      <c r="AI872" s="193">
        <f t="shared" si="41"/>
        <v>0</v>
      </c>
    </row>
    <row r="873" spans="2:35" x14ac:dyDescent="0.25">
      <c r="B873" s="63"/>
      <c r="C873" s="64"/>
      <c r="D873" s="192"/>
      <c r="E873" s="62"/>
      <c r="F873" s="62"/>
      <c r="G873" s="171"/>
      <c r="H873" s="64"/>
      <c r="I873" s="64"/>
      <c r="J873" s="170"/>
      <c r="K873" s="194"/>
      <c r="L873" s="193">
        <f t="shared" si="39"/>
        <v>0</v>
      </c>
      <c r="M873" s="195"/>
      <c r="N873" s="64"/>
      <c r="O873" s="62"/>
      <c r="P873" s="64"/>
      <c r="Q873" s="62"/>
      <c r="R873" s="62"/>
      <c r="S873" s="171"/>
      <c r="T873" s="64"/>
      <c r="U873" s="64"/>
      <c r="V873" s="170"/>
      <c r="W873" s="194"/>
      <c r="X873" s="193">
        <f t="shared" si="40"/>
        <v>0</v>
      </c>
      <c r="Y873" s="24"/>
      <c r="Z873" s="25"/>
      <c r="AA873" s="64"/>
      <c r="AB873" s="62"/>
      <c r="AC873" s="62"/>
      <c r="AD873" s="171"/>
      <c r="AE873" s="64"/>
      <c r="AF873" s="171"/>
      <c r="AG873" s="170"/>
      <c r="AH873" s="194"/>
      <c r="AI873" s="193">
        <f t="shared" si="41"/>
        <v>0</v>
      </c>
    </row>
    <row r="874" spans="2:35" x14ac:dyDescent="0.25">
      <c r="B874" s="63"/>
      <c r="C874" s="64"/>
      <c r="D874" s="192"/>
      <c r="E874" s="62"/>
      <c r="F874" s="62"/>
      <c r="G874" s="171"/>
      <c r="H874" s="64"/>
      <c r="I874" s="64"/>
      <c r="J874" s="170"/>
      <c r="K874" s="194"/>
      <c r="L874" s="193">
        <f t="shared" si="39"/>
        <v>0</v>
      </c>
      <c r="M874" s="195"/>
      <c r="N874" s="64"/>
      <c r="O874" s="62"/>
      <c r="P874" s="64"/>
      <c r="Q874" s="62"/>
      <c r="R874" s="62"/>
      <c r="S874" s="171"/>
      <c r="T874" s="64"/>
      <c r="U874" s="64"/>
      <c r="V874" s="170"/>
      <c r="W874" s="194"/>
      <c r="X874" s="193">
        <f t="shared" si="40"/>
        <v>0</v>
      </c>
      <c r="Y874" s="24"/>
      <c r="Z874" s="25"/>
      <c r="AA874" s="64"/>
      <c r="AB874" s="62"/>
      <c r="AC874" s="62"/>
      <c r="AD874" s="171"/>
      <c r="AE874" s="64"/>
      <c r="AF874" s="171"/>
      <c r="AG874" s="170"/>
      <c r="AH874" s="194"/>
      <c r="AI874" s="193">
        <f t="shared" si="41"/>
        <v>0</v>
      </c>
    </row>
    <row r="875" spans="2:35" x14ac:dyDescent="0.25">
      <c r="B875" s="63"/>
      <c r="C875" s="64"/>
      <c r="D875" s="192"/>
      <c r="E875" s="62"/>
      <c r="F875" s="62"/>
      <c r="G875" s="171"/>
      <c r="H875" s="64"/>
      <c r="I875" s="64"/>
      <c r="J875" s="170"/>
      <c r="K875" s="194"/>
      <c r="L875" s="193">
        <f t="shared" si="39"/>
        <v>0</v>
      </c>
      <c r="M875" s="195"/>
      <c r="N875" s="64"/>
      <c r="O875" s="62"/>
      <c r="P875" s="64"/>
      <c r="Q875" s="62"/>
      <c r="R875" s="62"/>
      <c r="S875" s="171"/>
      <c r="T875" s="64"/>
      <c r="U875" s="64"/>
      <c r="V875" s="170"/>
      <c r="W875" s="194"/>
      <c r="X875" s="193">
        <f t="shared" si="40"/>
        <v>0</v>
      </c>
      <c r="Y875" s="24"/>
      <c r="Z875" s="25"/>
      <c r="AA875" s="64"/>
      <c r="AB875" s="62"/>
      <c r="AC875" s="62"/>
      <c r="AD875" s="171"/>
      <c r="AE875" s="64"/>
      <c r="AF875" s="171"/>
      <c r="AG875" s="170"/>
      <c r="AH875" s="194"/>
      <c r="AI875" s="193">
        <f t="shared" si="41"/>
        <v>0</v>
      </c>
    </row>
    <row r="876" spans="2:35" x14ac:dyDescent="0.25">
      <c r="B876" s="63"/>
      <c r="C876" s="64"/>
      <c r="D876" s="192"/>
      <c r="E876" s="62"/>
      <c r="F876" s="62"/>
      <c r="G876" s="171"/>
      <c r="H876" s="64"/>
      <c r="I876" s="64"/>
      <c r="J876" s="170"/>
      <c r="K876" s="194"/>
      <c r="L876" s="193">
        <f t="shared" si="39"/>
        <v>0</v>
      </c>
      <c r="M876" s="195"/>
      <c r="N876" s="64"/>
      <c r="O876" s="62"/>
      <c r="P876" s="64"/>
      <c r="Q876" s="62"/>
      <c r="R876" s="62"/>
      <c r="S876" s="171"/>
      <c r="T876" s="64"/>
      <c r="U876" s="64"/>
      <c r="V876" s="170"/>
      <c r="W876" s="194"/>
      <c r="X876" s="193">
        <f t="shared" si="40"/>
        <v>0</v>
      </c>
      <c r="Y876" s="24"/>
      <c r="Z876" s="25"/>
      <c r="AA876" s="64"/>
      <c r="AB876" s="62"/>
      <c r="AC876" s="62"/>
      <c r="AD876" s="171"/>
      <c r="AE876" s="64"/>
      <c r="AF876" s="171"/>
      <c r="AG876" s="170"/>
      <c r="AH876" s="194"/>
      <c r="AI876" s="193">
        <f t="shared" si="41"/>
        <v>0</v>
      </c>
    </row>
    <row r="877" spans="2:35" x14ac:dyDescent="0.25">
      <c r="B877" s="63"/>
      <c r="C877" s="64"/>
      <c r="D877" s="192"/>
      <c r="E877" s="62"/>
      <c r="F877" s="62"/>
      <c r="G877" s="171"/>
      <c r="H877" s="64"/>
      <c r="I877" s="64"/>
      <c r="J877" s="170"/>
      <c r="K877" s="194"/>
      <c r="L877" s="193">
        <f t="shared" si="39"/>
        <v>0</v>
      </c>
      <c r="M877" s="195"/>
      <c r="N877" s="64"/>
      <c r="O877" s="62"/>
      <c r="P877" s="64"/>
      <c r="Q877" s="62"/>
      <c r="R877" s="62"/>
      <c r="S877" s="171"/>
      <c r="T877" s="64"/>
      <c r="U877" s="64"/>
      <c r="V877" s="170"/>
      <c r="W877" s="194"/>
      <c r="X877" s="193">
        <f t="shared" si="40"/>
        <v>0</v>
      </c>
      <c r="Y877" s="24"/>
      <c r="Z877" s="25"/>
      <c r="AA877" s="64"/>
      <c r="AB877" s="62"/>
      <c r="AC877" s="62"/>
      <c r="AD877" s="171"/>
      <c r="AE877" s="64"/>
      <c r="AF877" s="171"/>
      <c r="AG877" s="170"/>
      <c r="AH877" s="194"/>
      <c r="AI877" s="193">
        <f t="shared" si="41"/>
        <v>0</v>
      </c>
    </row>
    <row r="878" spans="2:35" x14ac:dyDescent="0.25">
      <c r="B878" s="63"/>
      <c r="C878" s="64"/>
      <c r="D878" s="192"/>
      <c r="E878" s="62"/>
      <c r="F878" s="62"/>
      <c r="G878" s="171"/>
      <c r="H878" s="64"/>
      <c r="I878" s="64"/>
      <c r="J878" s="170"/>
      <c r="K878" s="194"/>
      <c r="L878" s="193">
        <f t="shared" si="39"/>
        <v>0</v>
      </c>
      <c r="M878" s="195"/>
      <c r="N878" s="64"/>
      <c r="O878" s="62"/>
      <c r="P878" s="64"/>
      <c r="Q878" s="62"/>
      <c r="R878" s="62"/>
      <c r="S878" s="171"/>
      <c r="T878" s="64"/>
      <c r="U878" s="64"/>
      <c r="V878" s="170"/>
      <c r="W878" s="194"/>
      <c r="X878" s="193">
        <f t="shared" si="40"/>
        <v>0</v>
      </c>
      <c r="Y878" s="24"/>
      <c r="Z878" s="25"/>
      <c r="AA878" s="64"/>
      <c r="AB878" s="62"/>
      <c r="AC878" s="62"/>
      <c r="AD878" s="171"/>
      <c r="AE878" s="64"/>
      <c r="AF878" s="171"/>
      <c r="AG878" s="170"/>
      <c r="AH878" s="194"/>
      <c r="AI878" s="193">
        <f t="shared" si="41"/>
        <v>0</v>
      </c>
    </row>
    <row r="879" spans="2:35" x14ac:dyDescent="0.25">
      <c r="B879" s="63"/>
      <c r="C879" s="64"/>
      <c r="D879" s="192"/>
      <c r="E879" s="62"/>
      <c r="F879" s="62"/>
      <c r="G879" s="171"/>
      <c r="H879" s="64"/>
      <c r="I879" s="64"/>
      <c r="J879" s="170"/>
      <c r="K879" s="194"/>
      <c r="L879" s="193">
        <f t="shared" si="39"/>
        <v>0</v>
      </c>
      <c r="M879" s="195"/>
      <c r="N879" s="64"/>
      <c r="O879" s="62"/>
      <c r="P879" s="64"/>
      <c r="Q879" s="62"/>
      <c r="R879" s="62"/>
      <c r="S879" s="171"/>
      <c r="T879" s="64"/>
      <c r="U879" s="64"/>
      <c r="V879" s="170"/>
      <c r="W879" s="194"/>
      <c r="X879" s="193">
        <f t="shared" si="40"/>
        <v>0</v>
      </c>
      <c r="Y879" s="24"/>
      <c r="Z879" s="25"/>
      <c r="AA879" s="64"/>
      <c r="AB879" s="62"/>
      <c r="AC879" s="62"/>
      <c r="AD879" s="171"/>
      <c r="AE879" s="64"/>
      <c r="AF879" s="171"/>
      <c r="AG879" s="170"/>
      <c r="AH879" s="194"/>
      <c r="AI879" s="193">
        <f t="shared" si="41"/>
        <v>0</v>
      </c>
    </row>
    <row r="880" spans="2:35" x14ac:dyDescent="0.25">
      <c r="B880" s="63"/>
      <c r="C880" s="64"/>
      <c r="D880" s="192"/>
      <c r="E880" s="62"/>
      <c r="F880" s="62"/>
      <c r="G880" s="171"/>
      <c r="H880" s="64"/>
      <c r="I880" s="64"/>
      <c r="J880" s="170"/>
      <c r="K880" s="194"/>
      <c r="L880" s="193">
        <f t="shared" si="39"/>
        <v>0</v>
      </c>
      <c r="M880" s="195"/>
      <c r="N880" s="64"/>
      <c r="O880" s="62"/>
      <c r="P880" s="64"/>
      <c r="Q880" s="62"/>
      <c r="R880" s="62"/>
      <c r="S880" s="171"/>
      <c r="T880" s="64"/>
      <c r="U880" s="64"/>
      <c r="V880" s="170"/>
      <c r="W880" s="194"/>
      <c r="X880" s="193">
        <f t="shared" si="40"/>
        <v>0</v>
      </c>
      <c r="Y880" s="24"/>
      <c r="Z880" s="25"/>
      <c r="AA880" s="64"/>
      <c r="AB880" s="62"/>
      <c r="AC880" s="62"/>
      <c r="AD880" s="171"/>
      <c r="AE880" s="64"/>
      <c r="AF880" s="171"/>
      <c r="AG880" s="170"/>
      <c r="AH880" s="194"/>
      <c r="AI880" s="193">
        <f t="shared" si="41"/>
        <v>0</v>
      </c>
    </row>
    <row r="881" spans="2:35" x14ac:dyDescent="0.25">
      <c r="B881" s="63"/>
      <c r="C881" s="64"/>
      <c r="D881" s="192"/>
      <c r="E881" s="62"/>
      <c r="F881" s="62"/>
      <c r="G881" s="171"/>
      <c r="H881" s="64"/>
      <c r="I881" s="64"/>
      <c r="J881" s="170"/>
      <c r="K881" s="194"/>
      <c r="L881" s="193">
        <f t="shared" si="39"/>
        <v>0</v>
      </c>
      <c r="M881" s="195"/>
      <c r="N881" s="64"/>
      <c r="O881" s="62"/>
      <c r="P881" s="64"/>
      <c r="Q881" s="62"/>
      <c r="R881" s="62"/>
      <c r="S881" s="171"/>
      <c r="T881" s="64"/>
      <c r="U881" s="64"/>
      <c r="V881" s="170"/>
      <c r="W881" s="194"/>
      <c r="X881" s="193">
        <f t="shared" si="40"/>
        <v>0</v>
      </c>
      <c r="Y881" s="24"/>
      <c r="Z881" s="25"/>
      <c r="AA881" s="64"/>
      <c r="AB881" s="62"/>
      <c r="AC881" s="62"/>
      <c r="AD881" s="171"/>
      <c r="AE881" s="64"/>
      <c r="AF881" s="171"/>
      <c r="AG881" s="170"/>
      <c r="AH881" s="194"/>
      <c r="AI881" s="193">
        <f t="shared" si="41"/>
        <v>0</v>
      </c>
    </row>
    <row r="882" spans="2:35" x14ac:dyDescent="0.25">
      <c r="B882" s="63"/>
      <c r="C882" s="64"/>
      <c r="D882" s="192"/>
      <c r="E882" s="62"/>
      <c r="F882" s="62"/>
      <c r="G882" s="171"/>
      <c r="H882" s="64"/>
      <c r="I882" s="64"/>
      <c r="J882" s="170"/>
      <c r="K882" s="194"/>
      <c r="L882" s="193">
        <f t="shared" si="39"/>
        <v>0</v>
      </c>
      <c r="M882" s="195"/>
      <c r="N882" s="64"/>
      <c r="O882" s="62"/>
      <c r="P882" s="64"/>
      <c r="Q882" s="62"/>
      <c r="R882" s="62"/>
      <c r="S882" s="171"/>
      <c r="T882" s="64"/>
      <c r="U882" s="64"/>
      <c r="V882" s="170"/>
      <c r="W882" s="194"/>
      <c r="X882" s="193">
        <f t="shared" si="40"/>
        <v>0</v>
      </c>
      <c r="Y882" s="24"/>
      <c r="Z882" s="25"/>
      <c r="AA882" s="64"/>
      <c r="AB882" s="62"/>
      <c r="AC882" s="62"/>
      <c r="AD882" s="171"/>
      <c r="AE882" s="64"/>
      <c r="AF882" s="171"/>
      <c r="AG882" s="170"/>
      <c r="AH882" s="194"/>
      <c r="AI882" s="193">
        <f t="shared" si="41"/>
        <v>0</v>
      </c>
    </row>
    <row r="883" spans="2:35" x14ac:dyDescent="0.25">
      <c r="B883" s="63"/>
      <c r="C883" s="64"/>
      <c r="D883" s="192"/>
      <c r="E883" s="62"/>
      <c r="F883" s="62"/>
      <c r="G883" s="171"/>
      <c r="H883" s="64"/>
      <c r="I883" s="64"/>
      <c r="J883" s="170"/>
      <c r="K883" s="194"/>
      <c r="L883" s="193">
        <f t="shared" si="39"/>
        <v>0</v>
      </c>
      <c r="M883" s="195"/>
      <c r="N883" s="64"/>
      <c r="O883" s="62"/>
      <c r="P883" s="64"/>
      <c r="Q883" s="62"/>
      <c r="R883" s="62"/>
      <c r="S883" s="171"/>
      <c r="T883" s="64"/>
      <c r="U883" s="64"/>
      <c r="V883" s="170"/>
      <c r="W883" s="194"/>
      <c r="X883" s="193">
        <f t="shared" si="40"/>
        <v>0</v>
      </c>
      <c r="Y883" s="24"/>
      <c r="Z883" s="25"/>
      <c r="AA883" s="64"/>
      <c r="AB883" s="62"/>
      <c r="AC883" s="62"/>
      <c r="AD883" s="171"/>
      <c r="AE883" s="64"/>
      <c r="AF883" s="171"/>
      <c r="AG883" s="170"/>
      <c r="AH883" s="194"/>
      <c r="AI883" s="193">
        <f t="shared" si="41"/>
        <v>0</v>
      </c>
    </row>
    <row r="884" spans="2:35" x14ac:dyDescent="0.25">
      <c r="B884" s="63"/>
      <c r="C884" s="64"/>
      <c r="D884" s="192"/>
      <c r="E884" s="62"/>
      <c r="F884" s="62"/>
      <c r="G884" s="171"/>
      <c r="H884" s="64"/>
      <c r="I884" s="64"/>
      <c r="J884" s="170"/>
      <c r="K884" s="194"/>
      <c r="L884" s="193">
        <f t="shared" si="39"/>
        <v>0</v>
      </c>
      <c r="M884" s="195"/>
      <c r="N884" s="64"/>
      <c r="O884" s="62"/>
      <c r="P884" s="64"/>
      <c r="Q884" s="62"/>
      <c r="R884" s="62"/>
      <c r="S884" s="171"/>
      <c r="T884" s="64"/>
      <c r="U884" s="64"/>
      <c r="V884" s="170"/>
      <c r="W884" s="194"/>
      <c r="X884" s="193">
        <f t="shared" si="40"/>
        <v>0</v>
      </c>
      <c r="Y884" s="24"/>
      <c r="Z884" s="25"/>
      <c r="AA884" s="64"/>
      <c r="AB884" s="62"/>
      <c r="AC884" s="62"/>
      <c r="AD884" s="171"/>
      <c r="AE884" s="64"/>
      <c r="AF884" s="171"/>
      <c r="AG884" s="170"/>
      <c r="AH884" s="194"/>
      <c r="AI884" s="193">
        <f t="shared" si="41"/>
        <v>0</v>
      </c>
    </row>
    <row r="885" spans="2:35" x14ac:dyDescent="0.25">
      <c r="B885" s="63"/>
      <c r="C885" s="64"/>
      <c r="D885" s="192"/>
      <c r="E885" s="62"/>
      <c r="F885" s="62"/>
      <c r="G885" s="171"/>
      <c r="H885" s="64"/>
      <c r="I885" s="64"/>
      <c r="J885" s="170"/>
      <c r="K885" s="194"/>
      <c r="L885" s="193">
        <f t="shared" si="39"/>
        <v>0</v>
      </c>
      <c r="M885" s="195"/>
      <c r="N885" s="64"/>
      <c r="O885" s="62"/>
      <c r="P885" s="64"/>
      <c r="Q885" s="62"/>
      <c r="R885" s="62"/>
      <c r="S885" s="171"/>
      <c r="T885" s="64"/>
      <c r="U885" s="64"/>
      <c r="V885" s="170"/>
      <c r="W885" s="194"/>
      <c r="X885" s="193">
        <f t="shared" si="40"/>
        <v>0</v>
      </c>
      <c r="Y885" s="24"/>
      <c r="Z885" s="25"/>
      <c r="AA885" s="64"/>
      <c r="AB885" s="62"/>
      <c r="AC885" s="62"/>
      <c r="AD885" s="171"/>
      <c r="AE885" s="64"/>
      <c r="AF885" s="171"/>
      <c r="AG885" s="170"/>
      <c r="AH885" s="194"/>
      <c r="AI885" s="193">
        <f t="shared" si="41"/>
        <v>0</v>
      </c>
    </row>
    <row r="886" spans="2:35" x14ac:dyDescent="0.25">
      <c r="B886" s="63"/>
      <c r="C886" s="64"/>
      <c r="D886" s="192"/>
      <c r="E886" s="62"/>
      <c r="F886" s="62"/>
      <c r="G886" s="171"/>
      <c r="H886" s="64"/>
      <c r="I886" s="64"/>
      <c r="J886" s="170"/>
      <c r="K886" s="194"/>
      <c r="L886" s="193">
        <f t="shared" si="39"/>
        <v>0</v>
      </c>
      <c r="M886" s="195"/>
      <c r="N886" s="64"/>
      <c r="O886" s="62"/>
      <c r="P886" s="64"/>
      <c r="Q886" s="62"/>
      <c r="R886" s="62"/>
      <c r="S886" s="171"/>
      <c r="T886" s="64"/>
      <c r="U886" s="64"/>
      <c r="V886" s="170"/>
      <c r="W886" s="194"/>
      <c r="X886" s="193">
        <f t="shared" si="40"/>
        <v>0</v>
      </c>
      <c r="Y886" s="24"/>
      <c r="Z886" s="25"/>
      <c r="AA886" s="64"/>
      <c r="AB886" s="62"/>
      <c r="AC886" s="62"/>
      <c r="AD886" s="171"/>
      <c r="AE886" s="64"/>
      <c r="AF886" s="171"/>
      <c r="AG886" s="170"/>
      <c r="AH886" s="194"/>
      <c r="AI886" s="193">
        <f t="shared" si="41"/>
        <v>0</v>
      </c>
    </row>
    <row r="887" spans="2:35" x14ac:dyDescent="0.25">
      <c r="B887" s="63"/>
      <c r="C887" s="64"/>
      <c r="D887" s="192"/>
      <c r="E887" s="62"/>
      <c r="F887" s="62"/>
      <c r="G887" s="171"/>
      <c r="H887" s="64"/>
      <c r="I887" s="64"/>
      <c r="J887" s="170"/>
      <c r="K887" s="194"/>
      <c r="L887" s="193">
        <f t="shared" si="39"/>
        <v>0</v>
      </c>
      <c r="M887" s="195"/>
      <c r="N887" s="64"/>
      <c r="O887" s="62"/>
      <c r="P887" s="64"/>
      <c r="Q887" s="62"/>
      <c r="R887" s="62"/>
      <c r="S887" s="171"/>
      <c r="T887" s="64"/>
      <c r="U887" s="64"/>
      <c r="V887" s="170"/>
      <c r="W887" s="194"/>
      <c r="X887" s="193">
        <f t="shared" si="40"/>
        <v>0</v>
      </c>
      <c r="Y887" s="24"/>
      <c r="Z887" s="25"/>
      <c r="AA887" s="64"/>
      <c r="AB887" s="62"/>
      <c r="AC887" s="62"/>
      <c r="AD887" s="171"/>
      <c r="AE887" s="64"/>
      <c r="AF887" s="171"/>
      <c r="AG887" s="170"/>
      <c r="AH887" s="194"/>
      <c r="AI887" s="193">
        <f t="shared" si="41"/>
        <v>0</v>
      </c>
    </row>
    <row r="888" spans="2:35" x14ac:dyDescent="0.25">
      <c r="B888" s="63"/>
      <c r="C888" s="64"/>
      <c r="D888" s="192"/>
      <c r="E888" s="62"/>
      <c r="F888" s="62"/>
      <c r="G888" s="171"/>
      <c r="H888" s="64"/>
      <c r="I888" s="64"/>
      <c r="J888" s="170"/>
      <c r="K888" s="194"/>
      <c r="L888" s="193">
        <f t="shared" si="39"/>
        <v>0</v>
      </c>
      <c r="M888" s="195"/>
      <c r="N888" s="64"/>
      <c r="O888" s="62"/>
      <c r="P888" s="64"/>
      <c r="Q888" s="62"/>
      <c r="R888" s="62"/>
      <c r="S888" s="171"/>
      <c r="T888" s="64"/>
      <c r="U888" s="64"/>
      <c r="V888" s="170"/>
      <c r="W888" s="194"/>
      <c r="X888" s="193">
        <f t="shared" si="40"/>
        <v>0</v>
      </c>
      <c r="Y888" s="24"/>
      <c r="Z888" s="25"/>
      <c r="AA888" s="64"/>
      <c r="AB888" s="62"/>
      <c r="AC888" s="62"/>
      <c r="AD888" s="171"/>
      <c r="AE888" s="64"/>
      <c r="AF888" s="171"/>
      <c r="AG888" s="170"/>
      <c r="AH888" s="194"/>
      <c r="AI888" s="193">
        <f t="shared" si="41"/>
        <v>0</v>
      </c>
    </row>
    <row r="889" spans="2:35" x14ac:dyDescent="0.25">
      <c r="B889" s="63"/>
      <c r="C889" s="64"/>
      <c r="D889" s="192"/>
      <c r="E889" s="62"/>
      <c r="F889" s="62"/>
      <c r="G889" s="171"/>
      <c r="H889" s="64"/>
      <c r="I889" s="64"/>
      <c r="J889" s="170"/>
      <c r="K889" s="194"/>
      <c r="L889" s="193">
        <f t="shared" si="39"/>
        <v>0</v>
      </c>
      <c r="M889" s="195"/>
      <c r="N889" s="64"/>
      <c r="O889" s="62"/>
      <c r="P889" s="64"/>
      <c r="Q889" s="62"/>
      <c r="R889" s="62"/>
      <c r="S889" s="171"/>
      <c r="T889" s="64"/>
      <c r="U889" s="64"/>
      <c r="V889" s="170"/>
      <c r="W889" s="194"/>
      <c r="X889" s="193">
        <f t="shared" si="40"/>
        <v>0</v>
      </c>
      <c r="Y889" s="24"/>
      <c r="Z889" s="25"/>
      <c r="AA889" s="64"/>
      <c r="AB889" s="62"/>
      <c r="AC889" s="62"/>
      <c r="AD889" s="171"/>
      <c r="AE889" s="64"/>
      <c r="AF889" s="171"/>
      <c r="AG889" s="170"/>
      <c r="AH889" s="194"/>
      <c r="AI889" s="193">
        <f t="shared" si="41"/>
        <v>0</v>
      </c>
    </row>
    <row r="890" spans="2:35" x14ac:dyDescent="0.25">
      <c r="B890" s="63"/>
      <c r="C890" s="64"/>
      <c r="D890" s="192"/>
      <c r="E890" s="62"/>
      <c r="F890" s="62"/>
      <c r="G890" s="171"/>
      <c r="H890" s="64"/>
      <c r="I890" s="64"/>
      <c r="J890" s="170"/>
      <c r="K890" s="194"/>
      <c r="L890" s="193">
        <f t="shared" si="39"/>
        <v>0</v>
      </c>
      <c r="M890" s="195"/>
      <c r="N890" s="64"/>
      <c r="O890" s="62"/>
      <c r="P890" s="64"/>
      <c r="Q890" s="62"/>
      <c r="R890" s="62"/>
      <c r="S890" s="171"/>
      <c r="T890" s="64"/>
      <c r="U890" s="64"/>
      <c r="V890" s="170"/>
      <c r="W890" s="194"/>
      <c r="X890" s="193">
        <f t="shared" si="40"/>
        <v>0</v>
      </c>
      <c r="Y890" s="24"/>
      <c r="Z890" s="25"/>
      <c r="AA890" s="64"/>
      <c r="AB890" s="62"/>
      <c r="AC890" s="62"/>
      <c r="AD890" s="171"/>
      <c r="AE890" s="64"/>
      <c r="AF890" s="171"/>
      <c r="AG890" s="170"/>
      <c r="AH890" s="194"/>
      <c r="AI890" s="193">
        <f t="shared" si="41"/>
        <v>0</v>
      </c>
    </row>
    <row r="891" spans="2:35" x14ac:dyDescent="0.25">
      <c r="B891" s="63"/>
      <c r="C891" s="64"/>
      <c r="D891" s="192"/>
      <c r="E891" s="62"/>
      <c r="F891" s="62"/>
      <c r="G891" s="171"/>
      <c r="H891" s="64"/>
      <c r="I891" s="64"/>
      <c r="J891" s="170"/>
      <c r="K891" s="194"/>
      <c r="L891" s="193">
        <f t="shared" si="39"/>
        <v>0</v>
      </c>
      <c r="M891" s="195"/>
      <c r="N891" s="64"/>
      <c r="O891" s="62"/>
      <c r="P891" s="64"/>
      <c r="Q891" s="62"/>
      <c r="R891" s="62"/>
      <c r="S891" s="171"/>
      <c r="T891" s="64"/>
      <c r="U891" s="64"/>
      <c r="V891" s="170"/>
      <c r="W891" s="194"/>
      <c r="X891" s="193">
        <f t="shared" si="40"/>
        <v>0</v>
      </c>
      <c r="Y891" s="24"/>
      <c r="Z891" s="25"/>
      <c r="AA891" s="64"/>
      <c r="AB891" s="62"/>
      <c r="AC891" s="62"/>
      <c r="AD891" s="171"/>
      <c r="AE891" s="64"/>
      <c r="AF891" s="171"/>
      <c r="AG891" s="170"/>
      <c r="AH891" s="194"/>
      <c r="AI891" s="193">
        <f t="shared" si="41"/>
        <v>0</v>
      </c>
    </row>
    <row r="892" spans="2:35" x14ac:dyDescent="0.25">
      <c r="B892" s="63"/>
      <c r="C892" s="64"/>
      <c r="D892" s="192"/>
      <c r="E892" s="62"/>
      <c r="F892" s="62"/>
      <c r="G892" s="171"/>
      <c r="H892" s="64"/>
      <c r="I892" s="64"/>
      <c r="J892" s="170"/>
      <c r="K892" s="194"/>
      <c r="L892" s="193">
        <f t="shared" si="39"/>
        <v>0</v>
      </c>
      <c r="M892" s="195"/>
      <c r="N892" s="64"/>
      <c r="O892" s="62"/>
      <c r="P892" s="64"/>
      <c r="Q892" s="62"/>
      <c r="R892" s="62"/>
      <c r="S892" s="171"/>
      <c r="T892" s="64"/>
      <c r="U892" s="64"/>
      <c r="V892" s="170"/>
      <c r="W892" s="194"/>
      <c r="X892" s="193">
        <f t="shared" si="40"/>
        <v>0</v>
      </c>
      <c r="Y892" s="24"/>
      <c r="Z892" s="25"/>
      <c r="AA892" s="64"/>
      <c r="AB892" s="62"/>
      <c r="AC892" s="62"/>
      <c r="AD892" s="171"/>
      <c r="AE892" s="64"/>
      <c r="AF892" s="171"/>
      <c r="AG892" s="170"/>
      <c r="AH892" s="194"/>
      <c r="AI892" s="193">
        <f t="shared" si="41"/>
        <v>0</v>
      </c>
    </row>
    <row r="893" spans="2:35" x14ac:dyDescent="0.25">
      <c r="B893" s="63"/>
      <c r="C893" s="64"/>
      <c r="D893" s="192"/>
      <c r="E893" s="62"/>
      <c r="F893" s="62"/>
      <c r="G893" s="171"/>
      <c r="H893" s="64"/>
      <c r="I893" s="64"/>
      <c r="J893" s="170"/>
      <c r="K893" s="194"/>
      <c r="L893" s="193">
        <f t="shared" si="39"/>
        <v>0</v>
      </c>
      <c r="M893" s="195"/>
      <c r="N893" s="64"/>
      <c r="O893" s="62"/>
      <c r="P893" s="64"/>
      <c r="Q893" s="62"/>
      <c r="R893" s="62"/>
      <c r="S893" s="171"/>
      <c r="T893" s="64"/>
      <c r="U893" s="64"/>
      <c r="V893" s="170"/>
      <c r="W893" s="194"/>
      <c r="X893" s="193">
        <f t="shared" si="40"/>
        <v>0</v>
      </c>
      <c r="Y893" s="24"/>
      <c r="Z893" s="25"/>
      <c r="AA893" s="64"/>
      <c r="AB893" s="62"/>
      <c r="AC893" s="62"/>
      <c r="AD893" s="171"/>
      <c r="AE893" s="64"/>
      <c r="AF893" s="171"/>
      <c r="AG893" s="170"/>
      <c r="AH893" s="194"/>
      <c r="AI893" s="193">
        <f t="shared" si="41"/>
        <v>0</v>
      </c>
    </row>
    <row r="894" spans="2:35" x14ac:dyDescent="0.25">
      <c r="B894" s="63"/>
      <c r="C894" s="64"/>
      <c r="D894" s="192"/>
      <c r="E894" s="62"/>
      <c r="F894" s="62"/>
      <c r="G894" s="171"/>
      <c r="H894" s="64"/>
      <c r="I894" s="64"/>
      <c r="J894" s="170"/>
      <c r="K894" s="194"/>
      <c r="L894" s="193">
        <f t="shared" si="39"/>
        <v>0</v>
      </c>
      <c r="M894" s="195"/>
      <c r="N894" s="64"/>
      <c r="O894" s="62"/>
      <c r="P894" s="64"/>
      <c r="Q894" s="62"/>
      <c r="R894" s="62"/>
      <c r="S894" s="171"/>
      <c r="T894" s="64"/>
      <c r="U894" s="64"/>
      <c r="V894" s="170"/>
      <c r="W894" s="194"/>
      <c r="X894" s="193">
        <f t="shared" si="40"/>
        <v>0</v>
      </c>
      <c r="Y894" s="24"/>
      <c r="Z894" s="25"/>
      <c r="AA894" s="64"/>
      <c r="AB894" s="62"/>
      <c r="AC894" s="62"/>
      <c r="AD894" s="171"/>
      <c r="AE894" s="64"/>
      <c r="AF894" s="171"/>
      <c r="AG894" s="170"/>
      <c r="AH894" s="194"/>
      <c r="AI894" s="193">
        <f t="shared" si="41"/>
        <v>0</v>
      </c>
    </row>
    <row r="895" spans="2:35" x14ac:dyDescent="0.25">
      <c r="B895" s="63"/>
      <c r="C895" s="64"/>
      <c r="D895" s="192"/>
      <c r="E895" s="62"/>
      <c r="F895" s="62"/>
      <c r="G895" s="171"/>
      <c r="H895" s="64"/>
      <c r="I895" s="64"/>
      <c r="J895" s="170"/>
      <c r="K895" s="194"/>
      <c r="L895" s="193">
        <f t="shared" si="39"/>
        <v>0</v>
      </c>
      <c r="M895" s="195"/>
      <c r="N895" s="64"/>
      <c r="O895" s="62"/>
      <c r="P895" s="64"/>
      <c r="Q895" s="62"/>
      <c r="R895" s="62"/>
      <c r="S895" s="171"/>
      <c r="T895" s="64"/>
      <c r="U895" s="64"/>
      <c r="V895" s="170"/>
      <c r="W895" s="194"/>
      <c r="X895" s="193">
        <f t="shared" si="40"/>
        <v>0</v>
      </c>
      <c r="Y895" s="24"/>
      <c r="Z895" s="25"/>
      <c r="AA895" s="64"/>
      <c r="AB895" s="62"/>
      <c r="AC895" s="62"/>
      <c r="AD895" s="171"/>
      <c r="AE895" s="64"/>
      <c r="AF895" s="171"/>
      <c r="AG895" s="170"/>
      <c r="AH895" s="194"/>
      <c r="AI895" s="193">
        <f t="shared" si="41"/>
        <v>0</v>
      </c>
    </row>
    <row r="896" spans="2:35" x14ac:dyDescent="0.25">
      <c r="B896" s="63"/>
      <c r="C896" s="64"/>
      <c r="D896" s="192"/>
      <c r="E896" s="62"/>
      <c r="F896" s="62"/>
      <c r="G896" s="171"/>
      <c r="H896" s="64"/>
      <c r="I896" s="64"/>
      <c r="J896" s="170"/>
      <c r="K896" s="194"/>
      <c r="L896" s="193">
        <f t="shared" si="39"/>
        <v>0</v>
      </c>
      <c r="M896" s="195"/>
      <c r="N896" s="64"/>
      <c r="O896" s="62"/>
      <c r="P896" s="64"/>
      <c r="Q896" s="62"/>
      <c r="R896" s="62"/>
      <c r="S896" s="171"/>
      <c r="T896" s="64"/>
      <c r="U896" s="64"/>
      <c r="V896" s="170"/>
      <c r="W896" s="194"/>
      <c r="X896" s="193">
        <f t="shared" si="40"/>
        <v>0</v>
      </c>
      <c r="Y896" s="24"/>
      <c r="Z896" s="25"/>
      <c r="AA896" s="64"/>
      <c r="AB896" s="62"/>
      <c r="AC896" s="62"/>
      <c r="AD896" s="171"/>
      <c r="AE896" s="64"/>
      <c r="AF896" s="171"/>
      <c r="AG896" s="170"/>
      <c r="AH896" s="194"/>
      <c r="AI896" s="193">
        <f t="shared" si="41"/>
        <v>0</v>
      </c>
    </row>
    <row r="897" spans="2:35" x14ac:dyDescent="0.25">
      <c r="B897" s="63"/>
      <c r="C897" s="64"/>
      <c r="D897" s="192"/>
      <c r="E897" s="62"/>
      <c r="F897" s="62"/>
      <c r="G897" s="171"/>
      <c r="H897" s="64"/>
      <c r="I897" s="64"/>
      <c r="J897" s="170"/>
      <c r="K897" s="194"/>
      <c r="L897" s="193">
        <f t="shared" si="39"/>
        <v>0</v>
      </c>
      <c r="M897" s="195"/>
      <c r="N897" s="64"/>
      <c r="O897" s="62"/>
      <c r="P897" s="64"/>
      <c r="Q897" s="62"/>
      <c r="R897" s="62"/>
      <c r="S897" s="171"/>
      <c r="T897" s="64"/>
      <c r="U897" s="64"/>
      <c r="V897" s="170"/>
      <c r="W897" s="194"/>
      <c r="X897" s="193">
        <f t="shared" si="40"/>
        <v>0</v>
      </c>
      <c r="Y897" s="24"/>
      <c r="Z897" s="25"/>
      <c r="AA897" s="64"/>
      <c r="AB897" s="62"/>
      <c r="AC897" s="62"/>
      <c r="AD897" s="171"/>
      <c r="AE897" s="64"/>
      <c r="AF897" s="171"/>
      <c r="AG897" s="170"/>
      <c r="AH897" s="194"/>
      <c r="AI897" s="193">
        <f t="shared" si="41"/>
        <v>0</v>
      </c>
    </row>
    <row r="898" spans="2:35" x14ac:dyDescent="0.25">
      <c r="B898" s="63"/>
      <c r="C898" s="64"/>
      <c r="D898" s="192"/>
      <c r="E898" s="62"/>
      <c r="F898" s="62"/>
      <c r="G898" s="171"/>
      <c r="H898" s="64"/>
      <c r="I898" s="64"/>
      <c r="J898" s="170"/>
      <c r="K898" s="194"/>
      <c r="L898" s="193">
        <f t="shared" si="39"/>
        <v>0</v>
      </c>
      <c r="M898" s="195"/>
      <c r="N898" s="64"/>
      <c r="O898" s="62"/>
      <c r="P898" s="64"/>
      <c r="Q898" s="62"/>
      <c r="R898" s="62"/>
      <c r="S898" s="171"/>
      <c r="T898" s="64"/>
      <c r="U898" s="64"/>
      <c r="V898" s="170"/>
      <c r="W898" s="194"/>
      <c r="X898" s="193">
        <f t="shared" si="40"/>
        <v>0</v>
      </c>
      <c r="Y898" s="24"/>
      <c r="Z898" s="25"/>
      <c r="AA898" s="64"/>
      <c r="AB898" s="62"/>
      <c r="AC898" s="62"/>
      <c r="AD898" s="171"/>
      <c r="AE898" s="64"/>
      <c r="AF898" s="171"/>
      <c r="AG898" s="170"/>
      <c r="AH898" s="194"/>
      <c r="AI898" s="193">
        <f t="shared" si="41"/>
        <v>0</v>
      </c>
    </row>
    <row r="899" spans="2:35" x14ac:dyDescent="0.25">
      <c r="B899" s="63"/>
      <c r="C899" s="64"/>
      <c r="D899" s="192"/>
      <c r="E899" s="62"/>
      <c r="F899" s="62"/>
      <c r="G899" s="171"/>
      <c r="H899" s="64"/>
      <c r="I899" s="64"/>
      <c r="J899" s="170"/>
      <c r="K899" s="194"/>
      <c r="L899" s="193">
        <f t="shared" si="39"/>
        <v>0</v>
      </c>
      <c r="M899" s="195"/>
      <c r="N899" s="64"/>
      <c r="O899" s="62"/>
      <c r="P899" s="64"/>
      <c r="Q899" s="62"/>
      <c r="R899" s="62"/>
      <c r="S899" s="171"/>
      <c r="T899" s="64"/>
      <c r="U899" s="64"/>
      <c r="V899" s="170"/>
      <c r="W899" s="194"/>
      <c r="X899" s="193">
        <f t="shared" si="40"/>
        <v>0</v>
      </c>
      <c r="Y899" s="24"/>
      <c r="Z899" s="25"/>
      <c r="AA899" s="64"/>
      <c r="AB899" s="62"/>
      <c r="AC899" s="62"/>
      <c r="AD899" s="171"/>
      <c r="AE899" s="64"/>
      <c r="AF899" s="171"/>
      <c r="AG899" s="170"/>
      <c r="AH899" s="194"/>
      <c r="AI899" s="193">
        <f t="shared" si="41"/>
        <v>0</v>
      </c>
    </row>
    <row r="900" spans="2:35" x14ac:dyDescent="0.25">
      <c r="B900" s="63"/>
      <c r="C900" s="64"/>
      <c r="D900" s="192"/>
      <c r="E900" s="62"/>
      <c r="F900" s="62"/>
      <c r="G900" s="171"/>
      <c r="H900" s="64"/>
      <c r="I900" s="64"/>
      <c r="J900" s="170"/>
      <c r="K900" s="194"/>
      <c r="L900" s="193">
        <f t="shared" si="39"/>
        <v>0</v>
      </c>
      <c r="M900" s="195"/>
      <c r="N900" s="64"/>
      <c r="O900" s="62"/>
      <c r="P900" s="64"/>
      <c r="Q900" s="62"/>
      <c r="R900" s="62"/>
      <c r="S900" s="171"/>
      <c r="T900" s="64"/>
      <c r="U900" s="64"/>
      <c r="V900" s="170"/>
      <c r="W900" s="194"/>
      <c r="X900" s="193">
        <f t="shared" si="40"/>
        <v>0</v>
      </c>
      <c r="Y900" s="24"/>
      <c r="Z900" s="25"/>
      <c r="AA900" s="64"/>
      <c r="AB900" s="62"/>
      <c r="AC900" s="62"/>
      <c r="AD900" s="171"/>
      <c r="AE900" s="64"/>
      <c r="AF900" s="171"/>
      <c r="AG900" s="170"/>
      <c r="AH900" s="194"/>
      <c r="AI900" s="193">
        <f t="shared" si="41"/>
        <v>0</v>
      </c>
    </row>
    <row r="901" spans="2:35" x14ac:dyDescent="0.25">
      <c r="B901" s="63"/>
      <c r="C901" s="64"/>
      <c r="D901" s="192"/>
      <c r="E901" s="62"/>
      <c r="F901" s="62"/>
      <c r="G901" s="171"/>
      <c r="H901" s="64"/>
      <c r="I901" s="64"/>
      <c r="J901" s="170"/>
      <c r="K901" s="194"/>
      <c r="L901" s="193">
        <f t="shared" si="39"/>
        <v>0</v>
      </c>
      <c r="M901" s="195"/>
      <c r="N901" s="64"/>
      <c r="O901" s="62"/>
      <c r="P901" s="64"/>
      <c r="Q901" s="62"/>
      <c r="R901" s="62"/>
      <c r="S901" s="171"/>
      <c r="T901" s="64"/>
      <c r="U901" s="64"/>
      <c r="V901" s="170"/>
      <c r="W901" s="194"/>
      <c r="X901" s="193">
        <f t="shared" si="40"/>
        <v>0</v>
      </c>
      <c r="Y901" s="24"/>
      <c r="Z901" s="25"/>
      <c r="AA901" s="64"/>
      <c r="AB901" s="62"/>
      <c r="AC901" s="62"/>
      <c r="AD901" s="171"/>
      <c r="AE901" s="64"/>
      <c r="AF901" s="171"/>
      <c r="AG901" s="170"/>
      <c r="AH901" s="194"/>
      <c r="AI901" s="193">
        <f t="shared" si="41"/>
        <v>0</v>
      </c>
    </row>
    <row r="902" spans="2:35" x14ac:dyDescent="0.25">
      <c r="B902" s="63"/>
      <c r="C902" s="64"/>
      <c r="D902" s="192"/>
      <c r="E902" s="62"/>
      <c r="F902" s="62"/>
      <c r="G902" s="171"/>
      <c r="H902" s="64"/>
      <c r="I902" s="64"/>
      <c r="J902" s="170"/>
      <c r="K902" s="194"/>
      <c r="L902" s="193">
        <f t="shared" si="39"/>
        <v>0</v>
      </c>
      <c r="M902" s="195"/>
      <c r="N902" s="64"/>
      <c r="O902" s="62"/>
      <c r="P902" s="64"/>
      <c r="Q902" s="62"/>
      <c r="R902" s="62"/>
      <c r="S902" s="171"/>
      <c r="T902" s="64"/>
      <c r="U902" s="64"/>
      <c r="V902" s="170"/>
      <c r="W902" s="194"/>
      <c r="X902" s="193">
        <f t="shared" si="40"/>
        <v>0</v>
      </c>
      <c r="Y902" s="24"/>
      <c r="Z902" s="25"/>
      <c r="AA902" s="64"/>
      <c r="AB902" s="62"/>
      <c r="AC902" s="62"/>
      <c r="AD902" s="171"/>
      <c r="AE902" s="64"/>
      <c r="AF902" s="171"/>
      <c r="AG902" s="170"/>
      <c r="AH902" s="194"/>
      <c r="AI902" s="193">
        <f t="shared" si="41"/>
        <v>0</v>
      </c>
    </row>
    <row r="903" spans="2:35" x14ac:dyDescent="0.25">
      <c r="B903" s="63"/>
      <c r="C903" s="64"/>
      <c r="D903" s="192"/>
      <c r="E903" s="62"/>
      <c r="F903" s="62"/>
      <c r="G903" s="171"/>
      <c r="H903" s="64"/>
      <c r="I903" s="64"/>
      <c r="J903" s="170"/>
      <c r="K903" s="194"/>
      <c r="L903" s="193">
        <f t="shared" si="39"/>
        <v>0</v>
      </c>
      <c r="M903" s="195"/>
      <c r="N903" s="64"/>
      <c r="O903" s="62"/>
      <c r="P903" s="64"/>
      <c r="Q903" s="62"/>
      <c r="R903" s="62"/>
      <c r="S903" s="171"/>
      <c r="T903" s="64"/>
      <c r="U903" s="64"/>
      <c r="V903" s="170"/>
      <c r="W903" s="194"/>
      <c r="X903" s="193">
        <f t="shared" si="40"/>
        <v>0</v>
      </c>
      <c r="Y903" s="24"/>
      <c r="Z903" s="25"/>
      <c r="AA903" s="64"/>
      <c r="AB903" s="62"/>
      <c r="AC903" s="62"/>
      <c r="AD903" s="171"/>
      <c r="AE903" s="64"/>
      <c r="AF903" s="171"/>
      <c r="AG903" s="170"/>
      <c r="AH903" s="194"/>
      <c r="AI903" s="193">
        <f t="shared" si="41"/>
        <v>0</v>
      </c>
    </row>
    <row r="904" spans="2:35" x14ac:dyDescent="0.25">
      <c r="B904" s="63"/>
      <c r="C904" s="64"/>
      <c r="D904" s="192"/>
      <c r="E904" s="62"/>
      <c r="F904" s="62"/>
      <c r="G904" s="171"/>
      <c r="H904" s="64"/>
      <c r="I904" s="64"/>
      <c r="J904" s="170"/>
      <c r="K904" s="194"/>
      <c r="L904" s="193">
        <f t="shared" si="39"/>
        <v>0</v>
      </c>
      <c r="M904" s="195"/>
      <c r="N904" s="64"/>
      <c r="O904" s="62"/>
      <c r="P904" s="64"/>
      <c r="Q904" s="62"/>
      <c r="R904" s="62"/>
      <c r="S904" s="171"/>
      <c r="T904" s="64"/>
      <c r="U904" s="64"/>
      <c r="V904" s="170"/>
      <c r="W904" s="194"/>
      <c r="X904" s="193">
        <f t="shared" si="40"/>
        <v>0</v>
      </c>
      <c r="Y904" s="24"/>
      <c r="Z904" s="25"/>
      <c r="AA904" s="64"/>
      <c r="AB904" s="62"/>
      <c r="AC904" s="62"/>
      <c r="AD904" s="171"/>
      <c r="AE904" s="64"/>
      <c r="AF904" s="171"/>
      <c r="AG904" s="170"/>
      <c r="AH904" s="194"/>
      <c r="AI904" s="193">
        <f t="shared" si="41"/>
        <v>0</v>
      </c>
    </row>
    <row r="905" spans="2:35" x14ac:dyDescent="0.25">
      <c r="B905" s="63"/>
      <c r="C905" s="64"/>
      <c r="D905" s="192"/>
      <c r="E905" s="62"/>
      <c r="F905" s="62"/>
      <c r="G905" s="171"/>
      <c r="H905" s="64"/>
      <c r="I905" s="64"/>
      <c r="J905" s="170"/>
      <c r="K905" s="194"/>
      <c r="L905" s="193">
        <f t="shared" si="39"/>
        <v>0</v>
      </c>
      <c r="M905" s="195"/>
      <c r="N905" s="64"/>
      <c r="O905" s="62"/>
      <c r="P905" s="64"/>
      <c r="Q905" s="62"/>
      <c r="R905" s="62"/>
      <c r="S905" s="171"/>
      <c r="T905" s="64"/>
      <c r="U905" s="64"/>
      <c r="V905" s="170"/>
      <c r="W905" s="194"/>
      <c r="X905" s="193">
        <f t="shared" si="40"/>
        <v>0</v>
      </c>
      <c r="Y905" s="24"/>
      <c r="Z905" s="25"/>
      <c r="AA905" s="64"/>
      <c r="AB905" s="62"/>
      <c r="AC905" s="62"/>
      <c r="AD905" s="171"/>
      <c r="AE905" s="64"/>
      <c r="AF905" s="171"/>
      <c r="AG905" s="170"/>
      <c r="AH905" s="194"/>
      <c r="AI905" s="193">
        <f t="shared" si="41"/>
        <v>0</v>
      </c>
    </row>
    <row r="906" spans="2:35" x14ac:dyDescent="0.25">
      <c r="B906" s="63"/>
      <c r="C906" s="64"/>
      <c r="D906" s="192"/>
      <c r="E906" s="62"/>
      <c r="F906" s="62"/>
      <c r="G906" s="171"/>
      <c r="H906" s="64"/>
      <c r="I906" s="64"/>
      <c r="J906" s="170"/>
      <c r="K906" s="194"/>
      <c r="L906" s="193">
        <f t="shared" si="39"/>
        <v>0</v>
      </c>
      <c r="M906" s="195"/>
      <c r="N906" s="64"/>
      <c r="O906" s="62"/>
      <c r="P906" s="64"/>
      <c r="Q906" s="62"/>
      <c r="R906" s="62"/>
      <c r="S906" s="171"/>
      <c r="T906" s="64"/>
      <c r="U906" s="64"/>
      <c r="V906" s="170"/>
      <c r="W906" s="194"/>
      <c r="X906" s="193">
        <f t="shared" si="40"/>
        <v>0</v>
      </c>
      <c r="Y906" s="24"/>
      <c r="Z906" s="25"/>
      <c r="AA906" s="64"/>
      <c r="AB906" s="62"/>
      <c r="AC906" s="62"/>
      <c r="AD906" s="171"/>
      <c r="AE906" s="64"/>
      <c r="AF906" s="171"/>
      <c r="AG906" s="170"/>
      <c r="AH906" s="194"/>
      <c r="AI906" s="193">
        <f t="shared" si="41"/>
        <v>0</v>
      </c>
    </row>
    <row r="907" spans="2:35" x14ac:dyDescent="0.25">
      <c r="B907" s="63"/>
      <c r="C907" s="64"/>
      <c r="D907" s="192"/>
      <c r="E907" s="62"/>
      <c r="F907" s="62"/>
      <c r="G907" s="171"/>
      <c r="H907" s="64"/>
      <c r="I907" s="64"/>
      <c r="J907" s="170"/>
      <c r="K907" s="194"/>
      <c r="L907" s="193">
        <f t="shared" si="39"/>
        <v>0</v>
      </c>
      <c r="M907" s="195"/>
      <c r="N907" s="64"/>
      <c r="O907" s="62"/>
      <c r="P907" s="64"/>
      <c r="Q907" s="62"/>
      <c r="R907" s="62"/>
      <c r="S907" s="171"/>
      <c r="T907" s="64"/>
      <c r="U907" s="64"/>
      <c r="V907" s="170"/>
      <c r="W907" s="194"/>
      <c r="X907" s="193">
        <f t="shared" si="40"/>
        <v>0</v>
      </c>
      <c r="Y907" s="24"/>
      <c r="Z907" s="25"/>
      <c r="AA907" s="64"/>
      <c r="AB907" s="62"/>
      <c r="AC907" s="62"/>
      <c r="AD907" s="171"/>
      <c r="AE907" s="64"/>
      <c r="AF907" s="171"/>
      <c r="AG907" s="170"/>
      <c r="AH907" s="194"/>
      <c r="AI907" s="193">
        <f t="shared" si="41"/>
        <v>0</v>
      </c>
    </row>
    <row r="908" spans="2:35" x14ac:dyDescent="0.25">
      <c r="B908" s="63"/>
      <c r="C908" s="64"/>
      <c r="D908" s="192"/>
      <c r="E908" s="62"/>
      <c r="F908" s="62"/>
      <c r="G908" s="171"/>
      <c r="H908" s="64"/>
      <c r="I908" s="64"/>
      <c r="J908" s="170"/>
      <c r="K908" s="194"/>
      <c r="L908" s="193">
        <f t="shared" ref="L908:L971" si="42">K908*J908</f>
        <v>0</v>
      </c>
      <c r="M908" s="195"/>
      <c r="N908" s="64"/>
      <c r="O908" s="62"/>
      <c r="P908" s="64"/>
      <c r="Q908" s="62"/>
      <c r="R908" s="62"/>
      <c r="S908" s="171"/>
      <c r="T908" s="64"/>
      <c r="U908" s="64"/>
      <c r="V908" s="170"/>
      <c r="W908" s="194"/>
      <c r="X908" s="193">
        <f t="shared" ref="X908:X971" si="43">W908*V908</f>
        <v>0</v>
      </c>
      <c r="Y908" s="24"/>
      <c r="Z908" s="25"/>
      <c r="AA908" s="64"/>
      <c r="AB908" s="62"/>
      <c r="AC908" s="62"/>
      <c r="AD908" s="171"/>
      <c r="AE908" s="64"/>
      <c r="AF908" s="171"/>
      <c r="AG908" s="170"/>
      <c r="AH908" s="194"/>
      <c r="AI908" s="193">
        <f t="shared" ref="AI908:AI971" si="44">AH908*AG908</f>
        <v>0</v>
      </c>
    </row>
    <row r="909" spans="2:35" x14ac:dyDescent="0.25">
      <c r="B909" s="63"/>
      <c r="C909" s="64"/>
      <c r="D909" s="192"/>
      <c r="E909" s="62"/>
      <c r="F909" s="62"/>
      <c r="G909" s="171"/>
      <c r="H909" s="64"/>
      <c r="I909" s="64"/>
      <c r="J909" s="170"/>
      <c r="K909" s="194"/>
      <c r="L909" s="193">
        <f t="shared" si="42"/>
        <v>0</v>
      </c>
      <c r="M909" s="195"/>
      <c r="N909" s="64"/>
      <c r="O909" s="62"/>
      <c r="P909" s="64"/>
      <c r="Q909" s="62"/>
      <c r="R909" s="62"/>
      <c r="S909" s="171"/>
      <c r="T909" s="64"/>
      <c r="U909" s="64"/>
      <c r="V909" s="170"/>
      <c r="W909" s="194"/>
      <c r="X909" s="193">
        <f t="shared" si="43"/>
        <v>0</v>
      </c>
      <c r="Y909" s="24"/>
      <c r="Z909" s="25"/>
      <c r="AA909" s="64"/>
      <c r="AB909" s="62"/>
      <c r="AC909" s="62"/>
      <c r="AD909" s="171"/>
      <c r="AE909" s="64"/>
      <c r="AF909" s="171"/>
      <c r="AG909" s="170"/>
      <c r="AH909" s="194"/>
      <c r="AI909" s="193">
        <f t="shared" si="44"/>
        <v>0</v>
      </c>
    </row>
    <row r="910" spans="2:35" x14ac:dyDescent="0.25">
      <c r="B910" s="63"/>
      <c r="C910" s="64"/>
      <c r="D910" s="192"/>
      <c r="E910" s="62"/>
      <c r="F910" s="62"/>
      <c r="G910" s="171"/>
      <c r="H910" s="64"/>
      <c r="I910" s="64"/>
      <c r="J910" s="170"/>
      <c r="K910" s="194"/>
      <c r="L910" s="193">
        <f t="shared" si="42"/>
        <v>0</v>
      </c>
      <c r="M910" s="195"/>
      <c r="N910" s="64"/>
      <c r="O910" s="62"/>
      <c r="P910" s="64"/>
      <c r="Q910" s="62"/>
      <c r="R910" s="62"/>
      <c r="S910" s="171"/>
      <c r="T910" s="64"/>
      <c r="U910" s="64"/>
      <c r="V910" s="170"/>
      <c r="W910" s="194"/>
      <c r="X910" s="193">
        <f t="shared" si="43"/>
        <v>0</v>
      </c>
      <c r="Y910" s="24"/>
      <c r="Z910" s="25"/>
      <c r="AA910" s="64"/>
      <c r="AB910" s="62"/>
      <c r="AC910" s="62"/>
      <c r="AD910" s="171"/>
      <c r="AE910" s="64"/>
      <c r="AF910" s="171"/>
      <c r="AG910" s="170"/>
      <c r="AH910" s="194"/>
      <c r="AI910" s="193">
        <f t="shared" si="44"/>
        <v>0</v>
      </c>
    </row>
    <row r="911" spans="2:35" x14ac:dyDescent="0.25">
      <c r="B911" s="63"/>
      <c r="C911" s="64"/>
      <c r="D911" s="192"/>
      <c r="E911" s="62"/>
      <c r="F911" s="62"/>
      <c r="G911" s="171"/>
      <c r="H911" s="64"/>
      <c r="I911" s="64"/>
      <c r="J911" s="170"/>
      <c r="K911" s="194"/>
      <c r="L911" s="193">
        <f t="shared" si="42"/>
        <v>0</v>
      </c>
      <c r="M911" s="195"/>
      <c r="N911" s="64"/>
      <c r="O911" s="62"/>
      <c r="P911" s="64"/>
      <c r="Q911" s="62"/>
      <c r="R911" s="62"/>
      <c r="S911" s="171"/>
      <c r="T911" s="64"/>
      <c r="U911" s="64"/>
      <c r="V911" s="170"/>
      <c r="W911" s="194"/>
      <c r="X911" s="193">
        <f t="shared" si="43"/>
        <v>0</v>
      </c>
      <c r="Y911" s="24"/>
      <c r="Z911" s="25"/>
      <c r="AA911" s="64"/>
      <c r="AB911" s="62"/>
      <c r="AC911" s="62"/>
      <c r="AD911" s="171"/>
      <c r="AE911" s="64"/>
      <c r="AF911" s="171"/>
      <c r="AG911" s="170"/>
      <c r="AH911" s="194"/>
      <c r="AI911" s="193">
        <f t="shared" si="44"/>
        <v>0</v>
      </c>
    </row>
    <row r="912" spans="2:35" x14ac:dyDescent="0.25">
      <c r="B912" s="63"/>
      <c r="C912" s="64"/>
      <c r="D912" s="192"/>
      <c r="E912" s="62"/>
      <c r="F912" s="62"/>
      <c r="G912" s="171"/>
      <c r="H912" s="64"/>
      <c r="I912" s="64"/>
      <c r="J912" s="170"/>
      <c r="K912" s="194"/>
      <c r="L912" s="193">
        <f t="shared" si="42"/>
        <v>0</v>
      </c>
      <c r="M912" s="195"/>
      <c r="N912" s="64"/>
      <c r="O912" s="62"/>
      <c r="P912" s="64"/>
      <c r="Q912" s="62"/>
      <c r="R912" s="62"/>
      <c r="S912" s="171"/>
      <c r="T912" s="64"/>
      <c r="U912" s="64"/>
      <c r="V912" s="170"/>
      <c r="W912" s="194"/>
      <c r="X912" s="193">
        <f t="shared" si="43"/>
        <v>0</v>
      </c>
      <c r="Y912" s="24"/>
      <c r="Z912" s="25"/>
      <c r="AA912" s="64"/>
      <c r="AB912" s="62"/>
      <c r="AC912" s="62"/>
      <c r="AD912" s="171"/>
      <c r="AE912" s="64"/>
      <c r="AF912" s="171"/>
      <c r="AG912" s="170"/>
      <c r="AH912" s="194"/>
      <c r="AI912" s="193">
        <f t="shared" si="44"/>
        <v>0</v>
      </c>
    </row>
    <row r="913" spans="2:35" x14ac:dyDescent="0.25">
      <c r="B913" s="63"/>
      <c r="C913" s="64"/>
      <c r="D913" s="192"/>
      <c r="E913" s="62"/>
      <c r="F913" s="62"/>
      <c r="G913" s="171"/>
      <c r="H913" s="64"/>
      <c r="I913" s="64"/>
      <c r="J913" s="170"/>
      <c r="K913" s="194"/>
      <c r="L913" s="193">
        <f t="shared" si="42"/>
        <v>0</v>
      </c>
      <c r="M913" s="195"/>
      <c r="N913" s="64"/>
      <c r="O913" s="62"/>
      <c r="P913" s="64"/>
      <c r="Q913" s="62"/>
      <c r="R913" s="62"/>
      <c r="S913" s="171"/>
      <c r="T913" s="64"/>
      <c r="U913" s="64"/>
      <c r="V913" s="170"/>
      <c r="W913" s="194"/>
      <c r="X913" s="193">
        <f t="shared" si="43"/>
        <v>0</v>
      </c>
      <c r="Y913" s="24"/>
      <c r="Z913" s="25"/>
      <c r="AA913" s="64"/>
      <c r="AB913" s="62"/>
      <c r="AC913" s="62"/>
      <c r="AD913" s="171"/>
      <c r="AE913" s="64"/>
      <c r="AF913" s="171"/>
      <c r="AG913" s="170"/>
      <c r="AH913" s="194"/>
      <c r="AI913" s="193">
        <f t="shared" si="44"/>
        <v>0</v>
      </c>
    </row>
    <row r="914" spans="2:35" x14ac:dyDescent="0.25">
      <c r="B914" s="63"/>
      <c r="C914" s="64"/>
      <c r="D914" s="192"/>
      <c r="E914" s="62"/>
      <c r="F914" s="62"/>
      <c r="G914" s="171"/>
      <c r="H914" s="64"/>
      <c r="I914" s="64"/>
      <c r="J914" s="170"/>
      <c r="K914" s="194"/>
      <c r="L914" s="193">
        <f t="shared" si="42"/>
        <v>0</v>
      </c>
      <c r="M914" s="195"/>
      <c r="N914" s="64"/>
      <c r="O914" s="62"/>
      <c r="P914" s="64"/>
      <c r="Q914" s="62"/>
      <c r="R914" s="62"/>
      <c r="S914" s="171"/>
      <c r="T914" s="64"/>
      <c r="U914" s="64"/>
      <c r="V914" s="170"/>
      <c r="W914" s="194"/>
      <c r="X914" s="193">
        <f t="shared" si="43"/>
        <v>0</v>
      </c>
      <c r="Y914" s="24"/>
      <c r="Z914" s="25"/>
      <c r="AA914" s="64"/>
      <c r="AB914" s="62"/>
      <c r="AC914" s="62"/>
      <c r="AD914" s="171"/>
      <c r="AE914" s="64"/>
      <c r="AF914" s="171"/>
      <c r="AG914" s="170"/>
      <c r="AH914" s="194"/>
      <c r="AI914" s="193">
        <f t="shared" si="44"/>
        <v>0</v>
      </c>
    </row>
    <row r="915" spans="2:35" x14ac:dyDescent="0.25">
      <c r="B915" s="63"/>
      <c r="C915" s="64"/>
      <c r="D915" s="192"/>
      <c r="E915" s="62"/>
      <c r="F915" s="62"/>
      <c r="G915" s="171"/>
      <c r="H915" s="64"/>
      <c r="I915" s="64"/>
      <c r="J915" s="170"/>
      <c r="K915" s="194"/>
      <c r="L915" s="193">
        <f t="shared" si="42"/>
        <v>0</v>
      </c>
      <c r="M915" s="195"/>
      <c r="N915" s="64"/>
      <c r="O915" s="62"/>
      <c r="P915" s="64"/>
      <c r="Q915" s="62"/>
      <c r="R915" s="62"/>
      <c r="S915" s="171"/>
      <c r="T915" s="64"/>
      <c r="U915" s="64"/>
      <c r="V915" s="170"/>
      <c r="W915" s="194"/>
      <c r="X915" s="193">
        <f t="shared" si="43"/>
        <v>0</v>
      </c>
      <c r="Y915" s="24"/>
      <c r="Z915" s="25"/>
      <c r="AA915" s="64"/>
      <c r="AB915" s="62"/>
      <c r="AC915" s="62"/>
      <c r="AD915" s="171"/>
      <c r="AE915" s="64"/>
      <c r="AF915" s="171"/>
      <c r="AG915" s="170"/>
      <c r="AH915" s="194"/>
      <c r="AI915" s="193">
        <f t="shared" si="44"/>
        <v>0</v>
      </c>
    </row>
    <row r="916" spans="2:35" x14ac:dyDescent="0.25">
      <c r="B916" s="63"/>
      <c r="C916" s="64"/>
      <c r="D916" s="192"/>
      <c r="E916" s="62"/>
      <c r="F916" s="62"/>
      <c r="G916" s="171"/>
      <c r="H916" s="64"/>
      <c r="I916" s="64"/>
      <c r="J916" s="170"/>
      <c r="K916" s="194"/>
      <c r="L916" s="193">
        <f t="shared" si="42"/>
        <v>0</v>
      </c>
      <c r="M916" s="195"/>
      <c r="N916" s="64"/>
      <c r="O916" s="62"/>
      <c r="P916" s="64"/>
      <c r="Q916" s="62"/>
      <c r="R916" s="62"/>
      <c r="S916" s="171"/>
      <c r="T916" s="64"/>
      <c r="U916" s="64"/>
      <c r="V916" s="170"/>
      <c r="W916" s="194"/>
      <c r="X916" s="193">
        <f t="shared" si="43"/>
        <v>0</v>
      </c>
      <c r="Y916" s="24"/>
      <c r="Z916" s="25"/>
      <c r="AA916" s="64"/>
      <c r="AB916" s="62"/>
      <c r="AC916" s="62"/>
      <c r="AD916" s="171"/>
      <c r="AE916" s="64"/>
      <c r="AF916" s="171"/>
      <c r="AG916" s="170"/>
      <c r="AH916" s="194"/>
      <c r="AI916" s="193">
        <f t="shared" si="44"/>
        <v>0</v>
      </c>
    </row>
    <row r="917" spans="2:35" x14ac:dyDescent="0.25">
      <c r="B917" s="63"/>
      <c r="C917" s="64"/>
      <c r="D917" s="192"/>
      <c r="E917" s="62"/>
      <c r="F917" s="62"/>
      <c r="G917" s="171"/>
      <c r="H917" s="64"/>
      <c r="I917" s="64"/>
      <c r="J917" s="170"/>
      <c r="K917" s="194"/>
      <c r="L917" s="193">
        <f t="shared" si="42"/>
        <v>0</v>
      </c>
      <c r="M917" s="195"/>
      <c r="N917" s="64"/>
      <c r="O917" s="62"/>
      <c r="P917" s="64"/>
      <c r="Q917" s="62"/>
      <c r="R917" s="62"/>
      <c r="S917" s="171"/>
      <c r="T917" s="64"/>
      <c r="U917" s="64"/>
      <c r="V917" s="170"/>
      <c r="W917" s="194"/>
      <c r="X917" s="193">
        <f t="shared" si="43"/>
        <v>0</v>
      </c>
      <c r="Y917" s="24"/>
      <c r="Z917" s="25"/>
      <c r="AA917" s="64"/>
      <c r="AB917" s="62"/>
      <c r="AC917" s="62"/>
      <c r="AD917" s="171"/>
      <c r="AE917" s="64"/>
      <c r="AF917" s="171"/>
      <c r="AG917" s="170"/>
      <c r="AH917" s="194"/>
      <c r="AI917" s="193">
        <f t="shared" si="44"/>
        <v>0</v>
      </c>
    </row>
    <row r="918" spans="2:35" x14ac:dyDescent="0.25">
      <c r="B918" s="63"/>
      <c r="C918" s="64"/>
      <c r="D918" s="192"/>
      <c r="E918" s="62"/>
      <c r="F918" s="62"/>
      <c r="G918" s="171"/>
      <c r="H918" s="64"/>
      <c r="I918" s="64"/>
      <c r="J918" s="170"/>
      <c r="K918" s="194"/>
      <c r="L918" s="193">
        <f t="shared" si="42"/>
        <v>0</v>
      </c>
      <c r="M918" s="195"/>
      <c r="N918" s="64"/>
      <c r="O918" s="62"/>
      <c r="P918" s="64"/>
      <c r="Q918" s="62"/>
      <c r="R918" s="62"/>
      <c r="S918" s="171"/>
      <c r="T918" s="64"/>
      <c r="U918" s="64"/>
      <c r="V918" s="170"/>
      <c r="W918" s="194"/>
      <c r="X918" s="193">
        <f t="shared" si="43"/>
        <v>0</v>
      </c>
      <c r="Y918" s="24"/>
      <c r="Z918" s="25"/>
      <c r="AA918" s="64"/>
      <c r="AB918" s="62"/>
      <c r="AC918" s="62"/>
      <c r="AD918" s="171"/>
      <c r="AE918" s="64"/>
      <c r="AF918" s="171"/>
      <c r="AG918" s="170"/>
      <c r="AH918" s="194"/>
      <c r="AI918" s="193">
        <f t="shared" si="44"/>
        <v>0</v>
      </c>
    </row>
    <row r="919" spans="2:35" x14ac:dyDescent="0.25">
      <c r="B919" s="63"/>
      <c r="C919" s="64"/>
      <c r="D919" s="192"/>
      <c r="E919" s="62"/>
      <c r="F919" s="62"/>
      <c r="G919" s="171"/>
      <c r="H919" s="64"/>
      <c r="I919" s="64"/>
      <c r="J919" s="170"/>
      <c r="K919" s="194"/>
      <c r="L919" s="193">
        <f t="shared" si="42"/>
        <v>0</v>
      </c>
      <c r="M919" s="195"/>
      <c r="N919" s="64"/>
      <c r="O919" s="62"/>
      <c r="P919" s="64"/>
      <c r="Q919" s="62"/>
      <c r="R919" s="62"/>
      <c r="S919" s="171"/>
      <c r="T919" s="64"/>
      <c r="U919" s="64"/>
      <c r="V919" s="170"/>
      <c r="W919" s="194"/>
      <c r="X919" s="193">
        <f t="shared" si="43"/>
        <v>0</v>
      </c>
      <c r="Y919" s="24"/>
      <c r="Z919" s="25"/>
      <c r="AA919" s="64"/>
      <c r="AB919" s="62"/>
      <c r="AC919" s="62"/>
      <c r="AD919" s="171"/>
      <c r="AE919" s="64"/>
      <c r="AF919" s="171"/>
      <c r="AG919" s="170"/>
      <c r="AH919" s="194"/>
      <c r="AI919" s="193">
        <f t="shared" si="44"/>
        <v>0</v>
      </c>
    </row>
    <row r="920" spans="2:35" x14ac:dyDescent="0.25">
      <c r="B920" s="63"/>
      <c r="C920" s="64"/>
      <c r="D920" s="192"/>
      <c r="E920" s="62"/>
      <c r="F920" s="62"/>
      <c r="G920" s="171"/>
      <c r="H920" s="64"/>
      <c r="I920" s="64"/>
      <c r="J920" s="170"/>
      <c r="K920" s="194"/>
      <c r="L920" s="193">
        <f t="shared" si="42"/>
        <v>0</v>
      </c>
      <c r="M920" s="195"/>
      <c r="N920" s="64"/>
      <c r="O920" s="62"/>
      <c r="P920" s="64"/>
      <c r="Q920" s="62"/>
      <c r="R920" s="62"/>
      <c r="S920" s="171"/>
      <c r="T920" s="64"/>
      <c r="U920" s="64"/>
      <c r="V920" s="170"/>
      <c r="W920" s="194"/>
      <c r="X920" s="193">
        <f t="shared" si="43"/>
        <v>0</v>
      </c>
      <c r="Y920" s="24"/>
      <c r="Z920" s="25"/>
      <c r="AA920" s="64"/>
      <c r="AB920" s="62"/>
      <c r="AC920" s="62"/>
      <c r="AD920" s="171"/>
      <c r="AE920" s="64"/>
      <c r="AF920" s="171"/>
      <c r="AG920" s="170"/>
      <c r="AH920" s="194"/>
      <c r="AI920" s="193">
        <f t="shared" si="44"/>
        <v>0</v>
      </c>
    </row>
    <row r="921" spans="2:35" x14ac:dyDescent="0.25">
      <c r="B921" s="63"/>
      <c r="C921" s="64"/>
      <c r="D921" s="192"/>
      <c r="E921" s="62"/>
      <c r="F921" s="62"/>
      <c r="G921" s="171"/>
      <c r="H921" s="64"/>
      <c r="I921" s="64"/>
      <c r="J921" s="170"/>
      <c r="K921" s="194"/>
      <c r="L921" s="193">
        <f t="shared" si="42"/>
        <v>0</v>
      </c>
      <c r="M921" s="195"/>
      <c r="N921" s="64"/>
      <c r="O921" s="62"/>
      <c r="P921" s="64"/>
      <c r="Q921" s="62"/>
      <c r="R921" s="62"/>
      <c r="S921" s="171"/>
      <c r="T921" s="64"/>
      <c r="U921" s="64"/>
      <c r="V921" s="170"/>
      <c r="W921" s="194"/>
      <c r="X921" s="193">
        <f t="shared" si="43"/>
        <v>0</v>
      </c>
      <c r="Y921" s="24"/>
      <c r="Z921" s="25"/>
      <c r="AA921" s="64"/>
      <c r="AB921" s="62"/>
      <c r="AC921" s="62"/>
      <c r="AD921" s="171"/>
      <c r="AE921" s="64"/>
      <c r="AF921" s="171"/>
      <c r="AG921" s="170"/>
      <c r="AH921" s="194"/>
      <c r="AI921" s="193">
        <f t="shared" si="44"/>
        <v>0</v>
      </c>
    </row>
    <row r="922" spans="2:35" x14ac:dyDescent="0.25">
      <c r="B922" s="63"/>
      <c r="C922" s="64"/>
      <c r="D922" s="192"/>
      <c r="E922" s="62"/>
      <c r="F922" s="62"/>
      <c r="G922" s="171"/>
      <c r="H922" s="64"/>
      <c r="I922" s="64"/>
      <c r="J922" s="170"/>
      <c r="K922" s="194"/>
      <c r="L922" s="193">
        <f t="shared" si="42"/>
        <v>0</v>
      </c>
      <c r="M922" s="195"/>
      <c r="N922" s="64"/>
      <c r="O922" s="62"/>
      <c r="P922" s="64"/>
      <c r="Q922" s="62"/>
      <c r="R922" s="62"/>
      <c r="S922" s="171"/>
      <c r="T922" s="64"/>
      <c r="U922" s="64"/>
      <c r="V922" s="170"/>
      <c r="W922" s="194"/>
      <c r="X922" s="193">
        <f t="shared" si="43"/>
        <v>0</v>
      </c>
      <c r="Y922" s="24"/>
      <c r="Z922" s="25"/>
      <c r="AA922" s="64"/>
      <c r="AB922" s="62"/>
      <c r="AC922" s="62"/>
      <c r="AD922" s="171"/>
      <c r="AE922" s="64"/>
      <c r="AF922" s="171"/>
      <c r="AG922" s="170"/>
      <c r="AH922" s="194"/>
      <c r="AI922" s="193">
        <f t="shared" si="44"/>
        <v>0</v>
      </c>
    </row>
    <row r="923" spans="2:35" x14ac:dyDescent="0.25">
      <c r="B923" s="63"/>
      <c r="C923" s="64"/>
      <c r="D923" s="192"/>
      <c r="E923" s="62"/>
      <c r="F923" s="62"/>
      <c r="G923" s="171"/>
      <c r="H923" s="64"/>
      <c r="I923" s="64"/>
      <c r="J923" s="170"/>
      <c r="K923" s="194"/>
      <c r="L923" s="193">
        <f t="shared" si="42"/>
        <v>0</v>
      </c>
      <c r="M923" s="195"/>
      <c r="N923" s="64"/>
      <c r="O923" s="62"/>
      <c r="P923" s="64"/>
      <c r="Q923" s="62"/>
      <c r="R923" s="62"/>
      <c r="S923" s="171"/>
      <c r="T923" s="64"/>
      <c r="U923" s="64"/>
      <c r="V923" s="170"/>
      <c r="W923" s="194"/>
      <c r="X923" s="193">
        <f t="shared" si="43"/>
        <v>0</v>
      </c>
      <c r="Y923" s="24"/>
      <c r="Z923" s="25"/>
      <c r="AA923" s="64"/>
      <c r="AB923" s="62"/>
      <c r="AC923" s="62"/>
      <c r="AD923" s="171"/>
      <c r="AE923" s="64"/>
      <c r="AF923" s="171"/>
      <c r="AG923" s="170"/>
      <c r="AH923" s="194"/>
      <c r="AI923" s="193">
        <f t="shared" si="44"/>
        <v>0</v>
      </c>
    </row>
    <row r="924" spans="2:35" x14ac:dyDescent="0.25">
      <c r="B924" s="63"/>
      <c r="C924" s="64"/>
      <c r="D924" s="192"/>
      <c r="E924" s="62"/>
      <c r="F924" s="62"/>
      <c r="G924" s="171"/>
      <c r="H924" s="64"/>
      <c r="I924" s="64"/>
      <c r="J924" s="170"/>
      <c r="K924" s="194"/>
      <c r="L924" s="193">
        <f t="shared" si="42"/>
        <v>0</v>
      </c>
      <c r="M924" s="195"/>
      <c r="N924" s="64"/>
      <c r="O924" s="62"/>
      <c r="P924" s="64"/>
      <c r="Q924" s="62"/>
      <c r="R924" s="62"/>
      <c r="S924" s="171"/>
      <c r="T924" s="64"/>
      <c r="U924" s="64"/>
      <c r="V924" s="170"/>
      <c r="W924" s="194"/>
      <c r="X924" s="193">
        <f t="shared" si="43"/>
        <v>0</v>
      </c>
      <c r="Y924" s="24"/>
      <c r="Z924" s="25"/>
      <c r="AA924" s="64"/>
      <c r="AB924" s="62"/>
      <c r="AC924" s="62"/>
      <c r="AD924" s="171"/>
      <c r="AE924" s="64"/>
      <c r="AF924" s="171"/>
      <c r="AG924" s="170"/>
      <c r="AH924" s="194"/>
      <c r="AI924" s="193">
        <f t="shared" si="44"/>
        <v>0</v>
      </c>
    </row>
    <row r="925" spans="2:35" x14ac:dyDescent="0.25">
      <c r="B925" s="63"/>
      <c r="C925" s="64"/>
      <c r="D925" s="192"/>
      <c r="E925" s="62"/>
      <c r="F925" s="62"/>
      <c r="G925" s="171"/>
      <c r="H925" s="64"/>
      <c r="I925" s="64"/>
      <c r="J925" s="170"/>
      <c r="K925" s="194"/>
      <c r="L925" s="193">
        <f t="shared" si="42"/>
        <v>0</v>
      </c>
      <c r="M925" s="195"/>
      <c r="N925" s="64"/>
      <c r="O925" s="62"/>
      <c r="P925" s="64"/>
      <c r="Q925" s="62"/>
      <c r="R925" s="62"/>
      <c r="S925" s="171"/>
      <c r="T925" s="64"/>
      <c r="U925" s="64"/>
      <c r="V925" s="170"/>
      <c r="W925" s="194"/>
      <c r="X925" s="193">
        <f t="shared" si="43"/>
        <v>0</v>
      </c>
      <c r="Y925" s="24"/>
      <c r="Z925" s="25"/>
      <c r="AA925" s="64"/>
      <c r="AB925" s="62"/>
      <c r="AC925" s="62"/>
      <c r="AD925" s="171"/>
      <c r="AE925" s="64"/>
      <c r="AF925" s="171"/>
      <c r="AG925" s="170"/>
      <c r="AH925" s="194"/>
      <c r="AI925" s="193">
        <f t="shared" si="44"/>
        <v>0</v>
      </c>
    </row>
    <row r="926" spans="2:35" x14ac:dyDescent="0.25">
      <c r="B926" s="63"/>
      <c r="C926" s="64"/>
      <c r="D926" s="192"/>
      <c r="E926" s="62"/>
      <c r="F926" s="62"/>
      <c r="G926" s="171"/>
      <c r="H926" s="64"/>
      <c r="I926" s="64"/>
      <c r="J926" s="170"/>
      <c r="K926" s="194"/>
      <c r="L926" s="193">
        <f t="shared" si="42"/>
        <v>0</v>
      </c>
      <c r="M926" s="195"/>
      <c r="N926" s="64"/>
      <c r="O926" s="62"/>
      <c r="P926" s="64"/>
      <c r="Q926" s="62"/>
      <c r="R926" s="62"/>
      <c r="S926" s="171"/>
      <c r="T926" s="64"/>
      <c r="U926" s="64"/>
      <c r="V926" s="170"/>
      <c r="W926" s="194"/>
      <c r="X926" s="193">
        <f t="shared" si="43"/>
        <v>0</v>
      </c>
      <c r="Y926" s="24"/>
      <c r="Z926" s="25"/>
      <c r="AA926" s="64"/>
      <c r="AB926" s="62"/>
      <c r="AC926" s="62"/>
      <c r="AD926" s="171"/>
      <c r="AE926" s="64"/>
      <c r="AF926" s="171"/>
      <c r="AG926" s="170"/>
      <c r="AH926" s="194"/>
      <c r="AI926" s="193">
        <f t="shared" si="44"/>
        <v>0</v>
      </c>
    </row>
    <row r="927" spans="2:35" x14ac:dyDescent="0.25">
      <c r="B927" s="63"/>
      <c r="C927" s="64"/>
      <c r="D927" s="192"/>
      <c r="E927" s="62"/>
      <c r="F927" s="62"/>
      <c r="G927" s="171"/>
      <c r="H927" s="64"/>
      <c r="I927" s="64"/>
      <c r="J927" s="170"/>
      <c r="K927" s="194"/>
      <c r="L927" s="193">
        <f t="shared" si="42"/>
        <v>0</v>
      </c>
      <c r="M927" s="195"/>
      <c r="N927" s="64"/>
      <c r="O927" s="62"/>
      <c r="P927" s="64"/>
      <c r="Q927" s="62"/>
      <c r="R927" s="62"/>
      <c r="S927" s="171"/>
      <c r="T927" s="64"/>
      <c r="U927" s="64"/>
      <c r="V927" s="170"/>
      <c r="W927" s="194"/>
      <c r="X927" s="193">
        <f t="shared" si="43"/>
        <v>0</v>
      </c>
      <c r="Y927" s="24"/>
      <c r="Z927" s="25"/>
      <c r="AA927" s="64"/>
      <c r="AB927" s="62"/>
      <c r="AC927" s="62"/>
      <c r="AD927" s="171"/>
      <c r="AE927" s="64"/>
      <c r="AF927" s="171"/>
      <c r="AG927" s="170"/>
      <c r="AH927" s="194"/>
      <c r="AI927" s="193">
        <f t="shared" si="44"/>
        <v>0</v>
      </c>
    </row>
    <row r="928" spans="2:35" x14ac:dyDescent="0.25">
      <c r="B928" s="63"/>
      <c r="C928" s="64"/>
      <c r="D928" s="192"/>
      <c r="E928" s="62"/>
      <c r="F928" s="62"/>
      <c r="G928" s="171"/>
      <c r="H928" s="64"/>
      <c r="I928" s="64"/>
      <c r="J928" s="170"/>
      <c r="K928" s="194"/>
      <c r="L928" s="193">
        <f t="shared" si="42"/>
        <v>0</v>
      </c>
      <c r="M928" s="195"/>
      <c r="N928" s="64"/>
      <c r="O928" s="62"/>
      <c r="P928" s="64"/>
      <c r="Q928" s="62"/>
      <c r="R928" s="62"/>
      <c r="S928" s="171"/>
      <c r="T928" s="64"/>
      <c r="U928" s="64"/>
      <c r="V928" s="170"/>
      <c r="W928" s="194"/>
      <c r="X928" s="193">
        <f t="shared" si="43"/>
        <v>0</v>
      </c>
      <c r="Y928" s="24"/>
      <c r="Z928" s="25"/>
      <c r="AA928" s="64"/>
      <c r="AB928" s="62"/>
      <c r="AC928" s="62"/>
      <c r="AD928" s="171"/>
      <c r="AE928" s="64"/>
      <c r="AF928" s="171"/>
      <c r="AG928" s="170"/>
      <c r="AH928" s="194"/>
      <c r="AI928" s="193">
        <f t="shared" si="44"/>
        <v>0</v>
      </c>
    </row>
    <row r="929" spans="2:35" x14ac:dyDescent="0.25">
      <c r="B929" s="63"/>
      <c r="C929" s="64"/>
      <c r="D929" s="192"/>
      <c r="E929" s="62"/>
      <c r="F929" s="62"/>
      <c r="G929" s="171"/>
      <c r="H929" s="64"/>
      <c r="I929" s="64"/>
      <c r="J929" s="170"/>
      <c r="K929" s="194"/>
      <c r="L929" s="193">
        <f t="shared" si="42"/>
        <v>0</v>
      </c>
      <c r="M929" s="195"/>
      <c r="N929" s="64"/>
      <c r="O929" s="62"/>
      <c r="P929" s="64"/>
      <c r="Q929" s="62"/>
      <c r="R929" s="62"/>
      <c r="S929" s="171"/>
      <c r="T929" s="64"/>
      <c r="U929" s="64"/>
      <c r="V929" s="170"/>
      <c r="W929" s="194"/>
      <c r="X929" s="193">
        <f t="shared" si="43"/>
        <v>0</v>
      </c>
      <c r="Y929" s="24"/>
      <c r="Z929" s="25"/>
      <c r="AA929" s="64"/>
      <c r="AB929" s="62"/>
      <c r="AC929" s="62"/>
      <c r="AD929" s="171"/>
      <c r="AE929" s="64"/>
      <c r="AF929" s="171"/>
      <c r="AG929" s="170"/>
      <c r="AH929" s="194"/>
      <c r="AI929" s="193">
        <f t="shared" si="44"/>
        <v>0</v>
      </c>
    </row>
    <row r="930" spans="2:35" x14ac:dyDescent="0.25">
      <c r="B930" s="63"/>
      <c r="C930" s="64"/>
      <c r="D930" s="192"/>
      <c r="E930" s="62"/>
      <c r="F930" s="62"/>
      <c r="G930" s="171"/>
      <c r="H930" s="64"/>
      <c r="I930" s="64"/>
      <c r="J930" s="170"/>
      <c r="K930" s="194"/>
      <c r="L930" s="193">
        <f t="shared" si="42"/>
        <v>0</v>
      </c>
      <c r="M930" s="195"/>
      <c r="N930" s="64"/>
      <c r="O930" s="62"/>
      <c r="P930" s="64"/>
      <c r="Q930" s="62"/>
      <c r="R930" s="62"/>
      <c r="S930" s="171"/>
      <c r="T930" s="64"/>
      <c r="U930" s="64"/>
      <c r="V930" s="170"/>
      <c r="W930" s="194"/>
      <c r="X930" s="193">
        <f t="shared" si="43"/>
        <v>0</v>
      </c>
      <c r="Y930" s="24"/>
      <c r="Z930" s="25"/>
      <c r="AA930" s="64"/>
      <c r="AB930" s="62"/>
      <c r="AC930" s="62"/>
      <c r="AD930" s="171"/>
      <c r="AE930" s="64"/>
      <c r="AF930" s="171"/>
      <c r="AG930" s="170"/>
      <c r="AH930" s="194"/>
      <c r="AI930" s="193">
        <f t="shared" si="44"/>
        <v>0</v>
      </c>
    </row>
    <row r="931" spans="2:35" x14ac:dyDescent="0.25">
      <c r="B931" s="63"/>
      <c r="C931" s="64"/>
      <c r="D931" s="192"/>
      <c r="E931" s="62"/>
      <c r="F931" s="62"/>
      <c r="G931" s="171"/>
      <c r="H931" s="64"/>
      <c r="I931" s="64"/>
      <c r="J931" s="170"/>
      <c r="K931" s="194"/>
      <c r="L931" s="193">
        <f t="shared" si="42"/>
        <v>0</v>
      </c>
      <c r="M931" s="195"/>
      <c r="N931" s="64"/>
      <c r="O931" s="62"/>
      <c r="P931" s="64"/>
      <c r="Q931" s="62"/>
      <c r="R931" s="62"/>
      <c r="S931" s="171"/>
      <c r="T931" s="64"/>
      <c r="U931" s="64"/>
      <c r="V931" s="170"/>
      <c r="W931" s="194"/>
      <c r="X931" s="193">
        <f t="shared" si="43"/>
        <v>0</v>
      </c>
      <c r="Y931" s="24"/>
      <c r="Z931" s="25"/>
      <c r="AA931" s="64"/>
      <c r="AB931" s="62"/>
      <c r="AC931" s="62"/>
      <c r="AD931" s="171"/>
      <c r="AE931" s="64"/>
      <c r="AF931" s="171"/>
      <c r="AG931" s="170"/>
      <c r="AH931" s="194"/>
      <c r="AI931" s="193">
        <f t="shared" si="44"/>
        <v>0</v>
      </c>
    </row>
    <row r="932" spans="2:35" x14ac:dyDescent="0.25">
      <c r="B932" s="63"/>
      <c r="C932" s="64"/>
      <c r="D932" s="192"/>
      <c r="E932" s="62"/>
      <c r="F932" s="62"/>
      <c r="G932" s="171"/>
      <c r="H932" s="64"/>
      <c r="I932" s="64"/>
      <c r="J932" s="170"/>
      <c r="K932" s="194"/>
      <c r="L932" s="193">
        <f t="shared" si="42"/>
        <v>0</v>
      </c>
      <c r="M932" s="195"/>
      <c r="N932" s="64"/>
      <c r="O932" s="62"/>
      <c r="P932" s="64"/>
      <c r="Q932" s="62"/>
      <c r="R932" s="62"/>
      <c r="S932" s="171"/>
      <c r="T932" s="64"/>
      <c r="U932" s="64"/>
      <c r="V932" s="170"/>
      <c r="W932" s="194"/>
      <c r="X932" s="193">
        <f t="shared" si="43"/>
        <v>0</v>
      </c>
      <c r="Y932" s="24"/>
      <c r="Z932" s="25"/>
      <c r="AA932" s="64"/>
      <c r="AB932" s="62"/>
      <c r="AC932" s="62"/>
      <c r="AD932" s="171"/>
      <c r="AE932" s="64"/>
      <c r="AF932" s="171"/>
      <c r="AG932" s="170"/>
      <c r="AH932" s="194"/>
      <c r="AI932" s="193">
        <f t="shared" si="44"/>
        <v>0</v>
      </c>
    </row>
    <row r="933" spans="2:35" x14ac:dyDescent="0.25">
      <c r="B933" s="63"/>
      <c r="C933" s="64"/>
      <c r="D933" s="192"/>
      <c r="E933" s="62"/>
      <c r="F933" s="62"/>
      <c r="G933" s="171"/>
      <c r="H933" s="64"/>
      <c r="I933" s="64"/>
      <c r="J933" s="170"/>
      <c r="K933" s="194"/>
      <c r="L933" s="193">
        <f t="shared" si="42"/>
        <v>0</v>
      </c>
      <c r="M933" s="195"/>
      <c r="N933" s="64"/>
      <c r="O933" s="62"/>
      <c r="P933" s="64"/>
      <c r="Q933" s="62"/>
      <c r="R933" s="62"/>
      <c r="S933" s="171"/>
      <c r="T933" s="64"/>
      <c r="U933" s="64"/>
      <c r="V933" s="170"/>
      <c r="W933" s="194"/>
      <c r="X933" s="193">
        <f t="shared" si="43"/>
        <v>0</v>
      </c>
      <c r="Y933" s="24"/>
      <c r="Z933" s="25"/>
      <c r="AA933" s="64"/>
      <c r="AB933" s="62"/>
      <c r="AC933" s="62"/>
      <c r="AD933" s="171"/>
      <c r="AE933" s="64"/>
      <c r="AF933" s="171"/>
      <c r="AG933" s="170"/>
      <c r="AH933" s="194"/>
      <c r="AI933" s="193">
        <f t="shared" si="44"/>
        <v>0</v>
      </c>
    </row>
    <row r="934" spans="2:35" x14ac:dyDescent="0.25">
      <c r="B934" s="63"/>
      <c r="C934" s="64"/>
      <c r="D934" s="192"/>
      <c r="E934" s="62"/>
      <c r="F934" s="62"/>
      <c r="G934" s="171"/>
      <c r="H934" s="64"/>
      <c r="I934" s="64"/>
      <c r="J934" s="170"/>
      <c r="K934" s="194"/>
      <c r="L934" s="193">
        <f t="shared" si="42"/>
        <v>0</v>
      </c>
      <c r="M934" s="195"/>
      <c r="N934" s="64"/>
      <c r="O934" s="62"/>
      <c r="P934" s="64"/>
      <c r="Q934" s="62"/>
      <c r="R934" s="62"/>
      <c r="S934" s="171"/>
      <c r="T934" s="64"/>
      <c r="U934" s="64"/>
      <c r="V934" s="170"/>
      <c r="W934" s="194"/>
      <c r="X934" s="193">
        <f t="shared" si="43"/>
        <v>0</v>
      </c>
      <c r="Y934" s="24"/>
      <c r="Z934" s="25"/>
      <c r="AA934" s="64"/>
      <c r="AB934" s="62"/>
      <c r="AC934" s="62"/>
      <c r="AD934" s="171"/>
      <c r="AE934" s="64"/>
      <c r="AF934" s="171"/>
      <c r="AG934" s="170"/>
      <c r="AH934" s="194"/>
      <c r="AI934" s="193">
        <f t="shared" si="44"/>
        <v>0</v>
      </c>
    </row>
    <row r="935" spans="2:35" x14ac:dyDescent="0.25">
      <c r="B935" s="63"/>
      <c r="C935" s="64"/>
      <c r="D935" s="192"/>
      <c r="E935" s="62"/>
      <c r="F935" s="62"/>
      <c r="G935" s="171"/>
      <c r="H935" s="64"/>
      <c r="I935" s="64"/>
      <c r="J935" s="170"/>
      <c r="K935" s="194"/>
      <c r="L935" s="193">
        <f t="shared" si="42"/>
        <v>0</v>
      </c>
      <c r="M935" s="195"/>
      <c r="N935" s="64"/>
      <c r="O935" s="62"/>
      <c r="P935" s="64"/>
      <c r="Q935" s="62"/>
      <c r="R935" s="62"/>
      <c r="S935" s="171"/>
      <c r="T935" s="64"/>
      <c r="U935" s="64"/>
      <c r="V935" s="170"/>
      <c r="W935" s="194"/>
      <c r="X935" s="193">
        <f t="shared" si="43"/>
        <v>0</v>
      </c>
      <c r="Y935" s="24"/>
      <c r="Z935" s="25"/>
      <c r="AA935" s="64"/>
      <c r="AB935" s="62"/>
      <c r="AC935" s="62"/>
      <c r="AD935" s="171"/>
      <c r="AE935" s="64"/>
      <c r="AF935" s="171"/>
      <c r="AG935" s="170"/>
      <c r="AH935" s="194"/>
      <c r="AI935" s="193">
        <f t="shared" si="44"/>
        <v>0</v>
      </c>
    </row>
    <row r="936" spans="2:35" x14ac:dyDescent="0.25">
      <c r="B936" s="63"/>
      <c r="C936" s="64"/>
      <c r="D936" s="192"/>
      <c r="E936" s="62"/>
      <c r="F936" s="62"/>
      <c r="G936" s="171"/>
      <c r="H936" s="64"/>
      <c r="I936" s="64"/>
      <c r="J936" s="170"/>
      <c r="K936" s="194"/>
      <c r="L936" s="193">
        <f t="shared" si="42"/>
        <v>0</v>
      </c>
      <c r="M936" s="195"/>
      <c r="N936" s="64"/>
      <c r="O936" s="62"/>
      <c r="P936" s="64"/>
      <c r="Q936" s="62"/>
      <c r="R936" s="62"/>
      <c r="S936" s="171"/>
      <c r="T936" s="64"/>
      <c r="U936" s="64"/>
      <c r="V936" s="170"/>
      <c r="W936" s="194"/>
      <c r="X936" s="193">
        <f t="shared" si="43"/>
        <v>0</v>
      </c>
      <c r="Y936" s="24"/>
      <c r="Z936" s="25"/>
      <c r="AA936" s="64"/>
      <c r="AB936" s="62"/>
      <c r="AC936" s="62"/>
      <c r="AD936" s="171"/>
      <c r="AE936" s="64"/>
      <c r="AF936" s="171"/>
      <c r="AG936" s="170"/>
      <c r="AH936" s="194"/>
      <c r="AI936" s="193">
        <f t="shared" si="44"/>
        <v>0</v>
      </c>
    </row>
    <row r="937" spans="2:35" x14ac:dyDescent="0.25">
      <c r="B937" s="63"/>
      <c r="C937" s="64"/>
      <c r="D937" s="192"/>
      <c r="E937" s="62"/>
      <c r="F937" s="62"/>
      <c r="G937" s="171"/>
      <c r="H937" s="64"/>
      <c r="I937" s="64"/>
      <c r="J937" s="170"/>
      <c r="K937" s="194"/>
      <c r="L937" s="193">
        <f t="shared" si="42"/>
        <v>0</v>
      </c>
      <c r="M937" s="195"/>
      <c r="N937" s="64"/>
      <c r="O937" s="62"/>
      <c r="P937" s="64"/>
      <c r="Q937" s="62"/>
      <c r="R937" s="62"/>
      <c r="S937" s="171"/>
      <c r="T937" s="64"/>
      <c r="U937" s="64"/>
      <c r="V937" s="170"/>
      <c r="W937" s="194"/>
      <c r="X937" s="193">
        <f t="shared" si="43"/>
        <v>0</v>
      </c>
      <c r="Y937" s="24"/>
      <c r="Z937" s="25"/>
      <c r="AA937" s="64"/>
      <c r="AB937" s="62"/>
      <c r="AC937" s="62"/>
      <c r="AD937" s="171"/>
      <c r="AE937" s="64"/>
      <c r="AF937" s="171"/>
      <c r="AG937" s="170"/>
      <c r="AH937" s="194"/>
      <c r="AI937" s="193">
        <f t="shared" si="44"/>
        <v>0</v>
      </c>
    </row>
    <row r="938" spans="2:35" x14ac:dyDescent="0.25">
      <c r="B938" s="63"/>
      <c r="C938" s="64"/>
      <c r="D938" s="192"/>
      <c r="E938" s="62"/>
      <c r="F938" s="62"/>
      <c r="G938" s="171"/>
      <c r="H938" s="64"/>
      <c r="I938" s="64"/>
      <c r="J938" s="170"/>
      <c r="K938" s="194"/>
      <c r="L938" s="193">
        <f t="shared" si="42"/>
        <v>0</v>
      </c>
      <c r="M938" s="195"/>
      <c r="N938" s="64"/>
      <c r="O938" s="62"/>
      <c r="P938" s="64"/>
      <c r="Q938" s="62"/>
      <c r="R938" s="62"/>
      <c r="S938" s="171"/>
      <c r="T938" s="64"/>
      <c r="U938" s="64"/>
      <c r="V938" s="170"/>
      <c r="W938" s="194"/>
      <c r="X938" s="193">
        <f t="shared" si="43"/>
        <v>0</v>
      </c>
      <c r="Y938" s="24"/>
      <c r="Z938" s="25"/>
      <c r="AA938" s="64"/>
      <c r="AB938" s="62"/>
      <c r="AC938" s="62"/>
      <c r="AD938" s="171"/>
      <c r="AE938" s="64"/>
      <c r="AF938" s="171"/>
      <c r="AG938" s="170"/>
      <c r="AH938" s="194"/>
      <c r="AI938" s="193">
        <f t="shared" si="44"/>
        <v>0</v>
      </c>
    </row>
    <row r="939" spans="2:35" x14ac:dyDescent="0.25">
      <c r="B939" s="63"/>
      <c r="C939" s="64"/>
      <c r="D939" s="192"/>
      <c r="E939" s="62"/>
      <c r="F939" s="62"/>
      <c r="G939" s="171"/>
      <c r="H939" s="64"/>
      <c r="I939" s="64"/>
      <c r="J939" s="170"/>
      <c r="K939" s="194"/>
      <c r="L939" s="193">
        <f t="shared" si="42"/>
        <v>0</v>
      </c>
      <c r="M939" s="195"/>
      <c r="N939" s="64"/>
      <c r="O939" s="62"/>
      <c r="P939" s="64"/>
      <c r="Q939" s="62"/>
      <c r="R939" s="62"/>
      <c r="S939" s="171"/>
      <c r="T939" s="64"/>
      <c r="U939" s="64"/>
      <c r="V939" s="170"/>
      <c r="W939" s="194"/>
      <c r="X939" s="193">
        <f t="shared" si="43"/>
        <v>0</v>
      </c>
      <c r="Y939" s="24"/>
      <c r="Z939" s="25"/>
      <c r="AA939" s="64"/>
      <c r="AB939" s="62"/>
      <c r="AC939" s="62"/>
      <c r="AD939" s="171"/>
      <c r="AE939" s="64"/>
      <c r="AF939" s="171"/>
      <c r="AG939" s="170"/>
      <c r="AH939" s="194"/>
      <c r="AI939" s="193">
        <f t="shared" si="44"/>
        <v>0</v>
      </c>
    </row>
    <row r="940" spans="2:35" x14ac:dyDescent="0.25">
      <c r="B940" s="63"/>
      <c r="C940" s="64"/>
      <c r="D940" s="192"/>
      <c r="E940" s="62"/>
      <c r="F940" s="62"/>
      <c r="G940" s="171"/>
      <c r="H940" s="64"/>
      <c r="I940" s="64"/>
      <c r="J940" s="170"/>
      <c r="K940" s="194"/>
      <c r="L940" s="193">
        <f t="shared" si="42"/>
        <v>0</v>
      </c>
      <c r="M940" s="195"/>
      <c r="N940" s="64"/>
      <c r="O940" s="62"/>
      <c r="P940" s="64"/>
      <c r="Q940" s="62"/>
      <c r="R940" s="62"/>
      <c r="S940" s="171"/>
      <c r="T940" s="64"/>
      <c r="U940" s="64"/>
      <c r="V940" s="170"/>
      <c r="W940" s="194"/>
      <c r="X940" s="193">
        <f t="shared" si="43"/>
        <v>0</v>
      </c>
      <c r="Y940" s="24"/>
      <c r="Z940" s="25"/>
      <c r="AA940" s="64"/>
      <c r="AB940" s="62"/>
      <c r="AC940" s="62"/>
      <c r="AD940" s="171"/>
      <c r="AE940" s="64"/>
      <c r="AF940" s="171"/>
      <c r="AG940" s="170"/>
      <c r="AH940" s="194"/>
      <c r="AI940" s="193">
        <f t="shared" si="44"/>
        <v>0</v>
      </c>
    </row>
    <row r="941" spans="2:35" x14ac:dyDescent="0.25">
      <c r="B941" s="63"/>
      <c r="C941" s="64"/>
      <c r="D941" s="192"/>
      <c r="E941" s="62"/>
      <c r="F941" s="62"/>
      <c r="G941" s="171"/>
      <c r="H941" s="64"/>
      <c r="I941" s="64"/>
      <c r="J941" s="170"/>
      <c r="K941" s="194"/>
      <c r="L941" s="193">
        <f t="shared" si="42"/>
        <v>0</v>
      </c>
      <c r="M941" s="195"/>
      <c r="N941" s="64"/>
      <c r="O941" s="62"/>
      <c r="P941" s="64"/>
      <c r="Q941" s="62"/>
      <c r="R941" s="62"/>
      <c r="S941" s="171"/>
      <c r="T941" s="64"/>
      <c r="U941" s="64"/>
      <c r="V941" s="170"/>
      <c r="W941" s="194"/>
      <c r="X941" s="193">
        <f t="shared" si="43"/>
        <v>0</v>
      </c>
      <c r="Y941" s="24"/>
      <c r="Z941" s="25"/>
      <c r="AA941" s="64"/>
      <c r="AB941" s="62"/>
      <c r="AC941" s="62"/>
      <c r="AD941" s="171"/>
      <c r="AE941" s="64"/>
      <c r="AF941" s="171"/>
      <c r="AG941" s="170"/>
      <c r="AH941" s="194"/>
      <c r="AI941" s="193">
        <f t="shared" si="44"/>
        <v>0</v>
      </c>
    </row>
    <row r="942" spans="2:35" x14ac:dyDescent="0.25">
      <c r="B942" s="63"/>
      <c r="C942" s="64"/>
      <c r="D942" s="192"/>
      <c r="E942" s="62"/>
      <c r="F942" s="62"/>
      <c r="G942" s="171"/>
      <c r="H942" s="64"/>
      <c r="I942" s="64"/>
      <c r="J942" s="170"/>
      <c r="K942" s="194"/>
      <c r="L942" s="193">
        <f t="shared" si="42"/>
        <v>0</v>
      </c>
      <c r="M942" s="195"/>
      <c r="N942" s="64"/>
      <c r="O942" s="62"/>
      <c r="P942" s="64"/>
      <c r="Q942" s="62"/>
      <c r="R942" s="62"/>
      <c r="S942" s="171"/>
      <c r="T942" s="64"/>
      <c r="U942" s="64"/>
      <c r="V942" s="170"/>
      <c r="W942" s="194"/>
      <c r="X942" s="193">
        <f t="shared" si="43"/>
        <v>0</v>
      </c>
      <c r="Y942" s="24"/>
      <c r="Z942" s="25"/>
      <c r="AA942" s="64"/>
      <c r="AB942" s="62"/>
      <c r="AC942" s="62"/>
      <c r="AD942" s="171"/>
      <c r="AE942" s="64"/>
      <c r="AF942" s="171"/>
      <c r="AG942" s="170"/>
      <c r="AH942" s="194"/>
      <c r="AI942" s="193">
        <f t="shared" si="44"/>
        <v>0</v>
      </c>
    </row>
    <row r="943" spans="2:35" x14ac:dyDescent="0.25">
      <c r="B943" s="63"/>
      <c r="C943" s="64"/>
      <c r="D943" s="192"/>
      <c r="E943" s="62"/>
      <c r="F943" s="62"/>
      <c r="G943" s="171"/>
      <c r="H943" s="64"/>
      <c r="I943" s="64"/>
      <c r="J943" s="170"/>
      <c r="K943" s="194"/>
      <c r="L943" s="193">
        <f t="shared" si="42"/>
        <v>0</v>
      </c>
      <c r="M943" s="195"/>
      <c r="N943" s="64"/>
      <c r="O943" s="62"/>
      <c r="P943" s="64"/>
      <c r="Q943" s="62"/>
      <c r="R943" s="62"/>
      <c r="S943" s="171"/>
      <c r="T943" s="64"/>
      <c r="U943" s="64"/>
      <c r="V943" s="170"/>
      <c r="W943" s="194"/>
      <c r="X943" s="193">
        <f t="shared" si="43"/>
        <v>0</v>
      </c>
      <c r="Y943" s="24"/>
      <c r="Z943" s="25"/>
      <c r="AA943" s="64"/>
      <c r="AB943" s="62"/>
      <c r="AC943" s="62"/>
      <c r="AD943" s="171"/>
      <c r="AE943" s="64"/>
      <c r="AF943" s="171"/>
      <c r="AG943" s="170"/>
      <c r="AH943" s="194"/>
      <c r="AI943" s="193">
        <f t="shared" si="44"/>
        <v>0</v>
      </c>
    </row>
    <row r="944" spans="2:35" x14ac:dyDescent="0.25">
      <c r="B944" s="63"/>
      <c r="C944" s="64"/>
      <c r="D944" s="192"/>
      <c r="E944" s="62"/>
      <c r="F944" s="62"/>
      <c r="G944" s="171"/>
      <c r="H944" s="64"/>
      <c r="I944" s="64"/>
      <c r="J944" s="170"/>
      <c r="K944" s="194"/>
      <c r="L944" s="193">
        <f t="shared" si="42"/>
        <v>0</v>
      </c>
      <c r="M944" s="195"/>
      <c r="N944" s="64"/>
      <c r="O944" s="62"/>
      <c r="P944" s="64"/>
      <c r="Q944" s="62"/>
      <c r="R944" s="62"/>
      <c r="S944" s="171"/>
      <c r="T944" s="64"/>
      <c r="U944" s="64"/>
      <c r="V944" s="170"/>
      <c r="W944" s="194"/>
      <c r="X944" s="193">
        <f t="shared" si="43"/>
        <v>0</v>
      </c>
      <c r="Y944" s="24"/>
      <c r="Z944" s="25"/>
      <c r="AA944" s="64"/>
      <c r="AB944" s="62"/>
      <c r="AC944" s="62"/>
      <c r="AD944" s="171"/>
      <c r="AE944" s="64"/>
      <c r="AF944" s="171"/>
      <c r="AG944" s="170"/>
      <c r="AH944" s="194"/>
      <c r="AI944" s="193">
        <f t="shared" si="44"/>
        <v>0</v>
      </c>
    </row>
    <row r="945" spans="2:35" x14ac:dyDescent="0.25">
      <c r="B945" s="63"/>
      <c r="C945" s="64"/>
      <c r="D945" s="192"/>
      <c r="E945" s="62"/>
      <c r="F945" s="62"/>
      <c r="G945" s="171"/>
      <c r="H945" s="64"/>
      <c r="I945" s="64"/>
      <c r="J945" s="170"/>
      <c r="K945" s="194"/>
      <c r="L945" s="193">
        <f t="shared" si="42"/>
        <v>0</v>
      </c>
      <c r="M945" s="195"/>
      <c r="N945" s="64"/>
      <c r="O945" s="62"/>
      <c r="P945" s="64"/>
      <c r="Q945" s="62"/>
      <c r="R945" s="62"/>
      <c r="S945" s="171"/>
      <c r="T945" s="64"/>
      <c r="U945" s="64"/>
      <c r="V945" s="170"/>
      <c r="W945" s="194"/>
      <c r="X945" s="193">
        <f t="shared" si="43"/>
        <v>0</v>
      </c>
      <c r="Y945" s="24"/>
      <c r="Z945" s="25"/>
      <c r="AA945" s="64"/>
      <c r="AB945" s="62"/>
      <c r="AC945" s="62"/>
      <c r="AD945" s="171"/>
      <c r="AE945" s="64"/>
      <c r="AF945" s="171"/>
      <c r="AG945" s="170"/>
      <c r="AH945" s="194"/>
      <c r="AI945" s="193">
        <f t="shared" si="44"/>
        <v>0</v>
      </c>
    </row>
    <row r="946" spans="2:35" x14ac:dyDescent="0.25">
      <c r="B946" s="63"/>
      <c r="C946" s="64"/>
      <c r="D946" s="192"/>
      <c r="E946" s="62"/>
      <c r="F946" s="62"/>
      <c r="G946" s="171"/>
      <c r="H946" s="64"/>
      <c r="I946" s="64"/>
      <c r="J946" s="170"/>
      <c r="K946" s="194"/>
      <c r="L946" s="193">
        <f t="shared" si="42"/>
        <v>0</v>
      </c>
      <c r="M946" s="195"/>
      <c r="N946" s="64"/>
      <c r="O946" s="62"/>
      <c r="P946" s="64"/>
      <c r="Q946" s="62"/>
      <c r="R946" s="62"/>
      <c r="S946" s="171"/>
      <c r="T946" s="64"/>
      <c r="U946" s="64"/>
      <c r="V946" s="170"/>
      <c r="W946" s="194"/>
      <c r="X946" s="193">
        <f t="shared" si="43"/>
        <v>0</v>
      </c>
      <c r="Y946" s="24"/>
      <c r="Z946" s="25"/>
      <c r="AA946" s="64"/>
      <c r="AB946" s="62"/>
      <c r="AC946" s="62"/>
      <c r="AD946" s="171"/>
      <c r="AE946" s="64"/>
      <c r="AF946" s="171"/>
      <c r="AG946" s="170"/>
      <c r="AH946" s="194"/>
      <c r="AI946" s="193">
        <f t="shared" si="44"/>
        <v>0</v>
      </c>
    </row>
    <row r="947" spans="2:35" x14ac:dyDescent="0.25">
      <c r="B947" s="63"/>
      <c r="C947" s="64"/>
      <c r="D947" s="192"/>
      <c r="E947" s="62"/>
      <c r="F947" s="62"/>
      <c r="G947" s="171"/>
      <c r="H947" s="64"/>
      <c r="I947" s="64"/>
      <c r="J947" s="170"/>
      <c r="K947" s="194"/>
      <c r="L947" s="193">
        <f t="shared" si="42"/>
        <v>0</v>
      </c>
      <c r="M947" s="195"/>
      <c r="N947" s="64"/>
      <c r="O947" s="62"/>
      <c r="P947" s="64"/>
      <c r="Q947" s="62"/>
      <c r="R947" s="62"/>
      <c r="S947" s="171"/>
      <c r="T947" s="64"/>
      <c r="U947" s="64"/>
      <c r="V947" s="170"/>
      <c r="W947" s="194"/>
      <c r="X947" s="193">
        <f t="shared" si="43"/>
        <v>0</v>
      </c>
      <c r="Y947" s="24"/>
      <c r="Z947" s="25"/>
      <c r="AA947" s="64"/>
      <c r="AB947" s="62"/>
      <c r="AC947" s="62"/>
      <c r="AD947" s="171"/>
      <c r="AE947" s="64"/>
      <c r="AF947" s="171"/>
      <c r="AG947" s="170"/>
      <c r="AH947" s="194"/>
      <c r="AI947" s="193">
        <f t="shared" si="44"/>
        <v>0</v>
      </c>
    </row>
    <row r="948" spans="2:35" x14ac:dyDescent="0.25">
      <c r="B948" s="63"/>
      <c r="C948" s="64"/>
      <c r="D948" s="192"/>
      <c r="E948" s="62"/>
      <c r="F948" s="62"/>
      <c r="G948" s="171"/>
      <c r="H948" s="64"/>
      <c r="I948" s="64"/>
      <c r="J948" s="170"/>
      <c r="K948" s="194"/>
      <c r="L948" s="193">
        <f t="shared" si="42"/>
        <v>0</v>
      </c>
      <c r="M948" s="195"/>
      <c r="N948" s="64"/>
      <c r="O948" s="62"/>
      <c r="P948" s="64"/>
      <c r="Q948" s="62"/>
      <c r="R948" s="62"/>
      <c r="S948" s="171"/>
      <c r="T948" s="64"/>
      <c r="U948" s="64"/>
      <c r="V948" s="170"/>
      <c r="W948" s="194"/>
      <c r="X948" s="193">
        <f t="shared" si="43"/>
        <v>0</v>
      </c>
      <c r="Y948" s="24"/>
      <c r="Z948" s="25"/>
      <c r="AA948" s="64"/>
      <c r="AB948" s="62"/>
      <c r="AC948" s="62"/>
      <c r="AD948" s="171"/>
      <c r="AE948" s="64"/>
      <c r="AF948" s="171"/>
      <c r="AG948" s="170"/>
      <c r="AH948" s="194"/>
      <c r="AI948" s="193">
        <f t="shared" si="44"/>
        <v>0</v>
      </c>
    </row>
    <row r="949" spans="2:35" x14ac:dyDescent="0.25">
      <c r="B949" s="63"/>
      <c r="C949" s="64"/>
      <c r="D949" s="192"/>
      <c r="E949" s="62"/>
      <c r="F949" s="62"/>
      <c r="G949" s="171"/>
      <c r="H949" s="64"/>
      <c r="I949" s="64"/>
      <c r="J949" s="170"/>
      <c r="K949" s="194"/>
      <c r="L949" s="193">
        <f t="shared" si="42"/>
        <v>0</v>
      </c>
      <c r="M949" s="195"/>
      <c r="N949" s="64"/>
      <c r="O949" s="62"/>
      <c r="P949" s="64"/>
      <c r="Q949" s="62"/>
      <c r="R949" s="62"/>
      <c r="S949" s="171"/>
      <c r="T949" s="64"/>
      <c r="U949" s="64"/>
      <c r="V949" s="170"/>
      <c r="W949" s="194"/>
      <c r="X949" s="193">
        <f t="shared" si="43"/>
        <v>0</v>
      </c>
      <c r="Y949" s="24"/>
      <c r="Z949" s="25"/>
      <c r="AA949" s="64"/>
      <c r="AB949" s="62"/>
      <c r="AC949" s="62"/>
      <c r="AD949" s="171"/>
      <c r="AE949" s="64"/>
      <c r="AF949" s="171"/>
      <c r="AG949" s="170"/>
      <c r="AH949" s="194"/>
      <c r="AI949" s="193">
        <f t="shared" si="44"/>
        <v>0</v>
      </c>
    </row>
    <row r="950" spans="2:35" x14ac:dyDescent="0.25">
      <c r="B950" s="63"/>
      <c r="C950" s="64"/>
      <c r="D950" s="192"/>
      <c r="E950" s="62"/>
      <c r="F950" s="62"/>
      <c r="G950" s="171"/>
      <c r="H950" s="64"/>
      <c r="I950" s="64"/>
      <c r="J950" s="170"/>
      <c r="K950" s="194"/>
      <c r="L950" s="193">
        <f t="shared" si="42"/>
        <v>0</v>
      </c>
      <c r="M950" s="195"/>
      <c r="N950" s="64"/>
      <c r="O950" s="62"/>
      <c r="P950" s="64"/>
      <c r="Q950" s="62"/>
      <c r="R950" s="62"/>
      <c r="S950" s="171"/>
      <c r="T950" s="64"/>
      <c r="U950" s="64"/>
      <c r="V950" s="170"/>
      <c r="W950" s="194"/>
      <c r="X950" s="193">
        <f t="shared" si="43"/>
        <v>0</v>
      </c>
      <c r="Y950" s="24"/>
      <c r="Z950" s="25"/>
      <c r="AA950" s="64"/>
      <c r="AB950" s="62"/>
      <c r="AC950" s="62"/>
      <c r="AD950" s="171"/>
      <c r="AE950" s="64"/>
      <c r="AF950" s="171"/>
      <c r="AG950" s="170"/>
      <c r="AH950" s="194"/>
      <c r="AI950" s="193">
        <f t="shared" si="44"/>
        <v>0</v>
      </c>
    </row>
    <row r="951" spans="2:35" x14ac:dyDescent="0.25">
      <c r="B951" s="63"/>
      <c r="C951" s="64"/>
      <c r="D951" s="192"/>
      <c r="E951" s="62"/>
      <c r="F951" s="62"/>
      <c r="G951" s="171"/>
      <c r="H951" s="64"/>
      <c r="I951" s="64"/>
      <c r="J951" s="170"/>
      <c r="K951" s="194"/>
      <c r="L951" s="193">
        <f t="shared" si="42"/>
        <v>0</v>
      </c>
      <c r="M951" s="195"/>
      <c r="N951" s="64"/>
      <c r="O951" s="62"/>
      <c r="P951" s="64"/>
      <c r="Q951" s="62"/>
      <c r="R951" s="62"/>
      <c r="S951" s="171"/>
      <c r="T951" s="64"/>
      <c r="U951" s="64"/>
      <c r="V951" s="170"/>
      <c r="W951" s="194"/>
      <c r="X951" s="193">
        <f t="shared" si="43"/>
        <v>0</v>
      </c>
      <c r="Y951" s="24"/>
      <c r="Z951" s="25"/>
      <c r="AA951" s="64"/>
      <c r="AB951" s="62"/>
      <c r="AC951" s="62"/>
      <c r="AD951" s="171"/>
      <c r="AE951" s="64"/>
      <c r="AF951" s="171"/>
      <c r="AG951" s="170"/>
      <c r="AH951" s="194"/>
      <c r="AI951" s="193">
        <f t="shared" si="44"/>
        <v>0</v>
      </c>
    </row>
    <row r="952" spans="2:35" x14ac:dyDescent="0.25">
      <c r="B952" s="63"/>
      <c r="C952" s="64"/>
      <c r="D952" s="192"/>
      <c r="E952" s="62"/>
      <c r="F952" s="62"/>
      <c r="G952" s="171"/>
      <c r="H952" s="64"/>
      <c r="I952" s="64"/>
      <c r="J952" s="170"/>
      <c r="K952" s="194"/>
      <c r="L952" s="193">
        <f t="shared" si="42"/>
        <v>0</v>
      </c>
      <c r="M952" s="195"/>
      <c r="N952" s="64"/>
      <c r="O952" s="62"/>
      <c r="P952" s="64"/>
      <c r="Q952" s="62"/>
      <c r="R952" s="62"/>
      <c r="S952" s="171"/>
      <c r="T952" s="64"/>
      <c r="U952" s="64"/>
      <c r="V952" s="170"/>
      <c r="W952" s="194"/>
      <c r="X952" s="193">
        <f t="shared" si="43"/>
        <v>0</v>
      </c>
      <c r="Y952" s="24"/>
      <c r="Z952" s="25"/>
      <c r="AA952" s="64"/>
      <c r="AB952" s="62"/>
      <c r="AC952" s="62"/>
      <c r="AD952" s="171"/>
      <c r="AE952" s="64"/>
      <c r="AF952" s="171"/>
      <c r="AG952" s="170"/>
      <c r="AH952" s="194"/>
      <c r="AI952" s="193">
        <f t="shared" si="44"/>
        <v>0</v>
      </c>
    </row>
    <row r="953" spans="2:35" x14ac:dyDescent="0.25">
      <c r="B953" s="63"/>
      <c r="C953" s="64"/>
      <c r="D953" s="192"/>
      <c r="E953" s="62"/>
      <c r="F953" s="62"/>
      <c r="G953" s="171"/>
      <c r="H953" s="64"/>
      <c r="I953" s="64"/>
      <c r="J953" s="170"/>
      <c r="K953" s="194"/>
      <c r="L953" s="193">
        <f t="shared" si="42"/>
        <v>0</v>
      </c>
      <c r="M953" s="195"/>
      <c r="N953" s="64"/>
      <c r="O953" s="62"/>
      <c r="P953" s="64"/>
      <c r="Q953" s="62"/>
      <c r="R953" s="62"/>
      <c r="S953" s="171"/>
      <c r="T953" s="64"/>
      <c r="U953" s="64"/>
      <c r="V953" s="170"/>
      <c r="W953" s="194"/>
      <c r="X953" s="193">
        <f t="shared" si="43"/>
        <v>0</v>
      </c>
      <c r="Y953" s="24"/>
      <c r="Z953" s="25"/>
      <c r="AA953" s="64"/>
      <c r="AB953" s="62"/>
      <c r="AC953" s="62"/>
      <c r="AD953" s="171"/>
      <c r="AE953" s="64"/>
      <c r="AF953" s="171"/>
      <c r="AG953" s="170"/>
      <c r="AH953" s="194"/>
      <c r="AI953" s="193">
        <f t="shared" si="44"/>
        <v>0</v>
      </c>
    </row>
    <row r="954" spans="2:35" x14ac:dyDescent="0.25">
      <c r="B954" s="63"/>
      <c r="C954" s="64"/>
      <c r="D954" s="192"/>
      <c r="E954" s="62"/>
      <c r="F954" s="62"/>
      <c r="G954" s="171"/>
      <c r="H954" s="64"/>
      <c r="I954" s="64"/>
      <c r="J954" s="170"/>
      <c r="K954" s="194"/>
      <c r="L954" s="193">
        <f t="shared" si="42"/>
        <v>0</v>
      </c>
      <c r="M954" s="195"/>
      <c r="N954" s="64"/>
      <c r="O954" s="62"/>
      <c r="P954" s="64"/>
      <c r="Q954" s="62"/>
      <c r="R954" s="62"/>
      <c r="S954" s="171"/>
      <c r="T954" s="64"/>
      <c r="U954" s="64"/>
      <c r="V954" s="170"/>
      <c r="W954" s="194"/>
      <c r="X954" s="193">
        <f t="shared" si="43"/>
        <v>0</v>
      </c>
      <c r="Y954" s="24"/>
      <c r="Z954" s="25"/>
      <c r="AA954" s="64"/>
      <c r="AB954" s="62"/>
      <c r="AC954" s="62"/>
      <c r="AD954" s="171"/>
      <c r="AE954" s="64"/>
      <c r="AF954" s="171"/>
      <c r="AG954" s="170"/>
      <c r="AH954" s="194"/>
      <c r="AI954" s="193">
        <f t="shared" si="44"/>
        <v>0</v>
      </c>
    </row>
    <row r="955" spans="2:35" x14ac:dyDescent="0.25">
      <c r="B955" s="63"/>
      <c r="C955" s="64"/>
      <c r="D955" s="192"/>
      <c r="E955" s="62"/>
      <c r="F955" s="62"/>
      <c r="G955" s="171"/>
      <c r="H955" s="64"/>
      <c r="I955" s="64"/>
      <c r="J955" s="170"/>
      <c r="K955" s="194"/>
      <c r="L955" s="193">
        <f t="shared" si="42"/>
        <v>0</v>
      </c>
      <c r="M955" s="195"/>
      <c r="N955" s="64"/>
      <c r="O955" s="62"/>
      <c r="P955" s="64"/>
      <c r="Q955" s="62"/>
      <c r="R955" s="62"/>
      <c r="S955" s="171"/>
      <c r="T955" s="64"/>
      <c r="U955" s="64"/>
      <c r="V955" s="170"/>
      <c r="W955" s="194"/>
      <c r="X955" s="193">
        <f t="shared" si="43"/>
        <v>0</v>
      </c>
      <c r="Y955" s="24"/>
      <c r="Z955" s="25"/>
      <c r="AA955" s="64"/>
      <c r="AB955" s="62"/>
      <c r="AC955" s="62"/>
      <c r="AD955" s="171"/>
      <c r="AE955" s="64"/>
      <c r="AF955" s="171"/>
      <c r="AG955" s="170"/>
      <c r="AH955" s="194"/>
      <c r="AI955" s="193">
        <f t="shared" si="44"/>
        <v>0</v>
      </c>
    </row>
    <row r="956" spans="2:35" x14ac:dyDescent="0.25">
      <c r="B956" s="63"/>
      <c r="C956" s="64"/>
      <c r="D956" s="192"/>
      <c r="E956" s="62"/>
      <c r="F956" s="62"/>
      <c r="G956" s="171"/>
      <c r="H956" s="64"/>
      <c r="I956" s="64"/>
      <c r="J956" s="170"/>
      <c r="K956" s="194"/>
      <c r="L956" s="193">
        <f t="shared" si="42"/>
        <v>0</v>
      </c>
      <c r="M956" s="195"/>
      <c r="N956" s="64"/>
      <c r="O956" s="62"/>
      <c r="P956" s="64"/>
      <c r="Q956" s="62"/>
      <c r="R956" s="62"/>
      <c r="S956" s="171"/>
      <c r="T956" s="64"/>
      <c r="U956" s="64"/>
      <c r="V956" s="170"/>
      <c r="W956" s="194"/>
      <c r="X956" s="193">
        <f t="shared" si="43"/>
        <v>0</v>
      </c>
      <c r="Y956" s="24"/>
      <c r="Z956" s="25"/>
      <c r="AA956" s="64"/>
      <c r="AB956" s="62"/>
      <c r="AC956" s="62"/>
      <c r="AD956" s="171"/>
      <c r="AE956" s="64"/>
      <c r="AF956" s="171"/>
      <c r="AG956" s="170"/>
      <c r="AH956" s="194"/>
      <c r="AI956" s="193">
        <f t="shared" si="44"/>
        <v>0</v>
      </c>
    </row>
    <row r="957" spans="2:35" x14ac:dyDescent="0.25">
      <c r="B957" s="63"/>
      <c r="C957" s="64"/>
      <c r="D957" s="192"/>
      <c r="E957" s="62"/>
      <c r="F957" s="62"/>
      <c r="G957" s="171"/>
      <c r="H957" s="64"/>
      <c r="I957" s="64"/>
      <c r="J957" s="170"/>
      <c r="K957" s="194"/>
      <c r="L957" s="193">
        <f t="shared" si="42"/>
        <v>0</v>
      </c>
      <c r="M957" s="195"/>
      <c r="N957" s="64"/>
      <c r="O957" s="62"/>
      <c r="P957" s="64"/>
      <c r="Q957" s="62"/>
      <c r="R957" s="62"/>
      <c r="S957" s="171"/>
      <c r="T957" s="64"/>
      <c r="U957" s="64"/>
      <c r="V957" s="170"/>
      <c r="W957" s="194"/>
      <c r="X957" s="193">
        <f t="shared" si="43"/>
        <v>0</v>
      </c>
      <c r="Y957" s="24"/>
      <c r="Z957" s="25"/>
      <c r="AA957" s="64"/>
      <c r="AB957" s="62"/>
      <c r="AC957" s="62"/>
      <c r="AD957" s="171"/>
      <c r="AE957" s="64"/>
      <c r="AF957" s="171"/>
      <c r="AG957" s="170"/>
      <c r="AH957" s="194"/>
      <c r="AI957" s="193">
        <f t="shared" si="44"/>
        <v>0</v>
      </c>
    </row>
    <row r="958" spans="2:35" x14ac:dyDescent="0.25">
      <c r="B958" s="63"/>
      <c r="C958" s="64"/>
      <c r="D958" s="192"/>
      <c r="E958" s="62"/>
      <c r="F958" s="62"/>
      <c r="G958" s="171"/>
      <c r="H958" s="64"/>
      <c r="I958" s="64"/>
      <c r="J958" s="170"/>
      <c r="K958" s="194"/>
      <c r="L958" s="193">
        <f t="shared" si="42"/>
        <v>0</v>
      </c>
      <c r="M958" s="195"/>
      <c r="N958" s="64"/>
      <c r="O958" s="62"/>
      <c r="P958" s="64"/>
      <c r="Q958" s="62"/>
      <c r="R958" s="62"/>
      <c r="S958" s="171"/>
      <c r="T958" s="64"/>
      <c r="U958" s="64"/>
      <c r="V958" s="170"/>
      <c r="W958" s="194"/>
      <c r="X958" s="193">
        <f t="shared" si="43"/>
        <v>0</v>
      </c>
      <c r="Y958" s="24"/>
      <c r="Z958" s="25"/>
      <c r="AA958" s="64"/>
      <c r="AB958" s="62"/>
      <c r="AC958" s="62"/>
      <c r="AD958" s="171"/>
      <c r="AE958" s="64"/>
      <c r="AF958" s="171"/>
      <c r="AG958" s="170"/>
      <c r="AH958" s="194"/>
      <c r="AI958" s="193">
        <f t="shared" si="44"/>
        <v>0</v>
      </c>
    </row>
    <row r="959" spans="2:35" x14ac:dyDescent="0.25">
      <c r="B959" s="63"/>
      <c r="C959" s="64"/>
      <c r="D959" s="192"/>
      <c r="E959" s="62"/>
      <c r="F959" s="62"/>
      <c r="G959" s="171"/>
      <c r="H959" s="64"/>
      <c r="I959" s="64"/>
      <c r="J959" s="170"/>
      <c r="K959" s="194"/>
      <c r="L959" s="193">
        <f t="shared" si="42"/>
        <v>0</v>
      </c>
      <c r="M959" s="195"/>
      <c r="N959" s="64"/>
      <c r="O959" s="62"/>
      <c r="P959" s="64"/>
      <c r="Q959" s="62"/>
      <c r="R959" s="62"/>
      <c r="S959" s="171"/>
      <c r="T959" s="64"/>
      <c r="U959" s="64"/>
      <c r="V959" s="170"/>
      <c r="W959" s="194"/>
      <c r="X959" s="193">
        <f t="shared" si="43"/>
        <v>0</v>
      </c>
      <c r="Y959" s="24"/>
      <c r="Z959" s="25"/>
      <c r="AA959" s="64"/>
      <c r="AB959" s="62"/>
      <c r="AC959" s="62"/>
      <c r="AD959" s="171"/>
      <c r="AE959" s="64"/>
      <c r="AF959" s="171"/>
      <c r="AG959" s="170"/>
      <c r="AH959" s="194"/>
      <c r="AI959" s="193">
        <f t="shared" si="44"/>
        <v>0</v>
      </c>
    </row>
    <row r="960" spans="2:35" x14ac:dyDescent="0.25">
      <c r="B960" s="63"/>
      <c r="C960" s="64"/>
      <c r="D960" s="192"/>
      <c r="E960" s="62"/>
      <c r="F960" s="62"/>
      <c r="G960" s="171"/>
      <c r="H960" s="64"/>
      <c r="I960" s="64"/>
      <c r="J960" s="170"/>
      <c r="K960" s="194"/>
      <c r="L960" s="193">
        <f t="shared" si="42"/>
        <v>0</v>
      </c>
      <c r="M960" s="195"/>
      <c r="N960" s="64"/>
      <c r="O960" s="62"/>
      <c r="P960" s="64"/>
      <c r="Q960" s="62"/>
      <c r="R960" s="62"/>
      <c r="S960" s="171"/>
      <c r="T960" s="64"/>
      <c r="U960" s="64"/>
      <c r="V960" s="170"/>
      <c r="W960" s="194"/>
      <c r="X960" s="193">
        <f t="shared" si="43"/>
        <v>0</v>
      </c>
      <c r="Y960" s="24"/>
      <c r="Z960" s="25"/>
      <c r="AA960" s="64"/>
      <c r="AB960" s="62"/>
      <c r="AC960" s="62"/>
      <c r="AD960" s="171"/>
      <c r="AE960" s="64"/>
      <c r="AF960" s="171"/>
      <c r="AG960" s="170"/>
      <c r="AH960" s="194"/>
      <c r="AI960" s="193">
        <f t="shared" si="44"/>
        <v>0</v>
      </c>
    </row>
    <row r="961" spans="2:35" x14ac:dyDescent="0.25">
      <c r="B961" s="63"/>
      <c r="C961" s="64"/>
      <c r="D961" s="192"/>
      <c r="E961" s="62"/>
      <c r="F961" s="62"/>
      <c r="G961" s="171"/>
      <c r="H961" s="64"/>
      <c r="I961" s="64"/>
      <c r="J961" s="170"/>
      <c r="K961" s="194"/>
      <c r="L961" s="193">
        <f t="shared" si="42"/>
        <v>0</v>
      </c>
      <c r="M961" s="195"/>
      <c r="N961" s="64"/>
      <c r="O961" s="62"/>
      <c r="P961" s="64"/>
      <c r="Q961" s="62"/>
      <c r="R961" s="62"/>
      <c r="S961" s="171"/>
      <c r="T961" s="64"/>
      <c r="U961" s="64"/>
      <c r="V961" s="170"/>
      <c r="W961" s="194"/>
      <c r="X961" s="193">
        <f t="shared" si="43"/>
        <v>0</v>
      </c>
      <c r="Y961" s="24"/>
      <c r="Z961" s="25"/>
      <c r="AA961" s="64"/>
      <c r="AB961" s="62"/>
      <c r="AC961" s="62"/>
      <c r="AD961" s="171"/>
      <c r="AE961" s="64"/>
      <c r="AF961" s="171"/>
      <c r="AG961" s="170"/>
      <c r="AH961" s="194"/>
      <c r="AI961" s="193">
        <f t="shared" si="44"/>
        <v>0</v>
      </c>
    </row>
    <row r="962" spans="2:35" x14ac:dyDescent="0.25">
      <c r="B962" s="63"/>
      <c r="C962" s="64"/>
      <c r="D962" s="192"/>
      <c r="E962" s="62"/>
      <c r="F962" s="62"/>
      <c r="G962" s="171"/>
      <c r="H962" s="64"/>
      <c r="I962" s="64"/>
      <c r="J962" s="170"/>
      <c r="K962" s="194"/>
      <c r="L962" s="193">
        <f t="shared" si="42"/>
        <v>0</v>
      </c>
      <c r="M962" s="195"/>
      <c r="N962" s="64"/>
      <c r="O962" s="62"/>
      <c r="P962" s="64"/>
      <c r="Q962" s="62"/>
      <c r="R962" s="62"/>
      <c r="S962" s="171"/>
      <c r="T962" s="64"/>
      <c r="U962" s="64"/>
      <c r="V962" s="170"/>
      <c r="W962" s="194"/>
      <c r="X962" s="193">
        <f t="shared" si="43"/>
        <v>0</v>
      </c>
      <c r="Y962" s="24"/>
      <c r="Z962" s="25"/>
      <c r="AA962" s="64"/>
      <c r="AB962" s="62"/>
      <c r="AC962" s="62"/>
      <c r="AD962" s="171"/>
      <c r="AE962" s="64"/>
      <c r="AF962" s="171"/>
      <c r="AG962" s="170"/>
      <c r="AH962" s="194"/>
      <c r="AI962" s="193">
        <f t="shared" si="44"/>
        <v>0</v>
      </c>
    </row>
    <row r="963" spans="2:35" x14ac:dyDescent="0.25">
      <c r="B963" s="63"/>
      <c r="C963" s="64"/>
      <c r="D963" s="192"/>
      <c r="E963" s="62"/>
      <c r="F963" s="62"/>
      <c r="G963" s="171"/>
      <c r="H963" s="64"/>
      <c r="I963" s="64"/>
      <c r="J963" s="170"/>
      <c r="K963" s="194"/>
      <c r="L963" s="193">
        <f t="shared" si="42"/>
        <v>0</v>
      </c>
      <c r="M963" s="195"/>
      <c r="N963" s="64"/>
      <c r="O963" s="62"/>
      <c r="P963" s="64"/>
      <c r="Q963" s="62"/>
      <c r="R963" s="62"/>
      <c r="S963" s="171"/>
      <c r="T963" s="64"/>
      <c r="U963" s="64"/>
      <c r="V963" s="170"/>
      <c r="W963" s="194"/>
      <c r="X963" s="193">
        <f t="shared" si="43"/>
        <v>0</v>
      </c>
      <c r="Y963" s="24"/>
      <c r="Z963" s="25"/>
      <c r="AA963" s="64"/>
      <c r="AB963" s="62"/>
      <c r="AC963" s="62"/>
      <c r="AD963" s="171"/>
      <c r="AE963" s="64"/>
      <c r="AF963" s="171"/>
      <c r="AG963" s="170"/>
      <c r="AH963" s="194"/>
      <c r="AI963" s="193">
        <f t="shared" si="44"/>
        <v>0</v>
      </c>
    </row>
    <row r="964" spans="2:35" x14ac:dyDescent="0.25">
      <c r="B964" s="63"/>
      <c r="C964" s="64"/>
      <c r="D964" s="192"/>
      <c r="E964" s="62"/>
      <c r="F964" s="62"/>
      <c r="G964" s="171"/>
      <c r="H964" s="64"/>
      <c r="I964" s="64"/>
      <c r="J964" s="170"/>
      <c r="K964" s="194"/>
      <c r="L964" s="193">
        <f t="shared" si="42"/>
        <v>0</v>
      </c>
      <c r="M964" s="195"/>
      <c r="N964" s="64"/>
      <c r="O964" s="62"/>
      <c r="P964" s="64"/>
      <c r="Q964" s="62"/>
      <c r="R964" s="62"/>
      <c r="S964" s="171"/>
      <c r="T964" s="64"/>
      <c r="U964" s="64"/>
      <c r="V964" s="170"/>
      <c r="W964" s="194"/>
      <c r="X964" s="193">
        <f t="shared" si="43"/>
        <v>0</v>
      </c>
      <c r="Y964" s="24"/>
      <c r="Z964" s="25"/>
      <c r="AA964" s="64"/>
      <c r="AB964" s="62"/>
      <c r="AC964" s="62"/>
      <c r="AD964" s="171"/>
      <c r="AE964" s="64"/>
      <c r="AF964" s="171"/>
      <c r="AG964" s="170"/>
      <c r="AH964" s="194"/>
      <c r="AI964" s="193">
        <f t="shared" si="44"/>
        <v>0</v>
      </c>
    </row>
    <row r="965" spans="2:35" x14ac:dyDescent="0.25">
      <c r="B965" s="63"/>
      <c r="C965" s="64"/>
      <c r="D965" s="192"/>
      <c r="E965" s="62"/>
      <c r="F965" s="62"/>
      <c r="G965" s="171"/>
      <c r="H965" s="64"/>
      <c r="I965" s="64"/>
      <c r="J965" s="170"/>
      <c r="K965" s="194"/>
      <c r="L965" s="193">
        <f t="shared" si="42"/>
        <v>0</v>
      </c>
      <c r="M965" s="195"/>
      <c r="N965" s="64"/>
      <c r="O965" s="62"/>
      <c r="P965" s="64"/>
      <c r="Q965" s="62"/>
      <c r="R965" s="62"/>
      <c r="S965" s="171"/>
      <c r="T965" s="64"/>
      <c r="U965" s="64"/>
      <c r="V965" s="170"/>
      <c r="W965" s="194"/>
      <c r="X965" s="193">
        <f t="shared" si="43"/>
        <v>0</v>
      </c>
      <c r="Y965" s="24"/>
      <c r="Z965" s="25"/>
      <c r="AA965" s="64"/>
      <c r="AB965" s="62"/>
      <c r="AC965" s="62"/>
      <c r="AD965" s="171"/>
      <c r="AE965" s="64"/>
      <c r="AF965" s="171"/>
      <c r="AG965" s="170"/>
      <c r="AH965" s="194"/>
      <c r="AI965" s="193">
        <f t="shared" si="44"/>
        <v>0</v>
      </c>
    </row>
    <row r="966" spans="2:35" x14ac:dyDescent="0.25">
      <c r="B966" s="63"/>
      <c r="C966" s="64"/>
      <c r="D966" s="192"/>
      <c r="E966" s="62"/>
      <c r="F966" s="62"/>
      <c r="G966" s="171"/>
      <c r="H966" s="64"/>
      <c r="I966" s="64"/>
      <c r="J966" s="170"/>
      <c r="K966" s="194"/>
      <c r="L966" s="193">
        <f t="shared" si="42"/>
        <v>0</v>
      </c>
      <c r="M966" s="195"/>
      <c r="N966" s="64"/>
      <c r="O966" s="62"/>
      <c r="P966" s="64"/>
      <c r="Q966" s="62"/>
      <c r="R966" s="62"/>
      <c r="S966" s="171"/>
      <c r="T966" s="64"/>
      <c r="U966" s="64"/>
      <c r="V966" s="170"/>
      <c r="W966" s="194"/>
      <c r="X966" s="193">
        <f t="shared" si="43"/>
        <v>0</v>
      </c>
      <c r="Y966" s="24"/>
      <c r="Z966" s="25"/>
      <c r="AA966" s="64"/>
      <c r="AB966" s="62"/>
      <c r="AC966" s="62"/>
      <c r="AD966" s="171"/>
      <c r="AE966" s="64"/>
      <c r="AF966" s="171"/>
      <c r="AG966" s="170"/>
      <c r="AH966" s="194"/>
      <c r="AI966" s="193">
        <f t="shared" si="44"/>
        <v>0</v>
      </c>
    </row>
    <row r="967" spans="2:35" x14ac:dyDescent="0.25">
      <c r="B967" s="63"/>
      <c r="C967" s="64"/>
      <c r="D967" s="192"/>
      <c r="E967" s="62"/>
      <c r="F967" s="62"/>
      <c r="G967" s="171"/>
      <c r="H967" s="64"/>
      <c r="I967" s="64"/>
      <c r="J967" s="170"/>
      <c r="K967" s="194"/>
      <c r="L967" s="193">
        <f t="shared" si="42"/>
        <v>0</v>
      </c>
      <c r="M967" s="195"/>
      <c r="N967" s="64"/>
      <c r="O967" s="62"/>
      <c r="P967" s="64"/>
      <c r="Q967" s="62"/>
      <c r="R967" s="62"/>
      <c r="S967" s="171"/>
      <c r="T967" s="64"/>
      <c r="U967" s="64"/>
      <c r="V967" s="170"/>
      <c r="W967" s="194"/>
      <c r="X967" s="193">
        <f t="shared" si="43"/>
        <v>0</v>
      </c>
      <c r="Y967" s="24"/>
      <c r="Z967" s="25"/>
      <c r="AA967" s="64"/>
      <c r="AB967" s="62"/>
      <c r="AC967" s="62"/>
      <c r="AD967" s="171"/>
      <c r="AE967" s="64"/>
      <c r="AF967" s="171"/>
      <c r="AG967" s="170"/>
      <c r="AH967" s="194"/>
      <c r="AI967" s="193">
        <f t="shared" si="44"/>
        <v>0</v>
      </c>
    </row>
    <row r="968" spans="2:35" x14ac:dyDescent="0.25">
      <c r="B968" s="63"/>
      <c r="C968" s="64"/>
      <c r="D968" s="192"/>
      <c r="E968" s="62"/>
      <c r="F968" s="62"/>
      <c r="G968" s="171"/>
      <c r="H968" s="64"/>
      <c r="I968" s="64"/>
      <c r="J968" s="170"/>
      <c r="K968" s="194"/>
      <c r="L968" s="193">
        <f t="shared" si="42"/>
        <v>0</v>
      </c>
      <c r="M968" s="195"/>
      <c r="N968" s="64"/>
      <c r="O968" s="62"/>
      <c r="P968" s="64"/>
      <c r="Q968" s="62"/>
      <c r="R968" s="62"/>
      <c r="S968" s="171"/>
      <c r="T968" s="64"/>
      <c r="U968" s="64"/>
      <c r="V968" s="170"/>
      <c r="W968" s="194"/>
      <c r="X968" s="193">
        <f t="shared" si="43"/>
        <v>0</v>
      </c>
      <c r="Y968" s="24"/>
      <c r="Z968" s="25"/>
      <c r="AA968" s="64"/>
      <c r="AB968" s="62"/>
      <c r="AC968" s="62"/>
      <c r="AD968" s="171"/>
      <c r="AE968" s="64"/>
      <c r="AF968" s="171"/>
      <c r="AG968" s="170"/>
      <c r="AH968" s="194"/>
      <c r="AI968" s="193">
        <f t="shared" si="44"/>
        <v>0</v>
      </c>
    </row>
    <row r="969" spans="2:35" x14ac:dyDescent="0.25">
      <c r="B969" s="63"/>
      <c r="C969" s="64"/>
      <c r="D969" s="192"/>
      <c r="E969" s="62"/>
      <c r="F969" s="62"/>
      <c r="G969" s="171"/>
      <c r="H969" s="64"/>
      <c r="I969" s="64"/>
      <c r="J969" s="170"/>
      <c r="K969" s="194"/>
      <c r="L969" s="193">
        <f t="shared" si="42"/>
        <v>0</v>
      </c>
      <c r="M969" s="195"/>
      <c r="N969" s="64"/>
      <c r="O969" s="62"/>
      <c r="P969" s="64"/>
      <c r="Q969" s="62"/>
      <c r="R969" s="62"/>
      <c r="S969" s="171"/>
      <c r="T969" s="64"/>
      <c r="U969" s="64"/>
      <c r="V969" s="170"/>
      <c r="W969" s="194"/>
      <c r="X969" s="193">
        <f t="shared" si="43"/>
        <v>0</v>
      </c>
      <c r="Y969" s="24"/>
      <c r="Z969" s="25"/>
      <c r="AA969" s="64"/>
      <c r="AB969" s="62"/>
      <c r="AC969" s="62"/>
      <c r="AD969" s="171"/>
      <c r="AE969" s="64"/>
      <c r="AF969" s="171"/>
      <c r="AG969" s="170"/>
      <c r="AH969" s="194"/>
      <c r="AI969" s="193">
        <f t="shared" si="44"/>
        <v>0</v>
      </c>
    </row>
    <row r="970" spans="2:35" x14ac:dyDescent="0.25">
      <c r="B970" s="63"/>
      <c r="C970" s="64"/>
      <c r="D970" s="192"/>
      <c r="E970" s="62"/>
      <c r="F970" s="62"/>
      <c r="G970" s="171"/>
      <c r="H970" s="64"/>
      <c r="I970" s="64"/>
      <c r="J970" s="170"/>
      <c r="K970" s="194"/>
      <c r="L970" s="193">
        <f t="shared" si="42"/>
        <v>0</v>
      </c>
      <c r="M970" s="195"/>
      <c r="N970" s="64"/>
      <c r="O970" s="62"/>
      <c r="P970" s="64"/>
      <c r="Q970" s="62"/>
      <c r="R970" s="62"/>
      <c r="S970" s="171"/>
      <c r="T970" s="64"/>
      <c r="U970" s="64"/>
      <c r="V970" s="170"/>
      <c r="W970" s="194"/>
      <c r="X970" s="193">
        <f t="shared" si="43"/>
        <v>0</v>
      </c>
      <c r="Y970" s="24"/>
      <c r="Z970" s="25"/>
      <c r="AA970" s="64"/>
      <c r="AB970" s="62"/>
      <c r="AC970" s="62"/>
      <c r="AD970" s="171"/>
      <c r="AE970" s="64"/>
      <c r="AF970" s="171"/>
      <c r="AG970" s="170"/>
      <c r="AH970" s="194"/>
      <c r="AI970" s="193">
        <f t="shared" si="44"/>
        <v>0</v>
      </c>
    </row>
    <row r="971" spans="2:35" x14ac:dyDescent="0.25">
      <c r="B971" s="63"/>
      <c r="C971" s="64"/>
      <c r="D971" s="192"/>
      <c r="E971" s="62"/>
      <c r="F971" s="62"/>
      <c r="G971" s="171"/>
      <c r="H971" s="64"/>
      <c r="I971" s="64"/>
      <c r="J971" s="170"/>
      <c r="K971" s="194"/>
      <c r="L971" s="193">
        <f t="shared" si="42"/>
        <v>0</v>
      </c>
      <c r="M971" s="195"/>
      <c r="N971" s="64"/>
      <c r="O971" s="62"/>
      <c r="P971" s="64"/>
      <c r="Q971" s="62"/>
      <c r="R971" s="62"/>
      <c r="S971" s="171"/>
      <c r="T971" s="64"/>
      <c r="U971" s="64"/>
      <c r="V971" s="170"/>
      <c r="W971" s="194"/>
      <c r="X971" s="193">
        <f t="shared" si="43"/>
        <v>0</v>
      </c>
      <c r="Y971" s="24"/>
      <c r="Z971" s="25"/>
      <c r="AA971" s="64"/>
      <c r="AB971" s="62"/>
      <c r="AC971" s="62"/>
      <c r="AD971" s="171"/>
      <c r="AE971" s="64"/>
      <c r="AF971" s="171"/>
      <c r="AG971" s="170"/>
      <c r="AH971" s="194"/>
      <c r="AI971" s="193">
        <f t="shared" si="44"/>
        <v>0</v>
      </c>
    </row>
    <row r="972" spans="2:35" x14ac:dyDescent="0.25">
      <c r="B972" s="63"/>
      <c r="C972" s="64"/>
      <c r="D972" s="192"/>
      <c r="E972" s="62"/>
      <c r="F972" s="62"/>
      <c r="G972" s="171"/>
      <c r="H972" s="64"/>
      <c r="I972" s="64"/>
      <c r="J972" s="170"/>
      <c r="K972" s="194"/>
      <c r="L972" s="193">
        <f t="shared" ref="L972:L1000" si="45">K972*J972</f>
        <v>0</v>
      </c>
      <c r="M972" s="195"/>
      <c r="N972" s="64"/>
      <c r="O972" s="62"/>
      <c r="P972" s="64"/>
      <c r="Q972" s="62"/>
      <c r="R972" s="62"/>
      <c r="S972" s="171"/>
      <c r="T972" s="64"/>
      <c r="U972" s="64"/>
      <c r="V972" s="170"/>
      <c r="W972" s="194"/>
      <c r="X972" s="193">
        <f t="shared" ref="X972:X1000" si="46">W972*V972</f>
        <v>0</v>
      </c>
      <c r="Y972" s="24"/>
      <c r="Z972" s="25"/>
      <c r="AA972" s="64"/>
      <c r="AB972" s="62"/>
      <c r="AC972" s="62"/>
      <c r="AD972" s="171"/>
      <c r="AE972" s="64"/>
      <c r="AF972" s="171"/>
      <c r="AG972" s="170"/>
      <c r="AH972" s="194"/>
      <c r="AI972" s="193">
        <f t="shared" ref="AI972:AI1000" si="47">AH972*AG972</f>
        <v>0</v>
      </c>
    </row>
    <row r="973" spans="2:35" x14ac:dyDescent="0.25">
      <c r="B973" s="63"/>
      <c r="C973" s="64"/>
      <c r="D973" s="192"/>
      <c r="E973" s="62"/>
      <c r="F973" s="62"/>
      <c r="G973" s="171"/>
      <c r="H973" s="64"/>
      <c r="I973" s="64"/>
      <c r="J973" s="170"/>
      <c r="K973" s="194"/>
      <c r="L973" s="193">
        <f t="shared" si="45"/>
        <v>0</v>
      </c>
      <c r="M973" s="195"/>
      <c r="N973" s="64"/>
      <c r="O973" s="62"/>
      <c r="P973" s="64"/>
      <c r="Q973" s="62"/>
      <c r="R973" s="62"/>
      <c r="S973" s="171"/>
      <c r="T973" s="64"/>
      <c r="U973" s="64"/>
      <c r="V973" s="170"/>
      <c r="W973" s="194"/>
      <c r="X973" s="193">
        <f t="shared" si="46"/>
        <v>0</v>
      </c>
      <c r="Y973" s="24"/>
      <c r="Z973" s="25"/>
      <c r="AA973" s="64"/>
      <c r="AB973" s="62"/>
      <c r="AC973" s="62"/>
      <c r="AD973" s="171"/>
      <c r="AE973" s="64"/>
      <c r="AF973" s="171"/>
      <c r="AG973" s="170"/>
      <c r="AH973" s="194"/>
      <c r="AI973" s="193">
        <f t="shared" si="47"/>
        <v>0</v>
      </c>
    </row>
    <row r="974" spans="2:35" x14ac:dyDescent="0.25">
      <c r="B974" s="63"/>
      <c r="C974" s="64"/>
      <c r="D974" s="192"/>
      <c r="E974" s="62"/>
      <c r="F974" s="62"/>
      <c r="G974" s="171"/>
      <c r="H974" s="64"/>
      <c r="I974" s="64"/>
      <c r="J974" s="170"/>
      <c r="K974" s="194"/>
      <c r="L974" s="193">
        <f t="shared" si="45"/>
        <v>0</v>
      </c>
      <c r="M974" s="195"/>
      <c r="N974" s="64"/>
      <c r="O974" s="62"/>
      <c r="P974" s="64"/>
      <c r="Q974" s="62"/>
      <c r="R974" s="62"/>
      <c r="S974" s="171"/>
      <c r="T974" s="64"/>
      <c r="U974" s="64"/>
      <c r="V974" s="170"/>
      <c r="W974" s="194"/>
      <c r="X974" s="193">
        <f t="shared" si="46"/>
        <v>0</v>
      </c>
      <c r="Y974" s="24"/>
      <c r="Z974" s="25"/>
      <c r="AA974" s="64"/>
      <c r="AB974" s="62"/>
      <c r="AC974" s="62"/>
      <c r="AD974" s="171"/>
      <c r="AE974" s="64"/>
      <c r="AF974" s="171"/>
      <c r="AG974" s="170"/>
      <c r="AH974" s="194"/>
      <c r="AI974" s="193">
        <f t="shared" si="47"/>
        <v>0</v>
      </c>
    </row>
    <row r="975" spans="2:35" x14ac:dyDescent="0.25">
      <c r="B975" s="63"/>
      <c r="C975" s="64"/>
      <c r="D975" s="192"/>
      <c r="E975" s="62"/>
      <c r="F975" s="62"/>
      <c r="G975" s="171"/>
      <c r="H975" s="64"/>
      <c r="I975" s="64"/>
      <c r="J975" s="170"/>
      <c r="K975" s="194"/>
      <c r="L975" s="193">
        <f t="shared" si="45"/>
        <v>0</v>
      </c>
      <c r="M975" s="195"/>
      <c r="N975" s="64"/>
      <c r="O975" s="62"/>
      <c r="P975" s="64"/>
      <c r="Q975" s="62"/>
      <c r="R975" s="62"/>
      <c r="S975" s="171"/>
      <c r="T975" s="64"/>
      <c r="U975" s="64"/>
      <c r="V975" s="170"/>
      <c r="W975" s="194"/>
      <c r="X975" s="193">
        <f t="shared" si="46"/>
        <v>0</v>
      </c>
      <c r="Y975" s="24"/>
      <c r="Z975" s="25"/>
      <c r="AA975" s="64"/>
      <c r="AB975" s="62"/>
      <c r="AC975" s="62"/>
      <c r="AD975" s="171"/>
      <c r="AE975" s="64"/>
      <c r="AF975" s="171"/>
      <c r="AG975" s="170"/>
      <c r="AH975" s="194"/>
      <c r="AI975" s="193">
        <f t="shared" si="47"/>
        <v>0</v>
      </c>
    </row>
    <row r="976" spans="2:35" x14ac:dyDescent="0.25">
      <c r="B976" s="63"/>
      <c r="C976" s="64"/>
      <c r="D976" s="192"/>
      <c r="E976" s="62"/>
      <c r="F976" s="62"/>
      <c r="G976" s="171"/>
      <c r="H976" s="64"/>
      <c r="I976" s="64"/>
      <c r="J976" s="170"/>
      <c r="K976" s="194"/>
      <c r="L976" s="193">
        <f t="shared" si="45"/>
        <v>0</v>
      </c>
      <c r="M976" s="195"/>
      <c r="N976" s="64"/>
      <c r="O976" s="62"/>
      <c r="P976" s="64"/>
      <c r="Q976" s="62"/>
      <c r="R976" s="62"/>
      <c r="S976" s="171"/>
      <c r="T976" s="64"/>
      <c r="U976" s="64"/>
      <c r="V976" s="170"/>
      <c r="W976" s="194"/>
      <c r="X976" s="193">
        <f t="shared" si="46"/>
        <v>0</v>
      </c>
      <c r="Y976" s="24"/>
      <c r="Z976" s="25"/>
      <c r="AA976" s="64"/>
      <c r="AB976" s="62"/>
      <c r="AC976" s="62"/>
      <c r="AD976" s="171"/>
      <c r="AE976" s="64"/>
      <c r="AF976" s="171"/>
      <c r="AG976" s="170"/>
      <c r="AH976" s="194"/>
      <c r="AI976" s="193">
        <f t="shared" si="47"/>
        <v>0</v>
      </c>
    </row>
    <row r="977" spans="2:35" x14ac:dyDescent="0.25">
      <c r="B977" s="63"/>
      <c r="C977" s="64"/>
      <c r="D977" s="192"/>
      <c r="E977" s="62"/>
      <c r="F977" s="62"/>
      <c r="G977" s="171"/>
      <c r="H977" s="64"/>
      <c r="I977" s="64"/>
      <c r="J977" s="170"/>
      <c r="K977" s="194"/>
      <c r="L977" s="193">
        <f t="shared" si="45"/>
        <v>0</v>
      </c>
      <c r="M977" s="195"/>
      <c r="N977" s="64"/>
      <c r="O977" s="62"/>
      <c r="P977" s="64"/>
      <c r="Q977" s="62"/>
      <c r="R977" s="62"/>
      <c r="S977" s="171"/>
      <c r="T977" s="64"/>
      <c r="U977" s="64"/>
      <c r="V977" s="170"/>
      <c r="W977" s="194"/>
      <c r="X977" s="193">
        <f t="shared" si="46"/>
        <v>0</v>
      </c>
      <c r="Y977" s="24"/>
      <c r="Z977" s="25"/>
      <c r="AA977" s="64"/>
      <c r="AB977" s="62"/>
      <c r="AC977" s="62"/>
      <c r="AD977" s="171"/>
      <c r="AE977" s="64"/>
      <c r="AF977" s="171"/>
      <c r="AG977" s="170"/>
      <c r="AH977" s="194"/>
      <c r="AI977" s="193">
        <f t="shared" si="47"/>
        <v>0</v>
      </c>
    </row>
    <row r="978" spans="2:35" x14ac:dyDescent="0.25">
      <c r="B978" s="63"/>
      <c r="C978" s="64"/>
      <c r="D978" s="192"/>
      <c r="E978" s="62"/>
      <c r="F978" s="62"/>
      <c r="G978" s="171"/>
      <c r="H978" s="64"/>
      <c r="I978" s="64"/>
      <c r="J978" s="170"/>
      <c r="K978" s="194"/>
      <c r="L978" s="193">
        <f t="shared" si="45"/>
        <v>0</v>
      </c>
      <c r="M978" s="195"/>
      <c r="N978" s="64"/>
      <c r="O978" s="62"/>
      <c r="P978" s="64"/>
      <c r="Q978" s="62"/>
      <c r="R978" s="62"/>
      <c r="S978" s="171"/>
      <c r="T978" s="64"/>
      <c r="U978" s="64"/>
      <c r="V978" s="170"/>
      <c r="W978" s="194"/>
      <c r="X978" s="193">
        <f t="shared" si="46"/>
        <v>0</v>
      </c>
      <c r="Y978" s="24"/>
      <c r="Z978" s="25"/>
      <c r="AA978" s="64"/>
      <c r="AB978" s="62"/>
      <c r="AC978" s="62"/>
      <c r="AD978" s="171"/>
      <c r="AE978" s="64"/>
      <c r="AF978" s="171"/>
      <c r="AG978" s="170"/>
      <c r="AH978" s="194"/>
      <c r="AI978" s="193">
        <f t="shared" si="47"/>
        <v>0</v>
      </c>
    </row>
    <row r="979" spans="2:35" x14ac:dyDescent="0.25">
      <c r="B979" s="63"/>
      <c r="C979" s="64"/>
      <c r="D979" s="192"/>
      <c r="E979" s="62"/>
      <c r="F979" s="62"/>
      <c r="G979" s="171"/>
      <c r="H979" s="64"/>
      <c r="I979" s="64"/>
      <c r="J979" s="170"/>
      <c r="K979" s="194"/>
      <c r="L979" s="193">
        <f t="shared" si="45"/>
        <v>0</v>
      </c>
      <c r="M979" s="195"/>
      <c r="N979" s="64"/>
      <c r="O979" s="62"/>
      <c r="P979" s="64"/>
      <c r="Q979" s="62"/>
      <c r="R979" s="62"/>
      <c r="S979" s="171"/>
      <c r="T979" s="64"/>
      <c r="U979" s="64"/>
      <c r="V979" s="170"/>
      <c r="W979" s="194"/>
      <c r="X979" s="193">
        <f t="shared" si="46"/>
        <v>0</v>
      </c>
      <c r="Y979" s="24"/>
      <c r="Z979" s="25"/>
      <c r="AA979" s="64"/>
      <c r="AB979" s="62"/>
      <c r="AC979" s="62"/>
      <c r="AD979" s="171"/>
      <c r="AE979" s="64"/>
      <c r="AF979" s="171"/>
      <c r="AG979" s="170"/>
      <c r="AH979" s="194"/>
      <c r="AI979" s="193">
        <f t="shared" si="47"/>
        <v>0</v>
      </c>
    </row>
    <row r="980" spans="2:35" x14ac:dyDescent="0.25">
      <c r="B980" s="63"/>
      <c r="C980" s="64"/>
      <c r="D980" s="192"/>
      <c r="E980" s="62"/>
      <c r="F980" s="62"/>
      <c r="G980" s="171"/>
      <c r="H980" s="64"/>
      <c r="I980" s="64"/>
      <c r="J980" s="170"/>
      <c r="K980" s="194"/>
      <c r="L980" s="193">
        <f t="shared" si="45"/>
        <v>0</v>
      </c>
      <c r="M980" s="195"/>
      <c r="N980" s="64"/>
      <c r="O980" s="62"/>
      <c r="P980" s="64"/>
      <c r="Q980" s="62"/>
      <c r="R980" s="62"/>
      <c r="S980" s="171"/>
      <c r="T980" s="64"/>
      <c r="U980" s="64"/>
      <c r="V980" s="170"/>
      <c r="W980" s="194"/>
      <c r="X980" s="193">
        <f t="shared" si="46"/>
        <v>0</v>
      </c>
      <c r="Y980" s="24"/>
      <c r="Z980" s="25"/>
      <c r="AA980" s="64"/>
      <c r="AB980" s="62"/>
      <c r="AC980" s="62"/>
      <c r="AD980" s="171"/>
      <c r="AE980" s="64"/>
      <c r="AF980" s="171"/>
      <c r="AG980" s="170"/>
      <c r="AH980" s="194"/>
      <c r="AI980" s="193">
        <f t="shared" si="47"/>
        <v>0</v>
      </c>
    </row>
    <row r="981" spans="2:35" x14ac:dyDescent="0.25">
      <c r="B981" s="63"/>
      <c r="C981" s="64"/>
      <c r="D981" s="192"/>
      <c r="E981" s="62"/>
      <c r="F981" s="62"/>
      <c r="G981" s="171"/>
      <c r="H981" s="64"/>
      <c r="I981" s="64"/>
      <c r="J981" s="170"/>
      <c r="K981" s="194"/>
      <c r="L981" s="193">
        <f t="shared" si="45"/>
        <v>0</v>
      </c>
      <c r="M981" s="195"/>
      <c r="N981" s="64"/>
      <c r="O981" s="62"/>
      <c r="P981" s="64"/>
      <c r="Q981" s="62"/>
      <c r="R981" s="62"/>
      <c r="S981" s="171"/>
      <c r="T981" s="64"/>
      <c r="U981" s="64"/>
      <c r="V981" s="170"/>
      <c r="W981" s="194"/>
      <c r="X981" s="193">
        <f t="shared" si="46"/>
        <v>0</v>
      </c>
      <c r="Y981" s="24"/>
      <c r="Z981" s="25"/>
      <c r="AA981" s="64"/>
      <c r="AB981" s="62"/>
      <c r="AC981" s="62"/>
      <c r="AD981" s="171"/>
      <c r="AE981" s="64"/>
      <c r="AF981" s="171"/>
      <c r="AG981" s="170"/>
      <c r="AH981" s="194"/>
      <c r="AI981" s="193">
        <f t="shared" si="47"/>
        <v>0</v>
      </c>
    </row>
    <row r="982" spans="2:35" x14ac:dyDescent="0.25">
      <c r="B982" s="63"/>
      <c r="C982" s="64"/>
      <c r="D982" s="192"/>
      <c r="E982" s="62"/>
      <c r="F982" s="62"/>
      <c r="G982" s="171"/>
      <c r="H982" s="64"/>
      <c r="I982" s="64"/>
      <c r="J982" s="170"/>
      <c r="K982" s="194"/>
      <c r="L982" s="193">
        <f t="shared" si="45"/>
        <v>0</v>
      </c>
      <c r="M982" s="195"/>
      <c r="N982" s="64"/>
      <c r="O982" s="62"/>
      <c r="P982" s="64"/>
      <c r="Q982" s="62"/>
      <c r="R982" s="62"/>
      <c r="S982" s="171"/>
      <c r="T982" s="64"/>
      <c r="U982" s="64"/>
      <c r="V982" s="170"/>
      <c r="W982" s="194"/>
      <c r="X982" s="193">
        <f t="shared" si="46"/>
        <v>0</v>
      </c>
      <c r="Y982" s="24"/>
      <c r="Z982" s="25"/>
      <c r="AA982" s="64"/>
      <c r="AB982" s="62"/>
      <c r="AC982" s="62"/>
      <c r="AD982" s="171"/>
      <c r="AE982" s="64"/>
      <c r="AF982" s="171"/>
      <c r="AG982" s="170"/>
      <c r="AH982" s="194"/>
      <c r="AI982" s="193">
        <f t="shared" si="47"/>
        <v>0</v>
      </c>
    </row>
    <row r="983" spans="2:35" x14ac:dyDescent="0.25">
      <c r="B983" s="63"/>
      <c r="C983" s="64"/>
      <c r="D983" s="192"/>
      <c r="E983" s="62"/>
      <c r="F983" s="62"/>
      <c r="G983" s="171"/>
      <c r="H983" s="64"/>
      <c r="I983" s="64"/>
      <c r="J983" s="170"/>
      <c r="K983" s="194"/>
      <c r="L983" s="193">
        <f t="shared" si="45"/>
        <v>0</v>
      </c>
      <c r="M983" s="195"/>
      <c r="N983" s="64"/>
      <c r="O983" s="62"/>
      <c r="P983" s="64"/>
      <c r="Q983" s="62"/>
      <c r="R983" s="62"/>
      <c r="S983" s="171"/>
      <c r="T983" s="64"/>
      <c r="U983" s="64"/>
      <c r="V983" s="170"/>
      <c r="W983" s="194"/>
      <c r="X983" s="193">
        <f t="shared" si="46"/>
        <v>0</v>
      </c>
      <c r="Y983" s="24"/>
      <c r="Z983" s="25"/>
      <c r="AA983" s="64"/>
      <c r="AB983" s="62"/>
      <c r="AC983" s="62"/>
      <c r="AD983" s="171"/>
      <c r="AE983" s="64"/>
      <c r="AF983" s="171"/>
      <c r="AG983" s="170"/>
      <c r="AH983" s="194"/>
      <c r="AI983" s="193">
        <f t="shared" si="47"/>
        <v>0</v>
      </c>
    </row>
    <row r="984" spans="2:35" x14ac:dyDescent="0.25">
      <c r="B984" s="63"/>
      <c r="C984" s="64"/>
      <c r="D984" s="192"/>
      <c r="E984" s="62"/>
      <c r="F984" s="62"/>
      <c r="G984" s="171"/>
      <c r="H984" s="64"/>
      <c r="I984" s="64"/>
      <c r="J984" s="170"/>
      <c r="K984" s="194"/>
      <c r="L984" s="193">
        <f t="shared" si="45"/>
        <v>0</v>
      </c>
      <c r="M984" s="195"/>
      <c r="N984" s="64"/>
      <c r="O984" s="62"/>
      <c r="P984" s="64"/>
      <c r="Q984" s="62"/>
      <c r="R984" s="62"/>
      <c r="S984" s="171"/>
      <c r="T984" s="64"/>
      <c r="U984" s="64"/>
      <c r="V984" s="170"/>
      <c r="W984" s="194"/>
      <c r="X984" s="193">
        <f t="shared" si="46"/>
        <v>0</v>
      </c>
      <c r="Y984" s="24"/>
      <c r="Z984" s="25"/>
      <c r="AA984" s="64"/>
      <c r="AB984" s="62"/>
      <c r="AC984" s="62"/>
      <c r="AD984" s="171"/>
      <c r="AE984" s="64"/>
      <c r="AF984" s="171"/>
      <c r="AG984" s="170"/>
      <c r="AH984" s="194"/>
      <c r="AI984" s="193">
        <f t="shared" si="47"/>
        <v>0</v>
      </c>
    </row>
    <row r="985" spans="2:35" x14ac:dyDescent="0.25">
      <c r="B985" s="63"/>
      <c r="C985" s="64"/>
      <c r="D985" s="192"/>
      <c r="E985" s="62"/>
      <c r="F985" s="62"/>
      <c r="G985" s="171"/>
      <c r="H985" s="64"/>
      <c r="I985" s="64"/>
      <c r="J985" s="170"/>
      <c r="K985" s="194"/>
      <c r="L985" s="193">
        <f t="shared" si="45"/>
        <v>0</v>
      </c>
      <c r="M985" s="195"/>
      <c r="N985" s="64"/>
      <c r="O985" s="62"/>
      <c r="P985" s="64"/>
      <c r="Q985" s="62"/>
      <c r="R985" s="62"/>
      <c r="S985" s="171"/>
      <c r="T985" s="64"/>
      <c r="U985" s="64"/>
      <c r="V985" s="170"/>
      <c r="W985" s="194"/>
      <c r="X985" s="193">
        <f t="shared" si="46"/>
        <v>0</v>
      </c>
      <c r="Y985" s="24"/>
      <c r="Z985" s="25"/>
      <c r="AA985" s="64"/>
      <c r="AB985" s="62"/>
      <c r="AC985" s="62"/>
      <c r="AD985" s="171"/>
      <c r="AE985" s="64"/>
      <c r="AF985" s="171"/>
      <c r="AG985" s="170"/>
      <c r="AH985" s="194"/>
      <c r="AI985" s="193">
        <f t="shared" si="47"/>
        <v>0</v>
      </c>
    </row>
    <row r="986" spans="2:35" x14ac:dyDescent="0.25">
      <c r="B986" s="63"/>
      <c r="C986" s="64"/>
      <c r="D986" s="192"/>
      <c r="E986" s="62"/>
      <c r="F986" s="62"/>
      <c r="G986" s="171"/>
      <c r="H986" s="64"/>
      <c r="I986" s="64"/>
      <c r="J986" s="170"/>
      <c r="K986" s="194"/>
      <c r="L986" s="193">
        <f t="shared" si="45"/>
        <v>0</v>
      </c>
      <c r="M986" s="195"/>
      <c r="N986" s="64"/>
      <c r="O986" s="62"/>
      <c r="P986" s="64"/>
      <c r="Q986" s="62"/>
      <c r="R986" s="62"/>
      <c r="S986" s="171"/>
      <c r="T986" s="64"/>
      <c r="U986" s="64"/>
      <c r="V986" s="170"/>
      <c r="W986" s="194"/>
      <c r="X986" s="193">
        <f t="shared" si="46"/>
        <v>0</v>
      </c>
      <c r="Y986" s="24"/>
      <c r="Z986" s="25"/>
      <c r="AA986" s="64"/>
      <c r="AB986" s="62"/>
      <c r="AC986" s="62"/>
      <c r="AD986" s="171"/>
      <c r="AE986" s="64"/>
      <c r="AF986" s="171"/>
      <c r="AG986" s="170"/>
      <c r="AH986" s="194"/>
      <c r="AI986" s="193">
        <f t="shared" si="47"/>
        <v>0</v>
      </c>
    </row>
    <row r="987" spans="2:35" x14ac:dyDescent="0.25">
      <c r="B987" s="63"/>
      <c r="C987" s="64"/>
      <c r="D987" s="192"/>
      <c r="E987" s="62"/>
      <c r="F987" s="62"/>
      <c r="G987" s="171"/>
      <c r="H987" s="64"/>
      <c r="I987" s="64"/>
      <c r="J987" s="170"/>
      <c r="K987" s="194"/>
      <c r="L987" s="193">
        <f t="shared" si="45"/>
        <v>0</v>
      </c>
      <c r="M987" s="195"/>
      <c r="N987" s="64"/>
      <c r="O987" s="62"/>
      <c r="P987" s="64"/>
      <c r="Q987" s="62"/>
      <c r="R987" s="62"/>
      <c r="S987" s="171"/>
      <c r="T987" s="64"/>
      <c r="U987" s="64"/>
      <c r="V987" s="170"/>
      <c r="W987" s="194"/>
      <c r="X987" s="193">
        <f t="shared" si="46"/>
        <v>0</v>
      </c>
      <c r="Y987" s="24"/>
      <c r="Z987" s="25"/>
      <c r="AA987" s="64"/>
      <c r="AB987" s="62"/>
      <c r="AC987" s="62"/>
      <c r="AD987" s="171"/>
      <c r="AE987" s="64"/>
      <c r="AF987" s="171"/>
      <c r="AG987" s="170"/>
      <c r="AH987" s="194"/>
      <c r="AI987" s="193">
        <f t="shared" si="47"/>
        <v>0</v>
      </c>
    </row>
    <row r="988" spans="2:35" x14ac:dyDescent="0.25">
      <c r="B988" s="63"/>
      <c r="C988" s="64"/>
      <c r="D988" s="192"/>
      <c r="E988" s="62"/>
      <c r="F988" s="62"/>
      <c r="G988" s="171"/>
      <c r="H988" s="64"/>
      <c r="I988" s="64"/>
      <c r="J988" s="170"/>
      <c r="K988" s="194"/>
      <c r="L988" s="193">
        <f t="shared" si="45"/>
        <v>0</v>
      </c>
      <c r="M988" s="195"/>
      <c r="N988" s="64"/>
      <c r="O988" s="62"/>
      <c r="P988" s="64"/>
      <c r="Q988" s="62"/>
      <c r="R988" s="62"/>
      <c r="S988" s="171"/>
      <c r="T988" s="64"/>
      <c r="U988" s="64"/>
      <c r="V988" s="170"/>
      <c r="W988" s="194"/>
      <c r="X988" s="193">
        <f t="shared" si="46"/>
        <v>0</v>
      </c>
      <c r="Y988" s="24"/>
      <c r="Z988" s="25"/>
      <c r="AA988" s="64"/>
      <c r="AB988" s="62"/>
      <c r="AC988" s="62"/>
      <c r="AD988" s="171"/>
      <c r="AE988" s="64"/>
      <c r="AF988" s="171"/>
      <c r="AG988" s="170"/>
      <c r="AH988" s="194"/>
      <c r="AI988" s="193">
        <f t="shared" si="47"/>
        <v>0</v>
      </c>
    </row>
    <row r="989" spans="2:35" x14ac:dyDescent="0.25">
      <c r="B989" s="63"/>
      <c r="C989" s="64"/>
      <c r="D989" s="192"/>
      <c r="E989" s="62"/>
      <c r="F989" s="62"/>
      <c r="G989" s="171"/>
      <c r="H989" s="64"/>
      <c r="I989" s="64"/>
      <c r="J989" s="170"/>
      <c r="K989" s="194"/>
      <c r="L989" s="193">
        <f t="shared" si="45"/>
        <v>0</v>
      </c>
      <c r="M989" s="195"/>
      <c r="N989" s="64"/>
      <c r="O989" s="62"/>
      <c r="P989" s="64"/>
      <c r="Q989" s="62"/>
      <c r="R989" s="62"/>
      <c r="S989" s="171"/>
      <c r="T989" s="64"/>
      <c r="U989" s="64"/>
      <c r="V989" s="170"/>
      <c r="W989" s="194"/>
      <c r="X989" s="193">
        <f t="shared" si="46"/>
        <v>0</v>
      </c>
      <c r="Y989" s="24"/>
      <c r="Z989" s="25"/>
      <c r="AA989" s="64"/>
      <c r="AB989" s="62"/>
      <c r="AC989" s="62"/>
      <c r="AD989" s="171"/>
      <c r="AE989" s="64"/>
      <c r="AF989" s="171"/>
      <c r="AG989" s="170"/>
      <c r="AH989" s="194"/>
      <c r="AI989" s="193">
        <f t="shared" si="47"/>
        <v>0</v>
      </c>
    </row>
    <row r="990" spans="2:35" x14ac:dyDescent="0.25">
      <c r="B990" s="63"/>
      <c r="C990" s="64"/>
      <c r="D990" s="192"/>
      <c r="E990" s="62"/>
      <c r="F990" s="62"/>
      <c r="G990" s="171"/>
      <c r="H990" s="64"/>
      <c r="I990" s="64"/>
      <c r="J990" s="170"/>
      <c r="K990" s="194"/>
      <c r="L990" s="193">
        <f t="shared" si="45"/>
        <v>0</v>
      </c>
      <c r="M990" s="195"/>
      <c r="N990" s="64"/>
      <c r="O990" s="62"/>
      <c r="P990" s="64"/>
      <c r="Q990" s="62"/>
      <c r="R990" s="62"/>
      <c r="S990" s="171"/>
      <c r="T990" s="64"/>
      <c r="U990" s="64"/>
      <c r="V990" s="170"/>
      <c r="W990" s="194"/>
      <c r="X990" s="193">
        <f t="shared" si="46"/>
        <v>0</v>
      </c>
      <c r="Y990" s="24"/>
      <c r="Z990" s="25"/>
      <c r="AA990" s="64"/>
      <c r="AB990" s="62"/>
      <c r="AC990" s="62"/>
      <c r="AD990" s="171"/>
      <c r="AE990" s="64"/>
      <c r="AF990" s="171"/>
      <c r="AG990" s="170"/>
      <c r="AH990" s="194"/>
      <c r="AI990" s="193">
        <f t="shared" si="47"/>
        <v>0</v>
      </c>
    </row>
    <row r="991" spans="2:35" x14ac:dyDescent="0.25">
      <c r="B991" s="63"/>
      <c r="C991" s="64"/>
      <c r="D991" s="192"/>
      <c r="E991" s="62"/>
      <c r="F991" s="62"/>
      <c r="G991" s="171"/>
      <c r="H991" s="64"/>
      <c r="I991" s="64"/>
      <c r="J991" s="170"/>
      <c r="K991" s="194"/>
      <c r="L991" s="193">
        <f t="shared" si="45"/>
        <v>0</v>
      </c>
      <c r="M991" s="195"/>
      <c r="N991" s="64"/>
      <c r="O991" s="62"/>
      <c r="P991" s="64"/>
      <c r="Q991" s="62"/>
      <c r="R991" s="62"/>
      <c r="S991" s="171"/>
      <c r="T991" s="64"/>
      <c r="U991" s="64"/>
      <c r="V991" s="170"/>
      <c r="W991" s="194"/>
      <c r="X991" s="193">
        <f t="shared" si="46"/>
        <v>0</v>
      </c>
      <c r="Y991" s="24"/>
      <c r="Z991" s="25"/>
      <c r="AA991" s="64"/>
      <c r="AB991" s="62"/>
      <c r="AC991" s="62"/>
      <c r="AD991" s="171"/>
      <c r="AE991" s="64"/>
      <c r="AF991" s="171"/>
      <c r="AG991" s="170"/>
      <c r="AH991" s="194"/>
      <c r="AI991" s="193">
        <f t="shared" si="47"/>
        <v>0</v>
      </c>
    </row>
    <row r="992" spans="2:35" x14ac:dyDescent="0.25">
      <c r="B992" s="63"/>
      <c r="C992" s="64"/>
      <c r="D992" s="192"/>
      <c r="E992" s="62"/>
      <c r="F992" s="62"/>
      <c r="G992" s="171"/>
      <c r="H992" s="64"/>
      <c r="I992" s="64"/>
      <c r="J992" s="170"/>
      <c r="K992" s="194"/>
      <c r="L992" s="193">
        <f t="shared" si="45"/>
        <v>0</v>
      </c>
      <c r="M992" s="195"/>
      <c r="N992" s="64"/>
      <c r="O992" s="62"/>
      <c r="P992" s="64"/>
      <c r="Q992" s="62"/>
      <c r="R992" s="62"/>
      <c r="S992" s="171"/>
      <c r="T992" s="64"/>
      <c r="U992" s="64"/>
      <c r="V992" s="170"/>
      <c r="W992" s="194"/>
      <c r="X992" s="193">
        <f t="shared" si="46"/>
        <v>0</v>
      </c>
      <c r="Y992" s="24"/>
      <c r="Z992" s="25"/>
      <c r="AA992" s="64"/>
      <c r="AB992" s="62"/>
      <c r="AC992" s="62"/>
      <c r="AD992" s="171"/>
      <c r="AE992" s="64"/>
      <c r="AF992" s="171"/>
      <c r="AG992" s="170"/>
      <c r="AH992" s="194"/>
      <c r="AI992" s="193">
        <f t="shared" si="47"/>
        <v>0</v>
      </c>
    </row>
    <row r="993" spans="2:35" x14ac:dyDescent="0.25">
      <c r="B993" s="63"/>
      <c r="C993" s="64"/>
      <c r="D993" s="192"/>
      <c r="E993" s="62"/>
      <c r="F993" s="62"/>
      <c r="G993" s="171"/>
      <c r="H993" s="64"/>
      <c r="I993" s="64"/>
      <c r="J993" s="170"/>
      <c r="K993" s="194"/>
      <c r="L993" s="193">
        <f t="shared" si="45"/>
        <v>0</v>
      </c>
      <c r="M993" s="195"/>
      <c r="N993" s="64"/>
      <c r="O993" s="62"/>
      <c r="P993" s="64"/>
      <c r="Q993" s="62"/>
      <c r="R993" s="62"/>
      <c r="S993" s="171"/>
      <c r="T993" s="64"/>
      <c r="U993" s="64"/>
      <c r="V993" s="170"/>
      <c r="W993" s="194"/>
      <c r="X993" s="193">
        <f t="shared" si="46"/>
        <v>0</v>
      </c>
      <c r="Y993" s="24"/>
      <c r="Z993" s="25"/>
      <c r="AA993" s="64"/>
      <c r="AB993" s="62"/>
      <c r="AC993" s="62"/>
      <c r="AD993" s="171"/>
      <c r="AE993" s="64"/>
      <c r="AF993" s="171"/>
      <c r="AG993" s="170"/>
      <c r="AH993" s="194"/>
      <c r="AI993" s="193">
        <f t="shared" si="47"/>
        <v>0</v>
      </c>
    </row>
    <row r="994" spans="2:35" x14ac:dyDescent="0.25">
      <c r="B994" s="63"/>
      <c r="C994" s="64"/>
      <c r="D994" s="192"/>
      <c r="E994" s="62"/>
      <c r="F994" s="62"/>
      <c r="G994" s="171"/>
      <c r="H994" s="64"/>
      <c r="I994" s="64"/>
      <c r="J994" s="170"/>
      <c r="K994" s="194"/>
      <c r="L994" s="193">
        <f t="shared" si="45"/>
        <v>0</v>
      </c>
      <c r="M994" s="195"/>
      <c r="N994" s="64"/>
      <c r="O994" s="62"/>
      <c r="P994" s="64"/>
      <c r="Q994" s="62"/>
      <c r="R994" s="62"/>
      <c r="S994" s="171"/>
      <c r="T994" s="64"/>
      <c r="U994" s="64"/>
      <c r="V994" s="170"/>
      <c r="W994" s="194"/>
      <c r="X994" s="193">
        <f t="shared" si="46"/>
        <v>0</v>
      </c>
      <c r="Y994" s="24"/>
      <c r="Z994" s="25"/>
      <c r="AA994" s="64"/>
      <c r="AB994" s="62"/>
      <c r="AC994" s="62"/>
      <c r="AD994" s="171"/>
      <c r="AE994" s="64"/>
      <c r="AF994" s="171"/>
      <c r="AG994" s="170"/>
      <c r="AH994" s="194"/>
      <c r="AI994" s="193">
        <f t="shared" si="47"/>
        <v>0</v>
      </c>
    </row>
    <row r="995" spans="2:35" x14ac:dyDescent="0.25">
      <c r="B995" s="63"/>
      <c r="C995" s="64"/>
      <c r="D995" s="192"/>
      <c r="E995" s="62"/>
      <c r="F995" s="62"/>
      <c r="G995" s="171"/>
      <c r="H995" s="64"/>
      <c r="I995" s="64"/>
      <c r="J995" s="170"/>
      <c r="K995" s="194"/>
      <c r="L995" s="193">
        <f t="shared" si="45"/>
        <v>0</v>
      </c>
      <c r="M995" s="195"/>
      <c r="N995" s="64"/>
      <c r="O995" s="62"/>
      <c r="P995" s="64"/>
      <c r="Q995" s="62"/>
      <c r="R995" s="62"/>
      <c r="S995" s="171"/>
      <c r="T995" s="64"/>
      <c r="U995" s="64"/>
      <c r="V995" s="170"/>
      <c r="W995" s="194"/>
      <c r="X995" s="193">
        <f t="shared" si="46"/>
        <v>0</v>
      </c>
      <c r="Y995" s="24"/>
      <c r="Z995" s="25"/>
      <c r="AA995" s="64"/>
      <c r="AB995" s="62"/>
      <c r="AC995" s="62"/>
      <c r="AD995" s="171"/>
      <c r="AE995" s="64"/>
      <c r="AF995" s="171"/>
      <c r="AG995" s="170"/>
      <c r="AH995" s="194"/>
      <c r="AI995" s="193">
        <f t="shared" si="47"/>
        <v>0</v>
      </c>
    </row>
    <row r="996" spans="2:35" x14ac:dyDescent="0.25">
      <c r="B996" s="63"/>
      <c r="C996" s="64"/>
      <c r="D996" s="192"/>
      <c r="E996" s="62"/>
      <c r="F996" s="62"/>
      <c r="G996" s="171"/>
      <c r="H996" s="64"/>
      <c r="I996" s="64"/>
      <c r="J996" s="170"/>
      <c r="K996" s="194"/>
      <c r="L996" s="193">
        <f t="shared" si="45"/>
        <v>0</v>
      </c>
      <c r="M996" s="195"/>
      <c r="N996" s="64"/>
      <c r="O996" s="62"/>
      <c r="P996" s="64"/>
      <c r="Q996" s="62"/>
      <c r="R996" s="62"/>
      <c r="S996" s="171"/>
      <c r="T996" s="64"/>
      <c r="U996" s="64"/>
      <c r="V996" s="170"/>
      <c r="W996" s="194"/>
      <c r="X996" s="193">
        <f t="shared" si="46"/>
        <v>0</v>
      </c>
      <c r="Y996" s="24"/>
      <c r="Z996" s="25"/>
      <c r="AA996" s="64"/>
      <c r="AB996" s="62"/>
      <c r="AC996" s="62"/>
      <c r="AD996" s="171"/>
      <c r="AE996" s="64"/>
      <c r="AF996" s="171"/>
      <c r="AG996" s="170"/>
      <c r="AH996" s="194"/>
      <c r="AI996" s="193">
        <f t="shared" si="47"/>
        <v>0</v>
      </c>
    </row>
    <row r="997" spans="2:35" x14ac:dyDescent="0.25">
      <c r="B997" s="63"/>
      <c r="C997" s="64"/>
      <c r="D997" s="192"/>
      <c r="E997" s="62"/>
      <c r="F997" s="62"/>
      <c r="G997" s="171"/>
      <c r="H997" s="64"/>
      <c r="I997" s="64"/>
      <c r="J997" s="170"/>
      <c r="K997" s="194"/>
      <c r="L997" s="193">
        <f t="shared" si="45"/>
        <v>0</v>
      </c>
      <c r="M997" s="195"/>
      <c r="N997" s="64"/>
      <c r="O997" s="62"/>
      <c r="P997" s="64"/>
      <c r="Q997" s="62"/>
      <c r="R997" s="62"/>
      <c r="S997" s="171"/>
      <c r="T997" s="64"/>
      <c r="U997" s="64"/>
      <c r="V997" s="170"/>
      <c r="W997" s="194"/>
      <c r="X997" s="193">
        <f t="shared" si="46"/>
        <v>0</v>
      </c>
      <c r="Y997" s="24"/>
      <c r="Z997" s="25"/>
      <c r="AA997" s="64"/>
      <c r="AB997" s="62"/>
      <c r="AC997" s="62"/>
      <c r="AD997" s="171"/>
      <c r="AE997" s="64"/>
      <c r="AF997" s="171"/>
      <c r="AG997" s="170"/>
      <c r="AH997" s="194"/>
      <c r="AI997" s="193">
        <f t="shared" si="47"/>
        <v>0</v>
      </c>
    </row>
    <row r="998" spans="2:35" x14ac:dyDescent="0.25">
      <c r="B998" s="63"/>
      <c r="C998" s="64"/>
      <c r="D998" s="192"/>
      <c r="E998" s="62"/>
      <c r="F998" s="62"/>
      <c r="G998" s="171"/>
      <c r="H998" s="64"/>
      <c r="I998" s="64"/>
      <c r="J998" s="170"/>
      <c r="K998" s="194"/>
      <c r="L998" s="193">
        <f t="shared" si="45"/>
        <v>0</v>
      </c>
      <c r="M998" s="195"/>
      <c r="N998" s="64"/>
      <c r="O998" s="62"/>
      <c r="P998" s="64"/>
      <c r="Q998" s="62"/>
      <c r="R998" s="62"/>
      <c r="S998" s="171"/>
      <c r="T998" s="64"/>
      <c r="U998" s="64"/>
      <c r="V998" s="170"/>
      <c r="W998" s="194"/>
      <c r="X998" s="193">
        <f t="shared" si="46"/>
        <v>0</v>
      </c>
      <c r="Y998" s="24"/>
      <c r="Z998" s="25"/>
      <c r="AA998" s="64"/>
      <c r="AB998" s="62"/>
      <c r="AC998" s="62"/>
      <c r="AD998" s="171"/>
      <c r="AE998" s="64"/>
      <c r="AF998" s="171"/>
      <c r="AG998" s="170"/>
      <c r="AH998" s="194"/>
      <c r="AI998" s="193">
        <f t="shared" si="47"/>
        <v>0</v>
      </c>
    </row>
    <row r="999" spans="2:35" x14ac:dyDescent="0.25">
      <c r="B999" s="63"/>
      <c r="C999" s="64"/>
      <c r="D999" s="192"/>
      <c r="E999" s="62"/>
      <c r="F999" s="62"/>
      <c r="G999" s="171"/>
      <c r="H999" s="64"/>
      <c r="I999" s="64"/>
      <c r="J999" s="170"/>
      <c r="K999" s="194"/>
      <c r="L999" s="193">
        <f t="shared" si="45"/>
        <v>0</v>
      </c>
      <c r="M999" s="195"/>
      <c r="N999" s="64"/>
      <c r="O999" s="62"/>
      <c r="P999" s="64"/>
      <c r="Q999" s="62"/>
      <c r="R999" s="62"/>
      <c r="S999" s="171"/>
      <c r="T999" s="64"/>
      <c r="U999" s="64"/>
      <c r="V999" s="170"/>
      <c r="W999" s="194"/>
      <c r="X999" s="193">
        <f t="shared" si="46"/>
        <v>0</v>
      </c>
      <c r="Y999" s="24"/>
      <c r="Z999" s="25"/>
      <c r="AA999" s="64"/>
      <c r="AB999" s="62"/>
      <c r="AC999" s="62"/>
      <c r="AD999" s="171"/>
      <c r="AE999" s="64"/>
      <c r="AF999" s="171"/>
      <c r="AG999" s="170"/>
      <c r="AH999" s="194"/>
      <c r="AI999" s="193">
        <f t="shared" si="47"/>
        <v>0</v>
      </c>
    </row>
    <row r="1000" spans="2:35" s="179" customFormat="1" x14ac:dyDescent="0.25">
      <c r="B1000" s="63"/>
      <c r="C1000" s="64"/>
      <c r="D1000" s="192"/>
      <c r="E1000" s="62"/>
      <c r="F1000" s="62"/>
      <c r="G1000" s="171"/>
      <c r="H1000" s="64"/>
      <c r="I1000" s="64"/>
      <c r="J1000" s="170"/>
      <c r="K1000" s="194"/>
      <c r="L1000" s="193">
        <f t="shared" si="45"/>
        <v>0</v>
      </c>
      <c r="M1000" s="195"/>
      <c r="N1000" s="64"/>
      <c r="O1000" s="62"/>
      <c r="P1000" s="64"/>
      <c r="Q1000" s="62"/>
      <c r="R1000" s="62"/>
      <c r="S1000" s="171"/>
      <c r="T1000" s="64"/>
      <c r="U1000" s="64"/>
      <c r="V1000" s="170"/>
      <c r="W1000" s="194"/>
      <c r="X1000" s="193">
        <f t="shared" si="46"/>
        <v>0</v>
      </c>
      <c r="Y1000" s="24"/>
      <c r="Z1000" s="25"/>
      <c r="AA1000" s="64"/>
      <c r="AB1000" s="62"/>
      <c r="AC1000" s="62"/>
      <c r="AD1000" s="171"/>
      <c r="AE1000" s="64"/>
      <c r="AF1000" s="171"/>
      <c r="AG1000" s="170"/>
      <c r="AH1000" s="194"/>
      <c r="AI1000" s="193">
        <f t="shared" si="47"/>
        <v>0</v>
      </c>
    </row>
  </sheetData>
  <mergeCells count="9">
    <mergeCell ref="B1:AG1"/>
    <mergeCell ref="B9:D9"/>
    <mergeCell ref="B4:E4"/>
    <mergeCell ref="B6:C6"/>
    <mergeCell ref="D6:E6"/>
    <mergeCell ref="B8:D8"/>
    <mergeCell ref="Y8:AA8"/>
    <mergeCell ref="B5:C5"/>
    <mergeCell ref="M9:O9"/>
  </mergeCells>
  <dataValidations count="6">
    <dataValidation type="list" allowBlank="1" showErrorMessage="1" sqref="P8 E8" xr:uid="{00000000-0002-0000-0300-000000000000}">
      <formula1>"YES,NO"</formula1>
    </dataValidation>
    <dataValidation type="textLength" allowBlank="1" showInputMessage="1" showErrorMessage="1" sqref="E11:E1000 Q11:Q1000 AB11:AB1000" xr:uid="{13D0208F-4011-40EE-B6CE-195A0EB72164}">
      <formula1>0</formula1>
      <formula2>25</formula2>
    </dataValidation>
    <dataValidation type="textLength" allowBlank="1" showInputMessage="1" showErrorMessage="1" sqref="I12:I1000" xr:uid="{3DD3C188-EFD6-461E-9004-432D23A48366}">
      <formula1>0</formula1>
      <formula2>35</formula2>
    </dataValidation>
    <dataValidation type="textLength" operator="equal" allowBlank="1" showInputMessage="1" showErrorMessage="1" sqref="H11:H1000 T11:T1000 AE11:AE1000" xr:uid="{5384B5ED-556D-4A08-9802-DB8A5F563BA0}">
      <formula1>9</formula1>
    </dataValidation>
    <dataValidation type="whole" allowBlank="1" showInputMessage="1" showErrorMessage="1" sqref="J11:L1000 V11:X1000 AG11:AI1000" xr:uid="{0038246C-60B0-4E27-9E14-5B490C8F9237}">
      <formula1>0</formula1>
      <formula2>9.99999999999999E+24</formula2>
    </dataValidation>
    <dataValidation type="textLength" allowBlank="1" showInputMessage="1" showErrorMessage="1" sqref="G11:G1000 I11 S11:S1000 U11:U1000 AD11:AD1000 AF11:AF1000" xr:uid="{B518F539-AF1F-46C0-B7FC-11CF9815CEF2}">
      <formula1>0</formula1>
      <formula2>85</formula2>
    </dataValidation>
  </dataValidations>
  <pageMargins left="0.7" right="0.7" top="0.75" bottom="0.75" header="0" footer="0"/>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ErrorMessage="1" xr:uid="{4BAB3A67-DA59-4100-B0C8-070A746ADD79}">
          <x14:formula1>
            <xm:f>'Uniformity Codes Help'!$G$17:$G$18</xm:f>
          </x14:formula1>
          <xm:sqref>B11:B1000 N11:N1000 Y11:Y1000</xm:sqref>
        </x14:dataValidation>
        <x14:dataValidation type="list" allowBlank="1" showErrorMessage="1" xr:uid="{43B82F52-5104-4287-B056-41077AAB7D63}">
          <x14:formula1>
            <xm:f>'Uniformity Codes Help'!$I$17:$I$24</xm:f>
          </x14:formula1>
          <xm:sqref>C11:C1000 Z11:Z1000</xm:sqref>
        </x14:dataValidation>
        <x14:dataValidation type="list" allowBlank="1" showInputMessage="1" showErrorMessage="1" xr:uid="{7C44DEF5-C9FF-4D4B-AF21-ABAC0C9509A2}">
          <x14:formula1>
            <xm:f>'Uniformity Codes Help'!$R$5:$R$751</xm:f>
          </x14:formula1>
          <xm:sqref>D11:D1000 P11:P1000 AA11:AA1000</xm:sqref>
        </x14:dataValidation>
        <x14:dataValidation type="list" allowBlank="1" showErrorMessage="1" xr:uid="{46DA0F30-8861-4355-9335-CD4168ADDA8A}">
          <x14:formula1>
            <xm:f>'Uniformity Codes Help'!$B$36</xm:f>
          </x14:formula1>
          <xm:sqref>F11:F1000</xm:sqref>
        </x14:dataValidation>
        <x14:dataValidation type="list" allowBlank="1" showErrorMessage="1" xr:uid="{B2C114A2-BB04-4F7A-B081-47D2AB84C366}">
          <x14:formula1>
            <xm:f>'Uniformity Codes Help'!$E$34:$E$44</xm:f>
          </x14:formula1>
          <xm:sqref>M11:M1000</xm:sqref>
        </x14:dataValidation>
        <x14:dataValidation type="list" allowBlank="1" showInputMessage="1" showErrorMessage="1" xr:uid="{3E17DE8D-65E5-4003-AD3B-7ECEA5FA46CA}">
          <x14:formula1>
            <xm:f>'Uniformity Codes Help'!$I$17:$I$24</xm:f>
          </x14:formula1>
          <xm:sqref>O11:O1000</xm:sqref>
        </x14:dataValidation>
        <x14:dataValidation type="list" allowBlank="1" showInputMessage="1" showErrorMessage="1" xr:uid="{DBEDAD11-CE2D-467C-81E9-15F56A4F211B}">
          <x14:formula1>
            <xm:f>'Uniformity Codes Help'!$B$36</xm:f>
          </x14:formula1>
          <xm:sqref>R11:R1000 AC11:AC1000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7D2D8"/>
  </sheetPr>
  <dimension ref="A1:S951"/>
  <sheetViews>
    <sheetView showGridLines="0" tabSelected="1" topLeftCell="A53" workbookViewId="0"/>
  </sheetViews>
  <sheetFormatPr defaultColWidth="14.42578125" defaultRowHeight="12" x14ac:dyDescent="0.25"/>
  <cols>
    <col min="1" max="1" width="2.140625" customWidth="1"/>
    <col min="2" max="2" width="6.140625" customWidth="1"/>
    <col min="3" max="3" width="30.85546875" customWidth="1"/>
    <col min="4" max="4" width="7.42578125" customWidth="1"/>
    <col min="5" max="5" width="24" customWidth="1"/>
    <col min="6" max="6" width="6.28515625" customWidth="1"/>
    <col min="7" max="7" width="25" customWidth="1"/>
    <col min="8" max="9" width="6.28515625" customWidth="1"/>
    <col min="10" max="10" width="36.85546875" customWidth="1"/>
    <col min="11" max="11" width="5.7109375" customWidth="1"/>
    <col min="12" max="12" width="6" customWidth="1"/>
    <col min="13" max="13" width="33" customWidth="1"/>
    <col min="14" max="14" width="6.28515625" customWidth="1"/>
    <col min="15" max="15" width="6" customWidth="1"/>
    <col min="16" max="16" width="45.85546875" customWidth="1"/>
    <col min="17" max="17" width="6.7109375" customWidth="1"/>
    <col min="18" max="18" width="9.28515625" customWidth="1"/>
    <col min="19" max="19" width="46.7109375" customWidth="1"/>
  </cols>
  <sheetData>
    <row r="1" spans="1:19" ht="23.4" x14ac:dyDescent="0.25">
      <c r="A1" s="34" t="s">
        <v>0</v>
      </c>
      <c r="B1" s="35" t="s">
        <v>90</v>
      </c>
      <c r="C1" s="35"/>
      <c r="D1" s="35"/>
      <c r="E1" s="35"/>
      <c r="F1" s="35"/>
      <c r="G1" s="35"/>
      <c r="H1" s="35"/>
      <c r="I1" s="35"/>
      <c r="J1" s="35"/>
      <c r="K1" s="36"/>
      <c r="L1" s="36"/>
      <c r="M1" s="36"/>
      <c r="N1" s="36"/>
      <c r="O1" s="36"/>
      <c r="P1" s="36"/>
      <c r="Q1" s="36"/>
      <c r="R1" s="36"/>
      <c r="S1" s="36"/>
    </row>
    <row r="2" spans="1:19" x14ac:dyDescent="0.25">
      <c r="A2" s="11"/>
      <c r="B2" s="11"/>
      <c r="C2" s="11"/>
      <c r="D2" s="11"/>
      <c r="E2" s="11"/>
      <c r="F2" s="11"/>
      <c r="G2" s="11"/>
      <c r="H2" s="11"/>
      <c r="I2" s="11"/>
      <c r="J2" s="11"/>
      <c r="K2" s="11"/>
      <c r="L2" s="11"/>
      <c r="M2" s="11"/>
      <c r="N2" s="11"/>
      <c r="O2" s="11"/>
      <c r="P2" s="11"/>
      <c r="Q2" s="11"/>
      <c r="R2" s="11"/>
      <c r="S2" s="11"/>
    </row>
    <row r="3" spans="1:19" ht="17.399999999999999" x14ac:dyDescent="0.35">
      <c r="A3" s="11"/>
      <c r="B3" s="281" t="s">
        <v>91</v>
      </c>
      <c r="C3" s="280"/>
      <c r="D3" s="38"/>
      <c r="E3" s="38"/>
      <c r="F3" s="11"/>
      <c r="G3" s="38"/>
      <c r="H3" s="11"/>
      <c r="I3" s="11"/>
      <c r="J3" s="38"/>
      <c r="K3" s="11"/>
      <c r="L3" s="277" t="s">
        <v>92</v>
      </c>
      <c r="M3" s="278"/>
      <c r="N3" s="11"/>
      <c r="O3" s="277" t="s">
        <v>93</v>
      </c>
      <c r="P3" s="278"/>
      <c r="Q3" s="11"/>
      <c r="R3" s="277" t="s">
        <v>94</v>
      </c>
      <c r="S3" s="278"/>
    </row>
    <row r="4" spans="1:19" x14ac:dyDescent="0.25">
      <c r="A4" s="11"/>
      <c r="B4" s="39" t="s">
        <v>95</v>
      </c>
      <c r="C4" s="39" t="s">
        <v>96</v>
      </c>
      <c r="D4" s="39"/>
      <c r="E4" s="39"/>
      <c r="F4" s="39"/>
      <c r="G4" s="39"/>
      <c r="H4" s="39"/>
      <c r="I4" s="39"/>
      <c r="J4" s="39"/>
      <c r="K4" s="11"/>
      <c r="L4" s="39" t="s">
        <v>95</v>
      </c>
      <c r="M4" s="39" t="s">
        <v>96</v>
      </c>
      <c r="N4" s="11"/>
      <c r="O4" s="39" t="s">
        <v>95</v>
      </c>
      <c r="P4" s="39" t="s">
        <v>96</v>
      </c>
      <c r="Q4" s="11"/>
      <c r="R4" s="39" t="s">
        <v>95</v>
      </c>
      <c r="S4" s="39" t="s">
        <v>96</v>
      </c>
    </row>
    <row r="5" spans="1:19" x14ac:dyDescent="0.25">
      <c r="A5" s="11"/>
      <c r="B5" s="40" t="s">
        <v>97</v>
      </c>
      <c r="C5" s="40" t="s">
        <v>98</v>
      </c>
      <c r="D5" s="40"/>
      <c r="E5" s="40"/>
      <c r="F5" s="40"/>
      <c r="G5" s="40"/>
      <c r="H5" s="40"/>
      <c r="I5" s="40"/>
      <c r="J5" s="40"/>
      <c r="K5" s="11"/>
      <c r="L5" s="40" t="s">
        <v>99</v>
      </c>
      <c r="M5" s="40" t="s">
        <v>100</v>
      </c>
      <c r="N5" s="11"/>
      <c r="O5" s="40" t="s">
        <v>101</v>
      </c>
      <c r="P5" s="40" t="s">
        <v>102</v>
      </c>
      <c r="Q5" s="11"/>
      <c r="R5" s="40" t="s">
        <v>99</v>
      </c>
      <c r="S5" s="40" t="s">
        <v>103</v>
      </c>
    </row>
    <row r="6" spans="1:19" x14ac:dyDescent="0.25">
      <c r="A6" s="11"/>
      <c r="B6" s="40" t="s">
        <v>104</v>
      </c>
      <c r="C6" s="40" t="s">
        <v>105</v>
      </c>
      <c r="D6" s="40"/>
      <c r="E6" s="40"/>
      <c r="F6" s="40"/>
      <c r="G6" s="40"/>
      <c r="H6" s="40"/>
      <c r="I6" s="40"/>
      <c r="J6" s="40"/>
      <c r="K6" s="11"/>
      <c r="L6" s="40" t="s">
        <v>106</v>
      </c>
      <c r="M6" s="40" t="s">
        <v>107</v>
      </c>
      <c r="N6" s="11"/>
      <c r="O6" s="40" t="s">
        <v>108</v>
      </c>
      <c r="P6" s="40" t="s">
        <v>109</v>
      </c>
      <c r="Q6" s="11"/>
      <c r="R6" s="40" t="s">
        <v>110</v>
      </c>
      <c r="S6" s="40" t="s">
        <v>111</v>
      </c>
    </row>
    <row r="7" spans="1:19" x14ac:dyDescent="0.25">
      <c r="A7" s="11"/>
      <c r="B7" s="40" t="s">
        <v>112</v>
      </c>
      <c r="C7" s="40" t="s">
        <v>113</v>
      </c>
      <c r="D7" s="40"/>
      <c r="E7" s="40"/>
      <c r="F7" s="40"/>
      <c r="G7" s="40"/>
      <c r="H7" s="40"/>
      <c r="I7" s="40"/>
      <c r="J7" s="40"/>
      <c r="K7" s="11"/>
      <c r="L7" s="40" t="s">
        <v>114</v>
      </c>
      <c r="M7" s="40" t="s">
        <v>115</v>
      </c>
      <c r="N7" s="11"/>
      <c r="O7" s="40" t="s">
        <v>116</v>
      </c>
      <c r="P7" s="40" t="s">
        <v>117</v>
      </c>
      <c r="Q7" s="11"/>
      <c r="R7" s="40" t="s">
        <v>118</v>
      </c>
      <c r="S7" s="40" t="s">
        <v>119</v>
      </c>
    </row>
    <row r="8" spans="1:19" x14ac:dyDescent="0.25">
      <c r="A8" s="11"/>
      <c r="B8" s="40" t="s">
        <v>120</v>
      </c>
      <c r="C8" s="40" t="s">
        <v>121</v>
      </c>
      <c r="D8" s="40"/>
      <c r="E8" s="40"/>
      <c r="F8" s="40"/>
      <c r="G8" s="40"/>
      <c r="H8" s="40"/>
      <c r="I8" s="40"/>
      <c r="J8" s="40"/>
      <c r="K8" s="11"/>
      <c r="L8" s="40" t="s">
        <v>122</v>
      </c>
      <c r="M8" s="40" t="s">
        <v>123</v>
      </c>
      <c r="N8" s="11"/>
      <c r="O8" s="40" t="s">
        <v>124</v>
      </c>
      <c r="P8" s="40" t="s">
        <v>125</v>
      </c>
      <c r="Q8" s="11"/>
      <c r="R8" s="40" t="s">
        <v>126</v>
      </c>
      <c r="S8" s="40" t="s">
        <v>127</v>
      </c>
    </row>
    <row r="9" spans="1:19" x14ac:dyDescent="0.25">
      <c r="A9" s="11"/>
      <c r="B9" s="40" t="s">
        <v>128</v>
      </c>
      <c r="C9" s="40" t="s">
        <v>129</v>
      </c>
      <c r="D9" s="40"/>
      <c r="E9" s="40"/>
      <c r="F9" s="40"/>
      <c r="G9" s="40"/>
      <c r="H9" s="40"/>
      <c r="I9" s="40"/>
      <c r="J9" s="40"/>
      <c r="K9" s="11"/>
      <c r="L9" s="40" t="s">
        <v>130</v>
      </c>
      <c r="M9" s="40" t="s">
        <v>131</v>
      </c>
      <c r="N9" s="11"/>
      <c r="O9" s="40" t="s">
        <v>132</v>
      </c>
      <c r="P9" s="40" t="s">
        <v>133</v>
      </c>
      <c r="Q9" s="11"/>
      <c r="R9" s="40" t="s">
        <v>134</v>
      </c>
      <c r="S9" s="40" t="s">
        <v>135</v>
      </c>
    </row>
    <row r="10" spans="1:19" x14ac:dyDescent="0.25">
      <c r="A10" s="11"/>
      <c r="B10" s="40" t="s">
        <v>136</v>
      </c>
      <c r="C10" s="40" t="s">
        <v>137</v>
      </c>
      <c r="D10" s="40"/>
      <c r="E10" s="40"/>
      <c r="F10" s="40"/>
      <c r="G10" s="40"/>
      <c r="H10" s="40"/>
      <c r="I10" s="40"/>
      <c r="J10" s="40"/>
      <c r="K10" s="11"/>
      <c r="L10" s="40" t="s">
        <v>138</v>
      </c>
      <c r="M10" s="40" t="s">
        <v>139</v>
      </c>
      <c r="N10" s="11"/>
      <c r="O10" s="40" t="s">
        <v>140</v>
      </c>
      <c r="P10" s="40" t="s">
        <v>141</v>
      </c>
      <c r="Q10" s="11"/>
      <c r="R10" s="40" t="s">
        <v>142</v>
      </c>
      <c r="S10" s="40" t="s">
        <v>143</v>
      </c>
    </row>
    <row r="11" spans="1:19" x14ac:dyDescent="0.25">
      <c r="A11" s="11"/>
      <c r="B11" s="40" t="s">
        <v>144</v>
      </c>
      <c r="C11" s="40" t="s">
        <v>145</v>
      </c>
      <c r="D11" s="40"/>
      <c r="E11" s="40"/>
      <c r="F11" s="40"/>
      <c r="G11" s="40"/>
      <c r="H11" s="40"/>
      <c r="I11" s="40"/>
      <c r="J11" s="40"/>
      <c r="K11" s="11"/>
      <c r="L11" s="40" t="s">
        <v>146</v>
      </c>
      <c r="M11" s="40" t="s">
        <v>147</v>
      </c>
      <c r="N11" s="11"/>
      <c r="O11" s="40" t="s">
        <v>148</v>
      </c>
      <c r="P11" s="40" t="s">
        <v>149</v>
      </c>
      <c r="Q11" s="11"/>
      <c r="R11" s="40" t="s">
        <v>150</v>
      </c>
      <c r="S11" s="40" t="s">
        <v>151</v>
      </c>
    </row>
    <row r="12" spans="1:19" x14ac:dyDescent="0.25">
      <c r="A12" s="11"/>
      <c r="B12" s="40" t="s">
        <v>152</v>
      </c>
      <c r="C12" s="40" t="s">
        <v>153</v>
      </c>
      <c r="D12" s="40"/>
      <c r="E12" s="40"/>
      <c r="F12" s="40"/>
      <c r="G12" s="40"/>
      <c r="H12" s="40"/>
      <c r="I12" s="40"/>
      <c r="J12" s="40"/>
      <c r="K12" s="11"/>
      <c r="L12" s="40" t="s">
        <v>154</v>
      </c>
      <c r="M12" s="40" t="s">
        <v>155</v>
      </c>
      <c r="N12" s="11"/>
      <c r="O12" s="40" t="s">
        <v>156</v>
      </c>
      <c r="P12" s="40" t="s">
        <v>157</v>
      </c>
      <c r="Q12" s="11"/>
      <c r="R12" s="40" t="s">
        <v>158</v>
      </c>
      <c r="S12" s="40" t="s">
        <v>159</v>
      </c>
    </row>
    <row r="13" spans="1:19" x14ac:dyDescent="0.25">
      <c r="A13" s="11"/>
      <c r="B13" s="11"/>
      <c r="C13" s="11"/>
      <c r="D13" s="11"/>
      <c r="E13" s="11"/>
      <c r="F13" s="11"/>
      <c r="G13" s="11"/>
      <c r="H13" s="11"/>
      <c r="I13" s="11"/>
      <c r="J13" s="11"/>
      <c r="K13" s="11"/>
      <c r="L13" s="40" t="s">
        <v>160</v>
      </c>
      <c r="M13" s="40" t="s">
        <v>161</v>
      </c>
      <c r="N13" s="11"/>
      <c r="O13" s="40" t="s">
        <v>162</v>
      </c>
      <c r="P13" s="40" t="s">
        <v>163</v>
      </c>
      <c r="Q13" s="11"/>
      <c r="R13" s="40" t="s">
        <v>164</v>
      </c>
      <c r="S13" s="40" t="s">
        <v>165</v>
      </c>
    </row>
    <row r="14" spans="1:19" x14ac:dyDescent="0.25">
      <c r="A14" s="11"/>
      <c r="B14" s="11"/>
      <c r="C14" s="11"/>
      <c r="D14" s="11"/>
      <c r="E14" s="11"/>
      <c r="F14" s="11"/>
      <c r="G14" s="279" t="s">
        <v>166</v>
      </c>
      <c r="H14" s="11"/>
      <c r="I14" s="11"/>
      <c r="J14" s="11"/>
      <c r="K14" s="11"/>
      <c r="L14" s="40" t="s">
        <v>167</v>
      </c>
      <c r="M14" s="40" t="s">
        <v>168</v>
      </c>
      <c r="N14" s="11"/>
      <c r="O14" s="40" t="s">
        <v>169</v>
      </c>
      <c r="P14" s="40" t="s">
        <v>170</v>
      </c>
      <c r="Q14" s="11"/>
      <c r="R14" s="40" t="s">
        <v>171</v>
      </c>
      <c r="S14" s="40" t="s">
        <v>172</v>
      </c>
    </row>
    <row r="15" spans="1:19" ht="17.399999999999999" x14ac:dyDescent="0.35">
      <c r="A15" s="11"/>
      <c r="B15" s="11"/>
      <c r="C15" s="41" t="s">
        <v>173</v>
      </c>
      <c r="D15" s="38"/>
      <c r="E15" s="41" t="s">
        <v>174</v>
      </c>
      <c r="F15" s="38"/>
      <c r="G15" s="280"/>
      <c r="H15" s="11"/>
      <c r="I15" s="281" t="s">
        <v>175</v>
      </c>
      <c r="J15" s="280"/>
      <c r="K15" s="11"/>
      <c r="L15" s="40" t="s">
        <v>176</v>
      </c>
      <c r="M15" s="40" t="s">
        <v>177</v>
      </c>
      <c r="N15" s="11"/>
      <c r="O15" s="40" t="s">
        <v>178</v>
      </c>
      <c r="P15" s="40" t="s">
        <v>179</v>
      </c>
      <c r="Q15" s="11"/>
      <c r="R15" s="40" t="s">
        <v>180</v>
      </c>
      <c r="S15" s="40" t="s">
        <v>181</v>
      </c>
    </row>
    <row r="16" spans="1:19" x14ac:dyDescent="0.25">
      <c r="A16" s="11"/>
      <c r="B16" s="11"/>
      <c r="C16" s="39" t="s">
        <v>182</v>
      </c>
      <c r="D16" s="11"/>
      <c r="E16" s="39" t="s">
        <v>182</v>
      </c>
      <c r="F16" s="11"/>
      <c r="G16" s="39" t="s">
        <v>182</v>
      </c>
      <c r="H16" s="11"/>
      <c r="I16" s="39" t="s">
        <v>183</v>
      </c>
      <c r="J16" s="39" t="s">
        <v>96</v>
      </c>
      <c r="K16" s="11"/>
      <c r="L16" s="40" t="s">
        <v>184</v>
      </c>
      <c r="M16" s="40" t="s">
        <v>185</v>
      </c>
      <c r="N16" s="11"/>
      <c r="O16" s="40" t="s">
        <v>186</v>
      </c>
      <c r="P16" s="40" t="s">
        <v>187</v>
      </c>
      <c r="Q16" s="11"/>
      <c r="R16" s="40" t="s">
        <v>188</v>
      </c>
      <c r="S16" s="40" t="s">
        <v>189</v>
      </c>
    </row>
    <row r="17" spans="1:19" x14ac:dyDescent="0.25">
      <c r="A17" s="11"/>
      <c r="B17" s="11"/>
      <c r="C17" s="40" t="s">
        <v>190</v>
      </c>
      <c r="D17" s="11"/>
      <c r="E17" s="40" t="s">
        <v>191</v>
      </c>
      <c r="F17" s="11"/>
      <c r="G17" s="40" t="s">
        <v>192</v>
      </c>
      <c r="H17" s="11"/>
      <c r="I17" s="40" t="s">
        <v>193</v>
      </c>
      <c r="J17" s="40" t="s">
        <v>194</v>
      </c>
      <c r="K17" s="11"/>
      <c r="L17" s="40" t="s">
        <v>195</v>
      </c>
      <c r="M17" s="40" t="s">
        <v>196</v>
      </c>
      <c r="N17" s="11"/>
      <c r="O17" s="40" t="s">
        <v>197</v>
      </c>
      <c r="P17" s="40" t="s">
        <v>198</v>
      </c>
      <c r="Q17" s="11"/>
      <c r="R17" s="40" t="s">
        <v>199</v>
      </c>
      <c r="S17" s="40" t="s">
        <v>200</v>
      </c>
    </row>
    <row r="18" spans="1:19" x14ac:dyDescent="0.25">
      <c r="A18" s="11"/>
      <c r="B18" s="11"/>
      <c r="C18" s="40" t="s">
        <v>201</v>
      </c>
      <c r="D18" s="11"/>
      <c r="E18" s="40" t="s">
        <v>41</v>
      </c>
      <c r="F18" s="11"/>
      <c r="G18" s="40" t="s">
        <v>3303</v>
      </c>
      <c r="H18" s="11"/>
      <c r="I18" s="40" t="s">
        <v>203</v>
      </c>
      <c r="J18" s="40" t="s">
        <v>204</v>
      </c>
      <c r="K18" s="11"/>
      <c r="L18" s="40" t="s">
        <v>205</v>
      </c>
      <c r="M18" s="40" t="s">
        <v>206</v>
      </c>
      <c r="N18" s="11"/>
      <c r="O18" s="40" t="s">
        <v>207</v>
      </c>
      <c r="P18" s="40" t="s">
        <v>208</v>
      </c>
      <c r="Q18" s="11"/>
      <c r="R18" s="40" t="s">
        <v>209</v>
      </c>
      <c r="S18" s="40" t="s">
        <v>210</v>
      </c>
    </row>
    <row r="19" spans="1:19" x14ac:dyDescent="0.25">
      <c r="A19" s="11"/>
      <c r="B19" s="11"/>
      <c r="C19" s="40" t="s">
        <v>211</v>
      </c>
      <c r="D19" s="11"/>
      <c r="E19" s="40" t="s">
        <v>212</v>
      </c>
      <c r="F19" s="11"/>
      <c r="G19" s="11"/>
      <c r="H19" s="11"/>
      <c r="I19" s="40" t="s">
        <v>213</v>
      </c>
      <c r="J19" s="40" t="s">
        <v>214</v>
      </c>
      <c r="K19" s="11"/>
      <c r="L19" s="40" t="s">
        <v>215</v>
      </c>
      <c r="M19" s="40" t="s">
        <v>216</v>
      </c>
      <c r="N19" s="11"/>
      <c r="O19" s="40" t="s">
        <v>217</v>
      </c>
      <c r="P19" s="40" t="s">
        <v>218</v>
      </c>
      <c r="Q19" s="11"/>
      <c r="R19" s="40" t="s">
        <v>219</v>
      </c>
      <c r="S19" s="40" t="s">
        <v>220</v>
      </c>
    </row>
    <row r="20" spans="1:19" x14ac:dyDescent="0.25">
      <c r="A20" s="11"/>
      <c r="B20" s="11"/>
      <c r="C20" s="40" t="s">
        <v>221</v>
      </c>
      <c r="D20" s="11"/>
      <c r="E20" s="40" t="s">
        <v>222</v>
      </c>
      <c r="F20" s="11"/>
      <c r="G20" s="11"/>
      <c r="H20" s="11"/>
      <c r="I20" s="40" t="s">
        <v>223</v>
      </c>
      <c r="J20" s="40" t="s">
        <v>224</v>
      </c>
      <c r="K20" s="11"/>
      <c r="L20" s="40" t="s">
        <v>225</v>
      </c>
      <c r="M20" s="40" t="s">
        <v>226</v>
      </c>
      <c r="N20" s="11"/>
      <c r="O20" s="40" t="s">
        <v>227</v>
      </c>
      <c r="P20" s="40" t="s">
        <v>228</v>
      </c>
      <c r="Q20" s="11"/>
      <c r="R20" s="40" t="s">
        <v>229</v>
      </c>
      <c r="S20" s="40" t="s">
        <v>230</v>
      </c>
    </row>
    <row r="21" spans="1:19" x14ac:dyDescent="0.25">
      <c r="A21" s="11"/>
      <c r="B21" s="11"/>
      <c r="C21" s="40" t="s">
        <v>231</v>
      </c>
      <c r="D21" s="11"/>
      <c r="E21" s="40" t="s">
        <v>232</v>
      </c>
      <c r="F21" s="11"/>
      <c r="G21" s="11"/>
      <c r="H21" s="11"/>
      <c r="I21" s="40" t="s">
        <v>233</v>
      </c>
      <c r="J21" s="40" t="s">
        <v>234</v>
      </c>
      <c r="K21" s="11"/>
      <c r="L21" s="40" t="s">
        <v>235</v>
      </c>
      <c r="M21" s="40" t="s">
        <v>236</v>
      </c>
      <c r="N21" s="11"/>
      <c r="O21" s="40" t="s">
        <v>237</v>
      </c>
      <c r="P21" s="40" t="s">
        <v>238</v>
      </c>
      <c r="Q21" s="11"/>
      <c r="R21" s="40" t="s">
        <v>239</v>
      </c>
      <c r="S21" s="40" t="s">
        <v>240</v>
      </c>
    </row>
    <row r="22" spans="1:19" x14ac:dyDescent="0.25">
      <c r="A22" s="11"/>
      <c r="B22" s="11"/>
      <c r="C22" s="40" t="s">
        <v>241</v>
      </c>
      <c r="D22" s="11"/>
      <c r="E22" s="40" t="s">
        <v>242</v>
      </c>
      <c r="F22" s="11"/>
      <c r="G22" s="11"/>
      <c r="H22" s="11"/>
      <c r="I22" s="40" t="s">
        <v>243</v>
      </c>
      <c r="J22" s="40" t="s">
        <v>244</v>
      </c>
      <c r="K22" s="11"/>
      <c r="L22" s="40" t="s">
        <v>245</v>
      </c>
      <c r="M22" s="40" t="s">
        <v>246</v>
      </c>
      <c r="N22" s="11"/>
      <c r="O22" s="40" t="s">
        <v>247</v>
      </c>
      <c r="P22" s="40" t="s">
        <v>248</v>
      </c>
      <c r="Q22" s="11"/>
      <c r="R22" s="40" t="s">
        <v>249</v>
      </c>
      <c r="S22" s="40" t="s">
        <v>250</v>
      </c>
    </row>
    <row r="23" spans="1:19" x14ac:dyDescent="0.25">
      <c r="A23" s="11"/>
      <c r="B23" s="11"/>
      <c r="C23" s="40" t="s">
        <v>251</v>
      </c>
      <c r="D23" s="11"/>
      <c r="E23" s="40" t="s">
        <v>252</v>
      </c>
      <c r="F23" s="11"/>
      <c r="G23" s="11"/>
      <c r="H23" s="11"/>
      <c r="I23" s="40" t="s">
        <v>253</v>
      </c>
      <c r="J23" s="40" t="s">
        <v>254</v>
      </c>
      <c r="K23" s="11"/>
      <c r="L23" s="40" t="s">
        <v>255</v>
      </c>
      <c r="M23" s="40" t="s">
        <v>256</v>
      </c>
      <c r="N23" s="11"/>
      <c r="O23" s="40" t="s">
        <v>257</v>
      </c>
      <c r="P23" s="40" t="s">
        <v>258</v>
      </c>
      <c r="Q23" s="11"/>
      <c r="R23" s="40" t="s">
        <v>259</v>
      </c>
      <c r="S23" s="40" t="s">
        <v>260</v>
      </c>
    </row>
    <row r="24" spans="1:19" x14ac:dyDescent="0.25">
      <c r="A24" s="11"/>
      <c r="B24" s="11"/>
      <c r="C24" s="40" t="s">
        <v>261</v>
      </c>
      <c r="D24" s="11"/>
      <c r="E24" s="40" t="s">
        <v>262</v>
      </c>
      <c r="F24" s="11"/>
      <c r="G24" s="11"/>
      <c r="H24" s="11"/>
      <c r="I24" s="40" t="s">
        <v>263</v>
      </c>
      <c r="J24" s="40" t="s">
        <v>264</v>
      </c>
      <c r="K24" s="11"/>
      <c r="L24" s="40" t="s">
        <v>265</v>
      </c>
      <c r="M24" s="40" t="s">
        <v>266</v>
      </c>
      <c r="N24" s="11"/>
      <c r="O24" s="40" t="s">
        <v>267</v>
      </c>
      <c r="P24" s="40" t="s">
        <v>268</v>
      </c>
      <c r="Q24" s="11"/>
      <c r="R24" s="40" t="s">
        <v>269</v>
      </c>
      <c r="S24" s="40" t="s">
        <v>270</v>
      </c>
    </row>
    <row r="25" spans="1:19" x14ac:dyDescent="0.25">
      <c r="A25" s="11"/>
      <c r="B25" s="11"/>
      <c r="C25" s="11"/>
      <c r="D25" s="11"/>
      <c r="E25" s="40" t="s">
        <v>271</v>
      </c>
      <c r="F25" s="11"/>
      <c r="G25" s="11"/>
      <c r="H25" s="11"/>
      <c r="I25" s="11"/>
      <c r="J25" s="11"/>
      <c r="K25" s="11"/>
      <c r="L25" s="40" t="s">
        <v>272</v>
      </c>
      <c r="M25" s="40" t="s">
        <v>273</v>
      </c>
      <c r="N25" s="11"/>
      <c r="O25" s="40" t="s">
        <v>274</v>
      </c>
      <c r="P25" s="40" t="s">
        <v>275</v>
      </c>
      <c r="Q25" s="11"/>
      <c r="R25" s="40" t="s">
        <v>276</v>
      </c>
      <c r="S25" s="40" t="s">
        <v>277</v>
      </c>
    </row>
    <row r="26" spans="1:19" x14ac:dyDescent="0.25">
      <c r="A26" s="11"/>
      <c r="B26" s="11"/>
      <c r="C26" s="11"/>
      <c r="D26" s="11"/>
      <c r="E26" s="40" t="s">
        <v>278</v>
      </c>
      <c r="F26" s="11"/>
      <c r="G26" s="11"/>
      <c r="H26" s="11"/>
      <c r="I26" s="11"/>
      <c r="J26" s="11"/>
      <c r="K26" s="11"/>
      <c r="L26" s="40" t="s">
        <v>279</v>
      </c>
      <c r="M26" s="40" t="s">
        <v>280</v>
      </c>
      <c r="N26" s="11"/>
      <c r="O26" s="40" t="s">
        <v>281</v>
      </c>
      <c r="P26" s="40" t="s">
        <v>282</v>
      </c>
      <c r="Q26" s="11"/>
      <c r="R26" s="40" t="s">
        <v>283</v>
      </c>
      <c r="S26" s="40" t="s">
        <v>284</v>
      </c>
    </row>
    <row r="27" spans="1:19" x14ac:dyDescent="0.25">
      <c r="A27" s="11"/>
      <c r="B27" s="11"/>
      <c r="C27" s="11"/>
      <c r="D27" s="11"/>
      <c r="E27" s="40" t="s">
        <v>285</v>
      </c>
      <c r="F27" s="11"/>
      <c r="G27" s="11"/>
      <c r="H27" s="11"/>
      <c r="I27" s="11"/>
      <c r="J27" s="11"/>
      <c r="K27" s="11"/>
      <c r="L27" s="40" t="s">
        <v>286</v>
      </c>
      <c r="M27" s="40" t="s">
        <v>287</v>
      </c>
      <c r="N27" s="11"/>
      <c r="O27" s="40" t="s">
        <v>288</v>
      </c>
      <c r="P27" s="40" t="s">
        <v>289</v>
      </c>
      <c r="Q27" s="11"/>
      <c r="R27" s="40" t="s">
        <v>290</v>
      </c>
      <c r="S27" s="40" t="s">
        <v>291</v>
      </c>
    </row>
    <row r="28" spans="1:19" x14ac:dyDescent="0.25">
      <c r="A28" s="11"/>
      <c r="B28" s="11"/>
      <c r="C28" s="11"/>
      <c r="D28" s="11"/>
      <c r="E28" s="40" t="s">
        <v>292</v>
      </c>
      <c r="F28" s="11"/>
      <c r="G28" s="11"/>
      <c r="H28" s="11"/>
      <c r="I28" s="11"/>
      <c r="J28" s="11"/>
      <c r="K28" s="11"/>
      <c r="L28" s="40" t="s">
        <v>293</v>
      </c>
      <c r="M28" s="40" t="s">
        <v>294</v>
      </c>
      <c r="N28" s="11"/>
      <c r="O28" s="40" t="s">
        <v>295</v>
      </c>
      <c r="P28" s="40" t="s">
        <v>296</v>
      </c>
      <c r="Q28" s="11"/>
      <c r="R28" s="40" t="s">
        <v>297</v>
      </c>
      <c r="S28" s="40" t="s">
        <v>298</v>
      </c>
    </row>
    <row r="29" spans="1:19" ht="17.399999999999999" x14ac:dyDescent="0.35">
      <c r="A29" s="11"/>
      <c r="B29" s="11"/>
      <c r="C29" s="11"/>
      <c r="D29" s="11"/>
      <c r="E29" s="40" t="s">
        <v>299</v>
      </c>
      <c r="F29" s="11"/>
      <c r="G29" s="38"/>
      <c r="H29" s="11"/>
      <c r="I29" s="11"/>
      <c r="J29" s="11"/>
      <c r="K29" s="11"/>
      <c r="L29" s="40" t="s">
        <v>300</v>
      </c>
      <c r="M29" s="40" t="s">
        <v>301</v>
      </c>
      <c r="N29" s="11"/>
      <c r="O29" s="40" t="s">
        <v>302</v>
      </c>
      <c r="P29" s="40" t="s">
        <v>303</v>
      </c>
      <c r="Q29" s="11"/>
      <c r="R29" s="40" t="s">
        <v>304</v>
      </c>
      <c r="S29" s="40" t="s">
        <v>305</v>
      </c>
    </row>
    <row r="30" spans="1:19" x14ac:dyDescent="0.25">
      <c r="A30" s="11"/>
      <c r="B30" s="11"/>
      <c r="C30" s="11"/>
      <c r="D30" s="11"/>
      <c r="E30" s="11"/>
      <c r="F30" s="11"/>
      <c r="G30" s="11"/>
      <c r="H30" s="11"/>
      <c r="I30" s="11"/>
      <c r="J30" s="11"/>
      <c r="K30" s="11"/>
      <c r="L30" s="40" t="s">
        <v>306</v>
      </c>
      <c r="M30" s="40" t="s">
        <v>307</v>
      </c>
      <c r="N30" s="11"/>
      <c r="O30" s="40" t="s">
        <v>308</v>
      </c>
      <c r="P30" s="40" t="s">
        <v>309</v>
      </c>
      <c r="Q30" s="11"/>
      <c r="R30" s="40" t="s">
        <v>310</v>
      </c>
      <c r="S30" s="40" t="s">
        <v>311</v>
      </c>
    </row>
    <row r="31" spans="1:19" x14ac:dyDescent="0.25">
      <c r="A31" s="11"/>
      <c r="B31" s="11"/>
      <c r="C31" s="11"/>
      <c r="D31" s="11"/>
      <c r="E31" s="11"/>
      <c r="F31" s="11"/>
      <c r="G31" s="11"/>
      <c r="H31" s="11"/>
      <c r="I31" s="11"/>
      <c r="J31" s="11"/>
      <c r="K31" s="11"/>
      <c r="L31" s="40" t="s">
        <v>312</v>
      </c>
      <c r="M31" s="40" t="s">
        <v>313</v>
      </c>
      <c r="N31" s="11"/>
      <c r="O31" s="40" t="s">
        <v>314</v>
      </c>
      <c r="P31" s="40" t="s">
        <v>315</v>
      </c>
      <c r="Q31" s="11"/>
      <c r="R31" s="40" t="s">
        <v>316</v>
      </c>
      <c r="S31" s="40" t="s">
        <v>317</v>
      </c>
    </row>
    <row r="32" spans="1:19" ht="17.399999999999999" x14ac:dyDescent="0.35">
      <c r="A32" s="11"/>
      <c r="B32" s="42" t="s">
        <v>318</v>
      </c>
      <c r="C32" s="43"/>
      <c r="D32" s="11"/>
      <c r="E32" s="37" t="s">
        <v>319</v>
      </c>
      <c r="F32" s="11"/>
      <c r="G32" s="38" t="s">
        <v>320</v>
      </c>
      <c r="H32" s="11"/>
      <c r="I32" s="11"/>
      <c r="J32" s="42" t="s">
        <v>321</v>
      </c>
      <c r="K32" s="11"/>
      <c r="L32" s="40" t="s">
        <v>322</v>
      </c>
      <c r="M32" s="40" t="s">
        <v>323</v>
      </c>
      <c r="N32" s="11"/>
      <c r="O32" s="40" t="s">
        <v>324</v>
      </c>
      <c r="P32" s="40" t="s">
        <v>325</v>
      </c>
      <c r="Q32" s="11"/>
      <c r="R32" s="40" t="s">
        <v>326</v>
      </c>
      <c r="S32" s="40" t="s">
        <v>327</v>
      </c>
    </row>
    <row r="33" spans="1:19" x14ac:dyDescent="0.25">
      <c r="A33" s="11"/>
      <c r="B33" s="39" t="s">
        <v>183</v>
      </c>
      <c r="C33" s="39" t="s">
        <v>96</v>
      </c>
      <c r="D33" s="11"/>
      <c r="E33" s="39" t="s">
        <v>182</v>
      </c>
      <c r="F33" s="11"/>
      <c r="G33" s="39" t="s">
        <v>182</v>
      </c>
      <c r="H33" s="11"/>
      <c r="I33" s="11"/>
      <c r="J33" s="39" t="s">
        <v>182</v>
      </c>
      <c r="K33" s="11"/>
      <c r="L33" s="40" t="s">
        <v>328</v>
      </c>
      <c r="M33" s="40" t="s">
        <v>329</v>
      </c>
      <c r="N33" s="11"/>
      <c r="O33" s="40" t="s">
        <v>330</v>
      </c>
      <c r="P33" s="40" t="s">
        <v>331</v>
      </c>
      <c r="Q33" s="11"/>
      <c r="R33" s="40" t="s">
        <v>332</v>
      </c>
      <c r="S33" s="40" t="s">
        <v>333</v>
      </c>
    </row>
    <row r="34" spans="1:19" x14ac:dyDescent="0.25">
      <c r="A34" s="11"/>
      <c r="B34" s="40" t="s">
        <v>334</v>
      </c>
      <c r="C34" s="40" t="s">
        <v>335</v>
      </c>
      <c r="D34" s="11"/>
      <c r="E34" s="40" t="s">
        <v>336</v>
      </c>
      <c r="F34" s="11"/>
      <c r="G34" s="40" t="s">
        <v>337</v>
      </c>
      <c r="H34" s="11"/>
      <c r="I34" s="11"/>
      <c r="J34" s="40" t="s">
        <v>190</v>
      </c>
      <c r="K34" s="11"/>
      <c r="L34" s="40" t="s">
        <v>338</v>
      </c>
      <c r="M34" s="40" t="s">
        <v>339</v>
      </c>
      <c r="N34" s="11"/>
      <c r="O34" s="40" t="s">
        <v>340</v>
      </c>
      <c r="P34" s="40" t="s">
        <v>341</v>
      </c>
      <c r="Q34" s="11"/>
      <c r="R34" s="40" t="s">
        <v>342</v>
      </c>
      <c r="S34" s="40" t="s">
        <v>343</v>
      </c>
    </row>
    <row r="35" spans="1:19" x14ac:dyDescent="0.25">
      <c r="A35" s="11"/>
      <c r="B35" s="40" t="s">
        <v>344</v>
      </c>
      <c r="C35" s="40" t="s">
        <v>345</v>
      </c>
      <c r="D35" s="11"/>
      <c r="E35" s="40" t="s">
        <v>346</v>
      </c>
      <c r="F35" s="11"/>
      <c r="G35" s="40" t="s">
        <v>347</v>
      </c>
      <c r="H35" s="11"/>
      <c r="I35" s="11"/>
      <c r="J35" s="40" t="s">
        <v>201</v>
      </c>
      <c r="K35" s="11"/>
      <c r="L35" s="40" t="s">
        <v>348</v>
      </c>
      <c r="M35" s="40" t="s">
        <v>349</v>
      </c>
      <c r="N35" s="11"/>
      <c r="O35" s="40" t="s">
        <v>350</v>
      </c>
      <c r="P35" s="40" t="s">
        <v>351</v>
      </c>
      <c r="Q35" s="11"/>
      <c r="R35" s="40" t="s">
        <v>352</v>
      </c>
      <c r="S35" s="40" t="s">
        <v>353</v>
      </c>
    </row>
    <row r="36" spans="1:19" x14ac:dyDescent="0.25">
      <c r="A36" s="11"/>
      <c r="B36" s="40" t="s">
        <v>354</v>
      </c>
      <c r="C36" s="40" t="s">
        <v>355</v>
      </c>
      <c r="D36" s="11"/>
      <c r="E36" s="40" t="s">
        <v>356</v>
      </c>
      <c r="F36" s="11"/>
      <c r="G36" s="40" t="s">
        <v>357</v>
      </c>
      <c r="H36" s="11"/>
      <c r="I36" s="11"/>
      <c r="J36" s="40" t="s">
        <v>211</v>
      </c>
      <c r="K36" s="11"/>
      <c r="L36" s="40" t="s">
        <v>358</v>
      </c>
      <c r="M36" s="40" t="s">
        <v>359</v>
      </c>
      <c r="N36" s="11"/>
      <c r="O36" s="40" t="s">
        <v>360</v>
      </c>
      <c r="P36" s="40" t="s">
        <v>361</v>
      </c>
      <c r="Q36" s="11"/>
      <c r="R36" s="40" t="s">
        <v>362</v>
      </c>
      <c r="S36" s="40" t="s">
        <v>363</v>
      </c>
    </row>
    <row r="37" spans="1:19" x14ac:dyDescent="0.25">
      <c r="A37" s="11"/>
      <c r="B37" s="40" t="s">
        <v>364</v>
      </c>
      <c r="C37" s="40" t="s">
        <v>365</v>
      </c>
      <c r="D37" s="11"/>
      <c r="E37" s="40" t="s">
        <v>3303</v>
      </c>
      <c r="F37" s="11"/>
      <c r="G37" s="40" t="s">
        <v>366</v>
      </c>
      <c r="H37" s="11"/>
      <c r="I37" s="11"/>
      <c r="J37" s="40" t="s">
        <v>367</v>
      </c>
      <c r="K37" s="11"/>
      <c r="L37" s="40" t="s">
        <v>368</v>
      </c>
      <c r="M37" s="40" t="s">
        <v>369</v>
      </c>
      <c r="N37" s="11"/>
      <c r="O37" s="40" t="s">
        <v>370</v>
      </c>
      <c r="P37" s="40" t="s">
        <v>371</v>
      </c>
      <c r="Q37" s="11"/>
      <c r="R37" s="40" t="s">
        <v>372</v>
      </c>
      <c r="S37" s="40" t="s">
        <v>373</v>
      </c>
    </row>
    <row r="38" spans="1:19" x14ac:dyDescent="0.25">
      <c r="A38" s="11"/>
      <c r="B38" s="11"/>
      <c r="C38" s="11"/>
      <c r="D38" s="11"/>
      <c r="E38" s="40" t="s">
        <v>374</v>
      </c>
      <c r="F38" s="11"/>
      <c r="G38" s="11"/>
      <c r="H38" s="11"/>
      <c r="I38" s="11"/>
      <c r="J38" s="40" t="s">
        <v>231</v>
      </c>
      <c r="K38" s="11"/>
      <c r="L38" s="40" t="s">
        <v>375</v>
      </c>
      <c r="M38" s="40" t="s">
        <v>376</v>
      </c>
      <c r="N38" s="11"/>
      <c r="O38" s="40" t="s">
        <v>377</v>
      </c>
      <c r="P38" s="40" t="s">
        <v>378</v>
      </c>
      <c r="Q38" s="11"/>
      <c r="R38" s="40" t="s">
        <v>379</v>
      </c>
      <c r="S38" s="40" t="s">
        <v>380</v>
      </c>
    </row>
    <row r="39" spans="1:19" x14ac:dyDescent="0.25">
      <c r="A39" s="11"/>
      <c r="B39" s="11"/>
      <c r="C39" s="284" t="s">
        <v>381</v>
      </c>
      <c r="D39" s="11"/>
      <c r="E39" s="40" t="s">
        <v>382</v>
      </c>
      <c r="F39" s="11"/>
      <c r="G39" s="11"/>
      <c r="H39" s="11"/>
      <c r="I39" s="11"/>
      <c r="J39" s="40" t="s">
        <v>241</v>
      </c>
      <c r="K39" s="11"/>
      <c r="L39" s="40" t="s">
        <v>383</v>
      </c>
      <c r="M39" s="40" t="s">
        <v>384</v>
      </c>
      <c r="N39" s="11"/>
      <c r="O39" s="40" t="s">
        <v>385</v>
      </c>
      <c r="P39" s="40" t="s">
        <v>386</v>
      </c>
      <c r="Q39" s="11"/>
      <c r="R39" s="40" t="s">
        <v>387</v>
      </c>
      <c r="S39" s="40" t="s">
        <v>388</v>
      </c>
    </row>
    <row r="40" spans="1:19" x14ac:dyDescent="0.25">
      <c r="A40" s="11"/>
      <c r="B40" s="11"/>
      <c r="C40" s="285"/>
      <c r="D40" s="11"/>
      <c r="E40" s="40" t="s">
        <v>389</v>
      </c>
      <c r="F40" s="11"/>
      <c r="G40" s="11"/>
      <c r="H40" s="11"/>
      <c r="I40" s="11"/>
      <c r="J40" s="40" t="s">
        <v>251</v>
      </c>
      <c r="K40" s="11"/>
      <c r="L40" s="40" t="s">
        <v>390</v>
      </c>
      <c r="M40" s="40" t="s">
        <v>391</v>
      </c>
      <c r="N40" s="11"/>
      <c r="O40" s="40" t="s">
        <v>392</v>
      </c>
      <c r="P40" s="40" t="s">
        <v>393</v>
      </c>
      <c r="Q40" s="11"/>
      <c r="R40" s="40" t="s">
        <v>394</v>
      </c>
      <c r="S40" s="40" t="s">
        <v>395</v>
      </c>
    </row>
    <row r="41" spans="1:19" x14ac:dyDescent="0.25">
      <c r="A41" s="11"/>
      <c r="B41" s="11"/>
      <c r="C41" s="286"/>
      <c r="D41" s="11"/>
      <c r="E41" s="40" t="s">
        <v>396</v>
      </c>
      <c r="F41" s="11"/>
      <c r="G41" s="11"/>
      <c r="H41" s="11"/>
      <c r="I41" s="11"/>
      <c r="J41" s="40" t="s">
        <v>261</v>
      </c>
      <c r="K41" s="11"/>
      <c r="L41" s="40" t="s">
        <v>397</v>
      </c>
      <c r="M41" s="40" t="s">
        <v>398</v>
      </c>
      <c r="N41" s="11"/>
      <c r="O41" s="40" t="s">
        <v>399</v>
      </c>
      <c r="P41" s="40" t="s">
        <v>400</v>
      </c>
      <c r="Q41" s="11"/>
      <c r="R41" s="40" t="s">
        <v>401</v>
      </c>
      <c r="S41" s="40" t="s">
        <v>402</v>
      </c>
    </row>
    <row r="42" spans="1:19" x14ac:dyDescent="0.25">
      <c r="A42" s="11"/>
      <c r="B42" s="11"/>
      <c r="C42" s="39" t="s">
        <v>182</v>
      </c>
      <c r="D42" s="11"/>
      <c r="E42" s="40" t="s">
        <v>403</v>
      </c>
      <c r="F42" s="11"/>
      <c r="G42" s="11"/>
      <c r="H42" s="11"/>
      <c r="I42" s="11"/>
      <c r="J42" s="11"/>
      <c r="K42" s="11"/>
      <c r="L42" s="40" t="s">
        <v>404</v>
      </c>
      <c r="M42" s="40" t="s">
        <v>405</v>
      </c>
      <c r="N42" s="11"/>
      <c r="O42" s="40" t="s">
        <v>406</v>
      </c>
      <c r="P42" s="40" t="s">
        <v>407</v>
      </c>
      <c r="Q42" s="11"/>
      <c r="R42" s="40" t="s">
        <v>408</v>
      </c>
      <c r="S42" s="40" t="s">
        <v>409</v>
      </c>
    </row>
    <row r="43" spans="1:19" x14ac:dyDescent="0.25">
      <c r="A43" s="11"/>
      <c r="B43" s="11"/>
      <c r="C43" s="44">
        <v>20</v>
      </c>
      <c r="D43" s="11"/>
      <c r="E43" s="40" t="s">
        <v>410</v>
      </c>
      <c r="F43" s="11"/>
      <c r="G43" s="11"/>
      <c r="H43" s="11"/>
      <c r="I43" s="11"/>
      <c r="J43" s="11"/>
      <c r="K43" s="11"/>
      <c r="L43" s="40" t="s">
        <v>411</v>
      </c>
      <c r="M43" s="40" t="s">
        <v>412</v>
      </c>
      <c r="N43" s="11"/>
      <c r="O43" s="40" t="s">
        <v>413</v>
      </c>
      <c r="P43" s="40" t="s">
        <v>414</v>
      </c>
      <c r="Q43" s="11"/>
      <c r="R43" s="40" t="s">
        <v>415</v>
      </c>
      <c r="S43" s="40" t="s">
        <v>416</v>
      </c>
    </row>
    <row r="44" spans="1:19" x14ac:dyDescent="0.25">
      <c r="A44" s="11"/>
      <c r="B44" s="11"/>
      <c r="C44" s="44">
        <v>25</v>
      </c>
      <c r="D44" s="11"/>
      <c r="E44" s="40" t="s">
        <v>417</v>
      </c>
      <c r="F44" s="11"/>
      <c r="G44" s="11"/>
      <c r="H44" s="11"/>
      <c r="I44" s="11"/>
      <c r="J44" s="11"/>
      <c r="K44" s="11"/>
      <c r="L44" s="40" t="s">
        <v>418</v>
      </c>
      <c r="M44" s="40" t="s">
        <v>419</v>
      </c>
      <c r="N44" s="11"/>
      <c r="O44" s="40" t="s">
        <v>420</v>
      </c>
      <c r="P44" s="40" t="s">
        <v>421</v>
      </c>
      <c r="Q44" s="11"/>
      <c r="R44" s="40" t="s">
        <v>422</v>
      </c>
      <c r="S44" s="40" t="s">
        <v>423</v>
      </c>
    </row>
    <row r="45" spans="1:19" x14ac:dyDescent="0.25">
      <c r="A45" s="11"/>
      <c r="B45" s="11"/>
      <c r="C45" s="11"/>
      <c r="D45" s="11"/>
      <c r="E45" s="11"/>
      <c r="F45" s="11"/>
      <c r="G45" s="11"/>
      <c r="H45" s="11"/>
      <c r="I45" s="11"/>
      <c r="J45" s="11"/>
      <c r="K45" s="11"/>
      <c r="L45" s="40" t="s">
        <v>424</v>
      </c>
      <c r="M45" s="40" t="s">
        <v>425</v>
      </c>
      <c r="N45" s="11"/>
      <c r="O45" s="40" t="s">
        <v>426</v>
      </c>
      <c r="P45" s="40" t="s">
        <v>427</v>
      </c>
      <c r="Q45" s="11"/>
      <c r="R45" s="40" t="s">
        <v>428</v>
      </c>
      <c r="S45" s="40" t="s">
        <v>429</v>
      </c>
    </row>
    <row r="46" spans="1:19" ht="12" customHeight="1" x14ac:dyDescent="0.25">
      <c r="A46" s="11"/>
      <c r="B46" s="282" t="s">
        <v>3318</v>
      </c>
      <c r="C46" s="282"/>
      <c r="D46" s="11"/>
      <c r="E46" s="11"/>
      <c r="F46" s="11"/>
      <c r="G46" s="11"/>
      <c r="H46" s="11"/>
      <c r="I46" s="11"/>
      <c r="J46" s="11"/>
      <c r="K46" s="11"/>
      <c r="L46" s="40" t="s">
        <v>430</v>
      </c>
      <c r="M46" s="40" t="s">
        <v>431</v>
      </c>
      <c r="N46" s="11"/>
      <c r="O46" s="40" t="s">
        <v>432</v>
      </c>
      <c r="P46" s="40" t="s">
        <v>433</v>
      </c>
      <c r="Q46" s="11"/>
      <c r="R46" s="40" t="s">
        <v>434</v>
      </c>
      <c r="S46" s="40" t="s">
        <v>435</v>
      </c>
    </row>
    <row r="47" spans="1:19" x14ac:dyDescent="0.25">
      <c r="A47" s="11"/>
      <c r="B47" s="282"/>
      <c r="C47" s="282"/>
      <c r="D47" s="11"/>
      <c r="E47" s="11"/>
      <c r="F47" s="11"/>
      <c r="G47" s="11"/>
      <c r="H47" s="11"/>
      <c r="I47" s="11"/>
      <c r="J47" s="11"/>
      <c r="K47" s="11"/>
      <c r="L47" s="40" t="s">
        <v>436</v>
      </c>
      <c r="M47" s="40" t="s">
        <v>437</v>
      </c>
      <c r="N47" s="11"/>
      <c r="O47" s="40" t="s">
        <v>438</v>
      </c>
      <c r="P47" s="40" t="s">
        <v>439</v>
      </c>
      <c r="Q47" s="11"/>
      <c r="R47" s="40" t="s">
        <v>440</v>
      </c>
      <c r="S47" s="40" t="s">
        <v>441</v>
      </c>
    </row>
    <row r="48" spans="1:19" x14ac:dyDescent="0.25">
      <c r="A48" s="11"/>
      <c r="B48" s="283"/>
      <c r="C48" s="283"/>
      <c r="D48" s="11"/>
      <c r="E48" s="11"/>
      <c r="F48" s="11"/>
      <c r="G48" s="11"/>
      <c r="H48" s="11"/>
      <c r="I48" s="11"/>
      <c r="J48" s="11"/>
      <c r="K48" s="11"/>
      <c r="L48" s="40" t="s">
        <v>442</v>
      </c>
      <c r="M48" s="40" t="s">
        <v>443</v>
      </c>
      <c r="N48" s="11"/>
      <c r="O48" s="40" t="s">
        <v>444</v>
      </c>
      <c r="P48" s="40" t="s">
        <v>445</v>
      </c>
      <c r="Q48" s="11"/>
      <c r="R48" s="40" t="s">
        <v>446</v>
      </c>
      <c r="S48" s="40" t="s">
        <v>447</v>
      </c>
    </row>
    <row r="49" spans="1:19" x14ac:dyDescent="0.25">
      <c r="A49" s="11"/>
      <c r="B49" s="175" t="s">
        <v>3314</v>
      </c>
      <c r="C49" s="172" t="s">
        <v>3315</v>
      </c>
      <c r="D49" s="11"/>
      <c r="E49" s="11"/>
      <c r="F49" s="11"/>
      <c r="G49" s="11"/>
      <c r="H49" s="11"/>
      <c r="I49" s="11"/>
      <c r="J49" s="11"/>
      <c r="K49" s="11"/>
      <c r="L49" s="40" t="s">
        <v>448</v>
      </c>
      <c r="M49" s="40" t="s">
        <v>449</v>
      </c>
      <c r="N49" s="11"/>
      <c r="O49" s="40" t="s">
        <v>450</v>
      </c>
      <c r="P49" s="40" t="s">
        <v>451</v>
      </c>
      <c r="Q49" s="11"/>
      <c r="R49" s="40" t="s">
        <v>452</v>
      </c>
      <c r="S49" s="40" t="s">
        <v>453</v>
      </c>
    </row>
    <row r="50" spans="1:19" x14ac:dyDescent="0.25">
      <c r="A50" s="11"/>
      <c r="B50" s="176">
        <v>20</v>
      </c>
      <c r="C50" s="173">
        <v>1.36</v>
      </c>
      <c r="D50" s="11"/>
      <c r="E50" s="11"/>
      <c r="F50" s="11"/>
      <c r="G50" s="11"/>
      <c r="H50" s="11"/>
      <c r="I50" s="11"/>
      <c r="J50" s="11"/>
      <c r="K50" s="11"/>
      <c r="L50" s="40" t="s">
        <v>454</v>
      </c>
      <c r="M50" s="40" t="s">
        <v>455</v>
      </c>
      <c r="N50" s="11"/>
      <c r="O50" s="40" t="s">
        <v>456</v>
      </c>
      <c r="P50" s="40" t="s">
        <v>457</v>
      </c>
      <c r="Q50" s="11"/>
      <c r="R50" s="40" t="s">
        <v>458</v>
      </c>
      <c r="S50" s="40" t="s">
        <v>459</v>
      </c>
    </row>
    <row r="51" spans="1:19" x14ac:dyDescent="0.25">
      <c r="A51" s="11"/>
      <c r="B51" s="176">
        <v>25</v>
      </c>
      <c r="C51" s="173">
        <v>1.7</v>
      </c>
      <c r="D51" s="11"/>
      <c r="E51" s="11"/>
      <c r="F51" s="11"/>
      <c r="G51" s="11"/>
      <c r="H51" s="11"/>
      <c r="I51" s="11"/>
      <c r="J51" s="11"/>
      <c r="K51" s="11"/>
      <c r="L51" s="40" t="s">
        <v>460</v>
      </c>
      <c r="M51" s="40" t="s">
        <v>461</v>
      </c>
      <c r="N51" s="11"/>
      <c r="O51" s="40" t="s">
        <v>462</v>
      </c>
      <c r="P51" s="40" t="s">
        <v>463</v>
      </c>
      <c r="Q51" s="11"/>
      <c r="R51" s="40" t="s">
        <v>464</v>
      </c>
      <c r="S51" s="40" t="s">
        <v>465</v>
      </c>
    </row>
    <row r="52" spans="1:19" x14ac:dyDescent="0.25">
      <c r="A52" s="11"/>
      <c r="B52" s="11"/>
      <c r="C52" s="11"/>
      <c r="D52" s="11"/>
      <c r="E52" s="11"/>
      <c r="F52" s="11"/>
      <c r="G52" s="11"/>
      <c r="H52" s="11"/>
      <c r="I52" s="11"/>
      <c r="J52" s="11"/>
      <c r="K52" s="11"/>
      <c r="L52" s="40" t="s">
        <v>466</v>
      </c>
      <c r="M52" s="40" t="s">
        <v>467</v>
      </c>
      <c r="N52" s="11"/>
      <c r="O52" s="40" t="s">
        <v>468</v>
      </c>
      <c r="P52" s="40" t="s">
        <v>469</v>
      </c>
      <c r="Q52" s="11"/>
      <c r="R52" s="40" t="s">
        <v>470</v>
      </c>
      <c r="S52" s="40" t="s">
        <v>471</v>
      </c>
    </row>
    <row r="53" spans="1:19" x14ac:dyDescent="0.25">
      <c r="A53" s="11"/>
      <c r="B53" s="11"/>
      <c r="C53" s="11"/>
      <c r="D53" s="11"/>
      <c r="E53" s="11"/>
      <c r="F53" s="11"/>
      <c r="G53" s="11"/>
      <c r="H53" s="11"/>
      <c r="I53" s="11"/>
      <c r="J53" s="11"/>
      <c r="K53" s="11"/>
      <c r="L53" s="40" t="s">
        <v>472</v>
      </c>
      <c r="M53" s="40" t="s">
        <v>473</v>
      </c>
      <c r="N53" s="11"/>
      <c r="O53" s="40" t="s">
        <v>474</v>
      </c>
      <c r="P53" s="40" t="s">
        <v>475</v>
      </c>
      <c r="Q53" s="11"/>
      <c r="R53" s="40" t="s">
        <v>476</v>
      </c>
      <c r="S53" s="40" t="s">
        <v>477</v>
      </c>
    </row>
    <row r="54" spans="1:19" x14ac:dyDescent="0.25">
      <c r="A54" s="11"/>
      <c r="B54" s="11"/>
      <c r="C54" s="11"/>
      <c r="D54" s="11"/>
      <c r="E54" s="11"/>
      <c r="F54" s="11"/>
      <c r="G54" s="11"/>
      <c r="H54" s="11"/>
      <c r="I54" s="11"/>
      <c r="J54" s="11"/>
      <c r="K54" s="11"/>
      <c r="L54" s="40" t="s">
        <v>478</v>
      </c>
      <c r="M54" s="40" t="s">
        <v>479</v>
      </c>
      <c r="N54" s="11"/>
      <c r="O54" s="40" t="s">
        <v>480</v>
      </c>
      <c r="P54" s="40" t="s">
        <v>481</v>
      </c>
      <c r="Q54" s="11"/>
      <c r="R54" s="40" t="s">
        <v>482</v>
      </c>
      <c r="S54" s="40" t="s">
        <v>483</v>
      </c>
    </row>
    <row r="55" spans="1:19" x14ac:dyDescent="0.25">
      <c r="A55" s="11"/>
      <c r="B55" s="11"/>
      <c r="C55" s="11"/>
      <c r="D55" s="11"/>
      <c r="E55" s="11"/>
      <c r="F55" s="11"/>
      <c r="G55" s="11"/>
      <c r="H55" s="11"/>
      <c r="I55" s="11"/>
      <c r="J55" s="11"/>
      <c r="K55" s="11"/>
      <c r="L55" s="40" t="s">
        <v>484</v>
      </c>
      <c r="M55" s="40" t="s">
        <v>125</v>
      </c>
      <c r="N55" s="11"/>
      <c r="O55" s="40" t="s">
        <v>485</v>
      </c>
      <c r="P55" s="40" t="s">
        <v>486</v>
      </c>
      <c r="Q55" s="11"/>
      <c r="R55" s="40" t="s">
        <v>487</v>
      </c>
      <c r="S55" s="40" t="s">
        <v>488</v>
      </c>
    </row>
    <row r="56" spans="1:19" x14ac:dyDescent="0.25">
      <c r="A56" s="11"/>
      <c r="B56" s="11"/>
      <c r="C56" s="11"/>
      <c r="D56" s="11"/>
      <c r="E56" s="11"/>
      <c r="F56" s="11"/>
      <c r="G56" s="11"/>
      <c r="H56" s="11"/>
      <c r="I56" s="11"/>
      <c r="J56" s="11"/>
      <c r="K56" s="11"/>
      <c r="L56" s="40" t="s">
        <v>489</v>
      </c>
      <c r="M56" s="40" t="s">
        <v>490</v>
      </c>
      <c r="N56" s="11"/>
      <c r="O56" s="40" t="s">
        <v>491</v>
      </c>
      <c r="P56" s="40" t="s">
        <v>492</v>
      </c>
      <c r="Q56" s="11"/>
      <c r="R56" s="40" t="s">
        <v>493</v>
      </c>
      <c r="S56" s="40" t="s">
        <v>494</v>
      </c>
    </row>
    <row r="57" spans="1:19" x14ac:dyDescent="0.25">
      <c r="A57" s="11"/>
      <c r="B57" s="11"/>
      <c r="C57" s="11"/>
      <c r="D57" s="11"/>
      <c r="E57" s="11"/>
      <c r="F57" s="11"/>
      <c r="G57" s="11"/>
      <c r="H57" s="11"/>
      <c r="I57" s="11"/>
      <c r="J57" s="11"/>
      <c r="K57" s="11"/>
      <c r="L57" s="40" t="s">
        <v>495</v>
      </c>
      <c r="M57" s="40" t="s">
        <v>496</v>
      </c>
      <c r="N57" s="11"/>
      <c r="O57" s="40" t="s">
        <v>497</v>
      </c>
      <c r="P57" s="40" t="s">
        <v>498</v>
      </c>
      <c r="Q57" s="11"/>
      <c r="R57" s="40" t="s">
        <v>499</v>
      </c>
      <c r="S57" s="40" t="s">
        <v>500</v>
      </c>
    </row>
    <row r="58" spans="1:19" x14ac:dyDescent="0.25">
      <c r="A58" s="11"/>
      <c r="B58" s="11"/>
      <c r="C58" s="11"/>
      <c r="D58" s="11"/>
      <c r="E58" s="11"/>
      <c r="F58" s="11"/>
      <c r="G58" s="11"/>
      <c r="H58" s="11"/>
      <c r="I58" s="11"/>
      <c r="J58" s="11"/>
      <c r="K58" s="11"/>
      <c r="L58" s="40" t="s">
        <v>501</v>
      </c>
      <c r="M58" s="40" t="s">
        <v>502</v>
      </c>
      <c r="N58" s="11"/>
      <c r="O58" s="40" t="s">
        <v>503</v>
      </c>
      <c r="P58" s="40" t="s">
        <v>504</v>
      </c>
      <c r="Q58" s="11"/>
      <c r="R58" s="40" t="s">
        <v>505</v>
      </c>
      <c r="S58" s="40" t="s">
        <v>506</v>
      </c>
    </row>
    <row r="59" spans="1:19" x14ac:dyDescent="0.25">
      <c r="A59" s="11"/>
      <c r="B59" s="11"/>
      <c r="C59" s="11"/>
      <c r="D59" s="11"/>
      <c r="E59" s="11"/>
      <c r="F59" s="11"/>
      <c r="G59" s="11"/>
      <c r="H59" s="11"/>
      <c r="I59" s="11"/>
      <c r="J59" s="11"/>
      <c r="K59" s="11"/>
      <c r="L59" s="40" t="s">
        <v>507</v>
      </c>
      <c r="M59" s="40" t="s">
        <v>508</v>
      </c>
      <c r="N59" s="11"/>
      <c r="O59" s="40" t="s">
        <v>509</v>
      </c>
      <c r="P59" s="40" t="s">
        <v>510</v>
      </c>
      <c r="Q59" s="11"/>
      <c r="R59" s="40" t="s">
        <v>511</v>
      </c>
      <c r="S59" s="40" t="s">
        <v>512</v>
      </c>
    </row>
    <row r="60" spans="1:19" x14ac:dyDescent="0.25">
      <c r="A60" s="11"/>
      <c r="B60" s="11"/>
      <c r="C60" s="11"/>
      <c r="D60" s="11"/>
      <c r="E60" s="11"/>
      <c r="F60" s="11"/>
      <c r="G60" s="11"/>
      <c r="H60" s="11"/>
      <c r="I60" s="11"/>
      <c r="J60" s="11"/>
      <c r="K60" s="11"/>
      <c r="L60" s="40" t="s">
        <v>513</v>
      </c>
      <c r="M60" s="40" t="s">
        <v>514</v>
      </c>
      <c r="N60" s="11"/>
      <c r="O60" s="40" t="s">
        <v>515</v>
      </c>
      <c r="P60" s="40" t="s">
        <v>516</v>
      </c>
      <c r="Q60" s="11"/>
      <c r="R60" s="40" t="s">
        <v>517</v>
      </c>
      <c r="S60" s="40" t="s">
        <v>518</v>
      </c>
    </row>
    <row r="61" spans="1:19" x14ac:dyDescent="0.25">
      <c r="A61" s="11"/>
      <c r="B61" s="11"/>
      <c r="C61" s="11"/>
      <c r="D61" s="11"/>
      <c r="E61" s="11"/>
      <c r="F61" s="11"/>
      <c r="G61" s="11"/>
      <c r="H61" s="11"/>
      <c r="I61" s="11"/>
      <c r="J61" s="11"/>
      <c r="K61" s="11"/>
      <c r="L61" s="40" t="s">
        <v>519</v>
      </c>
      <c r="M61" s="40" t="s">
        <v>520</v>
      </c>
      <c r="N61" s="11"/>
      <c r="O61" s="40" t="s">
        <v>521</v>
      </c>
      <c r="P61" s="40" t="s">
        <v>522</v>
      </c>
      <c r="Q61" s="11"/>
      <c r="R61" s="40" t="s">
        <v>523</v>
      </c>
      <c r="S61" s="40" t="s">
        <v>524</v>
      </c>
    </row>
    <row r="62" spans="1:19" x14ac:dyDescent="0.25">
      <c r="A62" s="11"/>
      <c r="B62" s="11"/>
      <c r="C62" s="11"/>
      <c r="D62" s="11"/>
      <c r="E62" s="11"/>
      <c r="F62" s="11"/>
      <c r="G62" s="11"/>
      <c r="H62" s="11"/>
      <c r="I62" s="11"/>
      <c r="J62" s="11"/>
      <c r="K62" s="11"/>
      <c r="L62" s="40" t="s">
        <v>525</v>
      </c>
      <c r="M62" s="40" t="s">
        <v>526</v>
      </c>
      <c r="N62" s="11"/>
      <c r="O62" s="40" t="s">
        <v>527</v>
      </c>
      <c r="P62" s="40" t="s">
        <v>528</v>
      </c>
      <c r="Q62" s="11"/>
      <c r="R62" s="40" t="s">
        <v>529</v>
      </c>
      <c r="S62" s="40" t="s">
        <v>530</v>
      </c>
    </row>
    <row r="63" spans="1:19" x14ac:dyDescent="0.25">
      <c r="A63" s="11"/>
      <c r="B63" s="11"/>
      <c r="C63" s="11"/>
      <c r="D63" s="11"/>
      <c r="E63" s="11"/>
      <c r="F63" s="11"/>
      <c r="G63" s="11"/>
      <c r="H63" s="11"/>
      <c r="I63" s="11"/>
      <c r="J63" s="11"/>
      <c r="K63" s="11"/>
      <c r="L63" s="40" t="s">
        <v>531</v>
      </c>
      <c r="M63" s="40" t="s">
        <v>532</v>
      </c>
      <c r="N63" s="11"/>
      <c r="O63" s="40" t="s">
        <v>533</v>
      </c>
      <c r="P63" s="40" t="s">
        <v>534</v>
      </c>
      <c r="Q63" s="11"/>
      <c r="R63" s="40" t="s">
        <v>535</v>
      </c>
      <c r="S63" s="40" t="s">
        <v>536</v>
      </c>
    </row>
    <row r="64" spans="1:19" x14ac:dyDescent="0.25">
      <c r="A64" s="11"/>
      <c r="B64" s="11"/>
      <c r="C64" s="11"/>
      <c r="D64" s="11"/>
      <c r="E64" s="11"/>
      <c r="F64" s="11"/>
      <c r="G64" s="11"/>
      <c r="H64" s="11"/>
      <c r="I64" s="11"/>
      <c r="J64" s="11"/>
      <c r="K64" s="11"/>
      <c r="L64" s="40" t="s">
        <v>537</v>
      </c>
      <c r="M64" s="40" t="s">
        <v>538</v>
      </c>
      <c r="N64" s="11"/>
      <c r="O64" s="40" t="s">
        <v>539</v>
      </c>
      <c r="P64" s="40" t="s">
        <v>540</v>
      </c>
      <c r="Q64" s="11"/>
      <c r="R64" s="40" t="s">
        <v>541</v>
      </c>
      <c r="S64" s="40" t="s">
        <v>542</v>
      </c>
    </row>
    <row r="65" spans="1:19" x14ac:dyDescent="0.25">
      <c r="A65" s="11"/>
      <c r="B65" s="11"/>
      <c r="C65" s="11"/>
      <c r="D65" s="11"/>
      <c r="E65" s="11"/>
      <c r="F65" s="11"/>
      <c r="G65" s="11"/>
      <c r="H65" s="11"/>
      <c r="I65" s="11"/>
      <c r="J65" s="11"/>
      <c r="K65" s="11"/>
      <c r="L65" s="40" t="s">
        <v>543</v>
      </c>
      <c r="M65" s="40" t="s">
        <v>544</v>
      </c>
      <c r="N65" s="11"/>
      <c r="O65" s="40" t="s">
        <v>545</v>
      </c>
      <c r="P65" s="40" t="s">
        <v>546</v>
      </c>
      <c r="Q65" s="11"/>
      <c r="R65" s="40" t="s">
        <v>547</v>
      </c>
      <c r="S65" s="40" t="s">
        <v>548</v>
      </c>
    </row>
    <row r="66" spans="1:19" x14ac:dyDescent="0.25">
      <c r="A66" s="11"/>
      <c r="B66" s="11"/>
      <c r="C66" s="11"/>
      <c r="D66" s="11"/>
      <c r="E66" s="11"/>
      <c r="F66" s="11"/>
      <c r="G66" s="11"/>
      <c r="H66" s="11"/>
      <c r="I66" s="11"/>
      <c r="J66" s="11"/>
      <c r="K66" s="11"/>
      <c r="L66" s="40" t="s">
        <v>537</v>
      </c>
      <c r="M66" s="40" t="s">
        <v>549</v>
      </c>
      <c r="N66" s="11"/>
      <c r="O66" s="40" t="s">
        <v>550</v>
      </c>
      <c r="P66" s="40" t="s">
        <v>551</v>
      </c>
      <c r="Q66" s="11"/>
      <c r="R66" s="40" t="s">
        <v>552</v>
      </c>
      <c r="S66" s="40" t="s">
        <v>553</v>
      </c>
    </row>
    <row r="67" spans="1:19" x14ac:dyDescent="0.25">
      <c r="A67" s="11"/>
      <c r="B67" s="11"/>
      <c r="C67" s="11"/>
      <c r="D67" s="11"/>
      <c r="E67" s="11"/>
      <c r="F67" s="11"/>
      <c r="G67" s="11"/>
      <c r="H67" s="11"/>
      <c r="I67" s="11"/>
      <c r="J67" s="11"/>
      <c r="K67" s="11"/>
      <c r="L67" s="40" t="s">
        <v>537</v>
      </c>
      <c r="M67" s="40" t="s">
        <v>554</v>
      </c>
      <c r="N67" s="11"/>
      <c r="O67" s="40" t="s">
        <v>555</v>
      </c>
      <c r="P67" s="40" t="s">
        <v>556</v>
      </c>
      <c r="Q67" s="11"/>
      <c r="R67" s="40" t="s">
        <v>557</v>
      </c>
      <c r="S67" s="40" t="s">
        <v>558</v>
      </c>
    </row>
    <row r="68" spans="1:19" x14ac:dyDescent="0.25">
      <c r="A68" s="11"/>
      <c r="B68" s="11"/>
      <c r="C68" s="11"/>
      <c r="D68" s="11"/>
      <c r="E68" s="11"/>
      <c r="F68" s="11"/>
      <c r="G68" s="11"/>
      <c r="H68" s="11"/>
      <c r="I68" s="11"/>
      <c r="J68" s="11"/>
      <c r="K68" s="11"/>
      <c r="L68" s="40" t="s">
        <v>537</v>
      </c>
      <c r="M68" s="40" t="s">
        <v>559</v>
      </c>
      <c r="N68" s="11"/>
      <c r="O68" s="40" t="s">
        <v>560</v>
      </c>
      <c r="P68" s="40" t="s">
        <v>561</v>
      </c>
      <c r="Q68" s="11"/>
      <c r="R68" s="40" t="s">
        <v>562</v>
      </c>
      <c r="S68" s="40" t="s">
        <v>563</v>
      </c>
    </row>
    <row r="69" spans="1:19" x14ac:dyDescent="0.25">
      <c r="A69" s="11"/>
      <c r="B69" s="11"/>
      <c r="C69" s="11"/>
      <c r="D69" s="11"/>
      <c r="E69" s="11"/>
      <c r="F69" s="11"/>
      <c r="G69" s="11"/>
      <c r="H69" s="11"/>
      <c r="I69" s="11"/>
      <c r="J69" s="11"/>
      <c r="K69" s="11"/>
      <c r="L69" s="40" t="s">
        <v>564</v>
      </c>
      <c r="M69" s="40" t="s">
        <v>565</v>
      </c>
      <c r="N69" s="11"/>
      <c r="O69" s="40" t="s">
        <v>566</v>
      </c>
      <c r="P69" s="40" t="s">
        <v>567</v>
      </c>
      <c r="Q69" s="11"/>
      <c r="R69" s="40" t="s">
        <v>568</v>
      </c>
      <c r="S69" s="40" t="s">
        <v>569</v>
      </c>
    </row>
    <row r="70" spans="1:19" x14ac:dyDescent="0.25">
      <c r="A70" s="11"/>
      <c r="B70" s="11"/>
      <c r="C70" s="11"/>
      <c r="D70" s="11"/>
      <c r="E70" s="11"/>
      <c r="F70" s="11"/>
      <c r="G70" s="11"/>
      <c r="H70" s="11"/>
      <c r="I70" s="11"/>
      <c r="J70" s="11"/>
      <c r="K70" s="11"/>
      <c r="L70" s="11"/>
      <c r="M70" s="11"/>
      <c r="N70" s="11"/>
      <c r="O70" s="40" t="s">
        <v>570</v>
      </c>
      <c r="P70" s="40" t="s">
        <v>571</v>
      </c>
      <c r="Q70" s="11"/>
      <c r="R70" s="40" t="s">
        <v>572</v>
      </c>
      <c r="S70" s="40" t="s">
        <v>573</v>
      </c>
    </row>
    <row r="71" spans="1:19" x14ac:dyDescent="0.25">
      <c r="A71" s="11"/>
      <c r="B71" s="11"/>
      <c r="C71" s="11"/>
      <c r="D71" s="11"/>
      <c r="E71" s="11"/>
      <c r="F71" s="11"/>
      <c r="G71" s="11"/>
      <c r="H71" s="11"/>
      <c r="I71" s="11"/>
      <c r="J71" s="11"/>
      <c r="K71" s="11"/>
      <c r="L71" s="11"/>
      <c r="M71" s="11"/>
      <c r="N71" s="11"/>
      <c r="O71" s="40" t="s">
        <v>574</v>
      </c>
      <c r="P71" s="40" t="s">
        <v>575</v>
      </c>
      <c r="Q71" s="11"/>
      <c r="R71" s="40" t="s">
        <v>576</v>
      </c>
      <c r="S71" s="40" t="s">
        <v>577</v>
      </c>
    </row>
    <row r="72" spans="1:19" x14ac:dyDescent="0.25">
      <c r="A72" s="11"/>
      <c r="B72" s="11"/>
      <c r="C72" s="11"/>
      <c r="D72" s="11"/>
      <c r="E72" s="11"/>
      <c r="F72" s="11"/>
      <c r="G72" s="11"/>
      <c r="H72" s="11"/>
      <c r="I72" s="11"/>
      <c r="J72" s="11"/>
      <c r="K72" s="11"/>
      <c r="L72" s="11"/>
      <c r="M72" s="11"/>
      <c r="N72" s="11"/>
      <c r="O72" s="40" t="s">
        <v>578</v>
      </c>
      <c r="P72" s="40" t="s">
        <v>579</v>
      </c>
      <c r="Q72" s="11"/>
      <c r="R72" s="40" t="s">
        <v>580</v>
      </c>
      <c r="S72" s="40" t="s">
        <v>581</v>
      </c>
    </row>
    <row r="73" spans="1:19" x14ac:dyDescent="0.25">
      <c r="A73" s="11"/>
      <c r="B73" s="11"/>
      <c r="C73" s="11"/>
      <c r="D73" s="11"/>
      <c r="E73" s="11"/>
      <c r="F73" s="11"/>
      <c r="G73" s="11"/>
      <c r="H73" s="11"/>
      <c r="I73" s="11"/>
      <c r="J73" s="11"/>
      <c r="K73" s="11"/>
      <c r="L73" s="11"/>
      <c r="M73" s="11"/>
      <c r="N73" s="11"/>
      <c r="O73" s="40" t="s">
        <v>582</v>
      </c>
      <c r="P73" s="40" t="s">
        <v>583</v>
      </c>
      <c r="Q73" s="11"/>
      <c r="R73" s="40" t="s">
        <v>584</v>
      </c>
      <c r="S73" s="40" t="s">
        <v>585</v>
      </c>
    </row>
    <row r="74" spans="1:19" x14ac:dyDescent="0.25">
      <c r="A74" s="11"/>
      <c r="B74" s="11"/>
      <c r="C74" s="11"/>
      <c r="D74" s="11"/>
      <c r="E74" s="11"/>
      <c r="F74" s="11"/>
      <c r="G74" s="11"/>
      <c r="H74" s="11"/>
      <c r="I74" s="11"/>
      <c r="J74" s="11"/>
      <c r="K74" s="11"/>
      <c r="L74" s="11"/>
      <c r="M74" s="11"/>
      <c r="N74" s="11"/>
      <c r="O74" s="40" t="s">
        <v>586</v>
      </c>
      <c r="P74" s="40" t="s">
        <v>587</v>
      </c>
      <c r="Q74" s="11"/>
      <c r="R74" s="40" t="s">
        <v>588</v>
      </c>
      <c r="S74" s="40" t="s">
        <v>589</v>
      </c>
    </row>
    <row r="75" spans="1:19" x14ac:dyDescent="0.25">
      <c r="A75" s="11"/>
      <c r="B75" s="11"/>
      <c r="C75" s="11"/>
      <c r="D75" s="11"/>
      <c r="E75" s="11"/>
      <c r="F75" s="11"/>
      <c r="G75" s="11"/>
      <c r="H75" s="11"/>
      <c r="I75" s="11"/>
      <c r="J75" s="11"/>
      <c r="K75" s="11"/>
      <c r="L75" s="11"/>
      <c r="M75" s="11"/>
      <c r="N75" s="11"/>
      <c r="O75" s="40" t="s">
        <v>590</v>
      </c>
      <c r="P75" s="40" t="s">
        <v>591</v>
      </c>
      <c r="Q75" s="11"/>
      <c r="R75" s="40" t="s">
        <v>592</v>
      </c>
      <c r="S75" s="40" t="s">
        <v>593</v>
      </c>
    </row>
    <row r="76" spans="1:19" x14ac:dyDescent="0.25">
      <c r="A76" s="11"/>
      <c r="B76" s="11"/>
      <c r="C76" s="11"/>
      <c r="D76" s="11"/>
      <c r="E76" s="11"/>
      <c r="F76" s="11"/>
      <c r="G76" s="11"/>
      <c r="H76" s="11"/>
      <c r="I76" s="11"/>
      <c r="J76" s="11"/>
      <c r="K76" s="11"/>
      <c r="L76" s="11"/>
      <c r="M76" s="11"/>
      <c r="N76" s="11"/>
      <c r="O76" s="40" t="s">
        <v>594</v>
      </c>
      <c r="P76" s="40" t="s">
        <v>595</v>
      </c>
      <c r="Q76" s="11"/>
      <c r="R76" s="40" t="s">
        <v>596</v>
      </c>
      <c r="S76" s="40" t="s">
        <v>597</v>
      </c>
    </row>
    <row r="77" spans="1:19" x14ac:dyDescent="0.25">
      <c r="A77" s="11"/>
      <c r="B77" s="11"/>
      <c r="C77" s="11"/>
      <c r="D77" s="11"/>
      <c r="E77" s="11"/>
      <c r="F77" s="11"/>
      <c r="G77" s="11"/>
      <c r="H77" s="11"/>
      <c r="I77" s="11"/>
      <c r="J77" s="11"/>
      <c r="K77" s="11"/>
      <c r="L77" s="11"/>
      <c r="M77" s="11"/>
      <c r="N77" s="11"/>
      <c r="O77" s="40" t="s">
        <v>598</v>
      </c>
      <c r="P77" s="40" t="s">
        <v>599</v>
      </c>
      <c r="Q77" s="11"/>
      <c r="R77" s="40" t="s">
        <v>600</v>
      </c>
      <c r="S77" s="40" t="s">
        <v>601</v>
      </c>
    </row>
    <row r="78" spans="1:19" x14ac:dyDescent="0.25">
      <c r="A78" s="11"/>
      <c r="B78" s="11"/>
      <c r="C78" s="11"/>
      <c r="D78" s="11"/>
      <c r="E78" s="11"/>
      <c r="F78" s="11"/>
      <c r="G78" s="11"/>
      <c r="H78" s="11"/>
      <c r="I78" s="11"/>
      <c r="J78" s="11"/>
      <c r="K78" s="11"/>
      <c r="L78" s="11"/>
      <c r="M78" s="11"/>
      <c r="N78" s="11"/>
      <c r="O78" s="40" t="s">
        <v>602</v>
      </c>
      <c r="P78" s="40" t="s">
        <v>603</v>
      </c>
      <c r="Q78" s="11"/>
      <c r="R78" s="40" t="s">
        <v>604</v>
      </c>
      <c r="S78" s="40" t="s">
        <v>605</v>
      </c>
    </row>
    <row r="79" spans="1:19" x14ac:dyDescent="0.25">
      <c r="A79" s="11"/>
      <c r="B79" s="11"/>
      <c r="C79" s="11"/>
      <c r="D79" s="11"/>
      <c r="E79" s="11"/>
      <c r="F79" s="11"/>
      <c r="G79" s="11"/>
      <c r="H79" s="11"/>
      <c r="I79" s="11"/>
      <c r="J79" s="11"/>
      <c r="K79" s="11"/>
      <c r="L79" s="11"/>
      <c r="M79" s="11"/>
      <c r="N79" s="11"/>
      <c r="O79" s="40" t="s">
        <v>606</v>
      </c>
      <c r="P79" s="40" t="s">
        <v>607</v>
      </c>
      <c r="Q79" s="11"/>
      <c r="R79" s="40" t="s">
        <v>608</v>
      </c>
      <c r="S79" s="40" t="s">
        <v>609</v>
      </c>
    </row>
    <row r="80" spans="1:19" x14ac:dyDescent="0.25">
      <c r="A80" s="11"/>
      <c r="B80" s="11"/>
      <c r="C80" s="11"/>
      <c r="D80" s="11"/>
      <c r="E80" s="11"/>
      <c r="F80" s="11"/>
      <c r="G80" s="11"/>
      <c r="H80" s="11"/>
      <c r="I80" s="11"/>
      <c r="J80" s="11"/>
      <c r="K80" s="11"/>
      <c r="L80" s="11"/>
      <c r="M80" s="11"/>
      <c r="N80" s="11"/>
      <c r="O80" s="40" t="s">
        <v>610</v>
      </c>
      <c r="P80" s="40" t="s">
        <v>611</v>
      </c>
      <c r="Q80" s="11"/>
      <c r="R80" s="40" t="s">
        <v>612</v>
      </c>
      <c r="S80" s="40" t="s">
        <v>613</v>
      </c>
    </row>
    <row r="81" spans="1:19" x14ac:dyDescent="0.25">
      <c r="A81" s="11"/>
      <c r="B81" s="11"/>
      <c r="C81" s="11"/>
      <c r="D81" s="11"/>
      <c r="E81" s="11"/>
      <c r="F81" s="11"/>
      <c r="G81" s="11"/>
      <c r="H81" s="11"/>
      <c r="I81" s="11"/>
      <c r="J81" s="11"/>
      <c r="K81" s="11"/>
      <c r="L81" s="11"/>
      <c r="M81" s="11"/>
      <c r="N81" s="11"/>
      <c r="O81" s="40" t="s">
        <v>614</v>
      </c>
      <c r="P81" s="40" t="s">
        <v>615</v>
      </c>
      <c r="Q81" s="11"/>
      <c r="R81" s="40" t="s">
        <v>616</v>
      </c>
      <c r="S81" s="40" t="s">
        <v>617</v>
      </c>
    </row>
    <row r="82" spans="1:19" x14ac:dyDescent="0.25">
      <c r="A82" s="11"/>
      <c r="B82" s="11"/>
      <c r="C82" s="11"/>
      <c r="D82" s="11"/>
      <c r="E82" s="11"/>
      <c r="F82" s="11"/>
      <c r="G82" s="11"/>
      <c r="H82" s="11"/>
      <c r="I82" s="11"/>
      <c r="J82" s="11"/>
      <c r="K82" s="11"/>
      <c r="L82" s="11"/>
      <c r="M82" s="11"/>
      <c r="N82" s="11"/>
      <c r="O82" s="40" t="s">
        <v>618</v>
      </c>
      <c r="P82" s="40" t="s">
        <v>619</v>
      </c>
      <c r="Q82" s="11"/>
      <c r="R82" s="40" t="s">
        <v>620</v>
      </c>
      <c r="S82" s="40" t="s">
        <v>621</v>
      </c>
    </row>
    <row r="83" spans="1:19" x14ac:dyDescent="0.25">
      <c r="A83" s="11"/>
      <c r="B83" s="11"/>
      <c r="C83" s="11"/>
      <c r="D83" s="11"/>
      <c r="E83" s="11"/>
      <c r="F83" s="11"/>
      <c r="G83" s="11"/>
      <c r="H83" s="11"/>
      <c r="I83" s="11"/>
      <c r="J83" s="11"/>
      <c r="K83" s="11"/>
      <c r="L83" s="11"/>
      <c r="M83" s="11"/>
      <c r="N83" s="11"/>
      <c r="O83" s="40" t="s">
        <v>622</v>
      </c>
      <c r="P83" s="40" t="s">
        <v>168</v>
      </c>
      <c r="Q83" s="11"/>
      <c r="R83" s="40" t="s">
        <v>623</v>
      </c>
      <c r="S83" s="40" t="s">
        <v>624</v>
      </c>
    </row>
    <row r="84" spans="1:19" x14ac:dyDescent="0.25">
      <c r="A84" s="11"/>
      <c r="B84" s="11"/>
      <c r="C84" s="11"/>
      <c r="D84" s="11"/>
      <c r="E84" s="11"/>
      <c r="F84" s="11"/>
      <c r="G84" s="11"/>
      <c r="H84" s="11"/>
      <c r="I84" s="11"/>
      <c r="J84" s="11"/>
      <c r="K84" s="11"/>
      <c r="L84" s="11"/>
      <c r="M84" s="11"/>
      <c r="N84" s="11"/>
      <c r="O84" s="40" t="s">
        <v>625</v>
      </c>
      <c r="P84" s="40" t="s">
        <v>626</v>
      </c>
      <c r="Q84" s="11"/>
      <c r="R84" s="40" t="s">
        <v>627</v>
      </c>
      <c r="S84" s="40" t="s">
        <v>628</v>
      </c>
    </row>
    <row r="85" spans="1:19" x14ac:dyDescent="0.25">
      <c r="A85" s="11"/>
      <c r="B85" s="11"/>
      <c r="C85" s="11"/>
      <c r="D85" s="11"/>
      <c r="E85" s="11"/>
      <c r="F85" s="11"/>
      <c r="G85" s="11"/>
      <c r="H85" s="11"/>
      <c r="I85" s="11"/>
      <c r="J85" s="11"/>
      <c r="K85" s="11"/>
      <c r="L85" s="11"/>
      <c r="M85" s="11"/>
      <c r="N85" s="11"/>
      <c r="O85" s="40" t="s">
        <v>629</v>
      </c>
      <c r="P85" s="40" t="s">
        <v>630</v>
      </c>
      <c r="Q85" s="11"/>
      <c r="R85" s="40" t="s">
        <v>631</v>
      </c>
      <c r="S85" s="40" t="s">
        <v>632</v>
      </c>
    </row>
    <row r="86" spans="1:19" x14ac:dyDescent="0.25">
      <c r="A86" s="11"/>
      <c r="B86" s="11"/>
      <c r="C86" s="11"/>
      <c r="D86" s="11"/>
      <c r="E86" s="11"/>
      <c r="F86" s="11"/>
      <c r="G86" s="11"/>
      <c r="H86" s="11"/>
      <c r="I86" s="11"/>
      <c r="J86" s="11"/>
      <c r="K86" s="11"/>
      <c r="L86" s="11"/>
      <c r="M86" s="11"/>
      <c r="N86" s="11"/>
      <c r="O86" s="40" t="s">
        <v>633</v>
      </c>
      <c r="P86" s="40" t="s">
        <v>634</v>
      </c>
      <c r="Q86" s="11"/>
      <c r="R86" s="40" t="s">
        <v>635</v>
      </c>
      <c r="S86" s="40" t="s">
        <v>636</v>
      </c>
    </row>
    <row r="87" spans="1:19" x14ac:dyDescent="0.25">
      <c r="A87" s="11"/>
      <c r="B87" s="11"/>
      <c r="C87" s="11"/>
      <c r="D87" s="11"/>
      <c r="E87" s="11"/>
      <c r="F87" s="11"/>
      <c r="G87" s="11"/>
      <c r="H87" s="11"/>
      <c r="I87" s="11"/>
      <c r="J87" s="11"/>
      <c r="K87" s="11"/>
      <c r="L87" s="11"/>
      <c r="M87" s="11"/>
      <c r="N87" s="11"/>
      <c r="O87" s="40" t="s">
        <v>637</v>
      </c>
      <c r="P87" s="40" t="s">
        <v>638</v>
      </c>
      <c r="Q87" s="11"/>
      <c r="R87" s="40" t="s">
        <v>639</v>
      </c>
      <c r="S87" s="40" t="s">
        <v>640</v>
      </c>
    </row>
    <row r="88" spans="1:19" x14ac:dyDescent="0.25">
      <c r="A88" s="11"/>
      <c r="B88" s="11"/>
      <c r="C88" s="11"/>
      <c r="D88" s="11"/>
      <c r="E88" s="11"/>
      <c r="F88" s="11"/>
      <c r="G88" s="11"/>
      <c r="H88" s="11"/>
      <c r="I88" s="11"/>
      <c r="J88" s="11"/>
      <c r="K88" s="11"/>
      <c r="L88" s="11"/>
      <c r="M88" s="11"/>
      <c r="N88" s="11"/>
      <c r="O88" s="40" t="s">
        <v>641</v>
      </c>
      <c r="P88" s="40" t="s">
        <v>642</v>
      </c>
      <c r="Q88" s="11"/>
      <c r="R88" s="40" t="s">
        <v>643</v>
      </c>
      <c r="S88" s="40" t="s">
        <v>644</v>
      </c>
    </row>
    <row r="89" spans="1:19" x14ac:dyDescent="0.25">
      <c r="A89" s="11"/>
      <c r="B89" s="11"/>
      <c r="C89" s="11"/>
      <c r="D89" s="11"/>
      <c r="E89" s="11"/>
      <c r="F89" s="11"/>
      <c r="G89" s="11"/>
      <c r="H89" s="11"/>
      <c r="I89" s="11"/>
      <c r="J89" s="11"/>
      <c r="K89" s="11"/>
      <c r="L89" s="11"/>
      <c r="M89" s="11"/>
      <c r="N89" s="11"/>
      <c r="O89" s="40" t="s">
        <v>645</v>
      </c>
      <c r="P89" s="40" t="s">
        <v>646</v>
      </c>
      <c r="Q89" s="11"/>
      <c r="R89" s="40" t="s">
        <v>647</v>
      </c>
      <c r="S89" s="40" t="s">
        <v>648</v>
      </c>
    </row>
    <row r="90" spans="1:19" x14ac:dyDescent="0.25">
      <c r="A90" s="11"/>
      <c r="B90" s="11"/>
      <c r="C90" s="11"/>
      <c r="D90" s="11"/>
      <c r="E90" s="11"/>
      <c r="F90" s="11"/>
      <c r="G90" s="11"/>
      <c r="H90" s="11"/>
      <c r="I90" s="11"/>
      <c r="J90" s="11"/>
      <c r="K90" s="11"/>
      <c r="L90" s="11"/>
      <c r="M90" s="11"/>
      <c r="N90" s="11"/>
      <c r="O90" s="40" t="s">
        <v>649</v>
      </c>
      <c r="P90" s="40" t="s">
        <v>650</v>
      </c>
      <c r="Q90" s="11"/>
      <c r="R90" s="40" t="s">
        <v>651</v>
      </c>
      <c r="S90" s="40" t="s">
        <v>652</v>
      </c>
    </row>
    <row r="91" spans="1:19" x14ac:dyDescent="0.25">
      <c r="A91" s="11"/>
      <c r="B91" s="11"/>
      <c r="C91" s="11"/>
      <c r="D91" s="11"/>
      <c r="E91" s="11"/>
      <c r="F91" s="11"/>
      <c r="G91" s="11"/>
      <c r="H91" s="11"/>
      <c r="I91" s="11"/>
      <c r="J91" s="11"/>
      <c r="K91" s="11"/>
      <c r="L91" s="11"/>
      <c r="M91" s="11"/>
      <c r="N91" s="11"/>
      <c r="O91" s="40" t="s">
        <v>653</v>
      </c>
      <c r="P91" s="40" t="s">
        <v>502</v>
      </c>
      <c r="Q91" s="11"/>
      <c r="R91" s="40" t="s">
        <v>654</v>
      </c>
      <c r="S91" s="40" t="s">
        <v>655</v>
      </c>
    </row>
    <row r="92" spans="1:19" x14ac:dyDescent="0.25">
      <c r="A92" s="11"/>
      <c r="B92" s="11"/>
      <c r="C92" s="11"/>
      <c r="D92" s="11"/>
      <c r="E92" s="11"/>
      <c r="F92" s="11"/>
      <c r="G92" s="11"/>
      <c r="H92" s="11"/>
      <c r="I92" s="11"/>
      <c r="J92" s="11"/>
      <c r="K92" s="11"/>
      <c r="L92" s="11"/>
      <c r="M92" s="11"/>
      <c r="N92" s="11"/>
      <c r="O92" s="40" t="s">
        <v>656</v>
      </c>
      <c r="P92" s="40" t="s">
        <v>657</v>
      </c>
      <c r="Q92" s="11"/>
      <c r="R92" s="40" t="s">
        <v>658</v>
      </c>
      <c r="S92" s="40" t="s">
        <v>659</v>
      </c>
    </row>
    <row r="93" spans="1:19" x14ac:dyDescent="0.25">
      <c r="A93" s="11"/>
      <c r="B93" s="11"/>
      <c r="C93" s="11"/>
      <c r="D93" s="11"/>
      <c r="E93" s="11"/>
      <c r="F93" s="11"/>
      <c r="G93" s="11"/>
      <c r="H93" s="11"/>
      <c r="I93" s="11"/>
      <c r="J93" s="11"/>
      <c r="K93" s="11"/>
      <c r="L93" s="11"/>
      <c r="M93" s="11"/>
      <c r="N93" s="11"/>
      <c r="O93" s="40" t="s">
        <v>660</v>
      </c>
      <c r="P93" s="40" t="s">
        <v>661</v>
      </c>
      <c r="Q93" s="11"/>
      <c r="R93" s="40" t="s">
        <v>662</v>
      </c>
      <c r="S93" s="40" t="s">
        <v>663</v>
      </c>
    </row>
    <row r="94" spans="1:19" x14ac:dyDescent="0.25">
      <c r="A94" s="11"/>
      <c r="B94" s="11"/>
      <c r="C94" s="11"/>
      <c r="D94" s="11"/>
      <c r="E94" s="11"/>
      <c r="F94" s="11"/>
      <c r="G94" s="11"/>
      <c r="H94" s="11"/>
      <c r="I94" s="11"/>
      <c r="J94" s="11"/>
      <c r="K94" s="11"/>
      <c r="L94" s="11"/>
      <c r="M94" s="11"/>
      <c r="N94" s="11"/>
      <c r="O94" s="40" t="s">
        <v>664</v>
      </c>
      <c r="P94" s="40" t="s">
        <v>665</v>
      </c>
      <c r="Q94" s="11"/>
      <c r="R94" s="40" t="s">
        <v>666</v>
      </c>
      <c r="S94" s="40" t="s">
        <v>667</v>
      </c>
    </row>
    <row r="95" spans="1:19" x14ac:dyDescent="0.25">
      <c r="A95" s="11"/>
      <c r="B95" s="11"/>
      <c r="C95" s="11"/>
      <c r="D95" s="11"/>
      <c r="E95" s="11"/>
      <c r="F95" s="11"/>
      <c r="G95" s="11"/>
      <c r="H95" s="11"/>
      <c r="I95" s="11"/>
      <c r="J95" s="11"/>
      <c r="K95" s="11"/>
      <c r="L95" s="11"/>
      <c r="M95" s="11"/>
      <c r="N95" s="11"/>
      <c r="O95" s="40" t="s">
        <v>668</v>
      </c>
      <c r="P95" s="40" t="s">
        <v>669</v>
      </c>
      <c r="Q95" s="11"/>
      <c r="R95" s="40" t="s">
        <v>670</v>
      </c>
      <c r="S95" s="40" t="s">
        <v>671</v>
      </c>
    </row>
    <row r="96" spans="1:19" x14ac:dyDescent="0.25">
      <c r="A96" s="11"/>
      <c r="B96" s="11"/>
      <c r="C96" s="11"/>
      <c r="D96" s="11"/>
      <c r="E96" s="11"/>
      <c r="F96" s="11"/>
      <c r="G96" s="11"/>
      <c r="H96" s="11"/>
      <c r="I96" s="11"/>
      <c r="J96" s="11"/>
      <c r="K96" s="11"/>
      <c r="L96" s="11"/>
      <c r="M96" s="11"/>
      <c r="N96" s="11"/>
      <c r="O96" s="40" t="s">
        <v>672</v>
      </c>
      <c r="P96" s="40" t="s">
        <v>673</v>
      </c>
      <c r="Q96" s="11"/>
      <c r="R96" s="40" t="s">
        <v>674</v>
      </c>
      <c r="S96" s="40" t="s">
        <v>675</v>
      </c>
    </row>
    <row r="97" spans="1:19" x14ac:dyDescent="0.25">
      <c r="A97" s="11"/>
      <c r="B97" s="11"/>
      <c r="C97" s="11"/>
      <c r="D97" s="11"/>
      <c r="E97" s="11"/>
      <c r="F97" s="11"/>
      <c r="G97" s="11"/>
      <c r="H97" s="11"/>
      <c r="I97" s="11"/>
      <c r="J97" s="11"/>
      <c r="K97" s="11"/>
      <c r="L97" s="11"/>
      <c r="M97" s="11"/>
      <c r="N97" s="11"/>
      <c r="O97" s="40" t="s">
        <v>676</v>
      </c>
      <c r="P97" s="40" t="s">
        <v>677</v>
      </c>
      <c r="Q97" s="11"/>
      <c r="R97" s="40" t="s">
        <v>678</v>
      </c>
      <c r="S97" s="40" t="s">
        <v>679</v>
      </c>
    </row>
    <row r="98" spans="1:19" x14ac:dyDescent="0.25">
      <c r="A98" s="11"/>
      <c r="B98" s="11"/>
      <c r="C98" s="11"/>
      <c r="D98" s="11"/>
      <c r="E98" s="11"/>
      <c r="F98" s="11"/>
      <c r="G98" s="11"/>
      <c r="H98" s="11"/>
      <c r="I98" s="11"/>
      <c r="J98" s="11"/>
      <c r="K98" s="11"/>
      <c r="L98" s="11"/>
      <c r="M98" s="11"/>
      <c r="N98" s="11"/>
      <c r="O98" s="40" t="s">
        <v>680</v>
      </c>
      <c r="P98" s="40" t="s">
        <v>681</v>
      </c>
      <c r="Q98" s="11"/>
      <c r="R98" s="40" t="s">
        <v>682</v>
      </c>
      <c r="S98" s="40" t="s">
        <v>683</v>
      </c>
    </row>
    <row r="99" spans="1:19" x14ac:dyDescent="0.25">
      <c r="A99" s="11"/>
      <c r="B99" s="11"/>
      <c r="C99" s="11"/>
      <c r="D99" s="11"/>
      <c r="E99" s="11"/>
      <c r="F99" s="11"/>
      <c r="G99" s="11"/>
      <c r="H99" s="11"/>
      <c r="I99" s="11"/>
      <c r="J99" s="11"/>
      <c r="K99" s="11"/>
      <c r="L99" s="11"/>
      <c r="M99" s="11"/>
      <c r="N99" s="11"/>
      <c r="O99" s="40" t="s">
        <v>684</v>
      </c>
      <c r="P99" s="40" t="s">
        <v>685</v>
      </c>
      <c r="Q99" s="11"/>
      <c r="R99" s="40" t="s">
        <v>686</v>
      </c>
      <c r="S99" s="40" t="s">
        <v>687</v>
      </c>
    </row>
    <row r="100" spans="1:19" x14ac:dyDescent="0.25">
      <c r="A100" s="11"/>
      <c r="B100" s="11"/>
      <c r="C100" s="11"/>
      <c r="D100" s="11"/>
      <c r="E100" s="11"/>
      <c r="F100" s="11"/>
      <c r="G100" s="11"/>
      <c r="H100" s="11"/>
      <c r="I100" s="11"/>
      <c r="J100" s="11"/>
      <c r="K100" s="11"/>
      <c r="L100" s="11"/>
      <c r="M100" s="11"/>
      <c r="N100" s="11"/>
      <c r="O100" s="40" t="s">
        <v>688</v>
      </c>
      <c r="P100" s="40" t="s">
        <v>689</v>
      </c>
      <c r="Q100" s="11"/>
      <c r="R100" s="40" t="s">
        <v>690</v>
      </c>
      <c r="S100" s="40" t="s">
        <v>691</v>
      </c>
    </row>
    <row r="101" spans="1:19" x14ac:dyDescent="0.25">
      <c r="A101" s="11"/>
      <c r="B101" s="11"/>
      <c r="C101" s="11"/>
      <c r="D101" s="11"/>
      <c r="E101" s="11"/>
      <c r="F101" s="11"/>
      <c r="G101" s="11"/>
      <c r="H101" s="11"/>
      <c r="I101" s="11"/>
      <c r="J101" s="11"/>
      <c r="K101" s="11"/>
      <c r="L101" s="11"/>
      <c r="M101" s="11"/>
      <c r="N101" s="11"/>
      <c r="O101" s="40" t="s">
        <v>692</v>
      </c>
      <c r="P101" s="40" t="s">
        <v>693</v>
      </c>
      <c r="Q101" s="11"/>
      <c r="R101" s="40" t="s">
        <v>694</v>
      </c>
      <c r="S101" s="40" t="s">
        <v>695</v>
      </c>
    </row>
    <row r="102" spans="1:19" x14ac:dyDescent="0.25">
      <c r="A102" s="11"/>
      <c r="B102" s="11"/>
      <c r="C102" s="11"/>
      <c r="D102" s="11"/>
      <c r="E102" s="11"/>
      <c r="F102" s="11"/>
      <c r="G102" s="11"/>
      <c r="H102" s="11"/>
      <c r="I102" s="11"/>
      <c r="J102" s="11"/>
      <c r="K102" s="11"/>
      <c r="L102" s="11"/>
      <c r="M102" s="11"/>
      <c r="N102" s="11"/>
      <c r="O102" s="40" t="s">
        <v>696</v>
      </c>
      <c r="P102" s="40" t="s">
        <v>697</v>
      </c>
      <c r="Q102" s="11"/>
      <c r="R102" s="40" t="s">
        <v>698</v>
      </c>
      <c r="S102" s="40" t="s">
        <v>699</v>
      </c>
    </row>
    <row r="103" spans="1:19" x14ac:dyDescent="0.25">
      <c r="A103" s="11"/>
      <c r="B103" s="11"/>
      <c r="C103" s="11"/>
      <c r="D103" s="11"/>
      <c r="E103" s="11"/>
      <c r="F103" s="11"/>
      <c r="G103" s="11"/>
      <c r="H103" s="11"/>
      <c r="I103" s="11"/>
      <c r="J103" s="11"/>
      <c r="K103" s="11"/>
      <c r="L103" s="11"/>
      <c r="M103" s="11"/>
      <c r="N103" s="11"/>
      <c r="O103" s="40" t="s">
        <v>700</v>
      </c>
      <c r="P103" s="40" t="s">
        <v>701</v>
      </c>
      <c r="Q103" s="11"/>
      <c r="R103" s="40" t="s">
        <v>702</v>
      </c>
      <c r="S103" s="40" t="s">
        <v>703</v>
      </c>
    </row>
    <row r="104" spans="1:19" x14ac:dyDescent="0.25">
      <c r="A104" s="11"/>
      <c r="B104" s="11"/>
      <c r="C104" s="11"/>
      <c r="D104" s="11"/>
      <c r="E104" s="11"/>
      <c r="F104" s="11"/>
      <c r="G104" s="11"/>
      <c r="H104" s="11"/>
      <c r="I104" s="11"/>
      <c r="J104" s="11"/>
      <c r="K104" s="11"/>
      <c r="L104" s="11"/>
      <c r="M104" s="11"/>
      <c r="N104" s="11"/>
      <c r="O104" s="40" t="s">
        <v>704</v>
      </c>
      <c r="P104" s="40" t="s">
        <v>705</v>
      </c>
      <c r="Q104" s="11"/>
      <c r="R104" s="40" t="s">
        <v>706</v>
      </c>
      <c r="S104" s="40" t="s">
        <v>707</v>
      </c>
    </row>
    <row r="105" spans="1:19" x14ac:dyDescent="0.25">
      <c r="A105" s="11"/>
      <c r="B105" s="11"/>
      <c r="C105" s="11"/>
      <c r="D105" s="11"/>
      <c r="E105" s="11"/>
      <c r="F105" s="11"/>
      <c r="G105" s="11"/>
      <c r="H105" s="11"/>
      <c r="I105" s="11"/>
      <c r="J105" s="11"/>
      <c r="K105" s="11"/>
      <c r="L105" s="11"/>
      <c r="M105" s="11"/>
      <c r="N105" s="11"/>
      <c r="O105" s="40" t="s">
        <v>708</v>
      </c>
      <c r="P105" s="40" t="s">
        <v>709</v>
      </c>
      <c r="Q105" s="11"/>
      <c r="R105" s="40" t="s">
        <v>710</v>
      </c>
      <c r="S105" s="40" t="s">
        <v>711</v>
      </c>
    </row>
    <row r="106" spans="1:19" x14ac:dyDescent="0.25">
      <c r="A106" s="11"/>
      <c r="B106" s="11"/>
      <c r="C106" s="11"/>
      <c r="D106" s="11"/>
      <c r="E106" s="11"/>
      <c r="F106" s="11"/>
      <c r="G106" s="11"/>
      <c r="H106" s="11"/>
      <c r="I106" s="11"/>
      <c r="J106" s="11"/>
      <c r="K106" s="11"/>
      <c r="L106" s="11"/>
      <c r="M106" s="11"/>
      <c r="N106" s="11"/>
      <c r="O106" s="40" t="s">
        <v>712</v>
      </c>
      <c r="P106" s="40" t="s">
        <v>713</v>
      </c>
      <c r="Q106" s="11"/>
      <c r="R106" s="40" t="s">
        <v>714</v>
      </c>
      <c r="S106" s="40" t="s">
        <v>715</v>
      </c>
    </row>
    <row r="107" spans="1:19" x14ac:dyDescent="0.25">
      <c r="A107" s="11"/>
      <c r="B107" s="11"/>
      <c r="C107" s="11"/>
      <c r="D107" s="11"/>
      <c r="E107" s="11"/>
      <c r="F107" s="11"/>
      <c r="G107" s="11"/>
      <c r="H107" s="11"/>
      <c r="I107" s="11"/>
      <c r="J107" s="11"/>
      <c r="K107" s="11"/>
      <c r="L107" s="11"/>
      <c r="M107" s="11"/>
      <c r="N107" s="11"/>
      <c r="O107" s="40" t="s">
        <v>716</v>
      </c>
      <c r="P107" s="40" t="s">
        <v>717</v>
      </c>
      <c r="Q107" s="11"/>
      <c r="R107" s="40" t="s">
        <v>718</v>
      </c>
      <c r="S107" s="40" t="s">
        <v>719</v>
      </c>
    </row>
    <row r="108" spans="1:19" x14ac:dyDescent="0.25">
      <c r="A108" s="11"/>
      <c r="B108" s="11"/>
      <c r="C108" s="11"/>
      <c r="D108" s="11"/>
      <c r="E108" s="11"/>
      <c r="F108" s="11"/>
      <c r="G108" s="11"/>
      <c r="H108" s="11"/>
      <c r="I108" s="11"/>
      <c r="J108" s="11"/>
      <c r="K108" s="11"/>
      <c r="L108" s="11"/>
      <c r="M108" s="11"/>
      <c r="N108" s="11"/>
      <c r="O108" s="40" t="s">
        <v>720</v>
      </c>
      <c r="P108" s="40" t="s">
        <v>721</v>
      </c>
      <c r="Q108" s="11"/>
      <c r="R108" s="40" t="s">
        <v>722</v>
      </c>
      <c r="S108" s="40" t="s">
        <v>723</v>
      </c>
    </row>
    <row r="109" spans="1:19" x14ac:dyDescent="0.25">
      <c r="A109" s="11"/>
      <c r="B109" s="11"/>
      <c r="C109" s="11"/>
      <c r="D109" s="11"/>
      <c r="E109" s="11"/>
      <c r="F109" s="11"/>
      <c r="G109" s="11"/>
      <c r="H109" s="11"/>
      <c r="I109" s="11"/>
      <c r="J109" s="11"/>
      <c r="K109" s="11"/>
      <c r="L109" s="11"/>
      <c r="M109" s="11"/>
      <c r="N109" s="11"/>
      <c r="O109" s="40" t="s">
        <v>724</v>
      </c>
      <c r="P109" s="40" t="s">
        <v>725</v>
      </c>
      <c r="Q109" s="11"/>
      <c r="R109" s="40" t="s">
        <v>726</v>
      </c>
      <c r="S109" s="40" t="s">
        <v>727</v>
      </c>
    </row>
    <row r="110" spans="1:19" x14ac:dyDescent="0.25">
      <c r="A110" s="11"/>
      <c r="B110" s="11"/>
      <c r="C110" s="11"/>
      <c r="D110" s="11"/>
      <c r="E110" s="11"/>
      <c r="F110" s="11"/>
      <c r="G110" s="11"/>
      <c r="H110" s="11"/>
      <c r="I110" s="11"/>
      <c r="J110" s="11"/>
      <c r="K110" s="11"/>
      <c r="L110" s="11"/>
      <c r="M110" s="11"/>
      <c r="N110" s="11"/>
      <c r="O110" s="40" t="s">
        <v>728</v>
      </c>
      <c r="P110" s="40" t="s">
        <v>729</v>
      </c>
      <c r="Q110" s="11"/>
      <c r="R110" s="40" t="s">
        <v>730</v>
      </c>
      <c r="S110" s="40" t="s">
        <v>731</v>
      </c>
    </row>
    <row r="111" spans="1:19" x14ac:dyDescent="0.25">
      <c r="A111" s="11"/>
      <c r="B111" s="11"/>
      <c r="C111" s="11"/>
      <c r="D111" s="11"/>
      <c r="E111" s="11"/>
      <c r="F111" s="11"/>
      <c r="G111" s="11"/>
      <c r="H111" s="11"/>
      <c r="I111" s="11"/>
      <c r="J111" s="11"/>
      <c r="K111" s="11"/>
      <c r="L111" s="11"/>
      <c r="M111" s="11"/>
      <c r="N111" s="11"/>
      <c r="O111" s="40" t="s">
        <v>732</v>
      </c>
      <c r="P111" s="40" t="s">
        <v>733</v>
      </c>
      <c r="Q111" s="11"/>
      <c r="R111" s="40" t="s">
        <v>734</v>
      </c>
      <c r="S111" s="40" t="s">
        <v>735</v>
      </c>
    </row>
    <row r="112" spans="1:19" x14ac:dyDescent="0.25">
      <c r="A112" s="11"/>
      <c r="B112" s="11"/>
      <c r="C112" s="11"/>
      <c r="D112" s="11"/>
      <c r="E112" s="11"/>
      <c r="F112" s="11"/>
      <c r="G112" s="11"/>
      <c r="H112" s="11"/>
      <c r="I112" s="11"/>
      <c r="J112" s="11"/>
      <c r="K112" s="11"/>
      <c r="L112" s="11"/>
      <c r="M112" s="11"/>
      <c r="N112" s="11"/>
      <c r="O112" s="40" t="s">
        <v>736</v>
      </c>
      <c r="P112" s="40" t="s">
        <v>737</v>
      </c>
      <c r="Q112" s="11"/>
      <c r="R112" s="40" t="s">
        <v>738</v>
      </c>
      <c r="S112" s="40" t="s">
        <v>739</v>
      </c>
    </row>
    <row r="113" spans="1:19" x14ac:dyDescent="0.25">
      <c r="A113" s="11"/>
      <c r="B113" s="11"/>
      <c r="C113" s="11"/>
      <c r="D113" s="11"/>
      <c r="E113" s="11"/>
      <c r="F113" s="11"/>
      <c r="G113" s="11"/>
      <c r="H113" s="11"/>
      <c r="I113" s="11"/>
      <c r="J113" s="11"/>
      <c r="K113" s="11"/>
      <c r="L113" s="11"/>
      <c r="M113" s="11"/>
      <c r="N113" s="11"/>
      <c r="O113" s="40" t="s">
        <v>740</v>
      </c>
      <c r="P113" s="40" t="s">
        <v>741</v>
      </c>
      <c r="Q113" s="11"/>
      <c r="R113" s="40" t="s">
        <v>742</v>
      </c>
      <c r="S113" s="40" t="s">
        <v>743</v>
      </c>
    </row>
    <row r="114" spans="1:19" x14ac:dyDescent="0.25">
      <c r="A114" s="11"/>
      <c r="B114" s="11"/>
      <c r="C114" s="11"/>
      <c r="D114" s="11"/>
      <c r="E114" s="11"/>
      <c r="F114" s="11"/>
      <c r="G114" s="11"/>
      <c r="H114" s="11"/>
      <c r="I114" s="11"/>
      <c r="J114" s="11"/>
      <c r="K114" s="11"/>
      <c r="L114" s="11"/>
      <c r="M114" s="11"/>
      <c r="N114" s="11"/>
      <c r="O114" s="40" t="s">
        <v>744</v>
      </c>
      <c r="P114" s="40" t="s">
        <v>745</v>
      </c>
      <c r="Q114" s="11"/>
      <c r="R114" s="40" t="s">
        <v>746</v>
      </c>
      <c r="S114" s="40" t="s">
        <v>747</v>
      </c>
    </row>
    <row r="115" spans="1:19" x14ac:dyDescent="0.25">
      <c r="A115" s="11"/>
      <c r="B115" s="11"/>
      <c r="C115" s="11"/>
      <c r="D115" s="11"/>
      <c r="E115" s="11"/>
      <c r="F115" s="11"/>
      <c r="G115" s="11"/>
      <c r="H115" s="11"/>
      <c r="I115" s="11"/>
      <c r="J115" s="11"/>
      <c r="K115" s="11"/>
      <c r="L115" s="11"/>
      <c r="M115" s="11"/>
      <c r="N115" s="11"/>
      <c r="O115" s="40" t="s">
        <v>748</v>
      </c>
      <c r="P115" s="40" t="s">
        <v>749</v>
      </c>
      <c r="Q115" s="11"/>
      <c r="R115" s="40" t="s">
        <v>750</v>
      </c>
      <c r="S115" s="40" t="s">
        <v>751</v>
      </c>
    </row>
    <row r="116" spans="1:19" x14ac:dyDescent="0.25">
      <c r="A116" s="11"/>
      <c r="B116" s="11"/>
      <c r="C116" s="11"/>
      <c r="D116" s="11"/>
      <c r="E116" s="11"/>
      <c r="F116" s="11"/>
      <c r="G116" s="11"/>
      <c r="H116" s="11"/>
      <c r="I116" s="11"/>
      <c r="J116" s="11"/>
      <c r="K116" s="11"/>
      <c r="L116" s="11"/>
      <c r="M116" s="11"/>
      <c r="N116" s="11"/>
      <c r="O116" s="40" t="s">
        <v>752</v>
      </c>
      <c r="P116" s="40" t="s">
        <v>753</v>
      </c>
      <c r="Q116" s="11"/>
      <c r="R116" s="40" t="s">
        <v>754</v>
      </c>
      <c r="S116" s="40" t="s">
        <v>755</v>
      </c>
    </row>
    <row r="117" spans="1:19" x14ac:dyDescent="0.25">
      <c r="A117" s="11"/>
      <c r="B117" s="11"/>
      <c r="C117" s="11"/>
      <c r="D117" s="11"/>
      <c r="E117" s="11"/>
      <c r="F117" s="11"/>
      <c r="G117" s="11"/>
      <c r="H117" s="11"/>
      <c r="I117" s="11"/>
      <c r="J117" s="11"/>
      <c r="K117" s="11"/>
      <c r="L117" s="11"/>
      <c r="M117" s="11"/>
      <c r="N117" s="11"/>
      <c r="O117" s="40" t="s">
        <v>756</v>
      </c>
      <c r="P117" s="40" t="s">
        <v>757</v>
      </c>
      <c r="Q117" s="11"/>
      <c r="R117" s="40" t="s">
        <v>758</v>
      </c>
      <c r="S117" s="40" t="s">
        <v>759</v>
      </c>
    </row>
    <row r="118" spans="1:19" x14ac:dyDescent="0.25">
      <c r="A118" s="11"/>
      <c r="B118" s="11"/>
      <c r="C118" s="11"/>
      <c r="D118" s="11"/>
      <c r="E118" s="11"/>
      <c r="F118" s="11"/>
      <c r="G118" s="11"/>
      <c r="H118" s="11"/>
      <c r="I118" s="11"/>
      <c r="J118" s="11"/>
      <c r="K118" s="11"/>
      <c r="L118" s="11"/>
      <c r="M118" s="11"/>
      <c r="N118" s="11"/>
      <c r="O118" s="40" t="s">
        <v>760</v>
      </c>
      <c r="P118" s="40" t="s">
        <v>761</v>
      </c>
      <c r="Q118" s="11"/>
      <c r="R118" s="40" t="s">
        <v>762</v>
      </c>
      <c r="S118" s="40" t="s">
        <v>763</v>
      </c>
    </row>
    <row r="119" spans="1:19" x14ac:dyDescent="0.25">
      <c r="A119" s="11"/>
      <c r="B119" s="11"/>
      <c r="C119" s="11"/>
      <c r="D119" s="11"/>
      <c r="E119" s="11"/>
      <c r="F119" s="11"/>
      <c r="G119" s="11"/>
      <c r="H119" s="11"/>
      <c r="I119" s="11"/>
      <c r="J119" s="11"/>
      <c r="K119" s="11"/>
      <c r="L119" s="11"/>
      <c r="M119" s="11"/>
      <c r="N119" s="11"/>
      <c r="O119" s="40" t="s">
        <v>764</v>
      </c>
      <c r="P119" s="40" t="s">
        <v>765</v>
      </c>
      <c r="Q119" s="11"/>
      <c r="R119" s="40" t="s">
        <v>766</v>
      </c>
      <c r="S119" s="40" t="s">
        <v>767</v>
      </c>
    </row>
    <row r="120" spans="1:19" x14ac:dyDescent="0.25">
      <c r="A120" s="11"/>
      <c r="B120" s="11"/>
      <c r="C120" s="11"/>
      <c r="D120" s="11"/>
      <c r="E120" s="11"/>
      <c r="F120" s="11"/>
      <c r="G120" s="11"/>
      <c r="H120" s="11"/>
      <c r="I120" s="11"/>
      <c r="J120" s="11"/>
      <c r="K120" s="11"/>
      <c r="L120" s="11"/>
      <c r="M120" s="11"/>
      <c r="N120" s="11"/>
      <c r="O120" s="40" t="s">
        <v>768</v>
      </c>
      <c r="P120" s="40" t="s">
        <v>769</v>
      </c>
      <c r="Q120" s="11"/>
      <c r="R120" s="40" t="s">
        <v>770</v>
      </c>
      <c r="S120" s="40" t="s">
        <v>771</v>
      </c>
    </row>
    <row r="121" spans="1:19" x14ac:dyDescent="0.25">
      <c r="A121" s="11"/>
      <c r="B121" s="11"/>
      <c r="C121" s="11"/>
      <c r="D121" s="11"/>
      <c r="E121" s="11"/>
      <c r="F121" s="11"/>
      <c r="G121" s="11"/>
      <c r="H121" s="11"/>
      <c r="I121" s="11"/>
      <c r="J121" s="11"/>
      <c r="K121" s="11"/>
      <c r="L121" s="11"/>
      <c r="M121" s="11"/>
      <c r="N121" s="11"/>
      <c r="O121" s="40" t="s">
        <v>772</v>
      </c>
      <c r="P121" s="40" t="s">
        <v>773</v>
      </c>
      <c r="Q121" s="11"/>
      <c r="R121" s="40" t="s">
        <v>774</v>
      </c>
      <c r="S121" s="40" t="s">
        <v>775</v>
      </c>
    </row>
    <row r="122" spans="1:19" x14ac:dyDescent="0.25">
      <c r="A122" s="11"/>
      <c r="B122" s="11"/>
      <c r="C122" s="11"/>
      <c r="D122" s="11"/>
      <c r="E122" s="11"/>
      <c r="F122" s="11"/>
      <c r="G122" s="11"/>
      <c r="H122" s="11"/>
      <c r="I122" s="11"/>
      <c r="J122" s="11"/>
      <c r="K122" s="11"/>
      <c r="L122" s="11"/>
      <c r="M122" s="11"/>
      <c r="N122" s="11"/>
      <c r="O122" s="40" t="s">
        <v>776</v>
      </c>
      <c r="P122" s="40" t="s">
        <v>777</v>
      </c>
      <c r="Q122" s="11"/>
      <c r="R122" s="40" t="s">
        <v>778</v>
      </c>
      <c r="S122" s="40" t="s">
        <v>779</v>
      </c>
    </row>
    <row r="123" spans="1:19" x14ac:dyDescent="0.25">
      <c r="A123" s="11"/>
      <c r="B123" s="11"/>
      <c r="C123" s="11"/>
      <c r="D123" s="11"/>
      <c r="E123" s="11"/>
      <c r="F123" s="11"/>
      <c r="G123" s="11"/>
      <c r="H123" s="11"/>
      <c r="I123" s="11"/>
      <c r="J123" s="11"/>
      <c r="K123" s="11"/>
      <c r="L123" s="11"/>
      <c r="M123" s="11"/>
      <c r="N123" s="11"/>
      <c r="O123" s="40" t="s">
        <v>780</v>
      </c>
      <c r="P123" s="40" t="s">
        <v>781</v>
      </c>
      <c r="Q123" s="11"/>
      <c r="R123" s="40" t="s">
        <v>782</v>
      </c>
      <c r="S123" s="40" t="s">
        <v>783</v>
      </c>
    </row>
    <row r="124" spans="1:19" x14ac:dyDescent="0.25">
      <c r="A124" s="11"/>
      <c r="B124" s="11"/>
      <c r="C124" s="11"/>
      <c r="D124" s="11"/>
      <c r="E124" s="11"/>
      <c r="F124" s="11"/>
      <c r="G124" s="11"/>
      <c r="H124" s="11"/>
      <c r="I124" s="11"/>
      <c r="J124" s="11"/>
      <c r="K124" s="11"/>
      <c r="L124" s="11"/>
      <c r="M124" s="11"/>
      <c r="N124" s="11"/>
      <c r="O124" s="40" t="s">
        <v>784</v>
      </c>
      <c r="P124" s="40" t="s">
        <v>785</v>
      </c>
      <c r="Q124" s="11"/>
      <c r="R124" s="40" t="s">
        <v>786</v>
      </c>
      <c r="S124" s="40" t="s">
        <v>787</v>
      </c>
    </row>
    <row r="125" spans="1:19" x14ac:dyDescent="0.25">
      <c r="A125" s="11"/>
      <c r="B125" s="11"/>
      <c r="C125" s="11"/>
      <c r="D125" s="11"/>
      <c r="E125" s="11"/>
      <c r="F125" s="11"/>
      <c r="G125" s="11"/>
      <c r="H125" s="11"/>
      <c r="I125" s="11"/>
      <c r="J125" s="11"/>
      <c r="K125" s="11"/>
      <c r="L125" s="11"/>
      <c r="M125" s="11"/>
      <c r="N125" s="11"/>
      <c r="O125" s="40" t="s">
        <v>788</v>
      </c>
      <c r="P125" s="40" t="s">
        <v>789</v>
      </c>
      <c r="Q125" s="11"/>
      <c r="R125" s="40" t="s">
        <v>790</v>
      </c>
      <c r="S125" s="40" t="s">
        <v>791</v>
      </c>
    </row>
    <row r="126" spans="1:19" x14ac:dyDescent="0.25">
      <c r="A126" s="11"/>
      <c r="B126" s="11"/>
      <c r="C126" s="11"/>
      <c r="D126" s="11"/>
      <c r="E126" s="11"/>
      <c r="F126" s="11"/>
      <c r="G126" s="11"/>
      <c r="H126" s="11"/>
      <c r="I126" s="11"/>
      <c r="J126" s="11"/>
      <c r="K126" s="11"/>
      <c r="L126" s="11"/>
      <c r="M126" s="11"/>
      <c r="N126" s="11"/>
      <c r="O126" s="40" t="s">
        <v>792</v>
      </c>
      <c r="P126" s="40" t="s">
        <v>793</v>
      </c>
      <c r="Q126" s="11"/>
      <c r="R126" s="40" t="s">
        <v>794</v>
      </c>
      <c r="S126" s="40" t="s">
        <v>795</v>
      </c>
    </row>
    <row r="127" spans="1:19" x14ac:dyDescent="0.25">
      <c r="A127" s="11"/>
      <c r="B127" s="11"/>
      <c r="C127" s="11"/>
      <c r="D127" s="11"/>
      <c r="E127" s="11"/>
      <c r="F127" s="11"/>
      <c r="G127" s="11"/>
      <c r="H127" s="11"/>
      <c r="I127" s="11"/>
      <c r="J127" s="11"/>
      <c r="K127" s="11"/>
      <c r="L127" s="11"/>
      <c r="M127" s="11"/>
      <c r="N127" s="11"/>
      <c r="O127" s="40" t="s">
        <v>796</v>
      </c>
      <c r="P127" s="40" t="s">
        <v>797</v>
      </c>
      <c r="Q127" s="11"/>
      <c r="R127" s="40" t="s">
        <v>798</v>
      </c>
      <c r="S127" s="40" t="s">
        <v>799</v>
      </c>
    </row>
    <row r="128" spans="1:19" x14ac:dyDescent="0.25">
      <c r="A128" s="11"/>
      <c r="B128" s="11"/>
      <c r="C128" s="11"/>
      <c r="D128" s="11"/>
      <c r="E128" s="11"/>
      <c r="F128" s="11"/>
      <c r="G128" s="11"/>
      <c r="H128" s="11"/>
      <c r="I128" s="11"/>
      <c r="J128" s="11"/>
      <c r="K128" s="11"/>
      <c r="L128" s="11"/>
      <c r="M128" s="11"/>
      <c r="N128" s="11"/>
      <c r="O128" s="40" t="s">
        <v>800</v>
      </c>
      <c r="P128" s="40" t="s">
        <v>801</v>
      </c>
      <c r="Q128" s="11"/>
      <c r="R128" s="40" t="s">
        <v>802</v>
      </c>
      <c r="S128" s="40" t="s">
        <v>803</v>
      </c>
    </row>
    <row r="129" spans="1:19" x14ac:dyDescent="0.25">
      <c r="A129" s="11"/>
      <c r="B129" s="11"/>
      <c r="C129" s="11"/>
      <c r="D129" s="11"/>
      <c r="E129" s="11"/>
      <c r="F129" s="11"/>
      <c r="G129" s="11"/>
      <c r="H129" s="11"/>
      <c r="I129" s="11"/>
      <c r="J129" s="11"/>
      <c r="K129" s="11"/>
      <c r="L129" s="11"/>
      <c r="M129" s="11"/>
      <c r="N129" s="11"/>
      <c r="O129" s="40" t="s">
        <v>804</v>
      </c>
      <c r="P129" s="40" t="s">
        <v>805</v>
      </c>
      <c r="Q129" s="11"/>
      <c r="R129" s="40" t="s">
        <v>806</v>
      </c>
      <c r="S129" s="40" t="s">
        <v>807</v>
      </c>
    </row>
    <row r="130" spans="1:19" x14ac:dyDescent="0.25">
      <c r="A130" s="11"/>
      <c r="B130" s="11"/>
      <c r="C130" s="11"/>
      <c r="D130" s="11"/>
      <c r="E130" s="11"/>
      <c r="F130" s="11"/>
      <c r="G130" s="11"/>
      <c r="H130" s="11"/>
      <c r="I130" s="11"/>
      <c r="J130" s="11"/>
      <c r="K130" s="11"/>
      <c r="L130" s="11"/>
      <c r="M130" s="11"/>
      <c r="N130" s="11"/>
      <c r="O130" s="40" t="s">
        <v>808</v>
      </c>
      <c r="P130" s="40" t="s">
        <v>809</v>
      </c>
      <c r="Q130" s="11"/>
      <c r="R130" s="40" t="s">
        <v>810</v>
      </c>
      <c r="S130" s="40" t="s">
        <v>811</v>
      </c>
    </row>
    <row r="131" spans="1:19" x14ac:dyDescent="0.25">
      <c r="A131" s="11"/>
      <c r="B131" s="11"/>
      <c r="C131" s="11"/>
      <c r="D131" s="11"/>
      <c r="E131" s="11"/>
      <c r="F131" s="11"/>
      <c r="G131" s="11"/>
      <c r="H131" s="11"/>
      <c r="I131" s="11"/>
      <c r="J131" s="11"/>
      <c r="K131" s="11"/>
      <c r="L131" s="11"/>
      <c r="M131" s="11"/>
      <c r="N131" s="11"/>
      <c r="O131" s="40" t="s">
        <v>812</v>
      </c>
      <c r="P131" s="40" t="s">
        <v>813</v>
      </c>
      <c r="Q131" s="11"/>
      <c r="R131" s="40" t="s">
        <v>814</v>
      </c>
      <c r="S131" s="40" t="s">
        <v>815</v>
      </c>
    </row>
    <row r="132" spans="1:19" x14ac:dyDescent="0.25">
      <c r="A132" s="11"/>
      <c r="B132" s="11"/>
      <c r="C132" s="11"/>
      <c r="D132" s="11"/>
      <c r="E132" s="11"/>
      <c r="F132" s="11"/>
      <c r="G132" s="11"/>
      <c r="H132" s="11"/>
      <c r="I132" s="11"/>
      <c r="J132" s="11"/>
      <c r="K132" s="11"/>
      <c r="L132" s="11"/>
      <c r="M132" s="11"/>
      <c r="N132" s="11"/>
      <c r="O132" s="40" t="s">
        <v>816</v>
      </c>
      <c r="P132" s="40" t="s">
        <v>817</v>
      </c>
      <c r="Q132" s="11"/>
      <c r="R132" s="40" t="s">
        <v>818</v>
      </c>
      <c r="S132" s="40" t="s">
        <v>819</v>
      </c>
    </row>
    <row r="133" spans="1:19" x14ac:dyDescent="0.25">
      <c r="A133" s="11"/>
      <c r="B133" s="11"/>
      <c r="C133" s="11"/>
      <c r="D133" s="11"/>
      <c r="E133" s="11"/>
      <c r="F133" s="11"/>
      <c r="G133" s="11"/>
      <c r="H133" s="11"/>
      <c r="I133" s="11"/>
      <c r="J133" s="11"/>
      <c r="K133" s="11"/>
      <c r="L133" s="11"/>
      <c r="M133" s="11"/>
      <c r="N133" s="11"/>
      <c r="O133" s="40" t="s">
        <v>820</v>
      </c>
      <c r="P133" s="40" t="s">
        <v>821</v>
      </c>
      <c r="Q133" s="11"/>
      <c r="R133" s="40" t="s">
        <v>822</v>
      </c>
      <c r="S133" s="40" t="s">
        <v>823</v>
      </c>
    </row>
    <row r="134" spans="1:19" x14ac:dyDescent="0.25">
      <c r="A134" s="11"/>
      <c r="B134" s="11"/>
      <c r="C134" s="11"/>
      <c r="D134" s="11"/>
      <c r="E134" s="11"/>
      <c r="F134" s="11"/>
      <c r="G134" s="11"/>
      <c r="H134" s="11"/>
      <c r="I134" s="11"/>
      <c r="J134" s="11"/>
      <c r="K134" s="11"/>
      <c r="L134" s="11"/>
      <c r="M134" s="11"/>
      <c r="N134" s="11"/>
      <c r="O134" s="40" t="s">
        <v>824</v>
      </c>
      <c r="P134" s="40" t="s">
        <v>825</v>
      </c>
      <c r="Q134" s="11"/>
      <c r="R134" s="40" t="s">
        <v>826</v>
      </c>
      <c r="S134" s="40" t="s">
        <v>827</v>
      </c>
    </row>
    <row r="135" spans="1:19" x14ac:dyDescent="0.25">
      <c r="A135" s="11"/>
      <c r="B135" s="11"/>
      <c r="C135" s="11"/>
      <c r="D135" s="11"/>
      <c r="E135" s="11"/>
      <c r="F135" s="11"/>
      <c r="G135" s="11"/>
      <c r="H135" s="11"/>
      <c r="I135" s="11"/>
      <c r="J135" s="11"/>
      <c r="K135" s="11"/>
      <c r="L135" s="11"/>
      <c r="M135" s="11"/>
      <c r="N135" s="11"/>
      <c r="O135" s="40" t="s">
        <v>828</v>
      </c>
      <c r="P135" s="40" t="s">
        <v>829</v>
      </c>
      <c r="Q135" s="11"/>
      <c r="R135" s="40" t="s">
        <v>830</v>
      </c>
      <c r="S135" s="40" t="s">
        <v>831</v>
      </c>
    </row>
    <row r="136" spans="1:19" x14ac:dyDescent="0.25">
      <c r="A136" s="11"/>
      <c r="B136" s="11"/>
      <c r="C136" s="11"/>
      <c r="D136" s="11"/>
      <c r="E136" s="11"/>
      <c r="F136" s="11"/>
      <c r="G136" s="11"/>
      <c r="H136" s="11"/>
      <c r="I136" s="11"/>
      <c r="J136" s="11"/>
      <c r="K136" s="11"/>
      <c r="L136" s="11"/>
      <c r="M136" s="11"/>
      <c r="N136" s="11"/>
      <c r="O136" s="40" t="s">
        <v>832</v>
      </c>
      <c r="P136" s="40" t="s">
        <v>508</v>
      </c>
      <c r="Q136" s="11"/>
      <c r="R136" s="40" t="s">
        <v>833</v>
      </c>
      <c r="S136" s="40" t="s">
        <v>834</v>
      </c>
    </row>
    <row r="137" spans="1:19" x14ac:dyDescent="0.25">
      <c r="A137" s="11"/>
      <c r="B137" s="11"/>
      <c r="C137" s="11"/>
      <c r="D137" s="11"/>
      <c r="E137" s="11"/>
      <c r="F137" s="11"/>
      <c r="G137" s="11"/>
      <c r="H137" s="11"/>
      <c r="I137" s="11"/>
      <c r="J137" s="11"/>
      <c r="K137" s="11"/>
      <c r="L137" s="11"/>
      <c r="M137" s="11"/>
      <c r="N137" s="11"/>
      <c r="O137" s="40" t="s">
        <v>835</v>
      </c>
      <c r="P137" s="40" t="s">
        <v>836</v>
      </c>
      <c r="Q137" s="11"/>
      <c r="R137" s="40" t="s">
        <v>837</v>
      </c>
      <c r="S137" s="40" t="s">
        <v>838</v>
      </c>
    </row>
    <row r="138" spans="1:19" x14ac:dyDescent="0.25">
      <c r="A138" s="11"/>
      <c r="B138" s="11"/>
      <c r="C138" s="11"/>
      <c r="D138" s="11"/>
      <c r="E138" s="11"/>
      <c r="F138" s="11"/>
      <c r="G138" s="11"/>
      <c r="H138" s="11"/>
      <c r="I138" s="11"/>
      <c r="J138" s="11"/>
      <c r="K138" s="11"/>
      <c r="L138" s="11"/>
      <c r="M138" s="11"/>
      <c r="N138" s="11"/>
      <c r="O138" s="40" t="s">
        <v>839</v>
      </c>
      <c r="P138" s="40" t="s">
        <v>840</v>
      </c>
      <c r="Q138" s="11"/>
      <c r="R138" s="40" t="s">
        <v>841</v>
      </c>
      <c r="S138" s="40" t="s">
        <v>842</v>
      </c>
    </row>
    <row r="139" spans="1:19" x14ac:dyDescent="0.25">
      <c r="A139" s="11"/>
      <c r="B139" s="11"/>
      <c r="C139" s="11"/>
      <c r="D139" s="11"/>
      <c r="E139" s="11"/>
      <c r="F139" s="11"/>
      <c r="G139" s="11"/>
      <c r="H139" s="11"/>
      <c r="I139" s="11"/>
      <c r="J139" s="11"/>
      <c r="K139" s="11"/>
      <c r="L139" s="11"/>
      <c r="M139" s="11"/>
      <c r="N139" s="11"/>
      <c r="O139" s="40" t="s">
        <v>843</v>
      </c>
      <c r="P139" s="40" t="s">
        <v>844</v>
      </c>
      <c r="Q139" s="11"/>
      <c r="R139" s="40" t="s">
        <v>845</v>
      </c>
      <c r="S139" s="40" t="s">
        <v>846</v>
      </c>
    </row>
    <row r="140" spans="1:19" x14ac:dyDescent="0.25">
      <c r="A140" s="11"/>
      <c r="B140" s="11"/>
      <c r="C140" s="11"/>
      <c r="D140" s="11"/>
      <c r="E140" s="11"/>
      <c r="F140" s="11"/>
      <c r="G140" s="11"/>
      <c r="H140" s="11"/>
      <c r="I140" s="11"/>
      <c r="J140" s="11"/>
      <c r="K140" s="11"/>
      <c r="L140" s="11"/>
      <c r="M140" s="11"/>
      <c r="N140" s="11"/>
      <c r="O140" s="40" t="s">
        <v>847</v>
      </c>
      <c r="P140" s="40" t="s">
        <v>848</v>
      </c>
      <c r="Q140" s="11"/>
      <c r="R140" s="40" t="s">
        <v>849</v>
      </c>
      <c r="S140" s="40" t="s">
        <v>850</v>
      </c>
    </row>
    <row r="141" spans="1:19" x14ac:dyDescent="0.25">
      <c r="A141" s="11"/>
      <c r="B141" s="11"/>
      <c r="C141" s="11"/>
      <c r="D141" s="11"/>
      <c r="E141" s="11"/>
      <c r="F141" s="11"/>
      <c r="G141" s="11"/>
      <c r="H141" s="11"/>
      <c r="I141" s="11"/>
      <c r="J141" s="11"/>
      <c r="K141" s="11"/>
      <c r="L141" s="11"/>
      <c r="M141" s="11"/>
      <c r="N141" s="11"/>
      <c r="O141" s="40" t="s">
        <v>851</v>
      </c>
      <c r="P141" s="40" t="s">
        <v>852</v>
      </c>
      <c r="Q141" s="11"/>
      <c r="R141" s="40" t="s">
        <v>853</v>
      </c>
      <c r="S141" s="40" t="s">
        <v>854</v>
      </c>
    </row>
    <row r="142" spans="1:19" x14ac:dyDescent="0.25">
      <c r="A142" s="11"/>
      <c r="B142" s="11"/>
      <c r="C142" s="11"/>
      <c r="D142" s="11"/>
      <c r="E142" s="11"/>
      <c r="F142" s="11"/>
      <c r="G142" s="11"/>
      <c r="H142" s="11"/>
      <c r="I142" s="11"/>
      <c r="J142" s="11"/>
      <c r="K142" s="11"/>
      <c r="L142" s="11"/>
      <c r="M142" s="11"/>
      <c r="N142" s="11"/>
      <c r="O142" s="40" t="s">
        <v>855</v>
      </c>
      <c r="P142" s="40" t="s">
        <v>856</v>
      </c>
      <c r="Q142" s="11"/>
      <c r="R142" s="40" t="s">
        <v>857</v>
      </c>
      <c r="S142" s="40" t="s">
        <v>858</v>
      </c>
    </row>
    <row r="143" spans="1:19" x14ac:dyDescent="0.25">
      <c r="A143" s="11"/>
      <c r="B143" s="11"/>
      <c r="C143" s="11"/>
      <c r="D143" s="11"/>
      <c r="E143" s="11"/>
      <c r="F143" s="11"/>
      <c r="G143" s="11"/>
      <c r="H143" s="11"/>
      <c r="I143" s="11"/>
      <c r="J143" s="11"/>
      <c r="K143" s="11"/>
      <c r="L143" s="11"/>
      <c r="M143" s="11"/>
      <c r="N143" s="11"/>
      <c r="O143" s="40" t="s">
        <v>859</v>
      </c>
      <c r="P143" s="40" t="s">
        <v>860</v>
      </c>
      <c r="Q143" s="11"/>
      <c r="R143" s="40" t="s">
        <v>861</v>
      </c>
      <c r="S143" s="40" t="s">
        <v>862</v>
      </c>
    </row>
    <row r="144" spans="1:19" x14ac:dyDescent="0.25">
      <c r="A144" s="11"/>
      <c r="B144" s="11"/>
      <c r="C144" s="11"/>
      <c r="D144" s="11"/>
      <c r="E144" s="11"/>
      <c r="F144" s="11"/>
      <c r="G144" s="11"/>
      <c r="H144" s="11"/>
      <c r="I144" s="11"/>
      <c r="J144" s="11"/>
      <c r="K144" s="11"/>
      <c r="L144" s="11"/>
      <c r="M144" s="11"/>
      <c r="N144" s="11"/>
      <c r="O144" s="40" t="s">
        <v>863</v>
      </c>
      <c r="P144" s="40" t="s">
        <v>864</v>
      </c>
      <c r="Q144" s="11"/>
      <c r="R144" s="40" t="s">
        <v>865</v>
      </c>
      <c r="S144" s="40" t="s">
        <v>866</v>
      </c>
    </row>
    <row r="145" spans="1:19" x14ac:dyDescent="0.25">
      <c r="A145" s="11"/>
      <c r="B145" s="11"/>
      <c r="C145" s="11"/>
      <c r="D145" s="11"/>
      <c r="E145" s="11"/>
      <c r="F145" s="11"/>
      <c r="G145" s="11"/>
      <c r="H145" s="11"/>
      <c r="I145" s="11"/>
      <c r="J145" s="11"/>
      <c r="K145" s="11"/>
      <c r="L145" s="11"/>
      <c r="M145" s="11"/>
      <c r="N145" s="11"/>
      <c r="O145" s="40" t="s">
        <v>867</v>
      </c>
      <c r="P145" s="40" t="s">
        <v>868</v>
      </c>
      <c r="Q145" s="11"/>
      <c r="R145" s="40" t="s">
        <v>869</v>
      </c>
      <c r="S145" s="40" t="s">
        <v>870</v>
      </c>
    </row>
    <row r="146" spans="1:19" x14ac:dyDescent="0.25">
      <c r="A146" s="11"/>
      <c r="B146" s="11"/>
      <c r="C146" s="11"/>
      <c r="D146" s="11"/>
      <c r="E146" s="11"/>
      <c r="F146" s="11"/>
      <c r="G146" s="11"/>
      <c r="H146" s="11"/>
      <c r="I146" s="11"/>
      <c r="J146" s="11"/>
      <c r="K146" s="11"/>
      <c r="L146" s="11"/>
      <c r="M146" s="11"/>
      <c r="N146" s="11"/>
      <c r="O146" s="40" t="s">
        <v>871</v>
      </c>
      <c r="P146" s="40" t="s">
        <v>872</v>
      </c>
      <c r="Q146" s="11"/>
      <c r="R146" s="40" t="s">
        <v>873</v>
      </c>
      <c r="S146" s="40" t="s">
        <v>874</v>
      </c>
    </row>
    <row r="147" spans="1:19" x14ac:dyDescent="0.25">
      <c r="A147" s="11"/>
      <c r="B147" s="11"/>
      <c r="C147" s="11"/>
      <c r="D147" s="11"/>
      <c r="E147" s="11"/>
      <c r="F147" s="11"/>
      <c r="G147" s="11"/>
      <c r="H147" s="11"/>
      <c r="I147" s="11"/>
      <c r="J147" s="11"/>
      <c r="K147" s="11"/>
      <c r="L147" s="11"/>
      <c r="M147" s="11"/>
      <c r="N147" s="11"/>
      <c r="O147" s="40" t="s">
        <v>875</v>
      </c>
      <c r="P147" s="40" t="s">
        <v>876</v>
      </c>
      <c r="Q147" s="11"/>
      <c r="R147" s="40" t="s">
        <v>877</v>
      </c>
      <c r="S147" s="40" t="s">
        <v>878</v>
      </c>
    </row>
    <row r="148" spans="1:19" x14ac:dyDescent="0.25">
      <c r="A148" s="11"/>
      <c r="B148" s="11"/>
      <c r="C148" s="11"/>
      <c r="D148" s="11"/>
      <c r="E148" s="11"/>
      <c r="F148" s="11"/>
      <c r="G148" s="11"/>
      <c r="H148" s="11"/>
      <c r="I148" s="11"/>
      <c r="J148" s="11"/>
      <c r="K148" s="11"/>
      <c r="L148" s="11"/>
      <c r="M148" s="11"/>
      <c r="N148" s="11"/>
      <c r="O148" s="40" t="s">
        <v>879</v>
      </c>
      <c r="P148" s="40" t="s">
        <v>880</v>
      </c>
      <c r="Q148" s="11"/>
      <c r="R148" s="40" t="s">
        <v>881</v>
      </c>
      <c r="S148" s="40" t="s">
        <v>882</v>
      </c>
    </row>
    <row r="149" spans="1:19" x14ac:dyDescent="0.25">
      <c r="A149" s="11"/>
      <c r="B149" s="11"/>
      <c r="C149" s="11"/>
      <c r="D149" s="11"/>
      <c r="E149" s="11"/>
      <c r="F149" s="11"/>
      <c r="G149" s="11"/>
      <c r="H149" s="11"/>
      <c r="I149" s="11"/>
      <c r="J149" s="11"/>
      <c r="K149" s="11"/>
      <c r="L149" s="11"/>
      <c r="M149" s="11"/>
      <c r="N149" s="11"/>
      <c r="O149" s="40" t="s">
        <v>883</v>
      </c>
      <c r="P149" s="40" t="s">
        <v>884</v>
      </c>
      <c r="Q149" s="11"/>
      <c r="R149" s="40" t="s">
        <v>885</v>
      </c>
      <c r="S149" s="40" t="s">
        <v>886</v>
      </c>
    </row>
    <row r="150" spans="1:19" x14ac:dyDescent="0.25">
      <c r="A150" s="11"/>
      <c r="B150" s="11"/>
      <c r="C150" s="11"/>
      <c r="D150" s="11"/>
      <c r="E150" s="11"/>
      <c r="F150" s="11"/>
      <c r="G150" s="11"/>
      <c r="H150" s="11"/>
      <c r="I150" s="11"/>
      <c r="J150" s="11"/>
      <c r="K150" s="11"/>
      <c r="L150" s="11"/>
      <c r="M150" s="11"/>
      <c r="N150" s="11"/>
      <c r="O150" s="40" t="s">
        <v>887</v>
      </c>
      <c r="P150" s="40" t="s">
        <v>888</v>
      </c>
      <c r="Q150" s="11"/>
      <c r="R150" s="40" t="s">
        <v>889</v>
      </c>
      <c r="S150" s="40" t="s">
        <v>890</v>
      </c>
    </row>
    <row r="151" spans="1:19" x14ac:dyDescent="0.25">
      <c r="A151" s="11"/>
      <c r="B151" s="11"/>
      <c r="C151" s="11"/>
      <c r="D151" s="11"/>
      <c r="E151" s="11"/>
      <c r="F151" s="11"/>
      <c r="G151" s="11"/>
      <c r="H151" s="11"/>
      <c r="I151" s="11"/>
      <c r="J151" s="11"/>
      <c r="K151" s="11"/>
      <c r="L151" s="11"/>
      <c r="M151" s="11"/>
      <c r="N151" s="11"/>
      <c r="O151" s="40" t="s">
        <v>891</v>
      </c>
      <c r="P151" s="40" t="s">
        <v>892</v>
      </c>
      <c r="Q151" s="11"/>
      <c r="R151" s="40" t="s">
        <v>893</v>
      </c>
      <c r="S151" s="40" t="s">
        <v>894</v>
      </c>
    </row>
    <row r="152" spans="1:19" x14ac:dyDescent="0.25">
      <c r="A152" s="11"/>
      <c r="B152" s="11"/>
      <c r="C152" s="11"/>
      <c r="D152" s="11"/>
      <c r="E152" s="11"/>
      <c r="F152" s="11"/>
      <c r="G152" s="11"/>
      <c r="H152" s="11"/>
      <c r="I152" s="11"/>
      <c r="J152" s="11"/>
      <c r="K152" s="11"/>
      <c r="L152" s="11"/>
      <c r="M152" s="11"/>
      <c r="N152" s="11"/>
      <c r="O152" s="40" t="s">
        <v>895</v>
      </c>
      <c r="P152" s="40" t="s">
        <v>896</v>
      </c>
      <c r="Q152" s="11"/>
      <c r="R152" s="40" t="s">
        <v>897</v>
      </c>
      <c r="S152" s="40" t="s">
        <v>898</v>
      </c>
    </row>
    <row r="153" spans="1:19" x14ac:dyDescent="0.25">
      <c r="A153" s="11"/>
      <c r="B153" s="11"/>
      <c r="C153" s="11"/>
      <c r="D153" s="11"/>
      <c r="E153" s="11"/>
      <c r="F153" s="11"/>
      <c r="G153" s="11"/>
      <c r="H153" s="11"/>
      <c r="I153" s="11"/>
      <c r="J153" s="11"/>
      <c r="K153" s="11"/>
      <c r="L153" s="11"/>
      <c r="M153" s="11"/>
      <c r="N153" s="11"/>
      <c r="O153" s="40" t="s">
        <v>899</v>
      </c>
      <c r="P153" s="40" t="s">
        <v>900</v>
      </c>
      <c r="Q153" s="11"/>
      <c r="R153" s="40" t="s">
        <v>901</v>
      </c>
      <c r="S153" s="40" t="s">
        <v>902</v>
      </c>
    </row>
    <row r="154" spans="1:19" x14ac:dyDescent="0.25">
      <c r="A154" s="11"/>
      <c r="B154" s="11"/>
      <c r="C154" s="11"/>
      <c r="D154" s="11"/>
      <c r="E154" s="11"/>
      <c r="F154" s="11"/>
      <c r="G154" s="11"/>
      <c r="H154" s="11"/>
      <c r="I154" s="11"/>
      <c r="J154" s="11"/>
      <c r="K154" s="11"/>
      <c r="L154" s="11"/>
      <c r="M154" s="11"/>
      <c r="N154" s="11"/>
      <c r="O154" s="40" t="s">
        <v>903</v>
      </c>
      <c r="P154" s="40" t="s">
        <v>904</v>
      </c>
      <c r="Q154" s="11"/>
      <c r="R154" s="40" t="s">
        <v>905</v>
      </c>
      <c r="S154" s="40" t="s">
        <v>906</v>
      </c>
    </row>
    <row r="155" spans="1:19" x14ac:dyDescent="0.25">
      <c r="A155" s="11"/>
      <c r="B155" s="11"/>
      <c r="C155" s="11"/>
      <c r="D155" s="11"/>
      <c r="E155" s="11"/>
      <c r="F155" s="11"/>
      <c r="G155" s="11"/>
      <c r="H155" s="11"/>
      <c r="I155" s="11"/>
      <c r="J155" s="11"/>
      <c r="K155" s="11"/>
      <c r="L155" s="11"/>
      <c r="M155" s="11"/>
      <c r="N155" s="11"/>
      <c r="O155" s="40" t="s">
        <v>907</v>
      </c>
      <c r="P155" s="40" t="s">
        <v>908</v>
      </c>
      <c r="Q155" s="11"/>
      <c r="R155" s="40" t="s">
        <v>909</v>
      </c>
      <c r="S155" s="40" t="s">
        <v>910</v>
      </c>
    </row>
    <row r="156" spans="1:19" x14ac:dyDescent="0.25">
      <c r="A156" s="11"/>
      <c r="B156" s="11"/>
      <c r="C156" s="11"/>
      <c r="D156" s="11"/>
      <c r="E156" s="11"/>
      <c r="F156" s="11"/>
      <c r="G156" s="11"/>
      <c r="H156" s="11"/>
      <c r="I156" s="11"/>
      <c r="J156" s="11"/>
      <c r="K156" s="11"/>
      <c r="L156" s="11"/>
      <c r="M156" s="11"/>
      <c r="N156" s="11"/>
      <c r="O156" s="40" t="s">
        <v>911</v>
      </c>
      <c r="P156" s="40" t="s">
        <v>912</v>
      </c>
      <c r="Q156" s="11"/>
      <c r="R156" s="40" t="s">
        <v>913</v>
      </c>
      <c r="S156" s="40" t="s">
        <v>914</v>
      </c>
    </row>
    <row r="157" spans="1:19" x14ac:dyDescent="0.25">
      <c r="A157" s="11"/>
      <c r="B157" s="11"/>
      <c r="C157" s="11"/>
      <c r="D157" s="11"/>
      <c r="E157" s="11"/>
      <c r="F157" s="11"/>
      <c r="G157" s="11"/>
      <c r="H157" s="11"/>
      <c r="I157" s="11"/>
      <c r="J157" s="11"/>
      <c r="K157" s="11"/>
      <c r="L157" s="11"/>
      <c r="M157" s="11"/>
      <c r="N157" s="11"/>
      <c r="O157" s="40" t="s">
        <v>915</v>
      </c>
      <c r="P157" s="40" t="s">
        <v>916</v>
      </c>
      <c r="Q157" s="11"/>
      <c r="R157" s="40" t="s">
        <v>917</v>
      </c>
      <c r="S157" s="40" t="s">
        <v>918</v>
      </c>
    </row>
    <row r="158" spans="1:19" x14ac:dyDescent="0.25">
      <c r="A158" s="11"/>
      <c r="B158" s="11"/>
      <c r="C158" s="11"/>
      <c r="D158" s="11"/>
      <c r="E158" s="11"/>
      <c r="F158" s="11"/>
      <c r="G158" s="11"/>
      <c r="H158" s="11"/>
      <c r="I158" s="11"/>
      <c r="J158" s="11"/>
      <c r="K158" s="11"/>
      <c r="L158" s="11"/>
      <c r="M158" s="11"/>
      <c r="N158" s="11"/>
      <c r="O158" s="40" t="s">
        <v>919</v>
      </c>
      <c r="P158" s="40" t="s">
        <v>920</v>
      </c>
      <c r="Q158" s="11"/>
      <c r="R158" s="40" t="s">
        <v>921</v>
      </c>
      <c r="S158" s="40" t="s">
        <v>922</v>
      </c>
    </row>
    <row r="159" spans="1:19" x14ac:dyDescent="0.25">
      <c r="A159" s="11"/>
      <c r="B159" s="11"/>
      <c r="C159" s="11"/>
      <c r="D159" s="11"/>
      <c r="E159" s="11"/>
      <c r="F159" s="11"/>
      <c r="G159" s="11"/>
      <c r="H159" s="11"/>
      <c r="I159" s="11"/>
      <c r="J159" s="11"/>
      <c r="K159" s="11"/>
      <c r="L159" s="11"/>
      <c r="M159" s="11"/>
      <c r="N159" s="11"/>
      <c r="O159" s="40" t="s">
        <v>923</v>
      </c>
      <c r="P159" s="40" t="s">
        <v>924</v>
      </c>
      <c r="Q159" s="11"/>
      <c r="R159" s="40" t="s">
        <v>925</v>
      </c>
      <c r="S159" s="40" t="s">
        <v>926</v>
      </c>
    </row>
    <row r="160" spans="1:19" x14ac:dyDescent="0.25">
      <c r="A160" s="11"/>
      <c r="B160" s="11"/>
      <c r="C160" s="11"/>
      <c r="D160" s="11"/>
      <c r="E160" s="11"/>
      <c r="F160" s="11"/>
      <c r="G160" s="11"/>
      <c r="H160" s="11"/>
      <c r="I160" s="11"/>
      <c r="J160" s="11"/>
      <c r="K160" s="11"/>
      <c r="L160" s="11"/>
      <c r="M160" s="11"/>
      <c r="N160" s="11"/>
      <c r="O160" s="40" t="s">
        <v>927</v>
      </c>
      <c r="P160" s="40" t="s">
        <v>928</v>
      </c>
      <c r="Q160" s="11"/>
      <c r="R160" s="40" t="s">
        <v>929</v>
      </c>
      <c r="S160" s="40" t="s">
        <v>930</v>
      </c>
    </row>
    <row r="161" spans="1:19" x14ac:dyDescent="0.25">
      <c r="A161" s="11"/>
      <c r="B161" s="11"/>
      <c r="C161" s="11"/>
      <c r="D161" s="11"/>
      <c r="E161" s="11"/>
      <c r="F161" s="11"/>
      <c r="G161" s="11"/>
      <c r="H161" s="11"/>
      <c r="I161" s="11"/>
      <c r="J161" s="11"/>
      <c r="K161" s="11"/>
      <c r="L161" s="11"/>
      <c r="M161" s="11"/>
      <c r="N161" s="11"/>
      <c r="O161" s="40" t="s">
        <v>931</v>
      </c>
      <c r="P161" s="40" t="s">
        <v>932</v>
      </c>
      <c r="Q161" s="11"/>
      <c r="R161" s="40" t="s">
        <v>933</v>
      </c>
      <c r="S161" s="40" t="s">
        <v>934</v>
      </c>
    </row>
    <row r="162" spans="1:19" x14ac:dyDescent="0.25">
      <c r="A162" s="11"/>
      <c r="B162" s="11"/>
      <c r="C162" s="11"/>
      <c r="D162" s="11"/>
      <c r="E162" s="11"/>
      <c r="F162" s="11"/>
      <c r="G162" s="11"/>
      <c r="H162" s="11"/>
      <c r="I162" s="11"/>
      <c r="J162" s="11"/>
      <c r="K162" s="11"/>
      <c r="L162" s="11"/>
      <c r="M162" s="11"/>
      <c r="N162" s="11"/>
      <c r="O162" s="40" t="s">
        <v>935</v>
      </c>
      <c r="P162" s="40" t="s">
        <v>514</v>
      </c>
      <c r="Q162" s="11"/>
      <c r="R162" s="40" t="s">
        <v>936</v>
      </c>
      <c r="S162" s="40" t="s">
        <v>937</v>
      </c>
    </row>
    <row r="163" spans="1:19" x14ac:dyDescent="0.25">
      <c r="A163" s="11"/>
      <c r="B163" s="11"/>
      <c r="C163" s="11"/>
      <c r="D163" s="11"/>
      <c r="E163" s="11"/>
      <c r="F163" s="11"/>
      <c r="G163" s="11"/>
      <c r="H163" s="11"/>
      <c r="I163" s="11"/>
      <c r="J163" s="11"/>
      <c r="K163" s="11"/>
      <c r="L163" s="11"/>
      <c r="M163" s="11"/>
      <c r="N163" s="11"/>
      <c r="O163" s="40" t="s">
        <v>938</v>
      </c>
      <c r="P163" s="40" t="s">
        <v>939</v>
      </c>
      <c r="Q163" s="11"/>
      <c r="R163" s="40" t="s">
        <v>940</v>
      </c>
      <c r="S163" s="40" t="s">
        <v>941</v>
      </c>
    </row>
    <row r="164" spans="1:19" x14ac:dyDescent="0.25">
      <c r="A164" s="11"/>
      <c r="B164" s="11"/>
      <c r="C164" s="11"/>
      <c r="D164" s="11"/>
      <c r="E164" s="11"/>
      <c r="F164" s="11"/>
      <c r="G164" s="11"/>
      <c r="H164" s="11"/>
      <c r="I164" s="11"/>
      <c r="J164" s="11"/>
      <c r="K164" s="11"/>
      <c r="L164" s="11"/>
      <c r="M164" s="11"/>
      <c r="N164" s="11"/>
      <c r="O164" s="40" t="s">
        <v>942</v>
      </c>
      <c r="P164" s="40" t="s">
        <v>943</v>
      </c>
      <c r="Q164" s="11"/>
      <c r="R164" s="40" t="s">
        <v>944</v>
      </c>
      <c r="S164" s="40" t="s">
        <v>945</v>
      </c>
    </row>
    <row r="165" spans="1:19" x14ac:dyDescent="0.25">
      <c r="A165" s="11"/>
      <c r="B165" s="11"/>
      <c r="C165" s="11"/>
      <c r="D165" s="11"/>
      <c r="E165" s="11"/>
      <c r="F165" s="11"/>
      <c r="G165" s="11"/>
      <c r="H165" s="11"/>
      <c r="I165" s="11"/>
      <c r="J165" s="11"/>
      <c r="K165" s="11"/>
      <c r="L165" s="11"/>
      <c r="M165" s="11"/>
      <c r="N165" s="11"/>
      <c r="O165" s="40" t="s">
        <v>946</v>
      </c>
      <c r="P165" s="40" t="s">
        <v>947</v>
      </c>
      <c r="Q165" s="11"/>
      <c r="R165" s="40" t="s">
        <v>948</v>
      </c>
      <c r="S165" s="40" t="s">
        <v>949</v>
      </c>
    </row>
    <row r="166" spans="1:19" x14ac:dyDescent="0.25">
      <c r="A166" s="11"/>
      <c r="B166" s="11"/>
      <c r="C166" s="11"/>
      <c r="D166" s="11"/>
      <c r="E166" s="11"/>
      <c r="F166" s="11"/>
      <c r="G166" s="11"/>
      <c r="H166" s="11"/>
      <c r="I166" s="11"/>
      <c r="J166" s="11"/>
      <c r="K166" s="11"/>
      <c r="L166" s="11"/>
      <c r="M166" s="11"/>
      <c r="N166" s="11"/>
      <c r="O166" s="40" t="s">
        <v>950</v>
      </c>
      <c r="P166" s="40" t="s">
        <v>520</v>
      </c>
      <c r="Q166" s="11"/>
      <c r="R166" s="40" t="s">
        <v>951</v>
      </c>
      <c r="S166" s="40" t="s">
        <v>952</v>
      </c>
    </row>
    <row r="167" spans="1:19" x14ac:dyDescent="0.25">
      <c r="A167" s="11"/>
      <c r="B167" s="11"/>
      <c r="C167" s="11"/>
      <c r="D167" s="11"/>
      <c r="E167" s="11"/>
      <c r="F167" s="11"/>
      <c r="G167" s="11"/>
      <c r="H167" s="11"/>
      <c r="I167" s="11"/>
      <c r="J167" s="11"/>
      <c r="K167" s="11"/>
      <c r="L167" s="11"/>
      <c r="M167" s="11"/>
      <c r="N167" s="11"/>
      <c r="O167" s="40" t="s">
        <v>953</v>
      </c>
      <c r="P167" s="40" t="s">
        <v>954</v>
      </c>
      <c r="Q167" s="11"/>
      <c r="R167" s="40" t="s">
        <v>955</v>
      </c>
      <c r="S167" s="40" t="s">
        <v>956</v>
      </c>
    </row>
    <row r="168" spans="1:19" x14ac:dyDescent="0.25">
      <c r="A168" s="11"/>
      <c r="B168" s="11"/>
      <c r="C168" s="11"/>
      <c r="D168" s="11"/>
      <c r="E168" s="11"/>
      <c r="F168" s="11"/>
      <c r="G168" s="11"/>
      <c r="H168" s="11"/>
      <c r="I168" s="11"/>
      <c r="J168" s="11"/>
      <c r="K168" s="11"/>
      <c r="L168" s="11"/>
      <c r="M168" s="11"/>
      <c r="N168" s="11"/>
      <c r="O168" s="40" t="s">
        <v>957</v>
      </c>
      <c r="P168" s="40" t="s">
        <v>958</v>
      </c>
      <c r="Q168" s="11"/>
      <c r="R168" s="40" t="s">
        <v>959</v>
      </c>
      <c r="S168" s="40" t="s">
        <v>960</v>
      </c>
    </row>
    <row r="169" spans="1:19" x14ac:dyDescent="0.25">
      <c r="A169" s="11"/>
      <c r="B169" s="11"/>
      <c r="C169" s="11"/>
      <c r="D169" s="11"/>
      <c r="E169" s="11"/>
      <c r="F169" s="11"/>
      <c r="G169" s="11"/>
      <c r="H169" s="11"/>
      <c r="I169" s="11"/>
      <c r="J169" s="11"/>
      <c r="K169" s="11"/>
      <c r="L169" s="11"/>
      <c r="M169" s="11"/>
      <c r="N169" s="11"/>
      <c r="O169" s="40" t="s">
        <v>961</v>
      </c>
      <c r="P169" s="40" t="s">
        <v>962</v>
      </c>
      <c r="Q169" s="11"/>
      <c r="R169" s="40" t="s">
        <v>963</v>
      </c>
      <c r="S169" s="40" t="s">
        <v>964</v>
      </c>
    </row>
    <row r="170" spans="1:19" x14ac:dyDescent="0.25">
      <c r="A170" s="11"/>
      <c r="B170" s="11"/>
      <c r="C170" s="11"/>
      <c r="D170" s="11"/>
      <c r="E170" s="11"/>
      <c r="F170" s="11"/>
      <c r="G170" s="11"/>
      <c r="H170" s="11"/>
      <c r="I170" s="11"/>
      <c r="J170" s="11"/>
      <c r="K170" s="11"/>
      <c r="L170" s="11"/>
      <c r="M170" s="11"/>
      <c r="N170" s="11"/>
      <c r="O170" s="40" t="s">
        <v>965</v>
      </c>
      <c r="P170" s="40" t="s">
        <v>966</v>
      </c>
      <c r="Q170" s="11"/>
      <c r="R170" s="40" t="s">
        <v>967</v>
      </c>
      <c r="S170" s="40" t="s">
        <v>968</v>
      </c>
    </row>
    <row r="171" spans="1:19" x14ac:dyDescent="0.25">
      <c r="A171" s="11"/>
      <c r="B171" s="11"/>
      <c r="C171" s="11"/>
      <c r="D171" s="11"/>
      <c r="E171" s="11"/>
      <c r="F171" s="11"/>
      <c r="G171" s="11"/>
      <c r="H171" s="11"/>
      <c r="I171" s="11"/>
      <c r="J171" s="11"/>
      <c r="K171" s="11"/>
      <c r="L171" s="11"/>
      <c r="M171" s="11"/>
      <c r="N171" s="11"/>
      <c r="O171" s="40" t="s">
        <v>969</v>
      </c>
      <c r="P171" s="40" t="s">
        <v>970</v>
      </c>
      <c r="Q171" s="11"/>
      <c r="R171" s="40" t="s">
        <v>971</v>
      </c>
      <c r="S171" s="40" t="s">
        <v>972</v>
      </c>
    </row>
    <row r="172" spans="1:19" x14ac:dyDescent="0.25">
      <c r="A172" s="11"/>
      <c r="B172" s="11"/>
      <c r="C172" s="11"/>
      <c r="D172" s="11"/>
      <c r="E172" s="11"/>
      <c r="F172" s="11"/>
      <c r="G172" s="11"/>
      <c r="H172" s="11"/>
      <c r="I172" s="11"/>
      <c r="J172" s="11"/>
      <c r="K172" s="11"/>
      <c r="L172" s="11"/>
      <c r="M172" s="11"/>
      <c r="N172" s="11"/>
      <c r="O172" s="40" t="s">
        <v>973</v>
      </c>
      <c r="P172" s="40" t="s">
        <v>974</v>
      </c>
      <c r="Q172" s="11"/>
      <c r="R172" s="40" t="s">
        <v>975</v>
      </c>
      <c r="S172" s="40" t="s">
        <v>976</v>
      </c>
    </row>
    <row r="173" spans="1:19" x14ac:dyDescent="0.25">
      <c r="A173" s="11"/>
      <c r="B173" s="11"/>
      <c r="C173" s="11"/>
      <c r="D173" s="11"/>
      <c r="E173" s="11"/>
      <c r="F173" s="11"/>
      <c r="G173" s="11"/>
      <c r="H173" s="11"/>
      <c r="I173" s="11"/>
      <c r="J173" s="11"/>
      <c r="K173" s="11"/>
      <c r="L173" s="11"/>
      <c r="M173" s="11"/>
      <c r="N173" s="11"/>
      <c r="O173" s="40" t="s">
        <v>977</v>
      </c>
      <c r="P173" s="40" t="s">
        <v>978</v>
      </c>
      <c r="Q173" s="11"/>
      <c r="R173" s="40" t="s">
        <v>979</v>
      </c>
      <c r="S173" s="40" t="s">
        <v>980</v>
      </c>
    </row>
    <row r="174" spans="1:19" x14ac:dyDescent="0.25">
      <c r="A174" s="11"/>
      <c r="B174" s="11"/>
      <c r="C174" s="11"/>
      <c r="D174" s="11"/>
      <c r="E174" s="11"/>
      <c r="F174" s="11"/>
      <c r="G174" s="11"/>
      <c r="H174" s="11"/>
      <c r="I174" s="11"/>
      <c r="J174" s="11"/>
      <c r="K174" s="11"/>
      <c r="L174" s="11"/>
      <c r="M174" s="11"/>
      <c r="N174" s="11"/>
      <c r="O174" s="40" t="s">
        <v>981</v>
      </c>
      <c r="P174" s="40" t="s">
        <v>982</v>
      </c>
      <c r="Q174" s="11"/>
      <c r="R174" s="40" t="s">
        <v>983</v>
      </c>
      <c r="S174" s="40" t="s">
        <v>984</v>
      </c>
    </row>
    <row r="175" spans="1:19" x14ac:dyDescent="0.25">
      <c r="A175" s="11"/>
      <c r="B175" s="11"/>
      <c r="C175" s="11"/>
      <c r="D175" s="11"/>
      <c r="E175" s="11"/>
      <c r="F175" s="11"/>
      <c r="G175" s="11"/>
      <c r="H175" s="11"/>
      <c r="I175" s="11"/>
      <c r="J175" s="11"/>
      <c r="K175" s="11"/>
      <c r="L175" s="11"/>
      <c r="M175" s="11"/>
      <c r="N175" s="11"/>
      <c r="O175" s="40" t="s">
        <v>985</v>
      </c>
      <c r="P175" s="40" t="s">
        <v>986</v>
      </c>
      <c r="Q175" s="11"/>
      <c r="R175" s="40" t="s">
        <v>987</v>
      </c>
      <c r="S175" s="40" t="s">
        <v>988</v>
      </c>
    </row>
    <row r="176" spans="1:19" x14ac:dyDescent="0.25">
      <c r="A176" s="11"/>
      <c r="B176" s="11"/>
      <c r="C176" s="11"/>
      <c r="D176" s="11"/>
      <c r="E176" s="11"/>
      <c r="F176" s="11"/>
      <c r="G176" s="11"/>
      <c r="H176" s="11"/>
      <c r="I176" s="11"/>
      <c r="J176" s="11"/>
      <c r="K176" s="11"/>
      <c r="L176" s="11"/>
      <c r="M176" s="11"/>
      <c r="N176" s="11"/>
      <c r="O176" s="40" t="s">
        <v>989</v>
      </c>
      <c r="P176" s="40" t="s">
        <v>526</v>
      </c>
      <c r="Q176" s="11"/>
      <c r="R176" s="40" t="s">
        <v>990</v>
      </c>
      <c r="S176" s="40" t="s">
        <v>991</v>
      </c>
    </row>
    <row r="177" spans="1:19" x14ac:dyDescent="0.25">
      <c r="A177" s="11"/>
      <c r="B177" s="11"/>
      <c r="C177" s="11"/>
      <c r="D177" s="11"/>
      <c r="E177" s="11"/>
      <c r="F177" s="11"/>
      <c r="G177" s="11"/>
      <c r="H177" s="11"/>
      <c r="I177" s="11"/>
      <c r="J177" s="11"/>
      <c r="K177" s="11"/>
      <c r="L177" s="11"/>
      <c r="M177" s="11"/>
      <c r="N177" s="11"/>
      <c r="O177" s="40" t="s">
        <v>992</v>
      </c>
      <c r="P177" s="40" t="s">
        <v>993</v>
      </c>
      <c r="Q177" s="11"/>
      <c r="R177" s="40" t="s">
        <v>994</v>
      </c>
      <c r="S177" s="40" t="s">
        <v>995</v>
      </c>
    </row>
    <row r="178" spans="1:19" x14ac:dyDescent="0.25">
      <c r="A178" s="11"/>
      <c r="B178" s="11"/>
      <c r="C178" s="11"/>
      <c r="D178" s="11"/>
      <c r="E178" s="11"/>
      <c r="F178" s="11"/>
      <c r="G178" s="11"/>
      <c r="H178" s="11"/>
      <c r="I178" s="11"/>
      <c r="J178" s="11"/>
      <c r="K178" s="11"/>
      <c r="L178" s="11"/>
      <c r="M178" s="11"/>
      <c r="N178" s="11"/>
      <c r="O178" s="40" t="s">
        <v>996</v>
      </c>
      <c r="P178" s="40" t="s">
        <v>997</v>
      </c>
      <c r="Q178" s="11"/>
      <c r="R178" s="40" t="s">
        <v>998</v>
      </c>
      <c r="S178" s="40" t="s">
        <v>999</v>
      </c>
    </row>
    <row r="179" spans="1:19" x14ac:dyDescent="0.25">
      <c r="A179" s="11"/>
      <c r="B179" s="11"/>
      <c r="C179" s="11"/>
      <c r="D179" s="11"/>
      <c r="E179" s="11"/>
      <c r="F179" s="11"/>
      <c r="G179" s="11"/>
      <c r="H179" s="11"/>
      <c r="I179" s="11"/>
      <c r="J179" s="11"/>
      <c r="K179" s="11"/>
      <c r="L179" s="11"/>
      <c r="M179" s="11"/>
      <c r="N179" s="11"/>
      <c r="O179" s="40" t="s">
        <v>1000</v>
      </c>
      <c r="P179" s="40" t="s">
        <v>1001</v>
      </c>
      <c r="Q179" s="11"/>
      <c r="R179" s="40" t="s">
        <v>1002</v>
      </c>
      <c r="S179" s="40" t="s">
        <v>1003</v>
      </c>
    </row>
    <row r="180" spans="1:19" x14ac:dyDescent="0.25">
      <c r="A180" s="11"/>
      <c r="B180" s="11"/>
      <c r="C180" s="11"/>
      <c r="D180" s="11"/>
      <c r="E180" s="11"/>
      <c r="F180" s="11"/>
      <c r="G180" s="11"/>
      <c r="H180" s="11"/>
      <c r="I180" s="11"/>
      <c r="J180" s="11"/>
      <c r="K180" s="11"/>
      <c r="L180" s="11"/>
      <c r="M180" s="11"/>
      <c r="N180" s="11"/>
      <c r="O180" s="40" t="s">
        <v>1004</v>
      </c>
      <c r="P180" s="40" t="s">
        <v>1005</v>
      </c>
      <c r="Q180" s="11"/>
      <c r="R180" s="40" t="s">
        <v>1006</v>
      </c>
      <c r="S180" s="40" t="s">
        <v>1007</v>
      </c>
    </row>
    <row r="181" spans="1:19" x14ac:dyDescent="0.25">
      <c r="A181" s="11"/>
      <c r="B181" s="11"/>
      <c r="C181" s="11"/>
      <c r="D181" s="11"/>
      <c r="E181" s="11"/>
      <c r="F181" s="11"/>
      <c r="G181" s="11"/>
      <c r="H181" s="11"/>
      <c r="I181" s="11"/>
      <c r="J181" s="11"/>
      <c r="K181" s="11"/>
      <c r="L181" s="11"/>
      <c r="M181" s="11"/>
      <c r="N181" s="11"/>
      <c r="O181" s="40" t="s">
        <v>1008</v>
      </c>
      <c r="P181" s="40" t="s">
        <v>1009</v>
      </c>
      <c r="Q181" s="11"/>
      <c r="R181" s="40" t="s">
        <v>1010</v>
      </c>
      <c r="S181" s="40" t="s">
        <v>1011</v>
      </c>
    </row>
    <row r="182" spans="1:19" x14ac:dyDescent="0.25">
      <c r="A182" s="11"/>
      <c r="B182" s="11"/>
      <c r="C182" s="11"/>
      <c r="D182" s="11"/>
      <c r="E182" s="11"/>
      <c r="F182" s="11"/>
      <c r="G182" s="11"/>
      <c r="H182" s="11"/>
      <c r="I182" s="11"/>
      <c r="J182" s="11"/>
      <c r="K182" s="11"/>
      <c r="L182" s="11"/>
      <c r="M182" s="11"/>
      <c r="N182" s="11"/>
      <c r="O182" s="40" t="s">
        <v>1012</v>
      </c>
      <c r="P182" s="40" t="s">
        <v>1013</v>
      </c>
      <c r="Q182" s="11"/>
      <c r="R182" s="40" t="s">
        <v>1014</v>
      </c>
      <c r="S182" s="40" t="s">
        <v>1015</v>
      </c>
    </row>
    <row r="183" spans="1:19" x14ac:dyDescent="0.25">
      <c r="A183" s="11"/>
      <c r="B183" s="11"/>
      <c r="C183" s="11"/>
      <c r="D183" s="11"/>
      <c r="E183" s="11"/>
      <c r="F183" s="11"/>
      <c r="G183" s="11"/>
      <c r="H183" s="11"/>
      <c r="I183" s="11"/>
      <c r="J183" s="11"/>
      <c r="K183" s="11"/>
      <c r="L183" s="11"/>
      <c r="M183" s="11"/>
      <c r="N183" s="11"/>
      <c r="O183" s="40" t="s">
        <v>1016</v>
      </c>
      <c r="P183" s="40" t="s">
        <v>1017</v>
      </c>
      <c r="Q183" s="11"/>
      <c r="R183" s="40" t="s">
        <v>1018</v>
      </c>
      <c r="S183" s="40" t="s">
        <v>1019</v>
      </c>
    </row>
    <row r="184" spans="1:19" x14ac:dyDescent="0.25">
      <c r="A184" s="11"/>
      <c r="B184" s="11"/>
      <c r="C184" s="11"/>
      <c r="D184" s="11"/>
      <c r="E184" s="11"/>
      <c r="F184" s="11"/>
      <c r="G184" s="11"/>
      <c r="H184" s="11"/>
      <c r="I184" s="11"/>
      <c r="J184" s="11"/>
      <c r="K184" s="11"/>
      <c r="L184" s="11"/>
      <c r="M184" s="11"/>
      <c r="N184" s="11"/>
      <c r="O184" s="40" t="s">
        <v>1020</v>
      </c>
      <c r="P184" s="40" t="s">
        <v>1021</v>
      </c>
      <c r="Q184" s="11"/>
      <c r="R184" s="40" t="s">
        <v>1022</v>
      </c>
      <c r="S184" s="40" t="s">
        <v>1023</v>
      </c>
    </row>
    <row r="185" spans="1:19" x14ac:dyDescent="0.25">
      <c r="A185" s="11"/>
      <c r="B185" s="11"/>
      <c r="C185" s="11"/>
      <c r="D185" s="11"/>
      <c r="E185" s="11"/>
      <c r="F185" s="11"/>
      <c r="G185" s="11"/>
      <c r="H185" s="11"/>
      <c r="I185" s="11"/>
      <c r="J185" s="11"/>
      <c r="K185" s="11"/>
      <c r="L185" s="11"/>
      <c r="M185" s="11"/>
      <c r="N185" s="11"/>
      <c r="O185" s="40" t="s">
        <v>1024</v>
      </c>
      <c r="P185" s="40" t="s">
        <v>1025</v>
      </c>
      <c r="Q185" s="11"/>
      <c r="R185" s="40" t="s">
        <v>1026</v>
      </c>
      <c r="S185" s="40" t="s">
        <v>1027</v>
      </c>
    </row>
    <row r="186" spans="1:19" x14ac:dyDescent="0.25">
      <c r="A186" s="11"/>
      <c r="B186" s="11"/>
      <c r="C186" s="11"/>
      <c r="D186" s="11"/>
      <c r="E186" s="11"/>
      <c r="F186" s="11"/>
      <c r="G186" s="11"/>
      <c r="H186" s="11"/>
      <c r="I186" s="11"/>
      <c r="J186" s="11"/>
      <c r="K186" s="11"/>
      <c r="L186" s="11"/>
      <c r="M186" s="11"/>
      <c r="N186" s="11"/>
      <c r="O186" s="40" t="s">
        <v>1028</v>
      </c>
      <c r="P186" s="40" t="s">
        <v>1029</v>
      </c>
      <c r="Q186" s="11"/>
      <c r="R186" s="40" t="s">
        <v>1030</v>
      </c>
      <c r="S186" s="40" t="s">
        <v>1031</v>
      </c>
    </row>
    <row r="187" spans="1:19" x14ac:dyDescent="0.25">
      <c r="A187" s="11"/>
      <c r="B187" s="11"/>
      <c r="C187" s="11"/>
      <c r="D187" s="11"/>
      <c r="E187" s="11"/>
      <c r="F187" s="11"/>
      <c r="G187" s="11"/>
      <c r="H187" s="11"/>
      <c r="I187" s="11"/>
      <c r="J187" s="11"/>
      <c r="K187" s="11"/>
      <c r="L187" s="11"/>
      <c r="M187" s="11"/>
      <c r="N187" s="11"/>
      <c r="O187" s="40" t="s">
        <v>1032</v>
      </c>
      <c r="P187" s="40" t="s">
        <v>1033</v>
      </c>
      <c r="Q187" s="11"/>
      <c r="R187" s="40" t="s">
        <v>1034</v>
      </c>
      <c r="S187" s="40" t="s">
        <v>1035</v>
      </c>
    </row>
    <row r="188" spans="1:19" x14ac:dyDescent="0.25">
      <c r="A188" s="11"/>
      <c r="B188" s="11"/>
      <c r="C188" s="11"/>
      <c r="D188" s="11"/>
      <c r="E188" s="11"/>
      <c r="F188" s="11"/>
      <c r="G188" s="11"/>
      <c r="H188" s="11"/>
      <c r="I188" s="11"/>
      <c r="J188" s="11"/>
      <c r="K188" s="11"/>
      <c r="L188" s="11"/>
      <c r="M188" s="11"/>
      <c r="N188" s="11"/>
      <c r="O188" s="40" t="s">
        <v>1036</v>
      </c>
      <c r="P188" s="40" t="s">
        <v>1037</v>
      </c>
      <c r="Q188" s="11"/>
      <c r="R188" s="40" t="s">
        <v>1038</v>
      </c>
      <c r="S188" s="40" t="s">
        <v>1039</v>
      </c>
    </row>
    <row r="189" spans="1:19" x14ac:dyDescent="0.25">
      <c r="A189" s="11"/>
      <c r="B189" s="11"/>
      <c r="C189" s="11"/>
      <c r="D189" s="11"/>
      <c r="E189" s="11"/>
      <c r="F189" s="11"/>
      <c r="G189" s="11"/>
      <c r="H189" s="11"/>
      <c r="I189" s="11"/>
      <c r="J189" s="11"/>
      <c r="K189" s="11"/>
      <c r="L189" s="11"/>
      <c r="M189" s="11"/>
      <c r="N189" s="11"/>
      <c r="O189" s="40" t="s">
        <v>1040</v>
      </c>
      <c r="P189" s="40" t="s">
        <v>1041</v>
      </c>
      <c r="Q189" s="11"/>
      <c r="R189" s="40" t="s">
        <v>1042</v>
      </c>
      <c r="S189" s="40" t="s">
        <v>1043</v>
      </c>
    </row>
    <row r="190" spans="1:19" x14ac:dyDescent="0.25">
      <c r="A190" s="11"/>
      <c r="B190" s="11"/>
      <c r="C190" s="11"/>
      <c r="D190" s="11"/>
      <c r="E190" s="11"/>
      <c r="F190" s="11"/>
      <c r="G190" s="11"/>
      <c r="H190" s="11"/>
      <c r="I190" s="11"/>
      <c r="J190" s="11"/>
      <c r="K190" s="11"/>
      <c r="L190" s="11"/>
      <c r="M190" s="11"/>
      <c r="N190" s="11"/>
      <c r="O190" s="40" t="s">
        <v>1044</v>
      </c>
      <c r="P190" s="40" t="s">
        <v>1045</v>
      </c>
      <c r="Q190" s="11"/>
      <c r="R190" s="40" t="s">
        <v>1046</v>
      </c>
      <c r="S190" s="40" t="s">
        <v>1047</v>
      </c>
    </row>
    <row r="191" spans="1:19" x14ac:dyDescent="0.25">
      <c r="A191" s="11"/>
      <c r="B191" s="11"/>
      <c r="C191" s="11"/>
      <c r="D191" s="11"/>
      <c r="E191" s="11"/>
      <c r="F191" s="11"/>
      <c r="G191" s="11"/>
      <c r="H191" s="11"/>
      <c r="I191" s="11"/>
      <c r="J191" s="11"/>
      <c r="K191" s="11"/>
      <c r="L191" s="11"/>
      <c r="M191" s="11"/>
      <c r="N191" s="11"/>
      <c r="O191" s="40" t="s">
        <v>1048</v>
      </c>
      <c r="P191" s="40" t="s">
        <v>1049</v>
      </c>
      <c r="Q191" s="11"/>
      <c r="R191" s="40" t="s">
        <v>1050</v>
      </c>
      <c r="S191" s="40" t="s">
        <v>1051</v>
      </c>
    </row>
    <row r="192" spans="1:19" x14ac:dyDescent="0.25">
      <c r="A192" s="11"/>
      <c r="B192" s="11"/>
      <c r="C192" s="11"/>
      <c r="D192" s="11"/>
      <c r="E192" s="11"/>
      <c r="F192" s="11"/>
      <c r="G192" s="11"/>
      <c r="H192" s="11"/>
      <c r="I192" s="11"/>
      <c r="J192" s="11"/>
      <c r="K192" s="11"/>
      <c r="L192" s="11"/>
      <c r="M192" s="11"/>
      <c r="N192" s="11"/>
      <c r="O192" s="40" t="s">
        <v>1052</v>
      </c>
      <c r="P192" s="40" t="s">
        <v>1053</v>
      </c>
      <c r="Q192" s="11"/>
      <c r="R192" s="40" t="s">
        <v>1054</v>
      </c>
      <c r="S192" s="40" t="s">
        <v>1055</v>
      </c>
    </row>
    <row r="193" spans="1:19" x14ac:dyDescent="0.25">
      <c r="A193" s="11"/>
      <c r="B193" s="11"/>
      <c r="C193" s="11"/>
      <c r="D193" s="11"/>
      <c r="E193" s="11"/>
      <c r="F193" s="11"/>
      <c r="G193" s="11"/>
      <c r="H193" s="11"/>
      <c r="I193" s="11"/>
      <c r="J193" s="11"/>
      <c r="K193" s="11"/>
      <c r="L193" s="11"/>
      <c r="M193" s="11"/>
      <c r="N193" s="11"/>
      <c r="O193" s="40" t="s">
        <v>1056</v>
      </c>
      <c r="P193" s="40" t="s">
        <v>1057</v>
      </c>
      <c r="Q193" s="11"/>
      <c r="R193" s="40" t="s">
        <v>1058</v>
      </c>
      <c r="S193" s="40" t="s">
        <v>1059</v>
      </c>
    </row>
    <row r="194" spans="1:19" x14ac:dyDescent="0.25">
      <c r="A194" s="11"/>
      <c r="B194" s="11"/>
      <c r="C194" s="11"/>
      <c r="D194" s="11"/>
      <c r="E194" s="11"/>
      <c r="F194" s="11"/>
      <c r="G194" s="11"/>
      <c r="H194" s="11"/>
      <c r="I194" s="11"/>
      <c r="J194" s="11"/>
      <c r="K194" s="11"/>
      <c r="L194" s="11"/>
      <c r="M194" s="11"/>
      <c r="N194" s="11"/>
      <c r="O194" s="40" t="s">
        <v>1060</v>
      </c>
      <c r="P194" s="40" t="s">
        <v>1061</v>
      </c>
      <c r="Q194" s="11"/>
      <c r="R194" s="40" t="s">
        <v>1062</v>
      </c>
      <c r="S194" s="40" t="s">
        <v>1063</v>
      </c>
    </row>
    <row r="195" spans="1:19" x14ac:dyDescent="0.25">
      <c r="A195" s="11"/>
      <c r="B195" s="11"/>
      <c r="C195" s="11"/>
      <c r="D195" s="11"/>
      <c r="E195" s="11"/>
      <c r="F195" s="11"/>
      <c r="G195" s="11"/>
      <c r="H195" s="11"/>
      <c r="I195" s="11"/>
      <c r="J195" s="11"/>
      <c r="K195" s="11"/>
      <c r="L195" s="11"/>
      <c r="M195" s="11"/>
      <c r="N195" s="11"/>
      <c r="O195" s="40" t="s">
        <v>1064</v>
      </c>
      <c r="P195" s="40" t="s">
        <v>1065</v>
      </c>
      <c r="Q195" s="11"/>
      <c r="R195" s="40" t="s">
        <v>1066</v>
      </c>
      <c r="S195" s="40" t="s">
        <v>1067</v>
      </c>
    </row>
    <row r="196" spans="1:19" x14ac:dyDescent="0.25">
      <c r="A196" s="11"/>
      <c r="B196" s="11"/>
      <c r="C196" s="11"/>
      <c r="D196" s="11"/>
      <c r="E196" s="11"/>
      <c r="F196" s="11"/>
      <c r="G196" s="11"/>
      <c r="H196" s="11"/>
      <c r="I196" s="11"/>
      <c r="J196" s="11"/>
      <c r="K196" s="11"/>
      <c r="L196" s="11"/>
      <c r="M196" s="11"/>
      <c r="N196" s="11"/>
      <c r="O196" s="40" t="s">
        <v>1068</v>
      </c>
      <c r="P196" s="40" t="s">
        <v>1069</v>
      </c>
      <c r="Q196" s="11"/>
      <c r="R196" s="40" t="s">
        <v>1070</v>
      </c>
      <c r="S196" s="40" t="s">
        <v>1071</v>
      </c>
    </row>
    <row r="197" spans="1:19" x14ac:dyDescent="0.25">
      <c r="A197" s="11"/>
      <c r="B197" s="11"/>
      <c r="C197" s="11"/>
      <c r="D197" s="11"/>
      <c r="E197" s="11"/>
      <c r="F197" s="11"/>
      <c r="G197" s="11"/>
      <c r="H197" s="11"/>
      <c r="I197" s="11"/>
      <c r="J197" s="11"/>
      <c r="K197" s="11"/>
      <c r="L197" s="11"/>
      <c r="M197" s="11"/>
      <c r="N197" s="11"/>
      <c r="O197" s="40" t="s">
        <v>1072</v>
      </c>
      <c r="P197" s="40" t="s">
        <v>1073</v>
      </c>
      <c r="Q197" s="11"/>
      <c r="R197" s="40" t="s">
        <v>1074</v>
      </c>
      <c r="S197" s="40" t="s">
        <v>1075</v>
      </c>
    </row>
    <row r="198" spans="1:19" x14ac:dyDescent="0.25">
      <c r="A198" s="11"/>
      <c r="B198" s="11"/>
      <c r="C198" s="11"/>
      <c r="D198" s="11"/>
      <c r="E198" s="11"/>
      <c r="F198" s="11"/>
      <c r="G198" s="11"/>
      <c r="H198" s="11"/>
      <c r="I198" s="11"/>
      <c r="J198" s="11"/>
      <c r="K198" s="11"/>
      <c r="L198" s="11"/>
      <c r="M198" s="11"/>
      <c r="N198" s="11"/>
      <c r="O198" s="40" t="s">
        <v>1076</v>
      </c>
      <c r="P198" s="40" t="s">
        <v>1077</v>
      </c>
      <c r="Q198" s="11"/>
      <c r="R198" s="40" t="s">
        <v>1078</v>
      </c>
      <c r="S198" s="40" t="s">
        <v>1079</v>
      </c>
    </row>
    <row r="199" spans="1:19" x14ac:dyDescent="0.25">
      <c r="A199" s="11"/>
      <c r="B199" s="11"/>
      <c r="C199" s="11"/>
      <c r="D199" s="11"/>
      <c r="E199" s="11"/>
      <c r="F199" s="11"/>
      <c r="G199" s="11"/>
      <c r="H199" s="11"/>
      <c r="I199" s="11"/>
      <c r="J199" s="11"/>
      <c r="K199" s="11"/>
      <c r="L199" s="11"/>
      <c r="M199" s="11"/>
      <c r="N199" s="11"/>
      <c r="O199" s="40" t="s">
        <v>1080</v>
      </c>
      <c r="P199" s="40" t="s">
        <v>1081</v>
      </c>
      <c r="Q199" s="11"/>
      <c r="R199" s="40" t="s">
        <v>1082</v>
      </c>
      <c r="S199" s="40" t="s">
        <v>1083</v>
      </c>
    </row>
    <row r="200" spans="1:19" x14ac:dyDescent="0.25">
      <c r="A200" s="11"/>
      <c r="B200" s="11"/>
      <c r="C200" s="11"/>
      <c r="D200" s="11"/>
      <c r="E200" s="11"/>
      <c r="F200" s="11"/>
      <c r="G200" s="11"/>
      <c r="H200" s="11"/>
      <c r="I200" s="11"/>
      <c r="J200" s="11"/>
      <c r="K200" s="11"/>
      <c r="L200" s="11"/>
      <c r="M200" s="11"/>
      <c r="N200" s="11"/>
      <c r="O200" s="40" t="s">
        <v>1084</v>
      </c>
      <c r="P200" s="40" t="s">
        <v>1085</v>
      </c>
      <c r="Q200" s="11"/>
      <c r="R200" s="40" t="s">
        <v>1086</v>
      </c>
      <c r="S200" s="40" t="s">
        <v>1087</v>
      </c>
    </row>
    <row r="201" spans="1:19" x14ac:dyDescent="0.25">
      <c r="A201" s="11"/>
      <c r="B201" s="11"/>
      <c r="C201" s="11"/>
      <c r="D201" s="11"/>
      <c r="E201" s="11"/>
      <c r="F201" s="11"/>
      <c r="G201" s="11"/>
      <c r="H201" s="11"/>
      <c r="I201" s="11"/>
      <c r="J201" s="11"/>
      <c r="K201" s="11"/>
      <c r="L201" s="11"/>
      <c r="M201" s="11"/>
      <c r="N201" s="11"/>
      <c r="O201" s="40" t="s">
        <v>1088</v>
      </c>
      <c r="P201" s="40" t="s">
        <v>1089</v>
      </c>
      <c r="Q201" s="11"/>
      <c r="R201" s="40" t="s">
        <v>1090</v>
      </c>
      <c r="S201" s="40" t="s">
        <v>1091</v>
      </c>
    </row>
    <row r="202" spans="1:19" x14ac:dyDescent="0.25">
      <c r="A202" s="11"/>
      <c r="B202" s="11"/>
      <c r="C202" s="11"/>
      <c r="D202" s="11"/>
      <c r="E202" s="11"/>
      <c r="F202" s="11"/>
      <c r="G202" s="11"/>
      <c r="H202" s="11"/>
      <c r="I202" s="11"/>
      <c r="J202" s="11"/>
      <c r="K202" s="11"/>
      <c r="L202" s="11"/>
      <c r="M202" s="11"/>
      <c r="N202" s="11"/>
      <c r="O202" s="40" t="s">
        <v>1092</v>
      </c>
      <c r="P202" s="40" t="s">
        <v>1093</v>
      </c>
      <c r="Q202" s="11"/>
      <c r="R202" s="40" t="s">
        <v>1094</v>
      </c>
      <c r="S202" s="40" t="s">
        <v>1095</v>
      </c>
    </row>
    <row r="203" spans="1:19" x14ac:dyDescent="0.25">
      <c r="A203" s="11"/>
      <c r="B203" s="11"/>
      <c r="C203" s="11"/>
      <c r="D203" s="11"/>
      <c r="E203" s="11"/>
      <c r="F203" s="11"/>
      <c r="G203" s="11"/>
      <c r="H203" s="11"/>
      <c r="I203" s="11"/>
      <c r="J203" s="11"/>
      <c r="K203" s="11"/>
      <c r="L203" s="11"/>
      <c r="M203" s="11"/>
      <c r="N203" s="11"/>
      <c r="O203" s="40" t="s">
        <v>1096</v>
      </c>
      <c r="P203" s="40" t="s">
        <v>1097</v>
      </c>
      <c r="Q203" s="11"/>
      <c r="R203" s="40" t="s">
        <v>1098</v>
      </c>
      <c r="S203" s="40" t="s">
        <v>1099</v>
      </c>
    </row>
    <row r="204" spans="1:19" x14ac:dyDescent="0.25">
      <c r="A204" s="11"/>
      <c r="B204" s="11"/>
      <c r="C204" s="11"/>
      <c r="D204" s="11"/>
      <c r="E204" s="11"/>
      <c r="F204" s="11"/>
      <c r="G204" s="11"/>
      <c r="H204" s="11"/>
      <c r="I204" s="11"/>
      <c r="J204" s="11"/>
      <c r="K204" s="11"/>
      <c r="L204" s="11"/>
      <c r="M204" s="11"/>
      <c r="N204" s="11"/>
      <c r="O204" s="40" t="s">
        <v>1100</v>
      </c>
      <c r="P204" s="40" t="s">
        <v>1101</v>
      </c>
      <c r="Q204" s="11"/>
      <c r="R204" s="40" t="s">
        <v>1102</v>
      </c>
      <c r="S204" s="40" t="s">
        <v>1103</v>
      </c>
    </row>
    <row r="205" spans="1:19" x14ac:dyDescent="0.25">
      <c r="A205" s="11"/>
      <c r="B205" s="11"/>
      <c r="C205" s="11"/>
      <c r="D205" s="11"/>
      <c r="E205" s="11"/>
      <c r="F205" s="11"/>
      <c r="G205" s="11"/>
      <c r="H205" s="11"/>
      <c r="I205" s="11"/>
      <c r="J205" s="11"/>
      <c r="K205" s="11"/>
      <c r="L205" s="11"/>
      <c r="M205" s="11"/>
      <c r="N205" s="11"/>
      <c r="O205" s="40" t="s">
        <v>1104</v>
      </c>
      <c r="P205" s="40" t="s">
        <v>1105</v>
      </c>
      <c r="Q205" s="11"/>
      <c r="R205" s="40" t="s">
        <v>1106</v>
      </c>
      <c r="S205" s="40" t="s">
        <v>1107</v>
      </c>
    </row>
    <row r="206" spans="1:19" x14ac:dyDescent="0.25">
      <c r="A206" s="11"/>
      <c r="B206" s="11"/>
      <c r="C206" s="11"/>
      <c r="D206" s="11"/>
      <c r="E206" s="11"/>
      <c r="F206" s="11"/>
      <c r="G206" s="11"/>
      <c r="H206" s="11"/>
      <c r="I206" s="11"/>
      <c r="J206" s="11"/>
      <c r="K206" s="11"/>
      <c r="L206" s="11"/>
      <c r="M206" s="11"/>
      <c r="N206" s="11"/>
      <c r="O206" s="40" t="s">
        <v>1108</v>
      </c>
      <c r="P206" s="40" t="s">
        <v>1109</v>
      </c>
      <c r="Q206" s="11"/>
      <c r="R206" s="40" t="s">
        <v>1110</v>
      </c>
      <c r="S206" s="40" t="s">
        <v>1111</v>
      </c>
    </row>
    <row r="207" spans="1:19" x14ac:dyDescent="0.25">
      <c r="A207" s="11"/>
      <c r="B207" s="11"/>
      <c r="C207" s="11"/>
      <c r="D207" s="11"/>
      <c r="E207" s="11"/>
      <c r="F207" s="11"/>
      <c r="G207" s="11"/>
      <c r="H207" s="11"/>
      <c r="I207" s="11"/>
      <c r="J207" s="11"/>
      <c r="K207" s="11"/>
      <c r="L207" s="11"/>
      <c r="M207" s="11"/>
      <c r="N207" s="11"/>
      <c r="O207" s="40" t="s">
        <v>1112</v>
      </c>
      <c r="P207" s="40" t="s">
        <v>1113</v>
      </c>
      <c r="Q207" s="11"/>
      <c r="R207" s="40" t="s">
        <v>1114</v>
      </c>
      <c r="S207" s="40" t="s">
        <v>1115</v>
      </c>
    </row>
    <row r="208" spans="1:19" x14ac:dyDescent="0.25">
      <c r="A208" s="11"/>
      <c r="B208" s="11"/>
      <c r="C208" s="11"/>
      <c r="D208" s="11"/>
      <c r="E208" s="11"/>
      <c r="F208" s="11"/>
      <c r="G208" s="11"/>
      <c r="H208" s="11"/>
      <c r="I208" s="11"/>
      <c r="J208" s="11"/>
      <c r="K208" s="11"/>
      <c r="L208" s="11"/>
      <c r="M208" s="11"/>
      <c r="N208" s="11"/>
      <c r="O208" s="40" t="s">
        <v>1116</v>
      </c>
      <c r="P208" s="40" t="s">
        <v>1117</v>
      </c>
      <c r="Q208" s="11"/>
      <c r="R208" s="40" t="s">
        <v>1118</v>
      </c>
      <c r="S208" s="40" t="s">
        <v>1119</v>
      </c>
    </row>
    <row r="209" spans="1:19" x14ac:dyDescent="0.25">
      <c r="A209" s="11"/>
      <c r="B209" s="11"/>
      <c r="C209" s="11"/>
      <c r="D209" s="11"/>
      <c r="E209" s="11"/>
      <c r="F209" s="11"/>
      <c r="G209" s="11"/>
      <c r="H209" s="11"/>
      <c r="I209" s="11"/>
      <c r="J209" s="11"/>
      <c r="K209" s="11"/>
      <c r="L209" s="11"/>
      <c r="M209" s="11"/>
      <c r="N209" s="11"/>
      <c r="O209" s="40" t="s">
        <v>1120</v>
      </c>
      <c r="P209" s="40" t="s">
        <v>1121</v>
      </c>
      <c r="Q209" s="11"/>
      <c r="R209" s="40" t="s">
        <v>1122</v>
      </c>
      <c r="S209" s="40" t="s">
        <v>1123</v>
      </c>
    </row>
    <row r="210" spans="1:19" x14ac:dyDescent="0.25">
      <c r="A210" s="11"/>
      <c r="B210" s="11"/>
      <c r="C210" s="11"/>
      <c r="D210" s="11"/>
      <c r="E210" s="11"/>
      <c r="F210" s="11"/>
      <c r="G210" s="11"/>
      <c r="H210" s="11"/>
      <c r="I210" s="11"/>
      <c r="J210" s="11"/>
      <c r="K210" s="11"/>
      <c r="L210" s="11"/>
      <c r="M210" s="11"/>
      <c r="N210" s="11"/>
      <c r="O210" s="40" t="s">
        <v>1124</v>
      </c>
      <c r="P210" s="40" t="s">
        <v>1125</v>
      </c>
      <c r="Q210" s="11"/>
      <c r="R210" s="40" t="s">
        <v>1126</v>
      </c>
      <c r="S210" s="40" t="s">
        <v>1127</v>
      </c>
    </row>
    <row r="211" spans="1:19" x14ac:dyDescent="0.25">
      <c r="A211" s="11"/>
      <c r="B211" s="11"/>
      <c r="C211" s="11"/>
      <c r="D211" s="11"/>
      <c r="E211" s="11"/>
      <c r="F211" s="11"/>
      <c r="G211" s="11"/>
      <c r="H211" s="11"/>
      <c r="I211" s="11"/>
      <c r="J211" s="11"/>
      <c r="K211" s="11"/>
      <c r="L211" s="11"/>
      <c r="M211" s="11"/>
      <c r="N211" s="11"/>
      <c r="O211" s="40" t="s">
        <v>1128</v>
      </c>
      <c r="P211" s="40" t="s">
        <v>1129</v>
      </c>
      <c r="Q211" s="11"/>
      <c r="R211" s="40" t="s">
        <v>1130</v>
      </c>
      <c r="S211" s="40" t="s">
        <v>1131</v>
      </c>
    </row>
    <row r="212" spans="1:19" x14ac:dyDescent="0.25">
      <c r="A212" s="11"/>
      <c r="B212" s="11"/>
      <c r="C212" s="11"/>
      <c r="D212" s="11"/>
      <c r="E212" s="11"/>
      <c r="F212" s="11"/>
      <c r="G212" s="11"/>
      <c r="H212" s="11"/>
      <c r="I212" s="11"/>
      <c r="J212" s="11"/>
      <c r="K212" s="11"/>
      <c r="L212" s="11"/>
      <c r="M212" s="11"/>
      <c r="N212" s="11"/>
      <c r="O212" s="40" t="s">
        <v>1132</v>
      </c>
      <c r="P212" s="40" t="s">
        <v>1133</v>
      </c>
      <c r="Q212" s="11"/>
      <c r="R212" s="40" t="s">
        <v>1134</v>
      </c>
      <c r="S212" s="40" t="s">
        <v>1135</v>
      </c>
    </row>
    <row r="213" spans="1:19" x14ac:dyDescent="0.25">
      <c r="A213" s="11"/>
      <c r="B213" s="11"/>
      <c r="C213" s="11"/>
      <c r="D213" s="11"/>
      <c r="E213" s="11"/>
      <c r="F213" s="11"/>
      <c r="G213" s="11"/>
      <c r="H213" s="11"/>
      <c r="I213" s="11"/>
      <c r="J213" s="11"/>
      <c r="K213" s="11"/>
      <c r="L213" s="11"/>
      <c r="M213" s="11"/>
      <c r="N213" s="11"/>
      <c r="O213" s="40" t="s">
        <v>1136</v>
      </c>
      <c r="P213" s="40" t="s">
        <v>1137</v>
      </c>
      <c r="Q213" s="11"/>
      <c r="R213" s="40" t="s">
        <v>1138</v>
      </c>
      <c r="S213" s="40" t="s">
        <v>1139</v>
      </c>
    </row>
    <row r="214" spans="1:19" x14ac:dyDescent="0.25">
      <c r="A214" s="11"/>
      <c r="B214" s="11"/>
      <c r="C214" s="11"/>
      <c r="D214" s="11"/>
      <c r="E214" s="11"/>
      <c r="F214" s="11"/>
      <c r="G214" s="11"/>
      <c r="H214" s="11"/>
      <c r="I214" s="11"/>
      <c r="J214" s="11"/>
      <c r="K214" s="11"/>
      <c r="L214" s="11"/>
      <c r="M214" s="11"/>
      <c r="N214" s="11"/>
      <c r="O214" s="40" t="s">
        <v>1140</v>
      </c>
      <c r="P214" s="40" t="s">
        <v>1141</v>
      </c>
      <c r="Q214" s="11"/>
      <c r="R214" s="40" t="s">
        <v>1142</v>
      </c>
      <c r="S214" s="40" t="s">
        <v>1143</v>
      </c>
    </row>
    <row r="215" spans="1:19" x14ac:dyDescent="0.25">
      <c r="A215" s="11"/>
      <c r="B215" s="11"/>
      <c r="C215" s="11"/>
      <c r="D215" s="11"/>
      <c r="E215" s="11"/>
      <c r="F215" s="11"/>
      <c r="G215" s="11"/>
      <c r="H215" s="11"/>
      <c r="I215" s="11"/>
      <c r="J215" s="11"/>
      <c r="K215" s="11"/>
      <c r="L215" s="11"/>
      <c r="M215" s="11"/>
      <c r="N215" s="11"/>
      <c r="O215" s="40" t="s">
        <v>1144</v>
      </c>
      <c r="P215" s="40" t="s">
        <v>1145</v>
      </c>
      <c r="Q215" s="11"/>
      <c r="R215" s="40" t="s">
        <v>1146</v>
      </c>
      <c r="S215" s="40" t="s">
        <v>1147</v>
      </c>
    </row>
    <row r="216" spans="1:19" x14ac:dyDescent="0.25">
      <c r="A216" s="11"/>
      <c r="B216" s="11"/>
      <c r="C216" s="11"/>
      <c r="D216" s="11"/>
      <c r="E216" s="11"/>
      <c r="F216" s="11"/>
      <c r="G216" s="11"/>
      <c r="H216" s="11"/>
      <c r="I216" s="11"/>
      <c r="J216" s="11"/>
      <c r="K216" s="11"/>
      <c r="L216" s="11"/>
      <c r="M216" s="11"/>
      <c r="N216" s="11"/>
      <c r="O216" s="40" t="s">
        <v>1148</v>
      </c>
      <c r="P216" s="40" t="s">
        <v>1149</v>
      </c>
      <c r="Q216" s="11"/>
      <c r="R216" s="40" t="s">
        <v>1150</v>
      </c>
      <c r="S216" s="40" t="s">
        <v>1151</v>
      </c>
    </row>
    <row r="217" spans="1:19" x14ac:dyDescent="0.25">
      <c r="A217" s="11"/>
      <c r="B217" s="11"/>
      <c r="C217" s="11"/>
      <c r="D217" s="11"/>
      <c r="E217" s="11"/>
      <c r="F217" s="11"/>
      <c r="G217" s="11"/>
      <c r="H217" s="11"/>
      <c r="I217" s="11"/>
      <c r="J217" s="11"/>
      <c r="K217" s="11"/>
      <c r="L217" s="11"/>
      <c r="M217" s="11"/>
      <c r="N217" s="11"/>
      <c r="O217" s="40" t="s">
        <v>1152</v>
      </c>
      <c r="P217" s="40" t="s">
        <v>1153</v>
      </c>
      <c r="Q217" s="11"/>
      <c r="R217" s="40" t="s">
        <v>1154</v>
      </c>
      <c r="S217" s="40" t="s">
        <v>1155</v>
      </c>
    </row>
    <row r="218" spans="1:19" x14ac:dyDescent="0.25">
      <c r="A218" s="11"/>
      <c r="B218" s="11"/>
      <c r="C218" s="11"/>
      <c r="D218" s="11"/>
      <c r="E218" s="11"/>
      <c r="F218" s="11"/>
      <c r="G218" s="11"/>
      <c r="H218" s="11"/>
      <c r="I218" s="11"/>
      <c r="J218" s="11"/>
      <c r="K218" s="11"/>
      <c r="L218" s="11"/>
      <c r="M218" s="11"/>
      <c r="N218" s="11"/>
      <c r="O218" s="40" t="s">
        <v>1156</v>
      </c>
      <c r="P218" s="40" t="s">
        <v>1157</v>
      </c>
      <c r="Q218" s="11"/>
      <c r="R218" s="40" t="s">
        <v>1158</v>
      </c>
      <c r="S218" s="40" t="s">
        <v>1159</v>
      </c>
    </row>
    <row r="219" spans="1:19" x14ac:dyDescent="0.25">
      <c r="A219" s="11"/>
      <c r="B219" s="11"/>
      <c r="C219" s="11"/>
      <c r="D219" s="11"/>
      <c r="E219" s="11"/>
      <c r="F219" s="11"/>
      <c r="G219" s="11"/>
      <c r="H219" s="11"/>
      <c r="I219" s="11"/>
      <c r="J219" s="11"/>
      <c r="K219" s="11"/>
      <c r="L219" s="11"/>
      <c r="M219" s="11"/>
      <c r="N219" s="11"/>
      <c r="O219" s="40" t="s">
        <v>1160</v>
      </c>
      <c r="P219" s="40" t="s">
        <v>1161</v>
      </c>
      <c r="Q219" s="11"/>
      <c r="R219" s="40" t="s">
        <v>1162</v>
      </c>
      <c r="S219" s="40" t="s">
        <v>1163</v>
      </c>
    </row>
    <row r="220" spans="1:19" x14ac:dyDescent="0.25">
      <c r="A220" s="11"/>
      <c r="B220" s="11"/>
      <c r="C220" s="11"/>
      <c r="D220" s="11"/>
      <c r="E220" s="11"/>
      <c r="F220" s="11"/>
      <c r="G220" s="11"/>
      <c r="H220" s="11"/>
      <c r="I220" s="11"/>
      <c r="J220" s="11"/>
      <c r="K220" s="11"/>
      <c r="L220" s="11"/>
      <c r="M220" s="11"/>
      <c r="N220" s="11"/>
      <c r="O220" s="40" t="s">
        <v>1164</v>
      </c>
      <c r="P220" s="40" t="s">
        <v>1165</v>
      </c>
      <c r="Q220" s="11"/>
      <c r="R220" s="40" t="s">
        <v>1166</v>
      </c>
      <c r="S220" s="40" t="s">
        <v>1167</v>
      </c>
    </row>
    <row r="221" spans="1:19" x14ac:dyDescent="0.25">
      <c r="A221" s="11"/>
      <c r="B221" s="11"/>
      <c r="C221" s="11"/>
      <c r="D221" s="11"/>
      <c r="E221" s="11"/>
      <c r="F221" s="11"/>
      <c r="G221" s="11"/>
      <c r="H221" s="11"/>
      <c r="I221" s="11"/>
      <c r="J221" s="11"/>
      <c r="K221" s="11"/>
      <c r="L221" s="11"/>
      <c r="M221" s="11"/>
      <c r="N221" s="11"/>
      <c r="O221" s="40" t="s">
        <v>1168</v>
      </c>
      <c r="P221" s="40" t="s">
        <v>1169</v>
      </c>
      <c r="Q221" s="11"/>
      <c r="R221" s="40" t="s">
        <v>1170</v>
      </c>
      <c r="S221" s="40" t="s">
        <v>1171</v>
      </c>
    </row>
    <row r="222" spans="1:19" x14ac:dyDescent="0.25">
      <c r="A222" s="11"/>
      <c r="B222" s="11"/>
      <c r="C222" s="11"/>
      <c r="D222" s="11"/>
      <c r="E222" s="11"/>
      <c r="F222" s="11"/>
      <c r="G222" s="11"/>
      <c r="H222" s="11"/>
      <c r="I222" s="11"/>
      <c r="J222" s="11"/>
      <c r="K222" s="11"/>
      <c r="L222" s="11"/>
      <c r="M222" s="11"/>
      <c r="N222" s="11"/>
      <c r="O222" s="40" t="s">
        <v>1172</v>
      </c>
      <c r="P222" s="40" t="s">
        <v>1173</v>
      </c>
      <c r="Q222" s="11"/>
      <c r="R222" s="40" t="s">
        <v>1174</v>
      </c>
      <c r="S222" s="40" t="s">
        <v>1175</v>
      </c>
    </row>
    <row r="223" spans="1:19" x14ac:dyDescent="0.25">
      <c r="A223" s="11"/>
      <c r="B223" s="11"/>
      <c r="C223" s="11"/>
      <c r="D223" s="11"/>
      <c r="E223" s="11"/>
      <c r="F223" s="11"/>
      <c r="G223" s="11"/>
      <c r="H223" s="11"/>
      <c r="I223" s="11"/>
      <c r="J223" s="11"/>
      <c r="K223" s="11"/>
      <c r="L223" s="11"/>
      <c r="M223" s="11"/>
      <c r="N223" s="11"/>
      <c r="O223" s="40" t="s">
        <v>1176</v>
      </c>
      <c r="P223" s="40" t="s">
        <v>1177</v>
      </c>
      <c r="Q223" s="11"/>
      <c r="R223" s="40" t="s">
        <v>1178</v>
      </c>
      <c r="S223" s="40" t="s">
        <v>1179</v>
      </c>
    </row>
    <row r="224" spans="1:19" x14ac:dyDescent="0.25">
      <c r="A224" s="11"/>
      <c r="B224" s="11"/>
      <c r="C224" s="11"/>
      <c r="D224" s="11"/>
      <c r="E224" s="11"/>
      <c r="F224" s="11"/>
      <c r="G224" s="11"/>
      <c r="H224" s="11"/>
      <c r="I224" s="11"/>
      <c r="J224" s="11"/>
      <c r="K224" s="11"/>
      <c r="L224" s="11"/>
      <c r="M224" s="11"/>
      <c r="N224" s="11"/>
      <c r="O224" s="40" t="s">
        <v>1180</v>
      </c>
      <c r="P224" s="40" t="s">
        <v>1181</v>
      </c>
      <c r="Q224" s="11"/>
      <c r="R224" s="40" t="s">
        <v>1182</v>
      </c>
      <c r="S224" s="40" t="s">
        <v>1183</v>
      </c>
    </row>
    <row r="225" spans="1:19" x14ac:dyDescent="0.25">
      <c r="A225" s="11"/>
      <c r="B225" s="11"/>
      <c r="C225" s="11"/>
      <c r="D225" s="11"/>
      <c r="E225" s="11"/>
      <c r="F225" s="11"/>
      <c r="G225" s="11"/>
      <c r="H225" s="11"/>
      <c r="I225" s="11"/>
      <c r="J225" s="11"/>
      <c r="K225" s="11"/>
      <c r="L225" s="11"/>
      <c r="M225" s="11"/>
      <c r="N225" s="11"/>
      <c r="O225" s="40" t="s">
        <v>1184</v>
      </c>
      <c r="P225" s="40" t="s">
        <v>1185</v>
      </c>
      <c r="Q225" s="11"/>
      <c r="R225" s="40" t="s">
        <v>1186</v>
      </c>
      <c r="S225" s="40" t="s">
        <v>1187</v>
      </c>
    </row>
    <row r="226" spans="1:19" x14ac:dyDescent="0.25">
      <c r="A226" s="11"/>
      <c r="B226" s="11"/>
      <c r="C226" s="11"/>
      <c r="D226" s="11"/>
      <c r="E226" s="11"/>
      <c r="F226" s="11"/>
      <c r="G226" s="11"/>
      <c r="H226" s="11"/>
      <c r="I226" s="11"/>
      <c r="J226" s="11"/>
      <c r="K226" s="11"/>
      <c r="L226" s="11"/>
      <c r="M226" s="11"/>
      <c r="N226" s="11"/>
      <c r="O226" s="40" t="s">
        <v>1188</v>
      </c>
      <c r="P226" s="40" t="s">
        <v>1189</v>
      </c>
      <c r="Q226" s="11"/>
      <c r="R226" s="40" t="s">
        <v>1190</v>
      </c>
      <c r="S226" s="40" t="s">
        <v>1191</v>
      </c>
    </row>
    <row r="227" spans="1:19" x14ac:dyDescent="0.25">
      <c r="A227" s="11"/>
      <c r="B227" s="11"/>
      <c r="C227" s="11"/>
      <c r="D227" s="11"/>
      <c r="E227" s="11"/>
      <c r="F227" s="11"/>
      <c r="G227" s="11"/>
      <c r="H227" s="11"/>
      <c r="I227" s="11"/>
      <c r="J227" s="11"/>
      <c r="K227" s="11"/>
      <c r="L227" s="11"/>
      <c r="M227" s="11"/>
      <c r="N227" s="11"/>
      <c r="O227" s="40" t="s">
        <v>1192</v>
      </c>
      <c r="P227" s="40" t="s">
        <v>1193</v>
      </c>
      <c r="Q227" s="11"/>
      <c r="R227" s="40" t="s">
        <v>1194</v>
      </c>
      <c r="S227" s="40" t="s">
        <v>1195</v>
      </c>
    </row>
    <row r="228" spans="1:19" x14ac:dyDescent="0.25">
      <c r="A228" s="11"/>
      <c r="B228" s="11"/>
      <c r="C228" s="11"/>
      <c r="D228" s="11"/>
      <c r="E228" s="11"/>
      <c r="F228" s="11"/>
      <c r="G228" s="11"/>
      <c r="H228" s="11"/>
      <c r="I228" s="11"/>
      <c r="J228" s="11"/>
      <c r="K228" s="11"/>
      <c r="L228" s="11"/>
      <c r="M228" s="11"/>
      <c r="N228" s="11"/>
      <c r="O228" s="40" t="s">
        <v>1196</v>
      </c>
      <c r="P228" s="40" t="s">
        <v>1197</v>
      </c>
      <c r="Q228" s="11"/>
      <c r="R228" s="40" t="s">
        <v>1198</v>
      </c>
      <c r="S228" s="40" t="s">
        <v>1199</v>
      </c>
    </row>
    <row r="229" spans="1:19" x14ac:dyDescent="0.25">
      <c r="A229" s="11"/>
      <c r="B229" s="11"/>
      <c r="C229" s="11"/>
      <c r="D229" s="11"/>
      <c r="E229" s="11"/>
      <c r="F229" s="11"/>
      <c r="G229" s="11"/>
      <c r="H229" s="11"/>
      <c r="I229" s="11"/>
      <c r="J229" s="11"/>
      <c r="K229" s="11"/>
      <c r="L229" s="11"/>
      <c r="M229" s="11"/>
      <c r="N229" s="11"/>
      <c r="O229" s="40" t="s">
        <v>1200</v>
      </c>
      <c r="P229" s="40" t="s">
        <v>1201</v>
      </c>
      <c r="Q229" s="11"/>
      <c r="R229" s="40" t="s">
        <v>1202</v>
      </c>
      <c r="S229" s="40" t="s">
        <v>1203</v>
      </c>
    </row>
    <row r="230" spans="1:19" x14ac:dyDescent="0.25">
      <c r="A230" s="11"/>
      <c r="B230" s="11"/>
      <c r="C230" s="11"/>
      <c r="D230" s="11"/>
      <c r="E230" s="11"/>
      <c r="F230" s="11"/>
      <c r="G230" s="11"/>
      <c r="H230" s="11"/>
      <c r="I230" s="11"/>
      <c r="J230" s="11"/>
      <c r="K230" s="11"/>
      <c r="L230" s="11"/>
      <c r="M230" s="11"/>
      <c r="N230" s="11"/>
      <c r="O230" s="40" t="s">
        <v>1204</v>
      </c>
      <c r="P230" s="40" t="s">
        <v>1205</v>
      </c>
      <c r="Q230" s="11"/>
      <c r="R230" s="40" t="s">
        <v>1206</v>
      </c>
      <c r="S230" s="40" t="s">
        <v>1207</v>
      </c>
    </row>
    <row r="231" spans="1:19" x14ac:dyDescent="0.25">
      <c r="A231" s="11"/>
      <c r="B231" s="11"/>
      <c r="C231" s="11"/>
      <c r="D231" s="11"/>
      <c r="E231" s="11"/>
      <c r="F231" s="11"/>
      <c r="G231" s="11"/>
      <c r="H231" s="11"/>
      <c r="I231" s="11"/>
      <c r="J231" s="11"/>
      <c r="K231" s="11"/>
      <c r="L231" s="11"/>
      <c r="M231" s="11"/>
      <c r="N231" s="11"/>
      <c r="O231" s="40" t="s">
        <v>1208</v>
      </c>
      <c r="P231" s="40" t="s">
        <v>1209</v>
      </c>
      <c r="Q231" s="11"/>
      <c r="R231" s="40" t="s">
        <v>1210</v>
      </c>
      <c r="S231" s="40" t="s">
        <v>1211</v>
      </c>
    </row>
    <row r="232" spans="1:19" x14ac:dyDescent="0.25">
      <c r="A232" s="11"/>
      <c r="B232" s="11"/>
      <c r="C232" s="11"/>
      <c r="D232" s="11"/>
      <c r="E232" s="11"/>
      <c r="F232" s="11"/>
      <c r="G232" s="11"/>
      <c r="H232" s="11"/>
      <c r="I232" s="11"/>
      <c r="J232" s="11"/>
      <c r="K232" s="11"/>
      <c r="L232" s="11"/>
      <c r="M232" s="11"/>
      <c r="N232" s="11"/>
      <c r="O232" s="40" t="s">
        <v>1212</v>
      </c>
      <c r="P232" s="40" t="s">
        <v>1213</v>
      </c>
      <c r="Q232" s="11"/>
      <c r="R232" s="40" t="s">
        <v>1214</v>
      </c>
      <c r="S232" s="40" t="s">
        <v>1215</v>
      </c>
    </row>
    <row r="233" spans="1:19" x14ac:dyDescent="0.25">
      <c r="A233" s="11"/>
      <c r="B233" s="11"/>
      <c r="C233" s="11"/>
      <c r="D233" s="11"/>
      <c r="E233" s="11"/>
      <c r="F233" s="11"/>
      <c r="G233" s="11"/>
      <c r="H233" s="11"/>
      <c r="I233" s="11"/>
      <c r="J233" s="11"/>
      <c r="K233" s="11"/>
      <c r="L233" s="11"/>
      <c r="M233" s="11"/>
      <c r="N233" s="11"/>
      <c r="O233" s="40" t="s">
        <v>1216</v>
      </c>
      <c r="P233" s="40" t="s">
        <v>1217</v>
      </c>
      <c r="Q233" s="11"/>
      <c r="R233" s="40" t="s">
        <v>1218</v>
      </c>
      <c r="S233" s="40" t="s">
        <v>1219</v>
      </c>
    </row>
    <row r="234" spans="1:19" x14ac:dyDescent="0.25">
      <c r="A234" s="11"/>
      <c r="B234" s="11"/>
      <c r="C234" s="11"/>
      <c r="D234" s="11"/>
      <c r="E234" s="11"/>
      <c r="F234" s="11"/>
      <c r="G234" s="11"/>
      <c r="H234" s="11"/>
      <c r="I234" s="11"/>
      <c r="J234" s="11"/>
      <c r="K234" s="11"/>
      <c r="L234" s="11"/>
      <c r="M234" s="11"/>
      <c r="N234" s="11"/>
      <c r="O234" s="40" t="s">
        <v>1220</v>
      </c>
      <c r="P234" s="40" t="s">
        <v>1221</v>
      </c>
      <c r="Q234" s="11"/>
      <c r="R234" s="40" t="s">
        <v>1222</v>
      </c>
      <c r="S234" s="40" t="s">
        <v>1223</v>
      </c>
    </row>
    <row r="235" spans="1:19" x14ac:dyDescent="0.25">
      <c r="A235" s="11"/>
      <c r="B235" s="11"/>
      <c r="C235" s="11"/>
      <c r="D235" s="11"/>
      <c r="E235" s="11"/>
      <c r="F235" s="11"/>
      <c r="G235" s="11"/>
      <c r="H235" s="11"/>
      <c r="I235" s="11"/>
      <c r="J235" s="11"/>
      <c r="K235" s="11"/>
      <c r="L235" s="11"/>
      <c r="M235" s="11"/>
      <c r="N235" s="11"/>
      <c r="O235" s="40" t="s">
        <v>1224</v>
      </c>
      <c r="P235" s="40" t="s">
        <v>1225</v>
      </c>
      <c r="Q235" s="11"/>
      <c r="R235" s="40" t="s">
        <v>1226</v>
      </c>
      <c r="S235" s="40" t="s">
        <v>1227</v>
      </c>
    </row>
    <row r="236" spans="1:19" x14ac:dyDescent="0.25">
      <c r="A236" s="11"/>
      <c r="B236" s="11"/>
      <c r="C236" s="11"/>
      <c r="D236" s="11"/>
      <c r="E236" s="11"/>
      <c r="F236" s="11"/>
      <c r="G236" s="11"/>
      <c r="H236" s="11"/>
      <c r="I236" s="11"/>
      <c r="J236" s="11"/>
      <c r="K236" s="11"/>
      <c r="L236" s="11"/>
      <c r="M236" s="11"/>
      <c r="N236" s="11"/>
      <c r="O236" s="40" t="s">
        <v>1228</v>
      </c>
      <c r="P236" s="40" t="s">
        <v>1229</v>
      </c>
      <c r="Q236" s="11"/>
      <c r="R236" s="40" t="s">
        <v>1230</v>
      </c>
      <c r="S236" s="40" t="s">
        <v>1231</v>
      </c>
    </row>
    <row r="237" spans="1:19" x14ac:dyDescent="0.25">
      <c r="A237" s="11"/>
      <c r="B237" s="11"/>
      <c r="C237" s="11"/>
      <c r="D237" s="11"/>
      <c r="E237" s="11"/>
      <c r="F237" s="11"/>
      <c r="G237" s="11"/>
      <c r="H237" s="11"/>
      <c r="I237" s="11"/>
      <c r="J237" s="11"/>
      <c r="K237" s="11"/>
      <c r="L237" s="11"/>
      <c r="M237" s="11"/>
      <c r="N237" s="11"/>
      <c r="O237" s="40" t="s">
        <v>1232</v>
      </c>
      <c r="P237" s="40" t="s">
        <v>1233</v>
      </c>
      <c r="Q237" s="11"/>
      <c r="R237" s="40" t="s">
        <v>1234</v>
      </c>
      <c r="S237" s="40" t="s">
        <v>1235</v>
      </c>
    </row>
    <row r="238" spans="1:19" x14ac:dyDescent="0.25">
      <c r="A238" s="11"/>
      <c r="B238" s="11"/>
      <c r="C238" s="11"/>
      <c r="D238" s="11"/>
      <c r="E238" s="11"/>
      <c r="F238" s="11"/>
      <c r="G238" s="11"/>
      <c r="H238" s="11"/>
      <c r="I238" s="11"/>
      <c r="J238" s="11"/>
      <c r="K238" s="11"/>
      <c r="L238" s="11"/>
      <c r="M238" s="11"/>
      <c r="N238" s="11"/>
      <c r="O238" s="151" t="s">
        <v>3298</v>
      </c>
      <c r="P238" s="151" t="s">
        <v>3299</v>
      </c>
      <c r="Q238" s="11"/>
      <c r="R238" s="40" t="s">
        <v>1236</v>
      </c>
      <c r="S238" s="40" t="s">
        <v>1237</v>
      </c>
    </row>
    <row r="239" spans="1:19" x14ac:dyDescent="0.25">
      <c r="A239" s="11"/>
      <c r="B239" s="11"/>
      <c r="C239" s="11"/>
      <c r="D239" s="11"/>
      <c r="E239" s="11"/>
      <c r="F239" s="11"/>
      <c r="G239" s="11"/>
      <c r="H239" s="11"/>
      <c r="I239" s="11"/>
      <c r="J239" s="11"/>
      <c r="K239" s="11"/>
      <c r="L239" s="11"/>
      <c r="M239" s="11"/>
      <c r="N239" s="11"/>
      <c r="O239" s="11"/>
      <c r="P239" s="11"/>
      <c r="Q239" s="11"/>
      <c r="R239" s="40" t="s">
        <v>1238</v>
      </c>
      <c r="S239" s="40" t="s">
        <v>1239</v>
      </c>
    </row>
    <row r="240" spans="1:19" x14ac:dyDescent="0.25">
      <c r="A240" s="11"/>
      <c r="B240" s="11"/>
      <c r="C240" s="11"/>
      <c r="D240" s="11"/>
      <c r="E240" s="11"/>
      <c r="F240" s="11"/>
      <c r="G240" s="11"/>
      <c r="H240" s="11"/>
      <c r="I240" s="11"/>
      <c r="J240" s="11"/>
      <c r="K240" s="11"/>
      <c r="L240" s="11"/>
      <c r="M240" s="11"/>
      <c r="N240" s="11"/>
      <c r="O240" s="11"/>
      <c r="P240" s="11"/>
      <c r="Q240" s="11"/>
      <c r="R240" s="40" t="s">
        <v>1240</v>
      </c>
      <c r="S240" s="40" t="s">
        <v>1241</v>
      </c>
    </row>
    <row r="241" spans="1:19" x14ac:dyDescent="0.25">
      <c r="A241" s="11"/>
      <c r="B241" s="11"/>
      <c r="C241" s="11"/>
      <c r="D241" s="11"/>
      <c r="E241" s="11"/>
      <c r="F241" s="11"/>
      <c r="G241" s="11"/>
      <c r="H241" s="11"/>
      <c r="I241" s="11"/>
      <c r="J241" s="11"/>
      <c r="K241" s="11"/>
      <c r="L241" s="11"/>
      <c r="M241" s="11"/>
      <c r="N241" s="11"/>
      <c r="O241" s="11"/>
      <c r="P241" s="11"/>
      <c r="Q241" s="11"/>
      <c r="R241" s="40" t="s">
        <v>1242</v>
      </c>
      <c r="S241" s="40" t="s">
        <v>1243</v>
      </c>
    </row>
    <row r="242" spans="1:19" x14ac:dyDescent="0.25">
      <c r="A242" s="11"/>
      <c r="B242" s="11"/>
      <c r="C242" s="11"/>
      <c r="D242" s="11"/>
      <c r="E242" s="11"/>
      <c r="F242" s="11"/>
      <c r="G242" s="11"/>
      <c r="H242" s="11"/>
      <c r="I242" s="11"/>
      <c r="J242" s="11"/>
      <c r="K242" s="11"/>
      <c r="L242" s="11"/>
      <c r="M242" s="11"/>
      <c r="N242" s="11"/>
      <c r="O242" s="11"/>
      <c r="P242" s="11"/>
      <c r="Q242" s="11"/>
      <c r="R242" s="40" t="s">
        <v>1244</v>
      </c>
      <c r="S242" s="40" t="s">
        <v>1245</v>
      </c>
    </row>
    <row r="243" spans="1:19" x14ac:dyDescent="0.25">
      <c r="A243" s="11"/>
      <c r="B243" s="11"/>
      <c r="C243" s="11"/>
      <c r="D243" s="11"/>
      <c r="E243" s="11"/>
      <c r="F243" s="11"/>
      <c r="G243" s="11"/>
      <c r="H243" s="11"/>
      <c r="I243" s="11"/>
      <c r="J243" s="11"/>
      <c r="K243" s="11"/>
      <c r="L243" s="11"/>
      <c r="M243" s="11"/>
      <c r="N243" s="11"/>
      <c r="O243" s="11"/>
      <c r="P243" s="11"/>
      <c r="Q243" s="11"/>
      <c r="R243" s="40" t="s">
        <v>1246</v>
      </c>
      <c r="S243" s="40" t="s">
        <v>1247</v>
      </c>
    </row>
    <row r="244" spans="1:19" x14ac:dyDescent="0.25">
      <c r="A244" s="11"/>
      <c r="B244" s="11"/>
      <c r="C244" s="11"/>
      <c r="D244" s="11"/>
      <c r="E244" s="11"/>
      <c r="F244" s="11"/>
      <c r="G244" s="11"/>
      <c r="H244" s="11"/>
      <c r="I244" s="11"/>
      <c r="J244" s="11"/>
      <c r="K244" s="11"/>
      <c r="L244" s="11"/>
      <c r="M244" s="11"/>
      <c r="N244" s="11"/>
      <c r="O244" s="11"/>
      <c r="P244" s="11"/>
      <c r="Q244" s="11"/>
      <c r="R244" s="40" t="s">
        <v>1248</v>
      </c>
      <c r="S244" s="40" t="s">
        <v>1249</v>
      </c>
    </row>
    <row r="245" spans="1:19" x14ac:dyDescent="0.25">
      <c r="A245" s="11"/>
      <c r="B245" s="11"/>
      <c r="C245" s="11"/>
      <c r="D245" s="11"/>
      <c r="E245" s="11"/>
      <c r="F245" s="11"/>
      <c r="G245" s="11"/>
      <c r="H245" s="11"/>
      <c r="I245" s="11"/>
      <c r="J245" s="11"/>
      <c r="K245" s="11"/>
      <c r="L245" s="11"/>
      <c r="M245" s="11"/>
      <c r="N245" s="11"/>
      <c r="O245" s="11"/>
      <c r="P245" s="11"/>
      <c r="Q245" s="11"/>
      <c r="R245" s="40" t="s">
        <v>1250</v>
      </c>
      <c r="S245" s="40" t="s">
        <v>1251</v>
      </c>
    </row>
    <row r="246" spans="1:19" x14ac:dyDescent="0.25">
      <c r="A246" s="11"/>
      <c r="B246" s="11"/>
      <c r="C246" s="11"/>
      <c r="D246" s="11"/>
      <c r="E246" s="11"/>
      <c r="F246" s="11"/>
      <c r="G246" s="11"/>
      <c r="H246" s="11"/>
      <c r="I246" s="11"/>
      <c r="J246" s="11"/>
      <c r="K246" s="11"/>
      <c r="L246" s="11"/>
      <c r="M246" s="11"/>
      <c r="N246" s="11"/>
      <c r="O246" s="11"/>
      <c r="P246" s="11"/>
      <c r="Q246" s="11"/>
      <c r="R246" s="40" t="s">
        <v>1252</v>
      </c>
      <c r="S246" s="40" t="s">
        <v>1253</v>
      </c>
    </row>
    <row r="247" spans="1:19" x14ac:dyDescent="0.25">
      <c r="A247" s="11"/>
      <c r="B247" s="11"/>
      <c r="C247" s="11"/>
      <c r="D247" s="11"/>
      <c r="E247" s="11"/>
      <c r="F247" s="11"/>
      <c r="G247" s="11"/>
      <c r="H247" s="11"/>
      <c r="I247" s="11"/>
      <c r="J247" s="11"/>
      <c r="K247" s="11"/>
      <c r="L247" s="11"/>
      <c r="M247" s="11"/>
      <c r="N247" s="11"/>
      <c r="O247" s="11"/>
      <c r="P247" s="11"/>
      <c r="Q247" s="11"/>
      <c r="R247" s="40" t="s">
        <v>1254</v>
      </c>
      <c r="S247" s="40" t="s">
        <v>1255</v>
      </c>
    </row>
    <row r="248" spans="1:19" x14ac:dyDescent="0.25">
      <c r="A248" s="11"/>
      <c r="B248" s="11"/>
      <c r="C248" s="11"/>
      <c r="D248" s="11"/>
      <c r="E248" s="11"/>
      <c r="F248" s="11"/>
      <c r="G248" s="11"/>
      <c r="H248" s="11"/>
      <c r="I248" s="11"/>
      <c r="J248" s="11"/>
      <c r="K248" s="11"/>
      <c r="L248" s="11"/>
      <c r="M248" s="11"/>
      <c r="N248" s="11"/>
      <c r="O248" s="11"/>
      <c r="P248" s="11"/>
      <c r="Q248" s="11"/>
      <c r="R248" s="40" t="s">
        <v>1256</v>
      </c>
      <c r="S248" s="40" t="s">
        <v>1257</v>
      </c>
    </row>
    <row r="249" spans="1:19" x14ac:dyDescent="0.25">
      <c r="A249" s="11"/>
      <c r="B249" s="11"/>
      <c r="C249" s="11"/>
      <c r="D249" s="11"/>
      <c r="E249" s="11"/>
      <c r="F249" s="11"/>
      <c r="G249" s="11"/>
      <c r="H249" s="11"/>
      <c r="I249" s="11"/>
      <c r="J249" s="11"/>
      <c r="K249" s="11"/>
      <c r="L249" s="11"/>
      <c r="M249" s="11"/>
      <c r="N249" s="11"/>
      <c r="O249" s="11"/>
      <c r="P249" s="11"/>
      <c r="Q249" s="11"/>
      <c r="R249" s="40" t="s">
        <v>1258</v>
      </c>
      <c r="S249" s="40" t="s">
        <v>1259</v>
      </c>
    </row>
    <row r="250" spans="1:19" x14ac:dyDescent="0.25">
      <c r="A250" s="11"/>
      <c r="B250" s="11"/>
      <c r="C250" s="11"/>
      <c r="D250" s="11"/>
      <c r="E250" s="11"/>
      <c r="F250" s="11"/>
      <c r="G250" s="11"/>
      <c r="H250" s="11"/>
      <c r="I250" s="11"/>
      <c r="J250" s="11"/>
      <c r="K250" s="11"/>
      <c r="L250" s="11"/>
      <c r="M250" s="11"/>
      <c r="N250" s="11"/>
      <c r="O250" s="11"/>
      <c r="P250" s="11"/>
      <c r="Q250" s="11"/>
      <c r="R250" s="40" t="s">
        <v>1260</v>
      </c>
      <c r="S250" s="40" t="s">
        <v>1261</v>
      </c>
    </row>
    <row r="251" spans="1:19" x14ac:dyDescent="0.25">
      <c r="A251" s="11"/>
      <c r="B251" s="11"/>
      <c r="C251" s="11"/>
      <c r="D251" s="11"/>
      <c r="E251" s="11"/>
      <c r="F251" s="11"/>
      <c r="G251" s="11"/>
      <c r="H251" s="11"/>
      <c r="I251" s="11"/>
      <c r="J251" s="11"/>
      <c r="K251" s="11"/>
      <c r="L251" s="11"/>
      <c r="M251" s="11"/>
      <c r="N251" s="11"/>
      <c r="O251" s="11"/>
      <c r="P251" s="11"/>
      <c r="Q251" s="11"/>
      <c r="R251" s="40" t="s">
        <v>1262</v>
      </c>
      <c r="S251" s="40" t="s">
        <v>1263</v>
      </c>
    </row>
    <row r="252" spans="1:19" x14ac:dyDescent="0.25">
      <c r="A252" s="11"/>
      <c r="B252" s="11"/>
      <c r="C252" s="11"/>
      <c r="D252" s="11"/>
      <c r="E252" s="11"/>
      <c r="F252" s="11"/>
      <c r="G252" s="11"/>
      <c r="H252" s="11"/>
      <c r="I252" s="11"/>
      <c r="J252" s="11"/>
      <c r="K252" s="11"/>
      <c r="L252" s="11"/>
      <c r="M252" s="11"/>
      <c r="N252" s="11"/>
      <c r="O252" s="11"/>
      <c r="P252" s="11"/>
      <c r="Q252" s="11"/>
      <c r="R252" s="40" t="s">
        <v>1264</v>
      </c>
      <c r="S252" s="40" t="s">
        <v>1265</v>
      </c>
    </row>
    <row r="253" spans="1:19" x14ac:dyDescent="0.25">
      <c r="A253" s="11"/>
      <c r="B253" s="11"/>
      <c r="C253" s="11"/>
      <c r="D253" s="11"/>
      <c r="E253" s="11"/>
      <c r="F253" s="11"/>
      <c r="G253" s="11"/>
      <c r="H253" s="11"/>
      <c r="I253" s="11"/>
      <c r="J253" s="11"/>
      <c r="K253" s="11"/>
      <c r="L253" s="11"/>
      <c r="M253" s="11"/>
      <c r="N253" s="11"/>
      <c r="O253" s="11"/>
      <c r="P253" s="11"/>
      <c r="Q253" s="11"/>
      <c r="R253" s="40" t="s">
        <v>1266</v>
      </c>
      <c r="S253" s="40" t="s">
        <v>1267</v>
      </c>
    </row>
    <row r="254" spans="1:19" x14ac:dyDescent="0.25">
      <c r="A254" s="11"/>
      <c r="B254" s="11"/>
      <c r="C254" s="11"/>
      <c r="D254" s="11"/>
      <c r="E254" s="11"/>
      <c r="F254" s="11"/>
      <c r="G254" s="11"/>
      <c r="H254" s="11"/>
      <c r="I254" s="11"/>
      <c r="J254" s="11"/>
      <c r="K254" s="11"/>
      <c r="L254" s="11"/>
      <c r="M254" s="11"/>
      <c r="N254" s="11"/>
      <c r="O254" s="11"/>
      <c r="P254" s="11"/>
      <c r="Q254" s="11"/>
      <c r="R254" s="40" t="s">
        <v>1268</v>
      </c>
      <c r="S254" s="40" t="s">
        <v>1269</v>
      </c>
    </row>
    <row r="255" spans="1:19" x14ac:dyDescent="0.25">
      <c r="A255" s="11"/>
      <c r="B255" s="11"/>
      <c r="C255" s="11"/>
      <c r="D255" s="11"/>
      <c r="E255" s="11"/>
      <c r="F255" s="11"/>
      <c r="G255" s="11"/>
      <c r="H255" s="11"/>
      <c r="I255" s="11"/>
      <c r="J255" s="11"/>
      <c r="K255" s="11"/>
      <c r="L255" s="11"/>
      <c r="M255" s="11"/>
      <c r="N255" s="11"/>
      <c r="O255" s="11"/>
      <c r="P255" s="11"/>
      <c r="Q255" s="11"/>
      <c r="R255" s="40" t="s">
        <v>1270</v>
      </c>
      <c r="S255" s="40" t="s">
        <v>1271</v>
      </c>
    </row>
    <row r="256" spans="1:19" x14ac:dyDescent="0.25">
      <c r="A256" s="11"/>
      <c r="B256" s="11"/>
      <c r="C256" s="11"/>
      <c r="D256" s="11"/>
      <c r="E256" s="11"/>
      <c r="F256" s="11"/>
      <c r="G256" s="11"/>
      <c r="H256" s="11"/>
      <c r="I256" s="11"/>
      <c r="J256" s="11"/>
      <c r="K256" s="11"/>
      <c r="L256" s="11"/>
      <c r="M256" s="11"/>
      <c r="N256" s="11"/>
      <c r="O256" s="11"/>
      <c r="P256" s="11"/>
      <c r="Q256" s="11"/>
      <c r="R256" s="40" t="s">
        <v>1272</v>
      </c>
      <c r="S256" s="40" t="s">
        <v>1273</v>
      </c>
    </row>
    <row r="257" spans="1:19" x14ac:dyDescent="0.25">
      <c r="A257" s="11"/>
      <c r="B257" s="11"/>
      <c r="C257" s="11"/>
      <c r="D257" s="11"/>
      <c r="E257" s="11"/>
      <c r="F257" s="11"/>
      <c r="G257" s="11"/>
      <c r="H257" s="11"/>
      <c r="I257" s="11"/>
      <c r="J257" s="11"/>
      <c r="K257" s="11"/>
      <c r="L257" s="11"/>
      <c r="M257" s="11"/>
      <c r="N257" s="11"/>
      <c r="O257" s="11"/>
      <c r="P257" s="11"/>
      <c r="Q257" s="11"/>
      <c r="R257" s="40" t="s">
        <v>1274</v>
      </c>
      <c r="S257" s="40" t="s">
        <v>1275</v>
      </c>
    </row>
    <row r="258" spans="1:19" x14ac:dyDescent="0.25">
      <c r="A258" s="11"/>
      <c r="B258" s="11"/>
      <c r="C258" s="11"/>
      <c r="D258" s="11"/>
      <c r="E258" s="11"/>
      <c r="F258" s="11"/>
      <c r="G258" s="11"/>
      <c r="H258" s="11"/>
      <c r="I258" s="11"/>
      <c r="J258" s="11"/>
      <c r="K258" s="11"/>
      <c r="L258" s="11"/>
      <c r="M258" s="11"/>
      <c r="N258" s="11"/>
      <c r="O258" s="11"/>
      <c r="P258" s="11"/>
      <c r="Q258" s="11"/>
      <c r="R258" s="40" t="s">
        <v>1276</v>
      </c>
      <c r="S258" s="40" t="s">
        <v>1277</v>
      </c>
    </row>
    <row r="259" spans="1:19" x14ac:dyDescent="0.25">
      <c r="A259" s="11"/>
      <c r="B259" s="11"/>
      <c r="C259" s="11"/>
      <c r="D259" s="11"/>
      <c r="E259" s="11"/>
      <c r="F259" s="11"/>
      <c r="G259" s="11"/>
      <c r="H259" s="11"/>
      <c r="I259" s="11"/>
      <c r="J259" s="11"/>
      <c r="K259" s="11"/>
      <c r="L259" s="11"/>
      <c r="M259" s="11"/>
      <c r="N259" s="11"/>
      <c r="O259" s="11"/>
      <c r="P259" s="11"/>
      <c r="Q259" s="11"/>
      <c r="R259" s="40" t="s">
        <v>1278</v>
      </c>
      <c r="S259" s="40" t="s">
        <v>1279</v>
      </c>
    </row>
    <row r="260" spans="1:19" x14ac:dyDescent="0.25">
      <c r="A260" s="11"/>
      <c r="B260" s="11"/>
      <c r="C260" s="11"/>
      <c r="D260" s="11"/>
      <c r="E260" s="11"/>
      <c r="F260" s="11"/>
      <c r="G260" s="11"/>
      <c r="H260" s="11"/>
      <c r="I260" s="11"/>
      <c r="J260" s="11"/>
      <c r="K260" s="11"/>
      <c r="L260" s="11"/>
      <c r="M260" s="11"/>
      <c r="N260" s="11"/>
      <c r="O260" s="11"/>
      <c r="P260" s="11"/>
      <c r="Q260" s="11"/>
      <c r="R260" s="40" t="s">
        <v>1280</v>
      </c>
      <c r="S260" s="40" t="s">
        <v>1281</v>
      </c>
    </row>
    <row r="261" spans="1:19" x14ac:dyDescent="0.25">
      <c r="A261" s="11"/>
      <c r="B261" s="11"/>
      <c r="C261" s="11"/>
      <c r="D261" s="11"/>
      <c r="E261" s="11"/>
      <c r="F261" s="11"/>
      <c r="G261" s="11"/>
      <c r="H261" s="11"/>
      <c r="I261" s="11"/>
      <c r="J261" s="11"/>
      <c r="K261" s="11"/>
      <c r="L261" s="11"/>
      <c r="M261" s="11"/>
      <c r="N261" s="11"/>
      <c r="O261" s="11"/>
      <c r="P261" s="11"/>
      <c r="Q261" s="11"/>
      <c r="R261" s="40" t="s">
        <v>1282</v>
      </c>
      <c r="S261" s="40" t="s">
        <v>1283</v>
      </c>
    </row>
    <row r="262" spans="1:19" x14ac:dyDescent="0.25">
      <c r="A262" s="11"/>
      <c r="B262" s="11"/>
      <c r="C262" s="11"/>
      <c r="D262" s="11"/>
      <c r="E262" s="11"/>
      <c r="F262" s="11"/>
      <c r="G262" s="11"/>
      <c r="H262" s="11"/>
      <c r="I262" s="11"/>
      <c r="J262" s="11"/>
      <c r="K262" s="11"/>
      <c r="L262" s="11"/>
      <c r="M262" s="11"/>
      <c r="N262" s="11"/>
      <c r="O262" s="11"/>
      <c r="P262" s="11"/>
      <c r="Q262" s="11"/>
      <c r="R262" s="40" t="s">
        <v>1284</v>
      </c>
      <c r="S262" s="40" t="s">
        <v>1285</v>
      </c>
    </row>
    <row r="263" spans="1:19" x14ac:dyDescent="0.25">
      <c r="A263" s="11"/>
      <c r="B263" s="11"/>
      <c r="C263" s="11"/>
      <c r="D263" s="11"/>
      <c r="E263" s="11"/>
      <c r="F263" s="11"/>
      <c r="G263" s="11"/>
      <c r="H263" s="11"/>
      <c r="I263" s="11"/>
      <c r="J263" s="11"/>
      <c r="K263" s="11"/>
      <c r="L263" s="11"/>
      <c r="M263" s="11"/>
      <c r="N263" s="11"/>
      <c r="O263" s="11"/>
      <c r="P263" s="11"/>
      <c r="Q263" s="11"/>
      <c r="R263" s="40" t="s">
        <v>1286</v>
      </c>
      <c r="S263" s="40" t="s">
        <v>1287</v>
      </c>
    </row>
    <row r="264" spans="1:19" x14ac:dyDescent="0.25">
      <c r="A264" s="11"/>
      <c r="B264" s="11"/>
      <c r="C264" s="11"/>
      <c r="D264" s="11"/>
      <c r="E264" s="11"/>
      <c r="F264" s="11"/>
      <c r="G264" s="11"/>
      <c r="H264" s="11"/>
      <c r="I264" s="11"/>
      <c r="J264" s="11"/>
      <c r="K264" s="11"/>
      <c r="L264" s="11"/>
      <c r="M264" s="11"/>
      <c r="N264" s="11"/>
      <c r="O264" s="11"/>
      <c r="P264" s="11"/>
      <c r="Q264" s="11"/>
      <c r="R264" s="40" t="s">
        <v>1288</v>
      </c>
      <c r="S264" s="40" t="s">
        <v>1289</v>
      </c>
    </row>
    <row r="265" spans="1:19" x14ac:dyDescent="0.25">
      <c r="A265" s="11"/>
      <c r="B265" s="11"/>
      <c r="C265" s="11"/>
      <c r="D265" s="11"/>
      <c r="E265" s="11"/>
      <c r="F265" s="11"/>
      <c r="G265" s="11"/>
      <c r="H265" s="11"/>
      <c r="I265" s="11"/>
      <c r="J265" s="11"/>
      <c r="K265" s="11"/>
      <c r="L265" s="11"/>
      <c r="M265" s="11"/>
      <c r="N265" s="11"/>
      <c r="O265" s="11"/>
      <c r="P265" s="11"/>
      <c r="Q265" s="11"/>
      <c r="R265" s="40" t="s">
        <v>1290</v>
      </c>
      <c r="S265" s="40" t="s">
        <v>1291</v>
      </c>
    </row>
    <row r="266" spans="1:19" x14ac:dyDescent="0.25">
      <c r="A266" s="11"/>
      <c r="B266" s="11"/>
      <c r="C266" s="11"/>
      <c r="D266" s="11"/>
      <c r="E266" s="11"/>
      <c r="F266" s="11"/>
      <c r="G266" s="11"/>
      <c r="H266" s="11"/>
      <c r="I266" s="11"/>
      <c r="J266" s="11"/>
      <c r="K266" s="11"/>
      <c r="L266" s="11"/>
      <c r="M266" s="11"/>
      <c r="N266" s="11"/>
      <c r="O266" s="11"/>
      <c r="P266" s="11"/>
      <c r="Q266" s="11"/>
      <c r="R266" s="40" t="s">
        <v>1292</v>
      </c>
      <c r="S266" s="40" t="s">
        <v>1293</v>
      </c>
    </row>
    <row r="267" spans="1:19" x14ac:dyDescent="0.25">
      <c r="A267" s="11"/>
      <c r="B267" s="11"/>
      <c r="C267" s="11"/>
      <c r="D267" s="11"/>
      <c r="E267" s="11"/>
      <c r="F267" s="11"/>
      <c r="G267" s="11"/>
      <c r="H267" s="11"/>
      <c r="I267" s="11"/>
      <c r="J267" s="11"/>
      <c r="K267" s="11"/>
      <c r="L267" s="11"/>
      <c r="M267" s="11"/>
      <c r="N267" s="11"/>
      <c r="O267" s="11"/>
      <c r="P267" s="11"/>
      <c r="Q267" s="11"/>
      <c r="R267" s="40" t="s">
        <v>1294</v>
      </c>
      <c r="S267" s="40" t="s">
        <v>1295</v>
      </c>
    </row>
    <row r="268" spans="1:19" x14ac:dyDescent="0.25">
      <c r="A268" s="11"/>
      <c r="B268" s="11"/>
      <c r="C268" s="11"/>
      <c r="D268" s="11"/>
      <c r="E268" s="11"/>
      <c r="F268" s="11"/>
      <c r="G268" s="11"/>
      <c r="H268" s="11"/>
      <c r="I268" s="11"/>
      <c r="J268" s="11"/>
      <c r="K268" s="11"/>
      <c r="L268" s="11"/>
      <c r="M268" s="11"/>
      <c r="N268" s="11"/>
      <c r="O268" s="11"/>
      <c r="P268" s="11"/>
      <c r="Q268" s="11"/>
      <c r="R268" s="40" t="s">
        <v>1296</v>
      </c>
      <c r="S268" s="40" t="s">
        <v>1297</v>
      </c>
    </row>
    <row r="269" spans="1:19" x14ac:dyDescent="0.25">
      <c r="A269" s="11"/>
      <c r="B269" s="11"/>
      <c r="C269" s="11"/>
      <c r="D269" s="11"/>
      <c r="E269" s="11"/>
      <c r="F269" s="11"/>
      <c r="G269" s="11"/>
      <c r="H269" s="11"/>
      <c r="I269" s="11"/>
      <c r="J269" s="11"/>
      <c r="K269" s="11"/>
      <c r="L269" s="11"/>
      <c r="M269" s="11"/>
      <c r="N269" s="11"/>
      <c r="O269" s="11"/>
      <c r="P269" s="11"/>
      <c r="Q269" s="11"/>
      <c r="R269" s="40" t="s">
        <v>1298</v>
      </c>
      <c r="S269" s="40" t="s">
        <v>1299</v>
      </c>
    </row>
    <row r="270" spans="1:19" x14ac:dyDescent="0.25">
      <c r="A270" s="11"/>
      <c r="B270" s="11"/>
      <c r="C270" s="11"/>
      <c r="D270" s="11"/>
      <c r="E270" s="11"/>
      <c r="F270" s="11"/>
      <c r="G270" s="11"/>
      <c r="H270" s="11"/>
      <c r="I270" s="11"/>
      <c r="J270" s="11"/>
      <c r="K270" s="11"/>
      <c r="L270" s="11"/>
      <c r="M270" s="11"/>
      <c r="N270" s="11"/>
      <c r="O270" s="11"/>
      <c r="P270" s="11"/>
      <c r="Q270" s="11"/>
      <c r="R270" s="40" t="s">
        <v>1300</v>
      </c>
      <c r="S270" s="40" t="s">
        <v>1301</v>
      </c>
    </row>
    <row r="271" spans="1:19" x14ac:dyDescent="0.25">
      <c r="A271" s="11"/>
      <c r="B271" s="11"/>
      <c r="C271" s="11"/>
      <c r="D271" s="11"/>
      <c r="E271" s="11"/>
      <c r="F271" s="11"/>
      <c r="G271" s="11"/>
      <c r="H271" s="11"/>
      <c r="I271" s="11"/>
      <c r="J271" s="11"/>
      <c r="K271" s="11"/>
      <c r="L271" s="11"/>
      <c r="M271" s="11"/>
      <c r="N271" s="11"/>
      <c r="O271" s="11"/>
      <c r="P271" s="11"/>
      <c r="Q271" s="11"/>
      <c r="R271" s="40" t="s">
        <v>1302</v>
      </c>
      <c r="S271" s="40" t="s">
        <v>1303</v>
      </c>
    </row>
    <row r="272" spans="1:19" x14ac:dyDescent="0.25">
      <c r="A272" s="11"/>
      <c r="B272" s="11"/>
      <c r="C272" s="11"/>
      <c r="D272" s="11"/>
      <c r="E272" s="11"/>
      <c r="F272" s="11"/>
      <c r="G272" s="11"/>
      <c r="H272" s="11"/>
      <c r="I272" s="11"/>
      <c r="J272" s="11"/>
      <c r="K272" s="11"/>
      <c r="L272" s="11"/>
      <c r="M272" s="11"/>
      <c r="N272" s="11"/>
      <c r="O272" s="11"/>
      <c r="P272" s="11"/>
      <c r="Q272" s="11"/>
      <c r="R272" s="40" t="s">
        <v>1304</v>
      </c>
      <c r="S272" s="40" t="s">
        <v>1305</v>
      </c>
    </row>
    <row r="273" spans="1:19" x14ac:dyDescent="0.25">
      <c r="A273" s="11"/>
      <c r="B273" s="11"/>
      <c r="C273" s="11"/>
      <c r="D273" s="11"/>
      <c r="E273" s="11"/>
      <c r="F273" s="11"/>
      <c r="G273" s="11"/>
      <c r="H273" s="11"/>
      <c r="I273" s="11"/>
      <c r="J273" s="11"/>
      <c r="K273" s="11"/>
      <c r="L273" s="11"/>
      <c r="M273" s="11"/>
      <c r="N273" s="11"/>
      <c r="O273" s="11"/>
      <c r="P273" s="11"/>
      <c r="Q273" s="11"/>
      <c r="R273" s="40" t="s">
        <v>1306</v>
      </c>
      <c r="S273" s="40" t="s">
        <v>1307</v>
      </c>
    </row>
    <row r="274" spans="1:19" x14ac:dyDescent="0.25">
      <c r="A274" s="11"/>
      <c r="B274" s="11"/>
      <c r="C274" s="11"/>
      <c r="D274" s="11"/>
      <c r="E274" s="11"/>
      <c r="F274" s="11"/>
      <c r="G274" s="11"/>
      <c r="H274" s="11"/>
      <c r="I274" s="11"/>
      <c r="J274" s="11"/>
      <c r="K274" s="11"/>
      <c r="L274" s="11"/>
      <c r="M274" s="11"/>
      <c r="N274" s="11"/>
      <c r="O274" s="11"/>
      <c r="P274" s="11"/>
      <c r="Q274" s="11"/>
      <c r="R274" s="40" t="s">
        <v>1308</v>
      </c>
      <c r="S274" s="40" t="s">
        <v>1309</v>
      </c>
    </row>
    <row r="275" spans="1:19" x14ac:dyDescent="0.25">
      <c r="A275" s="11"/>
      <c r="B275" s="11"/>
      <c r="C275" s="11"/>
      <c r="D275" s="11"/>
      <c r="E275" s="11"/>
      <c r="F275" s="11"/>
      <c r="G275" s="11"/>
      <c r="H275" s="11"/>
      <c r="I275" s="11"/>
      <c r="J275" s="11"/>
      <c r="K275" s="11"/>
      <c r="L275" s="11"/>
      <c r="M275" s="11"/>
      <c r="N275" s="11"/>
      <c r="O275" s="11"/>
      <c r="P275" s="11"/>
      <c r="Q275" s="11"/>
      <c r="R275" s="40" t="s">
        <v>1310</v>
      </c>
      <c r="S275" s="40" t="s">
        <v>1311</v>
      </c>
    </row>
    <row r="276" spans="1:19" x14ac:dyDescent="0.25">
      <c r="A276" s="11"/>
      <c r="B276" s="11"/>
      <c r="C276" s="11"/>
      <c r="D276" s="11"/>
      <c r="E276" s="11"/>
      <c r="F276" s="11"/>
      <c r="G276" s="11"/>
      <c r="H276" s="11"/>
      <c r="I276" s="11"/>
      <c r="J276" s="11"/>
      <c r="K276" s="11"/>
      <c r="L276" s="11"/>
      <c r="M276" s="11"/>
      <c r="N276" s="11"/>
      <c r="O276" s="11"/>
      <c r="P276" s="11"/>
      <c r="Q276" s="11"/>
      <c r="R276" s="40" t="s">
        <v>1312</v>
      </c>
      <c r="S276" s="40" t="s">
        <v>1313</v>
      </c>
    </row>
    <row r="277" spans="1:19" x14ac:dyDescent="0.25">
      <c r="A277" s="11"/>
      <c r="B277" s="11"/>
      <c r="C277" s="11"/>
      <c r="D277" s="11"/>
      <c r="E277" s="11"/>
      <c r="F277" s="11"/>
      <c r="G277" s="11"/>
      <c r="H277" s="11"/>
      <c r="I277" s="11"/>
      <c r="J277" s="11"/>
      <c r="K277" s="11"/>
      <c r="L277" s="11"/>
      <c r="M277" s="11"/>
      <c r="N277" s="11"/>
      <c r="O277" s="11"/>
      <c r="P277" s="11"/>
      <c r="Q277" s="11"/>
      <c r="R277" s="40" t="s">
        <v>1314</v>
      </c>
      <c r="S277" s="40" t="s">
        <v>1315</v>
      </c>
    </row>
    <row r="278" spans="1:19" x14ac:dyDescent="0.25">
      <c r="A278" s="11"/>
      <c r="B278" s="11"/>
      <c r="C278" s="11"/>
      <c r="D278" s="11"/>
      <c r="E278" s="11"/>
      <c r="F278" s="11"/>
      <c r="G278" s="11"/>
      <c r="H278" s="11"/>
      <c r="I278" s="11"/>
      <c r="J278" s="11"/>
      <c r="K278" s="11"/>
      <c r="L278" s="11"/>
      <c r="M278" s="11"/>
      <c r="N278" s="11"/>
      <c r="O278" s="11"/>
      <c r="P278" s="11"/>
      <c r="Q278" s="11"/>
      <c r="R278" s="40" t="s">
        <v>1316</v>
      </c>
      <c r="S278" s="40" t="s">
        <v>1317</v>
      </c>
    </row>
    <row r="279" spans="1:19" x14ac:dyDescent="0.25">
      <c r="A279" s="11"/>
      <c r="B279" s="11"/>
      <c r="C279" s="11"/>
      <c r="D279" s="11"/>
      <c r="E279" s="11"/>
      <c r="F279" s="11"/>
      <c r="G279" s="11"/>
      <c r="H279" s="11"/>
      <c r="I279" s="11"/>
      <c r="J279" s="11"/>
      <c r="K279" s="11"/>
      <c r="L279" s="11"/>
      <c r="M279" s="11"/>
      <c r="N279" s="11"/>
      <c r="O279" s="11"/>
      <c r="P279" s="11"/>
      <c r="Q279" s="11"/>
      <c r="R279" s="40" t="s">
        <v>1318</v>
      </c>
      <c r="S279" s="40" t="s">
        <v>1319</v>
      </c>
    </row>
    <row r="280" spans="1:19" x14ac:dyDescent="0.25">
      <c r="A280" s="11"/>
      <c r="B280" s="11"/>
      <c r="C280" s="11"/>
      <c r="D280" s="11"/>
      <c r="E280" s="11"/>
      <c r="F280" s="11"/>
      <c r="G280" s="11"/>
      <c r="H280" s="11"/>
      <c r="I280" s="11"/>
      <c r="J280" s="11"/>
      <c r="K280" s="11"/>
      <c r="L280" s="11"/>
      <c r="M280" s="11"/>
      <c r="N280" s="11"/>
      <c r="O280" s="11"/>
      <c r="P280" s="11"/>
      <c r="Q280" s="11"/>
      <c r="R280" s="40" t="s">
        <v>1320</v>
      </c>
      <c r="S280" s="40" t="s">
        <v>1321</v>
      </c>
    </row>
    <row r="281" spans="1:19" x14ac:dyDescent="0.25">
      <c r="A281" s="11"/>
      <c r="B281" s="11"/>
      <c r="C281" s="11"/>
      <c r="D281" s="11"/>
      <c r="E281" s="11"/>
      <c r="F281" s="11"/>
      <c r="G281" s="11"/>
      <c r="H281" s="11"/>
      <c r="I281" s="11"/>
      <c r="J281" s="11"/>
      <c r="K281" s="11"/>
      <c r="L281" s="11"/>
      <c r="M281" s="11"/>
      <c r="N281" s="11"/>
      <c r="O281" s="11"/>
      <c r="P281" s="11"/>
      <c r="Q281" s="11"/>
      <c r="R281" s="40" t="s">
        <v>1322</v>
      </c>
      <c r="S281" s="40" t="s">
        <v>1323</v>
      </c>
    </row>
    <row r="282" spans="1:19" x14ac:dyDescent="0.25">
      <c r="A282" s="11"/>
      <c r="B282" s="11"/>
      <c r="C282" s="11"/>
      <c r="D282" s="11"/>
      <c r="E282" s="11"/>
      <c r="F282" s="11"/>
      <c r="G282" s="11"/>
      <c r="H282" s="11"/>
      <c r="I282" s="11"/>
      <c r="J282" s="11"/>
      <c r="K282" s="11"/>
      <c r="L282" s="11"/>
      <c r="M282" s="11"/>
      <c r="N282" s="11"/>
      <c r="O282" s="11"/>
      <c r="P282" s="11"/>
      <c r="Q282" s="11"/>
      <c r="R282" s="40" t="s">
        <v>1324</v>
      </c>
      <c r="S282" s="40" t="s">
        <v>1325</v>
      </c>
    </row>
    <row r="283" spans="1:19" x14ac:dyDescent="0.25">
      <c r="A283" s="11"/>
      <c r="B283" s="11"/>
      <c r="C283" s="11"/>
      <c r="D283" s="11"/>
      <c r="E283" s="11"/>
      <c r="F283" s="11"/>
      <c r="G283" s="11"/>
      <c r="H283" s="11"/>
      <c r="I283" s="11"/>
      <c r="J283" s="11"/>
      <c r="K283" s="11"/>
      <c r="L283" s="11"/>
      <c r="M283" s="11"/>
      <c r="N283" s="11"/>
      <c r="O283" s="11"/>
      <c r="P283" s="11"/>
      <c r="Q283" s="11"/>
      <c r="R283" s="40" t="s">
        <v>1326</v>
      </c>
      <c r="S283" s="40" t="s">
        <v>1327</v>
      </c>
    </row>
    <row r="284" spans="1:19" x14ac:dyDescent="0.25">
      <c r="A284" s="11"/>
      <c r="B284" s="11"/>
      <c r="C284" s="11"/>
      <c r="D284" s="11"/>
      <c r="E284" s="11"/>
      <c r="F284" s="11"/>
      <c r="G284" s="11"/>
      <c r="H284" s="11"/>
      <c r="I284" s="11"/>
      <c r="J284" s="11"/>
      <c r="K284" s="11"/>
      <c r="L284" s="11"/>
      <c r="M284" s="11"/>
      <c r="N284" s="11"/>
      <c r="O284" s="11"/>
      <c r="P284" s="11"/>
      <c r="Q284" s="11"/>
      <c r="R284" s="40" t="s">
        <v>1328</v>
      </c>
      <c r="S284" s="40" t="s">
        <v>1329</v>
      </c>
    </row>
    <row r="285" spans="1:19" x14ac:dyDescent="0.25">
      <c r="A285" s="11"/>
      <c r="B285" s="11"/>
      <c r="C285" s="11"/>
      <c r="D285" s="11"/>
      <c r="E285" s="11"/>
      <c r="F285" s="11"/>
      <c r="G285" s="11"/>
      <c r="H285" s="11"/>
      <c r="I285" s="11"/>
      <c r="J285" s="11"/>
      <c r="K285" s="11"/>
      <c r="L285" s="11"/>
      <c r="M285" s="11"/>
      <c r="N285" s="11"/>
      <c r="O285" s="11"/>
      <c r="P285" s="11"/>
      <c r="Q285" s="11"/>
      <c r="R285" s="40" t="s">
        <v>1330</v>
      </c>
      <c r="S285" s="40" t="s">
        <v>1331</v>
      </c>
    </row>
    <row r="286" spans="1:19" x14ac:dyDescent="0.25">
      <c r="A286" s="11"/>
      <c r="B286" s="11"/>
      <c r="C286" s="11"/>
      <c r="D286" s="11"/>
      <c r="E286" s="11"/>
      <c r="F286" s="11"/>
      <c r="G286" s="11"/>
      <c r="H286" s="11"/>
      <c r="I286" s="11"/>
      <c r="J286" s="11"/>
      <c r="K286" s="11"/>
      <c r="L286" s="11"/>
      <c r="M286" s="11"/>
      <c r="N286" s="11"/>
      <c r="O286" s="11"/>
      <c r="P286" s="11"/>
      <c r="Q286" s="11"/>
      <c r="R286" s="40" t="s">
        <v>1332</v>
      </c>
      <c r="S286" s="40" t="s">
        <v>1333</v>
      </c>
    </row>
    <row r="287" spans="1:19" x14ac:dyDescent="0.25">
      <c r="A287" s="11"/>
      <c r="B287" s="11"/>
      <c r="C287" s="11"/>
      <c r="D287" s="11"/>
      <c r="E287" s="11"/>
      <c r="F287" s="11"/>
      <c r="G287" s="11"/>
      <c r="H287" s="11"/>
      <c r="I287" s="11"/>
      <c r="J287" s="11"/>
      <c r="K287" s="11"/>
      <c r="L287" s="11"/>
      <c r="M287" s="11"/>
      <c r="N287" s="11"/>
      <c r="O287" s="11"/>
      <c r="P287" s="11"/>
      <c r="Q287" s="11"/>
      <c r="R287" s="40" t="s">
        <v>1334</v>
      </c>
      <c r="S287" s="40" t="s">
        <v>1335</v>
      </c>
    </row>
    <row r="288" spans="1:19" x14ac:dyDescent="0.25">
      <c r="A288" s="11"/>
      <c r="B288" s="11"/>
      <c r="C288" s="11"/>
      <c r="D288" s="11"/>
      <c r="E288" s="11"/>
      <c r="F288" s="11"/>
      <c r="G288" s="11"/>
      <c r="H288" s="11"/>
      <c r="I288" s="11"/>
      <c r="J288" s="11"/>
      <c r="K288" s="11"/>
      <c r="L288" s="11"/>
      <c r="M288" s="11"/>
      <c r="N288" s="11"/>
      <c r="O288" s="11"/>
      <c r="P288" s="11"/>
      <c r="Q288" s="11"/>
      <c r="R288" s="40" t="s">
        <v>1336</v>
      </c>
      <c r="S288" s="40" t="s">
        <v>1337</v>
      </c>
    </row>
    <row r="289" spans="1:19" x14ac:dyDescent="0.25">
      <c r="A289" s="11"/>
      <c r="B289" s="11"/>
      <c r="C289" s="11"/>
      <c r="D289" s="11"/>
      <c r="E289" s="11"/>
      <c r="F289" s="11"/>
      <c r="G289" s="11"/>
      <c r="H289" s="11"/>
      <c r="I289" s="11"/>
      <c r="J289" s="11"/>
      <c r="K289" s="11"/>
      <c r="L289" s="11"/>
      <c r="M289" s="11"/>
      <c r="N289" s="11"/>
      <c r="O289" s="11"/>
      <c r="P289" s="11"/>
      <c r="Q289" s="11"/>
      <c r="R289" s="40" t="s">
        <v>1338</v>
      </c>
      <c r="S289" s="40" t="s">
        <v>1339</v>
      </c>
    </row>
    <row r="290" spans="1:19" x14ac:dyDescent="0.25">
      <c r="A290" s="11"/>
      <c r="B290" s="11"/>
      <c r="C290" s="11"/>
      <c r="D290" s="11"/>
      <c r="E290" s="11"/>
      <c r="F290" s="11"/>
      <c r="G290" s="11"/>
      <c r="H290" s="11"/>
      <c r="I290" s="11"/>
      <c r="J290" s="11"/>
      <c r="K290" s="11"/>
      <c r="L290" s="11"/>
      <c r="M290" s="11"/>
      <c r="N290" s="11"/>
      <c r="O290" s="11"/>
      <c r="P290" s="11"/>
      <c r="Q290" s="11"/>
      <c r="R290" s="40" t="s">
        <v>1340</v>
      </c>
      <c r="S290" s="40" t="s">
        <v>1341</v>
      </c>
    </row>
    <row r="291" spans="1:19" x14ac:dyDescent="0.25">
      <c r="A291" s="11"/>
      <c r="B291" s="11"/>
      <c r="C291" s="11"/>
      <c r="D291" s="11"/>
      <c r="E291" s="11"/>
      <c r="F291" s="11"/>
      <c r="G291" s="11"/>
      <c r="H291" s="11"/>
      <c r="I291" s="11"/>
      <c r="J291" s="11"/>
      <c r="K291" s="11"/>
      <c r="L291" s="11"/>
      <c r="M291" s="11"/>
      <c r="N291" s="11"/>
      <c r="O291" s="11"/>
      <c r="P291" s="11"/>
      <c r="Q291" s="11"/>
      <c r="R291" s="40" t="s">
        <v>1342</v>
      </c>
      <c r="S291" s="40" t="s">
        <v>1343</v>
      </c>
    </row>
    <row r="292" spans="1:19" x14ac:dyDescent="0.25">
      <c r="A292" s="11"/>
      <c r="B292" s="11"/>
      <c r="C292" s="11"/>
      <c r="D292" s="11"/>
      <c r="E292" s="11"/>
      <c r="F292" s="11"/>
      <c r="G292" s="11"/>
      <c r="H292" s="11"/>
      <c r="I292" s="11"/>
      <c r="J292" s="11"/>
      <c r="K292" s="11"/>
      <c r="L292" s="11"/>
      <c r="M292" s="11"/>
      <c r="N292" s="11"/>
      <c r="O292" s="11"/>
      <c r="P292" s="11"/>
      <c r="Q292" s="11"/>
      <c r="R292" s="40" t="s">
        <v>1344</v>
      </c>
      <c r="S292" s="40" t="s">
        <v>1345</v>
      </c>
    </row>
    <row r="293" spans="1:19" x14ac:dyDescent="0.25">
      <c r="A293" s="11"/>
      <c r="B293" s="11"/>
      <c r="C293" s="11"/>
      <c r="D293" s="11"/>
      <c r="E293" s="11"/>
      <c r="F293" s="11"/>
      <c r="G293" s="11"/>
      <c r="H293" s="11"/>
      <c r="I293" s="11"/>
      <c r="J293" s="11"/>
      <c r="K293" s="11"/>
      <c r="L293" s="11"/>
      <c r="M293" s="11"/>
      <c r="N293" s="11"/>
      <c r="O293" s="11"/>
      <c r="P293" s="11"/>
      <c r="Q293" s="11"/>
      <c r="R293" s="40" t="s">
        <v>1346</v>
      </c>
      <c r="S293" s="40" t="s">
        <v>1347</v>
      </c>
    </row>
    <row r="294" spans="1:19" x14ac:dyDescent="0.25">
      <c r="A294" s="11"/>
      <c r="B294" s="11"/>
      <c r="C294" s="11"/>
      <c r="D294" s="11"/>
      <c r="E294" s="11"/>
      <c r="F294" s="11"/>
      <c r="G294" s="11"/>
      <c r="H294" s="11"/>
      <c r="I294" s="11"/>
      <c r="J294" s="11"/>
      <c r="K294" s="11"/>
      <c r="L294" s="11"/>
      <c r="M294" s="11"/>
      <c r="N294" s="11"/>
      <c r="O294" s="11"/>
      <c r="P294" s="11"/>
      <c r="Q294" s="11"/>
      <c r="R294" s="40" t="s">
        <v>1348</v>
      </c>
      <c r="S294" s="40" t="s">
        <v>1349</v>
      </c>
    </row>
    <row r="295" spans="1:19" x14ac:dyDescent="0.25">
      <c r="A295" s="11"/>
      <c r="B295" s="11"/>
      <c r="C295" s="11"/>
      <c r="D295" s="11"/>
      <c r="E295" s="11"/>
      <c r="F295" s="11"/>
      <c r="G295" s="11"/>
      <c r="H295" s="11"/>
      <c r="I295" s="11"/>
      <c r="J295" s="11"/>
      <c r="K295" s="11"/>
      <c r="L295" s="11"/>
      <c r="M295" s="11"/>
      <c r="N295" s="11"/>
      <c r="O295" s="11"/>
      <c r="P295" s="11"/>
      <c r="Q295" s="11"/>
      <c r="R295" s="40" t="s">
        <v>1350</v>
      </c>
      <c r="S295" s="40" t="s">
        <v>1351</v>
      </c>
    </row>
    <row r="296" spans="1:19" x14ac:dyDescent="0.25">
      <c r="A296" s="11"/>
      <c r="B296" s="11"/>
      <c r="C296" s="11"/>
      <c r="D296" s="11"/>
      <c r="E296" s="11"/>
      <c r="F296" s="11"/>
      <c r="G296" s="11"/>
      <c r="H296" s="11"/>
      <c r="I296" s="11"/>
      <c r="J296" s="11"/>
      <c r="K296" s="11"/>
      <c r="L296" s="11"/>
      <c r="M296" s="11"/>
      <c r="N296" s="11"/>
      <c r="O296" s="11"/>
      <c r="P296" s="11"/>
      <c r="Q296" s="11"/>
      <c r="R296" s="40" t="s">
        <v>1352</v>
      </c>
      <c r="S296" s="40" t="s">
        <v>1353</v>
      </c>
    </row>
    <row r="297" spans="1:19" x14ac:dyDescent="0.25">
      <c r="A297" s="11"/>
      <c r="B297" s="11"/>
      <c r="C297" s="11"/>
      <c r="D297" s="11"/>
      <c r="E297" s="11"/>
      <c r="F297" s="11"/>
      <c r="G297" s="11"/>
      <c r="H297" s="11"/>
      <c r="I297" s="11"/>
      <c r="J297" s="11"/>
      <c r="K297" s="11"/>
      <c r="L297" s="11"/>
      <c r="M297" s="11"/>
      <c r="N297" s="11"/>
      <c r="O297" s="11"/>
      <c r="P297" s="11"/>
      <c r="Q297" s="11"/>
      <c r="R297" s="40" t="s">
        <v>1354</v>
      </c>
      <c r="S297" s="40" t="s">
        <v>1355</v>
      </c>
    </row>
    <row r="298" spans="1:19" x14ac:dyDescent="0.25">
      <c r="A298" s="11"/>
      <c r="B298" s="11"/>
      <c r="C298" s="11"/>
      <c r="D298" s="11"/>
      <c r="E298" s="11"/>
      <c r="F298" s="11"/>
      <c r="G298" s="11"/>
      <c r="H298" s="11"/>
      <c r="I298" s="11"/>
      <c r="J298" s="11"/>
      <c r="K298" s="11"/>
      <c r="L298" s="11"/>
      <c r="M298" s="11"/>
      <c r="N298" s="11"/>
      <c r="O298" s="11"/>
      <c r="P298" s="11"/>
      <c r="Q298" s="11"/>
      <c r="R298" s="40" t="s">
        <v>1356</v>
      </c>
      <c r="S298" s="40" t="s">
        <v>1357</v>
      </c>
    </row>
    <row r="299" spans="1:19" x14ac:dyDescent="0.25">
      <c r="A299" s="11"/>
      <c r="B299" s="11"/>
      <c r="C299" s="11"/>
      <c r="D299" s="11"/>
      <c r="E299" s="11"/>
      <c r="F299" s="11"/>
      <c r="G299" s="11"/>
      <c r="H299" s="11"/>
      <c r="I299" s="11"/>
      <c r="J299" s="11"/>
      <c r="K299" s="11"/>
      <c r="L299" s="11"/>
      <c r="M299" s="11"/>
      <c r="N299" s="11"/>
      <c r="O299" s="11"/>
      <c r="P299" s="11"/>
      <c r="Q299" s="11"/>
      <c r="R299" s="40" t="s">
        <v>1358</v>
      </c>
      <c r="S299" s="40" t="s">
        <v>1359</v>
      </c>
    </row>
    <row r="300" spans="1:19" x14ac:dyDescent="0.25">
      <c r="A300" s="11"/>
      <c r="B300" s="11"/>
      <c r="C300" s="11"/>
      <c r="D300" s="11"/>
      <c r="E300" s="11"/>
      <c r="F300" s="11"/>
      <c r="G300" s="11"/>
      <c r="H300" s="11"/>
      <c r="I300" s="11"/>
      <c r="J300" s="11"/>
      <c r="K300" s="11"/>
      <c r="L300" s="11"/>
      <c r="M300" s="11"/>
      <c r="N300" s="11"/>
      <c r="O300" s="11"/>
      <c r="P300" s="11"/>
      <c r="Q300" s="11"/>
      <c r="R300" s="40" t="s">
        <v>1360</v>
      </c>
      <c r="S300" s="40" t="s">
        <v>1361</v>
      </c>
    </row>
    <row r="301" spans="1:19" x14ac:dyDescent="0.25">
      <c r="A301" s="11"/>
      <c r="B301" s="11"/>
      <c r="C301" s="11"/>
      <c r="D301" s="11"/>
      <c r="E301" s="11"/>
      <c r="F301" s="11"/>
      <c r="G301" s="11"/>
      <c r="H301" s="11"/>
      <c r="I301" s="11"/>
      <c r="J301" s="11"/>
      <c r="K301" s="11"/>
      <c r="L301" s="11"/>
      <c r="M301" s="11"/>
      <c r="N301" s="11"/>
      <c r="O301" s="11"/>
      <c r="P301" s="11"/>
      <c r="Q301" s="11"/>
      <c r="R301" s="40" t="s">
        <v>1362</v>
      </c>
      <c r="S301" s="40" t="s">
        <v>1363</v>
      </c>
    </row>
    <row r="302" spans="1:19" x14ac:dyDescent="0.25">
      <c r="A302" s="11"/>
      <c r="B302" s="11"/>
      <c r="C302" s="11"/>
      <c r="D302" s="11"/>
      <c r="E302" s="11"/>
      <c r="F302" s="11"/>
      <c r="G302" s="11"/>
      <c r="H302" s="11"/>
      <c r="I302" s="11"/>
      <c r="J302" s="11"/>
      <c r="K302" s="11"/>
      <c r="L302" s="11"/>
      <c r="M302" s="11"/>
      <c r="N302" s="11"/>
      <c r="O302" s="11"/>
      <c r="P302" s="11"/>
      <c r="Q302" s="11"/>
      <c r="R302" s="40" t="s">
        <v>1364</v>
      </c>
      <c r="S302" s="40" t="s">
        <v>1365</v>
      </c>
    </row>
    <row r="303" spans="1:19" x14ac:dyDescent="0.25">
      <c r="A303" s="11"/>
      <c r="B303" s="11"/>
      <c r="C303" s="11"/>
      <c r="D303" s="11"/>
      <c r="E303" s="11"/>
      <c r="F303" s="11"/>
      <c r="G303" s="11"/>
      <c r="H303" s="11"/>
      <c r="I303" s="11"/>
      <c r="J303" s="11"/>
      <c r="K303" s="11"/>
      <c r="L303" s="11"/>
      <c r="M303" s="11"/>
      <c r="N303" s="11"/>
      <c r="O303" s="11"/>
      <c r="P303" s="11"/>
      <c r="Q303" s="11"/>
      <c r="R303" s="40" t="s">
        <v>1366</v>
      </c>
      <c r="S303" s="40" t="s">
        <v>1367</v>
      </c>
    </row>
    <row r="304" spans="1:19" x14ac:dyDescent="0.25">
      <c r="A304" s="11"/>
      <c r="B304" s="11"/>
      <c r="C304" s="11"/>
      <c r="D304" s="11"/>
      <c r="E304" s="11"/>
      <c r="F304" s="11"/>
      <c r="G304" s="11"/>
      <c r="H304" s="11"/>
      <c r="I304" s="11"/>
      <c r="J304" s="11"/>
      <c r="K304" s="11"/>
      <c r="L304" s="11"/>
      <c r="M304" s="11"/>
      <c r="N304" s="11"/>
      <c r="O304" s="11"/>
      <c r="P304" s="11"/>
      <c r="Q304" s="11"/>
      <c r="R304" s="40" t="s">
        <v>1368</v>
      </c>
      <c r="S304" s="40" t="s">
        <v>1369</v>
      </c>
    </row>
    <row r="305" spans="1:19" x14ac:dyDescent="0.25">
      <c r="A305" s="11"/>
      <c r="B305" s="11"/>
      <c r="C305" s="11"/>
      <c r="D305" s="11"/>
      <c r="E305" s="11"/>
      <c r="F305" s="11"/>
      <c r="G305" s="11"/>
      <c r="H305" s="11"/>
      <c r="I305" s="11"/>
      <c r="J305" s="11"/>
      <c r="K305" s="11"/>
      <c r="L305" s="11"/>
      <c r="M305" s="11"/>
      <c r="N305" s="11"/>
      <c r="O305" s="11"/>
      <c r="P305" s="11"/>
      <c r="Q305" s="11"/>
      <c r="R305" s="40" t="s">
        <v>1370</v>
      </c>
      <c r="S305" s="40" t="s">
        <v>1371</v>
      </c>
    </row>
    <row r="306" spans="1:19" x14ac:dyDescent="0.25">
      <c r="A306" s="11"/>
      <c r="B306" s="11"/>
      <c r="C306" s="11"/>
      <c r="D306" s="11"/>
      <c r="E306" s="11"/>
      <c r="F306" s="11"/>
      <c r="G306" s="11"/>
      <c r="H306" s="11"/>
      <c r="I306" s="11"/>
      <c r="J306" s="11"/>
      <c r="K306" s="11"/>
      <c r="L306" s="11"/>
      <c r="M306" s="11"/>
      <c r="N306" s="11"/>
      <c r="O306" s="11"/>
      <c r="P306" s="11"/>
      <c r="Q306" s="11"/>
      <c r="R306" s="40" t="s">
        <v>1372</v>
      </c>
      <c r="S306" s="40" t="s">
        <v>1373</v>
      </c>
    </row>
    <row r="307" spans="1:19" x14ac:dyDescent="0.25">
      <c r="A307" s="11"/>
      <c r="B307" s="11"/>
      <c r="C307" s="11"/>
      <c r="D307" s="11"/>
      <c r="E307" s="11"/>
      <c r="F307" s="11"/>
      <c r="G307" s="11"/>
      <c r="H307" s="11"/>
      <c r="I307" s="11"/>
      <c r="J307" s="11"/>
      <c r="K307" s="11"/>
      <c r="L307" s="11"/>
      <c r="M307" s="11"/>
      <c r="N307" s="11"/>
      <c r="O307" s="11"/>
      <c r="P307" s="11"/>
      <c r="Q307" s="11"/>
      <c r="R307" s="40" t="s">
        <v>1374</v>
      </c>
      <c r="S307" s="40" t="s">
        <v>1375</v>
      </c>
    </row>
    <row r="308" spans="1:19" x14ac:dyDescent="0.25">
      <c r="A308" s="11"/>
      <c r="B308" s="11"/>
      <c r="C308" s="11"/>
      <c r="D308" s="11"/>
      <c r="E308" s="11"/>
      <c r="F308" s="11"/>
      <c r="G308" s="11"/>
      <c r="H308" s="11"/>
      <c r="I308" s="11"/>
      <c r="J308" s="11"/>
      <c r="K308" s="11"/>
      <c r="L308" s="11"/>
      <c r="M308" s="11"/>
      <c r="N308" s="11"/>
      <c r="O308" s="11"/>
      <c r="P308" s="11"/>
      <c r="Q308" s="11"/>
      <c r="R308" s="40" t="s">
        <v>1376</v>
      </c>
      <c r="S308" s="40" t="s">
        <v>1377</v>
      </c>
    </row>
    <row r="309" spans="1:19" x14ac:dyDescent="0.25">
      <c r="A309" s="11"/>
      <c r="B309" s="11"/>
      <c r="C309" s="11"/>
      <c r="D309" s="11"/>
      <c r="E309" s="11"/>
      <c r="F309" s="11"/>
      <c r="G309" s="11"/>
      <c r="H309" s="11"/>
      <c r="I309" s="11"/>
      <c r="J309" s="11"/>
      <c r="K309" s="11"/>
      <c r="L309" s="11"/>
      <c r="M309" s="11"/>
      <c r="N309" s="11"/>
      <c r="O309" s="11"/>
      <c r="P309" s="11"/>
      <c r="Q309" s="11"/>
      <c r="R309" s="40" t="s">
        <v>1378</v>
      </c>
      <c r="S309" s="40" t="s">
        <v>1379</v>
      </c>
    </row>
    <row r="310" spans="1:19" x14ac:dyDescent="0.25">
      <c r="A310" s="11"/>
      <c r="B310" s="11"/>
      <c r="C310" s="11"/>
      <c r="D310" s="11"/>
      <c r="E310" s="11"/>
      <c r="F310" s="11"/>
      <c r="G310" s="11"/>
      <c r="H310" s="11"/>
      <c r="I310" s="11"/>
      <c r="J310" s="11"/>
      <c r="K310" s="11"/>
      <c r="L310" s="11"/>
      <c r="M310" s="11"/>
      <c r="N310" s="11"/>
      <c r="O310" s="11"/>
      <c r="P310" s="11"/>
      <c r="Q310" s="11"/>
      <c r="R310" s="40" t="s">
        <v>1380</v>
      </c>
      <c r="S310" s="40" t="s">
        <v>1381</v>
      </c>
    </row>
    <row r="311" spans="1:19" x14ac:dyDescent="0.25">
      <c r="A311" s="11"/>
      <c r="B311" s="11"/>
      <c r="C311" s="11"/>
      <c r="D311" s="11"/>
      <c r="E311" s="11"/>
      <c r="F311" s="11"/>
      <c r="G311" s="11"/>
      <c r="H311" s="11"/>
      <c r="I311" s="11"/>
      <c r="J311" s="11"/>
      <c r="K311" s="11"/>
      <c r="L311" s="11"/>
      <c r="M311" s="11"/>
      <c r="N311" s="11"/>
      <c r="O311" s="11"/>
      <c r="P311" s="11"/>
      <c r="Q311" s="11"/>
      <c r="R311" s="40" t="s">
        <v>1382</v>
      </c>
      <c r="S311" s="40" t="s">
        <v>1383</v>
      </c>
    </row>
    <row r="312" spans="1:19" x14ac:dyDescent="0.25">
      <c r="A312" s="11"/>
      <c r="B312" s="11"/>
      <c r="C312" s="11"/>
      <c r="D312" s="11"/>
      <c r="E312" s="11"/>
      <c r="F312" s="11"/>
      <c r="G312" s="11"/>
      <c r="H312" s="11"/>
      <c r="I312" s="11"/>
      <c r="J312" s="11"/>
      <c r="K312" s="11"/>
      <c r="L312" s="11"/>
      <c r="M312" s="11"/>
      <c r="N312" s="11"/>
      <c r="O312" s="11"/>
      <c r="P312" s="11"/>
      <c r="Q312" s="11"/>
      <c r="R312" s="40" t="s">
        <v>1384</v>
      </c>
      <c r="S312" s="40" t="s">
        <v>1385</v>
      </c>
    </row>
    <row r="313" spans="1:19" x14ac:dyDescent="0.25">
      <c r="A313" s="11"/>
      <c r="B313" s="11"/>
      <c r="C313" s="11"/>
      <c r="D313" s="11"/>
      <c r="E313" s="11"/>
      <c r="F313" s="11"/>
      <c r="G313" s="11"/>
      <c r="H313" s="11"/>
      <c r="I313" s="11"/>
      <c r="J313" s="11"/>
      <c r="K313" s="11"/>
      <c r="L313" s="11"/>
      <c r="M313" s="11"/>
      <c r="N313" s="11"/>
      <c r="O313" s="11"/>
      <c r="P313" s="11"/>
      <c r="Q313" s="11"/>
      <c r="R313" s="40" t="s">
        <v>1386</v>
      </c>
      <c r="S313" s="40" t="s">
        <v>1387</v>
      </c>
    </row>
    <row r="314" spans="1:19" x14ac:dyDescent="0.25">
      <c r="A314" s="11"/>
      <c r="B314" s="11"/>
      <c r="C314" s="11"/>
      <c r="D314" s="11"/>
      <c r="E314" s="11"/>
      <c r="F314" s="11"/>
      <c r="G314" s="11"/>
      <c r="H314" s="11"/>
      <c r="I314" s="11"/>
      <c r="J314" s="11"/>
      <c r="K314" s="11"/>
      <c r="L314" s="11"/>
      <c r="M314" s="11"/>
      <c r="N314" s="11"/>
      <c r="O314" s="11"/>
      <c r="P314" s="11"/>
      <c r="Q314" s="11"/>
      <c r="R314" s="40" t="s">
        <v>1388</v>
      </c>
      <c r="S314" s="40" t="s">
        <v>1389</v>
      </c>
    </row>
    <row r="315" spans="1:19" x14ac:dyDescent="0.25">
      <c r="A315" s="11"/>
      <c r="B315" s="11"/>
      <c r="C315" s="11"/>
      <c r="D315" s="11"/>
      <c r="E315" s="11"/>
      <c r="F315" s="11"/>
      <c r="G315" s="11"/>
      <c r="H315" s="11"/>
      <c r="I315" s="11"/>
      <c r="J315" s="11"/>
      <c r="K315" s="11"/>
      <c r="L315" s="11"/>
      <c r="M315" s="11"/>
      <c r="N315" s="11"/>
      <c r="O315" s="11"/>
      <c r="P315" s="11"/>
      <c r="Q315" s="11"/>
      <c r="R315" s="40" t="s">
        <v>1390</v>
      </c>
      <c r="S315" s="40" t="s">
        <v>1391</v>
      </c>
    </row>
    <row r="316" spans="1:19" x14ac:dyDescent="0.25">
      <c r="A316" s="11"/>
      <c r="B316" s="11"/>
      <c r="C316" s="11"/>
      <c r="D316" s="11"/>
      <c r="E316" s="11"/>
      <c r="F316" s="11"/>
      <c r="G316" s="11"/>
      <c r="H316" s="11"/>
      <c r="I316" s="11"/>
      <c r="J316" s="11"/>
      <c r="K316" s="11"/>
      <c r="L316" s="11"/>
      <c r="M316" s="11"/>
      <c r="N316" s="11"/>
      <c r="O316" s="11"/>
      <c r="P316" s="11"/>
      <c r="Q316" s="11"/>
      <c r="R316" s="40" t="s">
        <v>1392</v>
      </c>
      <c r="S316" s="40" t="s">
        <v>1393</v>
      </c>
    </row>
    <row r="317" spans="1:19" x14ac:dyDescent="0.25">
      <c r="A317" s="11"/>
      <c r="B317" s="11"/>
      <c r="C317" s="11"/>
      <c r="D317" s="11"/>
      <c r="E317" s="11"/>
      <c r="F317" s="11"/>
      <c r="G317" s="11"/>
      <c r="H317" s="11"/>
      <c r="I317" s="11"/>
      <c r="J317" s="11"/>
      <c r="K317" s="11"/>
      <c r="L317" s="11"/>
      <c r="M317" s="11"/>
      <c r="N317" s="11"/>
      <c r="O317" s="11"/>
      <c r="P317" s="11"/>
      <c r="Q317" s="11"/>
      <c r="R317" s="40" t="s">
        <v>1394</v>
      </c>
      <c r="S317" s="40" t="s">
        <v>1395</v>
      </c>
    </row>
    <row r="318" spans="1:19" x14ac:dyDescent="0.25">
      <c r="A318" s="11"/>
      <c r="B318" s="11"/>
      <c r="C318" s="11"/>
      <c r="D318" s="11"/>
      <c r="E318" s="11"/>
      <c r="F318" s="11"/>
      <c r="G318" s="11"/>
      <c r="H318" s="11"/>
      <c r="I318" s="11"/>
      <c r="J318" s="11"/>
      <c r="K318" s="11"/>
      <c r="L318" s="11"/>
      <c r="M318" s="11"/>
      <c r="N318" s="11"/>
      <c r="O318" s="11"/>
      <c r="P318" s="11"/>
      <c r="Q318" s="11"/>
      <c r="R318" s="40" t="s">
        <v>1396</v>
      </c>
      <c r="S318" s="40" t="s">
        <v>1397</v>
      </c>
    </row>
    <row r="319" spans="1:19" x14ac:dyDescent="0.25">
      <c r="A319" s="11"/>
      <c r="B319" s="11"/>
      <c r="C319" s="11"/>
      <c r="D319" s="11"/>
      <c r="E319" s="11"/>
      <c r="F319" s="11"/>
      <c r="G319" s="11"/>
      <c r="H319" s="11"/>
      <c r="I319" s="11"/>
      <c r="J319" s="11"/>
      <c r="K319" s="11"/>
      <c r="L319" s="11"/>
      <c r="M319" s="11"/>
      <c r="N319" s="11"/>
      <c r="O319" s="11"/>
      <c r="P319" s="11"/>
      <c r="Q319" s="11"/>
      <c r="R319" s="40" t="s">
        <v>1398</v>
      </c>
      <c r="S319" s="40" t="s">
        <v>1399</v>
      </c>
    </row>
    <row r="320" spans="1:19" x14ac:dyDescent="0.25">
      <c r="A320" s="11"/>
      <c r="B320" s="11"/>
      <c r="C320" s="11"/>
      <c r="D320" s="11"/>
      <c r="E320" s="11"/>
      <c r="F320" s="11"/>
      <c r="G320" s="11"/>
      <c r="H320" s="11"/>
      <c r="I320" s="11"/>
      <c r="J320" s="11"/>
      <c r="K320" s="11"/>
      <c r="L320" s="11"/>
      <c r="M320" s="11"/>
      <c r="N320" s="11"/>
      <c r="O320" s="11"/>
      <c r="P320" s="11"/>
      <c r="Q320" s="11"/>
      <c r="R320" s="40" t="s">
        <v>1400</v>
      </c>
      <c r="S320" s="40" t="s">
        <v>1401</v>
      </c>
    </row>
    <row r="321" spans="1:19" x14ac:dyDescent="0.25">
      <c r="A321" s="11"/>
      <c r="B321" s="11"/>
      <c r="C321" s="11"/>
      <c r="D321" s="11"/>
      <c r="E321" s="11"/>
      <c r="F321" s="11"/>
      <c r="G321" s="11"/>
      <c r="H321" s="11"/>
      <c r="I321" s="11"/>
      <c r="J321" s="11"/>
      <c r="K321" s="11"/>
      <c r="L321" s="11"/>
      <c r="M321" s="11"/>
      <c r="N321" s="11"/>
      <c r="O321" s="11"/>
      <c r="P321" s="11"/>
      <c r="Q321" s="11"/>
      <c r="R321" s="40" t="s">
        <v>1402</v>
      </c>
      <c r="S321" s="40" t="s">
        <v>1403</v>
      </c>
    </row>
    <row r="322" spans="1:19" x14ac:dyDescent="0.25">
      <c r="A322" s="11"/>
      <c r="B322" s="11"/>
      <c r="C322" s="11"/>
      <c r="D322" s="11"/>
      <c r="E322" s="11"/>
      <c r="F322" s="11"/>
      <c r="G322" s="11"/>
      <c r="H322" s="11"/>
      <c r="I322" s="11"/>
      <c r="J322" s="11"/>
      <c r="K322" s="11"/>
      <c r="L322" s="11"/>
      <c r="M322" s="11"/>
      <c r="N322" s="11"/>
      <c r="O322" s="11"/>
      <c r="P322" s="11"/>
      <c r="Q322" s="11"/>
      <c r="R322" s="40" t="s">
        <v>1404</v>
      </c>
      <c r="S322" s="40" t="s">
        <v>1405</v>
      </c>
    </row>
    <row r="323" spans="1:19" x14ac:dyDescent="0.25">
      <c r="A323" s="11"/>
      <c r="B323" s="11"/>
      <c r="C323" s="11"/>
      <c r="D323" s="11"/>
      <c r="E323" s="11"/>
      <c r="F323" s="11"/>
      <c r="G323" s="11"/>
      <c r="H323" s="11"/>
      <c r="I323" s="11"/>
      <c r="J323" s="11"/>
      <c r="K323" s="11"/>
      <c r="L323" s="11"/>
      <c r="M323" s="11"/>
      <c r="N323" s="11"/>
      <c r="O323" s="11"/>
      <c r="P323" s="11"/>
      <c r="Q323" s="11"/>
      <c r="R323" s="40" t="s">
        <v>1406</v>
      </c>
      <c r="S323" s="40" t="s">
        <v>1407</v>
      </c>
    </row>
    <row r="324" spans="1:19" x14ac:dyDescent="0.25">
      <c r="A324" s="11"/>
      <c r="B324" s="11"/>
      <c r="C324" s="11"/>
      <c r="D324" s="11"/>
      <c r="E324" s="11"/>
      <c r="F324" s="11"/>
      <c r="G324" s="11"/>
      <c r="H324" s="11"/>
      <c r="I324" s="11"/>
      <c r="J324" s="11"/>
      <c r="K324" s="11"/>
      <c r="L324" s="11"/>
      <c r="M324" s="11"/>
      <c r="N324" s="11"/>
      <c r="O324" s="11"/>
      <c r="P324" s="11"/>
      <c r="Q324" s="11"/>
      <c r="R324" s="40" t="s">
        <v>1408</v>
      </c>
      <c r="S324" s="40" t="s">
        <v>1409</v>
      </c>
    </row>
    <row r="325" spans="1:19" x14ac:dyDescent="0.25">
      <c r="A325" s="11"/>
      <c r="B325" s="11"/>
      <c r="C325" s="11"/>
      <c r="D325" s="11"/>
      <c r="E325" s="11"/>
      <c r="F325" s="11"/>
      <c r="G325" s="11"/>
      <c r="H325" s="11"/>
      <c r="I325" s="11"/>
      <c r="J325" s="11"/>
      <c r="K325" s="11"/>
      <c r="L325" s="11"/>
      <c r="M325" s="11"/>
      <c r="N325" s="11"/>
      <c r="O325" s="11"/>
      <c r="P325" s="11"/>
      <c r="Q325" s="11"/>
      <c r="R325" s="40" t="s">
        <v>1410</v>
      </c>
      <c r="S325" s="40" t="s">
        <v>1411</v>
      </c>
    </row>
    <row r="326" spans="1:19" x14ac:dyDescent="0.25">
      <c r="A326" s="11"/>
      <c r="B326" s="11"/>
      <c r="C326" s="11"/>
      <c r="D326" s="11"/>
      <c r="E326" s="11"/>
      <c r="F326" s="11"/>
      <c r="G326" s="11"/>
      <c r="H326" s="11"/>
      <c r="I326" s="11"/>
      <c r="J326" s="11"/>
      <c r="K326" s="11"/>
      <c r="L326" s="11"/>
      <c r="M326" s="11"/>
      <c r="N326" s="11"/>
      <c r="O326" s="11"/>
      <c r="P326" s="11"/>
      <c r="Q326" s="11"/>
      <c r="R326" s="40" t="s">
        <v>1412</v>
      </c>
      <c r="S326" s="40" t="s">
        <v>1413</v>
      </c>
    </row>
    <row r="327" spans="1:19" x14ac:dyDescent="0.25">
      <c r="A327" s="11"/>
      <c r="B327" s="11"/>
      <c r="C327" s="11"/>
      <c r="D327" s="11"/>
      <c r="E327" s="11"/>
      <c r="F327" s="11"/>
      <c r="G327" s="11"/>
      <c r="H327" s="11"/>
      <c r="I327" s="11"/>
      <c r="J327" s="11"/>
      <c r="K327" s="11"/>
      <c r="L327" s="11"/>
      <c r="M327" s="11"/>
      <c r="N327" s="11"/>
      <c r="O327" s="11"/>
      <c r="P327" s="11"/>
      <c r="Q327" s="11"/>
      <c r="R327" s="40" t="s">
        <v>1414</v>
      </c>
      <c r="S327" s="40" t="s">
        <v>1415</v>
      </c>
    </row>
    <row r="328" spans="1:19" x14ac:dyDescent="0.25">
      <c r="A328" s="11"/>
      <c r="B328" s="11"/>
      <c r="C328" s="11"/>
      <c r="D328" s="11"/>
      <c r="E328" s="11"/>
      <c r="F328" s="11"/>
      <c r="G328" s="11"/>
      <c r="H328" s="11"/>
      <c r="I328" s="11"/>
      <c r="J328" s="11"/>
      <c r="K328" s="11"/>
      <c r="L328" s="11"/>
      <c r="M328" s="11"/>
      <c r="N328" s="11"/>
      <c r="O328" s="11"/>
      <c r="P328" s="11"/>
      <c r="Q328" s="11"/>
      <c r="R328" s="40" t="s">
        <v>1416</v>
      </c>
      <c r="S328" s="40" t="s">
        <v>1417</v>
      </c>
    </row>
    <row r="329" spans="1:19" x14ac:dyDescent="0.25">
      <c r="A329" s="11"/>
      <c r="B329" s="11"/>
      <c r="C329" s="11"/>
      <c r="D329" s="11"/>
      <c r="E329" s="11"/>
      <c r="F329" s="11"/>
      <c r="G329" s="11"/>
      <c r="H329" s="11"/>
      <c r="I329" s="11"/>
      <c r="J329" s="11"/>
      <c r="K329" s="11"/>
      <c r="L329" s="11"/>
      <c r="M329" s="11"/>
      <c r="N329" s="11"/>
      <c r="O329" s="11"/>
      <c r="P329" s="11"/>
      <c r="Q329" s="11"/>
      <c r="R329" s="40" t="s">
        <v>1418</v>
      </c>
      <c r="S329" s="40" t="s">
        <v>1419</v>
      </c>
    </row>
    <row r="330" spans="1:19" x14ac:dyDescent="0.25">
      <c r="A330" s="11"/>
      <c r="B330" s="11"/>
      <c r="C330" s="11"/>
      <c r="D330" s="11"/>
      <c r="E330" s="11"/>
      <c r="F330" s="11"/>
      <c r="G330" s="11"/>
      <c r="H330" s="11"/>
      <c r="I330" s="11"/>
      <c r="J330" s="11"/>
      <c r="K330" s="11"/>
      <c r="L330" s="11"/>
      <c r="M330" s="11"/>
      <c r="N330" s="11"/>
      <c r="O330" s="11"/>
      <c r="P330" s="11"/>
      <c r="Q330" s="11"/>
      <c r="R330" s="40" t="s">
        <v>1420</v>
      </c>
      <c r="S330" s="40" t="s">
        <v>1421</v>
      </c>
    </row>
    <row r="331" spans="1:19" x14ac:dyDescent="0.25">
      <c r="A331" s="11"/>
      <c r="B331" s="11"/>
      <c r="C331" s="11"/>
      <c r="D331" s="11"/>
      <c r="E331" s="11"/>
      <c r="F331" s="11"/>
      <c r="G331" s="11"/>
      <c r="H331" s="11"/>
      <c r="I331" s="11"/>
      <c r="J331" s="11"/>
      <c r="K331" s="11"/>
      <c r="L331" s="11"/>
      <c r="M331" s="11"/>
      <c r="N331" s="11"/>
      <c r="O331" s="11"/>
      <c r="P331" s="11"/>
      <c r="Q331" s="11"/>
      <c r="R331" s="40" t="s">
        <v>1422</v>
      </c>
      <c r="S331" s="40" t="s">
        <v>1423</v>
      </c>
    </row>
    <row r="332" spans="1:19" x14ac:dyDescent="0.25">
      <c r="A332" s="11"/>
      <c r="B332" s="11"/>
      <c r="C332" s="11"/>
      <c r="D332" s="11"/>
      <c r="E332" s="11"/>
      <c r="F332" s="11"/>
      <c r="G332" s="11"/>
      <c r="H332" s="11"/>
      <c r="I332" s="11"/>
      <c r="J332" s="11"/>
      <c r="K332" s="11"/>
      <c r="L332" s="11"/>
      <c r="M332" s="11"/>
      <c r="N332" s="11"/>
      <c r="O332" s="11"/>
      <c r="P332" s="11"/>
      <c r="Q332" s="11"/>
      <c r="R332" s="40" t="s">
        <v>1424</v>
      </c>
      <c r="S332" s="40" t="s">
        <v>1425</v>
      </c>
    </row>
    <row r="333" spans="1:19" x14ac:dyDescent="0.25">
      <c r="A333" s="11"/>
      <c r="B333" s="11"/>
      <c r="C333" s="11"/>
      <c r="D333" s="11"/>
      <c r="E333" s="11"/>
      <c r="F333" s="11"/>
      <c r="G333" s="11"/>
      <c r="H333" s="11"/>
      <c r="I333" s="11"/>
      <c r="J333" s="11"/>
      <c r="K333" s="11"/>
      <c r="L333" s="11"/>
      <c r="M333" s="11"/>
      <c r="N333" s="11"/>
      <c r="O333" s="11"/>
      <c r="P333" s="11"/>
      <c r="Q333" s="11"/>
      <c r="R333" s="40" t="s">
        <v>1426</v>
      </c>
      <c r="S333" s="40" t="s">
        <v>1427</v>
      </c>
    </row>
    <row r="334" spans="1:19" x14ac:dyDescent="0.25">
      <c r="A334" s="11"/>
      <c r="B334" s="11"/>
      <c r="C334" s="11"/>
      <c r="D334" s="11"/>
      <c r="E334" s="11"/>
      <c r="F334" s="11"/>
      <c r="G334" s="11"/>
      <c r="H334" s="11"/>
      <c r="I334" s="11"/>
      <c r="J334" s="11"/>
      <c r="K334" s="11"/>
      <c r="L334" s="11"/>
      <c r="M334" s="11"/>
      <c r="N334" s="11"/>
      <c r="O334" s="11"/>
      <c r="P334" s="11"/>
      <c r="Q334" s="11"/>
      <c r="R334" s="40" t="s">
        <v>1428</v>
      </c>
      <c r="S334" s="40" t="s">
        <v>1429</v>
      </c>
    </row>
    <row r="335" spans="1:19" x14ac:dyDescent="0.25">
      <c r="A335" s="11"/>
      <c r="B335" s="11"/>
      <c r="C335" s="11"/>
      <c r="D335" s="11"/>
      <c r="E335" s="11"/>
      <c r="F335" s="11"/>
      <c r="G335" s="11"/>
      <c r="H335" s="11"/>
      <c r="I335" s="11"/>
      <c r="J335" s="11"/>
      <c r="K335" s="11"/>
      <c r="L335" s="11"/>
      <c r="M335" s="11"/>
      <c r="N335" s="11"/>
      <c r="O335" s="11"/>
      <c r="P335" s="11"/>
      <c r="Q335" s="11"/>
      <c r="R335" s="40" t="s">
        <v>1430</v>
      </c>
      <c r="S335" s="40" t="s">
        <v>1431</v>
      </c>
    </row>
    <row r="336" spans="1:19" x14ac:dyDescent="0.25">
      <c r="A336" s="11"/>
      <c r="B336" s="11"/>
      <c r="C336" s="11"/>
      <c r="D336" s="11"/>
      <c r="E336" s="11"/>
      <c r="F336" s="11"/>
      <c r="G336" s="11"/>
      <c r="H336" s="11"/>
      <c r="I336" s="11"/>
      <c r="J336" s="11"/>
      <c r="K336" s="11"/>
      <c r="L336" s="11"/>
      <c r="M336" s="11"/>
      <c r="N336" s="11"/>
      <c r="O336" s="11"/>
      <c r="P336" s="11"/>
      <c r="Q336" s="11"/>
      <c r="R336" s="40" t="s">
        <v>1432</v>
      </c>
      <c r="S336" s="40" t="s">
        <v>1433</v>
      </c>
    </row>
    <row r="337" spans="1:19" x14ac:dyDescent="0.25">
      <c r="A337" s="11"/>
      <c r="B337" s="11"/>
      <c r="C337" s="11"/>
      <c r="D337" s="11"/>
      <c r="E337" s="11"/>
      <c r="F337" s="11"/>
      <c r="G337" s="11"/>
      <c r="H337" s="11"/>
      <c r="I337" s="11"/>
      <c r="J337" s="11"/>
      <c r="K337" s="11"/>
      <c r="L337" s="11"/>
      <c r="M337" s="11"/>
      <c r="N337" s="11"/>
      <c r="O337" s="11"/>
      <c r="P337" s="11"/>
      <c r="Q337" s="11"/>
      <c r="R337" s="40" t="s">
        <v>1434</v>
      </c>
      <c r="S337" s="40" t="s">
        <v>1435</v>
      </c>
    </row>
    <row r="338" spans="1:19" x14ac:dyDescent="0.25">
      <c r="A338" s="11"/>
      <c r="B338" s="11"/>
      <c r="C338" s="11"/>
      <c r="D338" s="11"/>
      <c r="E338" s="11"/>
      <c r="F338" s="11"/>
      <c r="G338" s="11"/>
      <c r="H338" s="11"/>
      <c r="I338" s="11"/>
      <c r="J338" s="11"/>
      <c r="K338" s="11"/>
      <c r="L338" s="11"/>
      <c r="M338" s="11"/>
      <c r="N338" s="11"/>
      <c r="O338" s="11"/>
      <c r="P338" s="11"/>
      <c r="Q338" s="11"/>
      <c r="R338" s="40" t="s">
        <v>1436</v>
      </c>
      <c r="S338" s="40" t="s">
        <v>1437</v>
      </c>
    </row>
    <row r="339" spans="1:19" x14ac:dyDescent="0.25">
      <c r="A339" s="11"/>
      <c r="B339" s="11"/>
      <c r="C339" s="11"/>
      <c r="D339" s="11"/>
      <c r="E339" s="11"/>
      <c r="F339" s="11"/>
      <c r="G339" s="11"/>
      <c r="H339" s="11"/>
      <c r="I339" s="11"/>
      <c r="J339" s="11"/>
      <c r="K339" s="11"/>
      <c r="L339" s="11"/>
      <c r="M339" s="11"/>
      <c r="N339" s="11"/>
      <c r="O339" s="11"/>
      <c r="P339" s="11"/>
      <c r="Q339" s="11"/>
      <c r="R339" s="40" t="s">
        <v>1438</v>
      </c>
      <c r="S339" s="40" t="s">
        <v>1439</v>
      </c>
    </row>
    <row r="340" spans="1:19" x14ac:dyDescent="0.25">
      <c r="A340" s="11"/>
      <c r="B340" s="11"/>
      <c r="C340" s="11"/>
      <c r="D340" s="11"/>
      <c r="E340" s="11"/>
      <c r="F340" s="11"/>
      <c r="G340" s="11"/>
      <c r="H340" s="11"/>
      <c r="I340" s="11"/>
      <c r="J340" s="11"/>
      <c r="K340" s="11"/>
      <c r="L340" s="11"/>
      <c r="M340" s="11"/>
      <c r="N340" s="11"/>
      <c r="O340" s="11"/>
      <c r="P340" s="11"/>
      <c r="Q340" s="11"/>
      <c r="R340" s="40" t="s">
        <v>1440</v>
      </c>
      <c r="S340" s="40" t="s">
        <v>1441</v>
      </c>
    </row>
    <row r="341" spans="1:19" x14ac:dyDescent="0.25">
      <c r="A341" s="11"/>
      <c r="B341" s="11"/>
      <c r="C341" s="11"/>
      <c r="D341" s="11"/>
      <c r="E341" s="11"/>
      <c r="F341" s="11"/>
      <c r="G341" s="11"/>
      <c r="H341" s="11"/>
      <c r="I341" s="11"/>
      <c r="J341" s="11"/>
      <c r="K341" s="11"/>
      <c r="L341" s="11"/>
      <c r="M341" s="11"/>
      <c r="N341" s="11"/>
      <c r="O341" s="11"/>
      <c r="P341" s="11"/>
      <c r="Q341" s="11"/>
      <c r="R341" s="40" t="s">
        <v>1442</v>
      </c>
      <c r="S341" s="40" t="s">
        <v>1443</v>
      </c>
    </row>
    <row r="342" spans="1:19" x14ac:dyDescent="0.25">
      <c r="A342" s="11"/>
      <c r="B342" s="11"/>
      <c r="C342" s="11"/>
      <c r="D342" s="11"/>
      <c r="E342" s="11"/>
      <c r="F342" s="11"/>
      <c r="G342" s="11"/>
      <c r="H342" s="11"/>
      <c r="I342" s="11"/>
      <c r="J342" s="11"/>
      <c r="K342" s="11"/>
      <c r="L342" s="11"/>
      <c r="M342" s="11"/>
      <c r="N342" s="11"/>
      <c r="O342" s="11"/>
      <c r="P342" s="11"/>
      <c r="Q342" s="11"/>
      <c r="R342" s="40" t="s">
        <v>1444</v>
      </c>
      <c r="S342" s="40" t="s">
        <v>1445</v>
      </c>
    </row>
    <row r="343" spans="1:19" x14ac:dyDescent="0.25">
      <c r="A343" s="11"/>
      <c r="B343" s="11"/>
      <c r="C343" s="11"/>
      <c r="D343" s="11"/>
      <c r="E343" s="11"/>
      <c r="F343" s="11"/>
      <c r="G343" s="11"/>
      <c r="H343" s="11"/>
      <c r="I343" s="11"/>
      <c r="J343" s="11"/>
      <c r="K343" s="11"/>
      <c r="L343" s="11"/>
      <c r="M343" s="11"/>
      <c r="N343" s="11"/>
      <c r="O343" s="11"/>
      <c r="P343" s="11"/>
      <c r="Q343" s="11"/>
      <c r="R343" s="40" t="s">
        <v>1446</v>
      </c>
      <c r="S343" s="40" t="s">
        <v>1447</v>
      </c>
    </row>
    <row r="344" spans="1:19" x14ac:dyDescent="0.25">
      <c r="A344" s="11"/>
      <c r="B344" s="11"/>
      <c r="C344" s="11"/>
      <c r="D344" s="11"/>
      <c r="E344" s="11"/>
      <c r="F344" s="11"/>
      <c r="G344" s="11"/>
      <c r="H344" s="11"/>
      <c r="I344" s="11"/>
      <c r="J344" s="11"/>
      <c r="K344" s="11"/>
      <c r="L344" s="11"/>
      <c r="M344" s="11"/>
      <c r="N344" s="11"/>
      <c r="O344" s="11"/>
      <c r="P344" s="11"/>
      <c r="Q344" s="11"/>
      <c r="R344" s="40" t="s">
        <v>1448</v>
      </c>
      <c r="S344" s="40" t="s">
        <v>1449</v>
      </c>
    </row>
    <row r="345" spans="1:19" x14ac:dyDescent="0.25">
      <c r="A345" s="11"/>
      <c r="B345" s="11"/>
      <c r="C345" s="11"/>
      <c r="D345" s="11"/>
      <c r="E345" s="11"/>
      <c r="F345" s="11"/>
      <c r="G345" s="11"/>
      <c r="H345" s="11"/>
      <c r="I345" s="11"/>
      <c r="J345" s="11"/>
      <c r="K345" s="11"/>
      <c r="L345" s="11"/>
      <c r="M345" s="11"/>
      <c r="N345" s="11"/>
      <c r="O345" s="11"/>
      <c r="P345" s="11"/>
      <c r="Q345" s="11"/>
      <c r="R345" s="40" t="s">
        <v>1450</v>
      </c>
      <c r="S345" s="40" t="s">
        <v>1451</v>
      </c>
    </row>
    <row r="346" spans="1:19" x14ac:dyDescent="0.25">
      <c r="A346" s="11"/>
      <c r="B346" s="11"/>
      <c r="C346" s="11"/>
      <c r="D346" s="11"/>
      <c r="E346" s="11"/>
      <c r="F346" s="11"/>
      <c r="G346" s="11"/>
      <c r="H346" s="11"/>
      <c r="I346" s="11"/>
      <c r="J346" s="11"/>
      <c r="K346" s="11"/>
      <c r="L346" s="11"/>
      <c r="M346" s="11"/>
      <c r="N346" s="11"/>
      <c r="O346" s="11"/>
      <c r="P346" s="11"/>
      <c r="Q346" s="11"/>
      <c r="R346" s="40" t="s">
        <v>1452</v>
      </c>
      <c r="S346" s="40" t="s">
        <v>1453</v>
      </c>
    </row>
    <row r="347" spans="1:19" x14ac:dyDescent="0.25">
      <c r="A347" s="11"/>
      <c r="B347" s="11"/>
      <c r="C347" s="11"/>
      <c r="D347" s="11"/>
      <c r="E347" s="11"/>
      <c r="F347" s="11"/>
      <c r="G347" s="11"/>
      <c r="H347" s="11"/>
      <c r="I347" s="11"/>
      <c r="J347" s="11"/>
      <c r="K347" s="11"/>
      <c r="L347" s="11"/>
      <c r="M347" s="11"/>
      <c r="N347" s="11"/>
      <c r="O347" s="11"/>
      <c r="P347" s="11"/>
      <c r="Q347" s="11"/>
      <c r="R347" s="40" t="s">
        <v>1454</v>
      </c>
      <c r="S347" s="40" t="s">
        <v>1455</v>
      </c>
    </row>
    <row r="348" spans="1:19" x14ac:dyDescent="0.25">
      <c r="A348" s="11"/>
      <c r="B348" s="11"/>
      <c r="C348" s="11"/>
      <c r="D348" s="11"/>
      <c r="E348" s="11"/>
      <c r="F348" s="11"/>
      <c r="G348" s="11"/>
      <c r="H348" s="11"/>
      <c r="I348" s="11"/>
      <c r="J348" s="11"/>
      <c r="K348" s="11"/>
      <c r="L348" s="11"/>
      <c r="M348" s="11"/>
      <c r="N348" s="11"/>
      <c r="O348" s="11"/>
      <c r="P348" s="11"/>
      <c r="Q348" s="11"/>
      <c r="R348" s="40" t="s">
        <v>1456</v>
      </c>
      <c r="S348" s="40" t="s">
        <v>1457</v>
      </c>
    </row>
    <row r="349" spans="1:19" x14ac:dyDescent="0.25">
      <c r="A349" s="11"/>
      <c r="B349" s="11"/>
      <c r="C349" s="11"/>
      <c r="D349" s="11"/>
      <c r="E349" s="11"/>
      <c r="F349" s="11"/>
      <c r="G349" s="11"/>
      <c r="H349" s="11"/>
      <c r="I349" s="11"/>
      <c r="J349" s="11"/>
      <c r="K349" s="11"/>
      <c r="L349" s="11"/>
      <c r="M349" s="11"/>
      <c r="N349" s="11"/>
      <c r="O349" s="11"/>
      <c r="P349" s="11"/>
      <c r="Q349" s="11"/>
      <c r="R349" s="40" t="s">
        <v>1458</v>
      </c>
      <c r="S349" s="40" t="s">
        <v>1459</v>
      </c>
    </row>
    <row r="350" spans="1:19" x14ac:dyDescent="0.25">
      <c r="A350" s="11"/>
      <c r="B350" s="11"/>
      <c r="C350" s="11"/>
      <c r="D350" s="11"/>
      <c r="E350" s="11"/>
      <c r="F350" s="11"/>
      <c r="G350" s="11"/>
      <c r="H350" s="11"/>
      <c r="I350" s="11"/>
      <c r="J350" s="11"/>
      <c r="K350" s="11"/>
      <c r="L350" s="11"/>
      <c r="M350" s="11"/>
      <c r="N350" s="11"/>
      <c r="O350" s="11"/>
      <c r="P350" s="11"/>
      <c r="Q350" s="11"/>
      <c r="R350" s="40" t="s">
        <v>1460</v>
      </c>
      <c r="S350" s="40" t="s">
        <v>1461</v>
      </c>
    </row>
    <row r="351" spans="1:19" x14ac:dyDescent="0.25">
      <c r="A351" s="11"/>
      <c r="B351" s="11"/>
      <c r="C351" s="11"/>
      <c r="D351" s="11"/>
      <c r="E351" s="11"/>
      <c r="F351" s="11"/>
      <c r="G351" s="11"/>
      <c r="H351" s="11"/>
      <c r="I351" s="11"/>
      <c r="J351" s="11"/>
      <c r="K351" s="11"/>
      <c r="L351" s="11"/>
      <c r="M351" s="11"/>
      <c r="N351" s="11"/>
      <c r="O351" s="11"/>
      <c r="P351" s="11"/>
      <c r="Q351" s="11"/>
      <c r="R351" s="40" t="s">
        <v>1462</v>
      </c>
      <c r="S351" s="40" t="s">
        <v>1463</v>
      </c>
    </row>
    <row r="352" spans="1:19" x14ac:dyDescent="0.25">
      <c r="A352" s="11"/>
      <c r="B352" s="11"/>
      <c r="C352" s="11"/>
      <c r="D352" s="11"/>
      <c r="E352" s="11"/>
      <c r="F352" s="11"/>
      <c r="G352" s="11"/>
      <c r="H352" s="11"/>
      <c r="I352" s="11"/>
      <c r="J352" s="11"/>
      <c r="K352" s="11"/>
      <c r="L352" s="11"/>
      <c r="M352" s="11"/>
      <c r="N352" s="11"/>
      <c r="O352" s="11"/>
      <c r="P352" s="11"/>
      <c r="Q352" s="11"/>
      <c r="R352" s="40" t="s">
        <v>1464</v>
      </c>
      <c r="S352" s="40" t="s">
        <v>1465</v>
      </c>
    </row>
    <row r="353" spans="1:19" x14ac:dyDescent="0.25">
      <c r="A353" s="11"/>
      <c r="B353" s="11"/>
      <c r="C353" s="11"/>
      <c r="D353" s="11"/>
      <c r="E353" s="11"/>
      <c r="F353" s="11"/>
      <c r="G353" s="11"/>
      <c r="H353" s="11"/>
      <c r="I353" s="11"/>
      <c r="J353" s="11"/>
      <c r="K353" s="11"/>
      <c r="L353" s="11"/>
      <c r="M353" s="11"/>
      <c r="N353" s="11"/>
      <c r="O353" s="11"/>
      <c r="P353" s="11"/>
      <c r="Q353" s="11"/>
      <c r="R353" s="40" t="s">
        <v>1466</v>
      </c>
      <c r="S353" s="40" t="s">
        <v>1467</v>
      </c>
    </row>
    <row r="354" spans="1:19" x14ac:dyDescent="0.25">
      <c r="A354" s="11"/>
      <c r="B354" s="11"/>
      <c r="C354" s="11"/>
      <c r="D354" s="11"/>
      <c r="E354" s="11"/>
      <c r="F354" s="11"/>
      <c r="G354" s="11"/>
      <c r="H354" s="11"/>
      <c r="I354" s="11"/>
      <c r="J354" s="11"/>
      <c r="K354" s="11"/>
      <c r="L354" s="11"/>
      <c r="M354" s="11"/>
      <c r="N354" s="11"/>
      <c r="O354" s="11"/>
      <c r="P354" s="11"/>
      <c r="Q354" s="11"/>
      <c r="R354" s="40" t="s">
        <v>1468</v>
      </c>
      <c r="S354" s="40" t="s">
        <v>1469</v>
      </c>
    </row>
    <row r="355" spans="1:19" x14ac:dyDescent="0.25">
      <c r="A355" s="11"/>
      <c r="B355" s="11"/>
      <c r="C355" s="11"/>
      <c r="D355" s="11"/>
      <c r="E355" s="11"/>
      <c r="F355" s="11"/>
      <c r="G355" s="11"/>
      <c r="H355" s="11"/>
      <c r="I355" s="11"/>
      <c r="J355" s="11"/>
      <c r="K355" s="11"/>
      <c r="L355" s="11"/>
      <c r="M355" s="11"/>
      <c r="N355" s="11"/>
      <c r="O355" s="11"/>
      <c r="P355" s="11"/>
      <c r="Q355" s="11"/>
      <c r="R355" s="40" t="s">
        <v>1470</v>
      </c>
      <c r="S355" s="40" t="s">
        <v>1471</v>
      </c>
    </row>
    <row r="356" spans="1:19" x14ac:dyDescent="0.25">
      <c r="A356" s="11"/>
      <c r="B356" s="11"/>
      <c r="C356" s="11"/>
      <c r="D356" s="11"/>
      <c r="E356" s="11"/>
      <c r="F356" s="11"/>
      <c r="G356" s="11"/>
      <c r="H356" s="11"/>
      <c r="I356" s="11"/>
      <c r="J356" s="11"/>
      <c r="K356" s="11"/>
      <c r="L356" s="11"/>
      <c r="M356" s="11"/>
      <c r="N356" s="11"/>
      <c r="O356" s="11"/>
      <c r="P356" s="11"/>
      <c r="Q356" s="11"/>
      <c r="R356" s="40" t="s">
        <v>1472</v>
      </c>
      <c r="S356" s="40" t="s">
        <v>1473</v>
      </c>
    </row>
    <row r="357" spans="1:19" x14ac:dyDescent="0.25">
      <c r="A357" s="11"/>
      <c r="B357" s="11"/>
      <c r="C357" s="11"/>
      <c r="D357" s="11"/>
      <c r="E357" s="11"/>
      <c r="F357" s="11"/>
      <c r="G357" s="11"/>
      <c r="H357" s="11"/>
      <c r="I357" s="11"/>
      <c r="J357" s="11"/>
      <c r="K357" s="11"/>
      <c r="L357" s="11"/>
      <c r="M357" s="11"/>
      <c r="N357" s="11"/>
      <c r="O357" s="11"/>
      <c r="P357" s="11"/>
      <c r="Q357" s="11"/>
      <c r="R357" s="40" t="s">
        <v>1474</v>
      </c>
      <c r="S357" s="40" t="s">
        <v>1475</v>
      </c>
    </row>
    <row r="358" spans="1:19" x14ac:dyDescent="0.25">
      <c r="A358" s="11"/>
      <c r="B358" s="11"/>
      <c r="C358" s="11"/>
      <c r="D358" s="11"/>
      <c r="E358" s="11"/>
      <c r="F358" s="11"/>
      <c r="G358" s="11"/>
      <c r="H358" s="11"/>
      <c r="I358" s="11"/>
      <c r="J358" s="11"/>
      <c r="K358" s="11"/>
      <c r="L358" s="11"/>
      <c r="M358" s="11"/>
      <c r="N358" s="11"/>
      <c r="O358" s="11"/>
      <c r="P358" s="11"/>
      <c r="Q358" s="11"/>
      <c r="R358" s="40" t="s">
        <v>1476</v>
      </c>
      <c r="S358" s="40" t="s">
        <v>1477</v>
      </c>
    </row>
    <row r="359" spans="1:19" x14ac:dyDescent="0.25">
      <c r="A359" s="11"/>
      <c r="B359" s="11"/>
      <c r="C359" s="11"/>
      <c r="D359" s="11"/>
      <c r="E359" s="11"/>
      <c r="F359" s="11"/>
      <c r="G359" s="11"/>
      <c r="H359" s="11"/>
      <c r="I359" s="11"/>
      <c r="J359" s="11"/>
      <c r="K359" s="11"/>
      <c r="L359" s="11"/>
      <c r="M359" s="11"/>
      <c r="N359" s="11"/>
      <c r="O359" s="11"/>
      <c r="P359" s="11"/>
      <c r="Q359" s="11"/>
      <c r="R359" s="40" t="s">
        <v>1478</v>
      </c>
      <c r="S359" s="40" t="s">
        <v>1479</v>
      </c>
    </row>
    <row r="360" spans="1:19" x14ac:dyDescent="0.25">
      <c r="A360" s="11"/>
      <c r="B360" s="11"/>
      <c r="C360" s="11"/>
      <c r="D360" s="11"/>
      <c r="E360" s="11"/>
      <c r="F360" s="11"/>
      <c r="G360" s="11"/>
      <c r="H360" s="11"/>
      <c r="I360" s="11"/>
      <c r="J360" s="11"/>
      <c r="K360" s="11"/>
      <c r="L360" s="11"/>
      <c r="M360" s="11"/>
      <c r="N360" s="11"/>
      <c r="O360" s="11"/>
      <c r="P360" s="11"/>
      <c r="Q360" s="11"/>
      <c r="R360" s="40" t="s">
        <v>1480</v>
      </c>
      <c r="S360" s="40" t="s">
        <v>1481</v>
      </c>
    </row>
    <row r="361" spans="1:19" x14ac:dyDescent="0.25">
      <c r="A361" s="11"/>
      <c r="B361" s="11"/>
      <c r="C361" s="11"/>
      <c r="D361" s="11"/>
      <c r="E361" s="11"/>
      <c r="F361" s="11"/>
      <c r="G361" s="11"/>
      <c r="H361" s="11"/>
      <c r="I361" s="11"/>
      <c r="J361" s="11"/>
      <c r="K361" s="11"/>
      <c r="L361" s="11"/>
      <c r="M361" s="11"/>
      <c r="N361" s="11"/>
      <c r="O361" s="11"/>
      <c r="P361" s="11"/>
      <c r="Q361" s="11"/>
      <c r="R361" s="40" t="s">
        <v>1482</v>
      </c>
      <c r="S361" s="40" t="s">
        <v>1483</v>
      </c>
    </row>
    <row r="362" spans="1:19" x14ac:dyDescent="0.25">
      <c r="A362" s="11"/>
      <c r="B362" s="11"/>
      <c r="C362" s="11"/>
      <c r="D362" s="11"/>
      <c r="E362" s="11"/>
      <c r="F362" s="11"/>
      <c r="G362" s="11"/>
      <c r="H362" s="11"/>
      <c r="I362" s="11"/>
      <c r="J362" s="11"/>
      <c r="K362" s="11"/>
      <c r="L362" s="11"/>
      <c r="M362" s="11"/>
      <c r="N362" s="11"/>
      <c r="O362" s="11"/>
      <c r="P362" s="11"/>
      <c r="Q362" s="11"/>
      <c r="R362" s="40" t="s">
        <v>1484</v>
      </c>
      <c r="S362" s="40" t="s">
        <v>1485</v>
      </c>
    </row>
    <row r="363" spans="1:19" x14ac:dyDescent="0.25">
      <c r="A363" s="11"/>
      <c r="B363" s="11"/>
      <c r="C363" s="11"/>
      <c r="D363" s="11"/>
      <c r="E363" s="11"/>
      <c r="F363" s="11"/>
      <c r="G363" s="11"/>
      <c r="H363" s="11"/>
      <c r="I363" s="11"/>
      <c r="J363" s="11"/>
      <c r="K363" s="11"/>
      <c r="L363" s="11"/>
      <c r="M363" s="11"/>
      <c r="N363" s="11"/>
      <c r="O363" s="11"/>
      <c r="P363" s="11"/>
      <c r="Q363" s="11"/>
      <c r="R363" s="40" t="s">
        <v>1486</v>
      </c>
      <c r="S363" s="40" t="s">
        <v>1487</v>
      </c>
    </row>
    <row r="364" spans="1:19" x14ac:dyDescent="0.25">
      <c r="A364" s="11"/>
      <c r="B364" s="11"/>
      <c r="C364" s="11"/>
      <c r="D364" s="11"/>
      <c r="E364" s="11"/>
      <c r="F364" s="11"/>
      <c r="G364" s="11"/>
      <c r="H364" s="11"/>
      <c r="I364" s="11"/>
      <c r="J364" s="11"/>
      <c r="K364" s="11"/>
      <c r="L364" s="11"/>
      <c r="M364" s="11"/>
      <c r="N364" s="11"/>
      <c r="O364" s="11"/>
      <c r="P364" s="11"/>
      <c r="Q364" s="11"/>
      <c r="R364" s="40" t="s">
        <v>1488</v>
      </c>
      <c r="S364" s="40" t="s">
        <v>1489</v>
      </c>
    </row>
    <row r="365" spans="1:19" x14ac:dyDescent="0.25">
      <c r="A365" s="11"/>
      <c r="B365" s="11"/>
      <c r="C365" s="11"/>
      <c r="D365" s="11"/>
      <c r="E365" s="11"/>
      <c r="F365" s="11"/>
      <c r="G365" s="11"/>
      <c r="H365" s="11"/>
      <c r="I365" s="11"/>
      <c r="J365" s="11"/>
      <c r="K365" s="11"/>
      <c r="L365" s="11"/>
      <c r="M365" s="11"/>
      <c r="N365" s="11"/>
      <c r="O365" s="11"/>
      <c r="P365" s="11"/>
      <c r="Q365" s="11"/>
      <c r="R365" s="40" t="s">
        <v>1490</v>
      </c>
      <c r="S365" s="40" t="s">
        <v>1491</v>
      </c>
    </row>
    <row r="366" spans="1:19" x14ac:dyDescent="0.25">
      <c r="A366" s="11"/>
      <c r="B366" s="11"/>
      <c r="C366" s="11"/>
      <c r="D366" s="11"/>
      <c r="E366" s="11"/>
      <c r="F366" s="11"/>
      <c r="G366" s="11"/>
      <c r="H366" s="11"/>
      <c r="I366" s="11"/>
      <c r="J366" s="11"/>
      <c r="K366" s="11"/>
      <c r="L366" s="11"/>
      <c r="M366" s="11"/>
      <c r="N366" s="11"/>
      <c r="O366" s="11"/>
      <c r="P366" s="11"/>
      <c r="Q366" s="11"/>
      <c r="R366" s="40" t="s">
        <v>1492</v>
      </c>
      <c r="S366" s="40" t="s">
        <v>1493</v>
      </c>
    </row>
    <row r="367" spans="1:19" x14ac:dyDescent="0.25">
      <c r="A367" s="11"/>
      <c r="B367" s="11"/>
      <c r="C367" s="11"/>
      <c r="D367" s="11"/>
      <c r="E367" s="11"/>
      <c r="F367" s="11"/>
      <c r="G367" s="11"/>
      <c r="H367" s="11"/>
      <c r="I367" s="11"/>
      <c r="J367" s="11"/>
      <c r="K367" s="11"/>
      <c r="L367" s="11"/>
      <c r="M367" s="11"/>
      <c r="N367" s="11"/>
      <c r="O367" s="11"/>
      <c r="P367" s="11"/>
      <c r="Q367" s="11"/>
      <c r="R367" s="40" t="s">
        <v>1494</v>
      </c>
      <c r="S367" s="40" t="s">
        <v>1495</v>
      </c>
    </row>
    <row r="368" spans="1:19" x14ac:dyDescent="0.25">
      <c r="A368" s="11"/>
      <c r="B368" s="11"/>
      <c r="C368" s="11"/>
      <c r="D368" s="11"/>
      <c r="E368" s="11"/>
      <c r="F368" s="11"/>
      <c r="G368" s="11"/>
      <c r="H368" s="11"/>
      <c r="I368" s="11"/>
      <c r="J368" s="11"/>
      <c r="K368" s="11"/>
      <c r="L368" s="11"/>
      <c r="M368" s="11"/>
      <c r="N368" s="11"/>
      <c r="O368" s="11"/>
      <c r="P368" s="11"/>
      <c r="Q368" s="11"/>
      <c r="R368" s="40" t="s">
        <v>1496</v>
      </c>
      <c r="S368" s="40" t="s">
        <v>1497</v>
      </c>
    </row>
    <row r="369" spans="1:19" x14ac:dyDescent="0.25">
      <c r="A369" s="11"/>
      <c r="B369" s="11"/>
      <c r="C369" s="11"/>
      <c r="D369" s="11"/>
      <c r="E369" s="11"/>
      <c r="F369" s="11"/>
      <c r="G369" s="11"/>
      <c r="H369" s="11"/>
      <c r="I369" s="11"/>
      <c r="J369" s="11"/>
      <c r="K369" s="11"/>
      <c r="L369" s="11"/>
      <c r="M369" s="11"/>
      <c r="N369" s="11"/>
      <c r="O369" s="11"/>
      <c r="P369" s="11"/>
      <c r="Q369" s="11"/>
      <c r="R369" s="40" t="s">
        <v>1498</v>
      </c>
      <c r="S369" s="40" t="s">
        <v>1499</v>
      </c>
    </row>
    <row r="370" spans="1:19" x14ac:dyDescent="0.25">
      <c r="A370" s="11"/>
      <c r="B370" s="11"/>
      <c r="C370" s="11"/>
      <c r="D370" s="11"/>
      <c r="E370" s="11"/>
      <c r="F370" s="11"/>
      <c r="G370" s="11"/>
      <c r="H370" s="11"/>
      <c r="I370" s="11"/>
      <c r="J370" s="11"/>
      <c r="K370" s="11"/>
      <c r="L370" s="11"/>
      <c r="M370" s="11"/>
      <c r="N370" s="11"/>
      <c r="O370" s="11"/>
      <c r="P370" s="11"/>
      <c r="Q370" s="11"/>
      <c r="R370" s="40" t="s">
        <v>1500</v>
      </c>
      <c r="S370" s="40" t="s">
        <v>1501</v>
      </c>
    </row>
    <row r="371" spans="1:19" x14ac:dyDescent="0.25">
      <c r="A371" s="11"/>
      <c r="B371" s="11"/>
      <c r="C371" s="11"/>
      <c r="D371" s="11"/>
      <c r="E371" s="11"/>
      <c r="F371" s="11"/>
      <c r="G371" s="11"/>
      <c r="H371" s="11"/>
      <c r="I371" s="11"/>
      <c r="J371" s="11"/>
      <c r="K371" s="11"/>
      <c r="L371" s="11"/>
      <c r="M371" s="11"/>
      <c r="N371" s="11"/>
      <c r="O371" s="11"/>
      <c r="P371" s="11"/>
      <c r="Q371" s="11"/>
      <c r="R371" s="40" t="s">
        <v>1502</v>
      </c>
      <c r="S371" s="40" t="s">
        <v>1503</v>
      </c>
    </row>
    <row r="372" spans="1:19" x14ac:dyDescent="0.25">
      <c r="A372" s="11"/>
      <c r="B372" s="11"/>
      <c r="C372" s="11"/>
      <c r="D372" s="11"/>
      <c r="E372" s="11"/>
      <c r="F372" s="11"/>
      <c r="G372" s="11"/>
      <c r="H372" s="11"/>
      <c r="I372" s="11"/>
      <c r="J372" s="11"/>
      <c r="K372" s="11"/>
      <c r="L372" s="11"/>
      <c r="M372" s="11"/>
      <c r="N372" s="11"/>
      <c r="O372" s="11"/>
      <c r="P372" s="11"/>
      <c r="Q372" s="11"/>
      <c r="R372" s="40" t="s">
        <v>1504</v>
      </c>
      <c r="S372" s="40" t="s">
        <v>1505</v>
      </c>
    </row>
    <row r="373" spans="1:19" x14ac:dyDescent="0.25">
      <c r="A373" s="11"/>
      <c r="B373" s="11"/>
      <c r="C373" s="11"/>
      <c r="D373" s="11"/>
      <c r="E373" s="11"/>
      <c r="F373" s="11"/>
      <c r="G373" s="11"/>
      <c r="H373" s="11"/>
      <c r="I373" s="11"/>
      <c r="J373" s="11"/>
      <c r="K373" s="11"/>
      <c r="L373" s="11"/>
      <c r="M373" s="11"/>
      <c r="N373" s="11"/>
      <c r="O373" s="11"/>
      <c r="P373" s="11"/>
      <c r="Q373" s="11"/>
      <c r="R373" s="40" t="s">
        <v>1506</v>
      </c>
      <c r="S373" s="40" t="s">
        <v>1507</v>
      </c>
    </row>
    <row r="374" spans="1:19" x14ac:dyDescent="0.25">
      <c r="A374" s="11"/>
      <c r="B374" s="11"/>
      <c r="C374" s="11"/>
      <c r="D374" s="11"/>
      <c r="E374" s="11"/>
      <c r="F374" s="11"/>
      <c r="G374" s="11"/>
      <c r="H374" s="11"/>
      <c r="I374" s="11"/>
      <c r="J374" s="11"/>
      <c r="K374" s="11"/>
      <c r="L374" s="11"/>
      <c r="M374" s="11"/>
      <c r="N374" s="11"/>
      <c r="O374" s="11"/>
      <c r="P374" s="11"/>
      <c r="Q374" s="11"/>
      <c r="R374" s="40" t="s">
        <v>1508</v>
      </c>
      <c r="S374" s="40" t="s">
        <v>1509</v>
      </c>
    </row>
    <row r="375" spans="1:19" x14ac:dyDescent="0.25">
      <c r="A375" s="11"/>
      <c r="B375" s="11"/>
      <c r="C375" s="11"/>
      <c r="D375" s="11"/>
      <c r="E375" s="11"/>
      <c r="F375" s="11"/>
      <c r="G375" s="11"/>
      <c r="H375" s="11"/>
      <c r="I375" s="11"/>
      <c r="J375" s="11"/>
      <c r="K375" s="11"/>
      <c r="L375" s="11"/>
      <c r="M375" s="11"/>
      <c r="N375" s="11"/>
      <c r="O375" s="11"/>
      <c r="P375" s="11"/>
      <c r="Q375" s="11"/>
      <c r="R375" s="40" t="s">
        <v>1510</v>
      </c>
      <c r="S375" s="40" t="s">
        <v>1511</v>
      </c>
    </row>
    <row r="376" spans="1:19" x14ac:dyDescent="0.25">
      <c r="A376" s="11"/>
      <c r="B376" s="11"/>
      <c r="C376" s="11"/>
      <c r="D376" s="11"/>
      <c r="E376" s="11"/>
      <c r="F376" s="11"/>
      <c r="G376" s="11"/>
      <c r="H376" s="11"/>
      <c r="I376" s="11"/>
      <c r="J376" s="11"/>
      <c r="K376" s="11"/>
      <c r="L376" s="11"/>
      <c r="M376" s="11"/>
      <c r="N376" s="11"/>
      <c r="O376" s="11"/>
      <c r="P376" s="11"/>
      <c r="Q376" s="11"/>
      <c r="R376" s="40" t="s">
        <v>1512</v>
      </c>
      <c r="S376" s="40" t="s">
        <v>1513</v>
      </c>
    </row>
    <row r="377" spans="1:19" x14ac:dyDescent="0.25">
      <c r="A377" s="11"/>
      <c r="B377" s="11"/>
      <c r="C377" s="11"/>
      <c r="D377" s="11"/>
      <c r="E377" s="11"/>
      <c r="F377" s="11"/>
      <c r="G377" s="11"/>
      <c r="H377" s="11"/>
      <c r="I377" s="11"/>
      <c r="J377" s="11"/>
      <c r="K377" s="11"/>
      <c r="L377" s="11"/>
      <c r="M377" s="11"/>
      <c r="N377" s="11"/>
      <c r="O377" s="11"/>
      <c r="P377" s="11"/>
      <c r="Q377" s="11"/>
      <c r="R377" s="40" t="s">
        <v>1514</v>
      </c>
      <c r="S377" s="40" t="s">
        <v>1515</v>
      </c>
    </row>
    <row r="378" spans="1:19" x14ac:dyDescent="0.25">
      <c r="A378" s="11"/>
      <c r="B378" s="11"/>
      <c r="C378" s="11"/>
      <c r="D378" s="11"/>
      <c r="E378" s="11"/>
      <c r="F378" s="11"/>
      <c r="G378" s="11"/>
      <c r="H378" s="11"/>
      <c r="I378" s="11"/>
      <c r="J378" s="11"/>
      <c r="K378" s="11"/>
      <c r="L378" s="11"/>
      <c r="M378" s="11"/>
      <c r="N378" s="11"/>
      <c r="O378" s="11"/>
      <c r="P378" s="11"/>
      <c r="Q378" s="11"/>
      <c r="R378" s="40" t="s">
        <v>1516</v>
      </c>
      <c r="S378" s="40" t="s">
        <v>1517</v>
      </c>
    </row>
    <row r="379" spans="1:19" x14ac:dyDescent="0.25">
      <c r="A379" s="11"/>
      <c r="B379" s="11"/>
      <c r="C379" s="11"/>
      <c r="D379" s="11"/>
      <c r="E379" s="11"/>
      <c r="F379" s="11"/>
      <c r="G379" s="11"/>
      <c r="H379" s="11"/>
      <c r="I379" s="11"/>
      <c r="J379" s="11"/>
      <c r="K379" s="11"/>
      <c r="L379" s="11"/>
      <c r="M379" s="11"/>
      <c r="N379" s="11"/>
      <c r="O379" s="11"/>
      <c r="P379" s="11"/>
      <c r="Q379" s="11"/>
      <c r="R379" s="40" t="s">
        <v>1518</v>
      </c>
      <c r="S379" s="40" t="s">
        <v>1519</v>
      </c>
    </row>
    <row r="380" spans="1:19" x14ac:dyDescent="0.25">
      <c r="A380" s="11"/>
      <c r="B380" s="11"/>
      <c r="C380" s="11"/>
      <c r="D380" s="11"/>
      <c r="E380" s="11"/>
      <c r="F380" s="11"/>
      <c r="G380" s="11"/>
      <c r="H380" s="11"/>
      <c r="I380" s="11"/>
      <c r="J380" s="11"/>
      <c r="K380" s="11"/>
      <c r="L380" s="11"/>
      <c r="M380" s="11"/>
      <c r="N380" s="11"/>
      <c r="O380" s="11"/>
      <c r="P380" s="11"/>
      <c r="Q380" s="11"/>
      <c r="R380" s="40" t="s">
        <v>1520</v>
      </c>
      <c r="S380" s="40" t="s">
        <v>1521</v>
      </c>
    </row>
    <row r="381" spans="1:19" x14ac:dyDescent="0.25">
      <c r="A381" s="11"/>
      <c r="B381" s="11"/>
      <c r="C381" s="11"/>
      <c r="D381" s="11"/>
      <c r="E381" s="11"/>
      <c r="F381" s="11"/>
      <c r="G381" s="11"/>
      <c r="H381" s="11"/>
      <c r="I381" s="11"/>
      <c r="J381" s="11"/>
      <c r="K381" s="11"/>
      <c r="L381" s="11"/>
      <c r="M381" s="11"/>
      <c r="N381" s="11"/>
      <c r="O381" s="11"/>
      <c r="P381" s="11"/>
      <c r="Q381" s="11"/>
      <c r="R381" s="40" t="s">
        <v>1522</v>
      </c>
      <c r="S381" s="40" t="s">
        <v>1523</v>
      </c>
    </row>
    <row r="382" spans="1:19" x14ac:dyDescent="0.25">
      <c r="A382" s="11"/>
      <c r="B382" s="11"/>
      <c r="C382" s="11"/>
      <c r="D382" s="11"/>
      <c r="E382" s="11"/>
      <c r="F382" s="11"/>
      <c r="G382" s="11"/>
      <c r="H382" s="11"/>
      <c r="I382" s="11"/>
      <c r="J382" s="11"/>
      <c r="K382" s="11"/>
      <c r="L382" s="11"/>
      <c r="M382" s="11"/>
      <c r="N382" s="11"/>
      <c r="O382" s="11"/>
      <c r="P382" s="11"/>
      <c r="Q382" s="11"/>
      <c r="R382" s="40" t="s">
        <v>1524</v>
      </c>
      <c r="S382" s="40" t="s">
        <v>1525</v>
      </c>
    </row>
    <row r="383" spans="1:19" x14ac:dyDescent="0.25">
      <c r="A383" s="11"/>
      <c r="B383" s="11"/>
      <c r="C383" s="11"/>
      <c r="D383" s="11"/>
      <c r="E383" s="11"/>
      <c r="F383" s="11"/>
      <c r="G383" s="11"/>
      <c r="H383" s="11"/>
      <c r="I383" s="11"/>
      <c r="J383" s="11"/>
      <c r="K383" s="11"/>
      <c r="L383" s="11"/>
      <c r="M383" s="11"/>
      <c r="N383" s="11"/>
      <c r="O383" s="11"/>
      <c r="P383" s="11"/>
      <c r="Q383" s="11"/>
      <c r="R383" s="40" t="s">
        <v>1526</v>
      </c>
      <c r="S383" s="40" t="s">
        <v>1527</v>
      </c>
    </row>
    <row r="384" spans="1:19" x14ac:dyDescent="0.25">
      <c r="A384" s="11"/>
      <c r="B384" s="11"/>
      <c r="C384" s="11"/>
      <c r="D384" s="11"/>
      <c r="E384" s="11"/>
      <c r="F384" s="11"/>
      <c r="G384" s="11"/>
      <c r="H384" s="11"/>
      <c r="I384" s="11"/>
      <c r="J384" s="11"/>
      <c r="K384" s="11"/>
      <c r="L384" s="11"/>
      <c r="M384" s="11"/>
      <c r="N384" s="11"/>
      <c r="O384" s="11"/>
      <c r="P384" s="11"/>
      <c r="Q384" s="11"/>
      <c r="R384" s="40" t="s">
        <v>1528</v>
      </c>
      <c r="S384" s="40" t="s">
        <v>1529</v>
      </c>
    </row>
    <row r="385" spans="1:19" x14ac:dyDescent="0.25">
      <c r="A385" s="11"/>
      <c r="B385" s="11"/>
      <c r="C385" s="11"/>
      <c r="D385" s="11"/>
      <c r="E385" s="11"/>
      <c r="F385" s="11"/>
      <c r="G385" s="11"/>
      <c r="H385" s="11"/>
      <c r="I385" s="11"/>
      <c r="J385" s="11"/>
      <c r="K385" s="11"/>
      <c r="L385" s="11"/>
      <c r="M385" s="11"/>
      <c r="N385" s="11"/>
      <c r="O385" s="11"/>
      <c r="P385" s="11"/>
      <c r="Q385" s="11"/>
      <c r="R385" s="40" t="s">
        <v>1530</v>
      </c>
      <c r="S385" s="40" t="s">
        <v>1531</v>
      </c>
    </row>
    <row r="386" spans="1:19" x14ac:dyDescent="0.25">
      <c r="A386" s="11"/>
      <c r="B386" s="11"/>
      <c r="C386" s="11"/>
      <c r="D386" s="11"/>
      <c r="E386" s="11"/>
      <c r="F386" s="11"/>
      <c r="G386" s="11"/>
      <c r="H386" s="11"/>
      <c r="I386" s="11"/>
      <c r="J386" s="11"/>
      <c r="K386" s="11"/>
      <c r="L386" s="11"/>
      <c r="M386" s="11"/>
      <c r="N386" s="11"/>
      <c r="O386" s="11"/>
      <c r="P386" s="11"/>
      <c r="Q386" s="11"/>
      <c r="R386" s="40" t="s">
        <v>1532</v>
      </c>
      <c r="S386" s="40" t="s">
        <v>1533</v>
      </c>
    </row>
    <row r="387" spans="1:19" x14ac:dyDescent="0.25">
      <c r="A387" s="11"/>
      <c r="B387" s="11"/>
      <c r="C387" s="11"/>
      <c r="D387" s="11"/>
      <c r="E387" s="11"/>
      <c r="F387" s="11"/>
      <c r="G387" s="11"/>
      <c r="H387" s="11"/>
      <c r="I387" s="11"/>
      <c r="J387" s="11"/>
      <c r="K387" s="11"/>
      <c r="L387" s="11"/>
      <c r="M387" s="11"/>
      <c r="N387" s="11"/>
      <c r="O387" s="11"/>
      <c r="P387" s="11"/>
      <c r="Q387" s="11"/>
      <c r="R387" s="40" t="s">
        <v>1534</v>
      </c>
      <c r="S387" s="40" t="s">
        <v>1535</v>
      </c>
    </row>
    <row r="388" spans="1:19" x14ac:dyDescent="0.25">
      <c r="A388" s="11"/>
      <c r="B388" s="11"/>
      <c r="C388" s="11"/>
      <c r="D388" s="11"/>
      <c r="E388" s="11"/>
      <c r="F388" s="11"/>
      <c r="G388" s="11"/>
      <c r="H388" s="11"/>
      <c r="I388" s="11"/>
      <c r="J388" s="11"/>
      <c r="K388" s="11"/>
      <c r="L388" s="11"/>
      <c r="M388" s="11"/>
      <c r="N388" s="11"/>
      <c r="O388" s="11"/>
      <c r="P388" s="11"/>
      <c r="Q388" s="11"/>
      <c r="R388" s="40" t="s">
        <v>1536</v>
      </c>
      <c r="S388" s="40" t="s">
        <v>1537</v>
      </c>
    </row>
    <row r="389" spans="1:19" x14ac:dyDescent="0.25">
      <c r="A389" s="11"/>
      <c r="B389" s="11"/>
      <c r="C389" s="11"/>
      <c r="D389" s="11"/>
      <c r="E389" s="11"/>
      <c r="F389" s="11"/>
      <c r="G389" s="11"/>
      <c r="H389" s="11"/>
      <c r="I389" s="11"/>
      <c r="J389" s="11"/>
      <c r="K389" s="11"/>
      <c r="L389" s="11"/>
      <c r="M389" s="11"/>
      <c r="N389" s="11"/>
      <c r="O389" s="11"/>
      <c r="P389" s="11"/>
      <c r="Q389" s="11"/>
      <c r="R389" s="40" t="s">
        <v>1538</v>
      </c>
      <c r="S389" s="40" t="s">
        <v>1539</v>
      </c>
    </row>
    <row r="390" spans="1:19" x14ac:dyDescent="0.25">
      <c r="A390" s="11"/>
      <c r="B390" s="11"/>
      <c r="C390" s="11"/>
      <c r="D390" s="11"/>
      <c r="E390" s="11"/>
      <c r="F390" s="11"/>
      <c r="G390" s="11"/>
      <c r="H390" s="11"/>
      <c r="I390" s="11"/>
      <c r="J390" s="11"/>
      <c r="K390" s="11"/>
      <c r="L390" s="11"/>
      <c r="M390" s="11"/>
      <c r="N390" s="11"/>
      <c r="O390" s="11"/>
      <c r="P390" s="11"/>
      <c r="Q390" s="11"/>
      <c r="R390" s="40" t="s">
        <v>1540</v>
      </c>
      <c r="S390" s="40" t="s">
        <v>1541</v>
      </c>
    </row>
    <row r="391" spans="1:19" x14ac:dyDescent="0.25">
      <c r="A391" s="11"/>
      <c r="B391" s="11"/>
      <c r="C391" s="11"/>
      <c r="D391" s="11"/>
      <c r="E391" s="11"/>
      <c r="F391" s="11"/>
      <c r="G391" s="11"/>
      <c r="H391" s="11"/>
      <c r="I391" s="11"/>
      <c r="J391" s="11"/>
      <c r="K391" s="11"/>
      <c r="L391" s="11"/>
      <c r="M391" s="11"/>
      <c r="N391" s="11"/>
      <c r="O391" s="11"/>
      <c r="P391" s="11"/>
      <c r="Q391" s="11"/>
      <c r="R391" s="40" t="s">
        <v>1542</v>
      </c>
      <c r="S391" s="40" t="s">
        <v>1543</v>
      </c>
    </row>
    <row r="392" spans="1:19" x14ac:dyDescent="0.25">
      <c r="A392" s="11"/>
      <c r="B392" s="11"/>
      <c r="C392" s="11"/>
      <c r="D392" s="11"/>
      <c r="E392" s="11"/>
      <c r="F392" s="11"/>
      <c r="G392" s="11"/>
      <c r="H392" s="11"/>
      <c r="I392" s="11"/>
      <c r="J392" s="11"/>
      <c r="K392" s="11"/>
      <c r="L392" s="11"/>
      <c r="M392" s="11"/>
      <c r="N392" s="11"/>
      <c r="O392" s="11"/>
      <c r="P392" s="11"/>
      <c r="Q392" s="11"/>
      <c r="R392" s="40" t="s">
        <v>1544</v>
      </c>
      <c r="S392" s="40" t="s">
        <v>1545</v>
      </c>
    </row>
    <row r="393" spans="1:19" x14ac:dyDescent="0.25">
      <c r="A393" s="11"/>
      <c r="B393" s="11"/>
      <c r="C393" s="11"/>
      <c r="D393" s="11"/>
      <c r="E393" s="11"/>
      <c r="F393" s="11"/>
      <c r="G393" s="11"/>
      <c r="H393" s="11"/>
      <c r="I393" s="11"/>
      <c r="J393" s="11"/>
      <c r="K393" s="11"/>
      <c r="L393" s="11"/>
      <c r="M393" s="11"/>
      <c r="N393" s="11"/>
      <c r="O393" s="11"/>
      <c r="P393" s="11"/>
      <c r="Q393" s="11"/>
      <c r="R393" s="40" t="s">
        <v>1546</v>
      </c>
      <c r="S393" s="40" t="s">
        <v>1547</v>
      </c>
    </row>
    <row r="394" spans="1:19" x14ac:dyDescent="0.25">
      <c r="A394" s="11"/>
      <c r="B394" s="11"/>
      <c r="C394" s="11"/>
      <c r="D394" s="11"/>
      <c r="E394" s="11"/>
      <c r="F394" s="11"/>
      <c r="G394" s="11"/>
      <c r="H394" s="11"/>
      <c r="I394" s="11"/>
      <c r="J394" s="11"/>
      <c r="K394" s="11"/>
      <c r="L394" s="11"/>
      <c r="M394" s="11"/>
      <c r="N394" s="11"/>
      <c r="O394" s="11"/>
      <c r="P394" s="11"/>
      <c r="Q394" s="11"/>
      <c r="R394" s="40" t="s">
        <v>1548</v>
      </c>
      <c r="S394" s="40" t="s">
        <v>1549</v>
      </c>
    </row>
    <row r="395" spans="1:19" x14ac:dyDescent="0.25">
      <c r="A395" s="11"/>
      <c r="B395" s="11"/>
      <c r="C395" s="11"/>
      <c r="D395" s="11"/>
      <c r="E395" s="11"/>
      <c r="F395" s="11"/>
      <c r="G395" s="11"/>
      <c r="H395" s="11"/>
      <c r="I395" s="11"/>
      <c r="J395" s="11"/>
      <c r="K395" s="11"/>
      <c r="L395" s="11"/>
      <c r="M395" s="11"/>
      <c r="N395" s="11"/>
      <c r="O395" s="11"/>
      <c r="P395" s="11"/>
      <c r="Q395" s="11"/>
      <c r="R395" s="40" t="s">
        <v>1550</v>
      </c>
      <c r="S395" s="40" t="s">
        <v>1551</v>
      </c>
    </row>
    <row r="396" spans="1:19" x14ac:dyDescent="0.25">
      <c r="A396" s="11"/>
      <c r="B396" s="11"/>
      <c r="C396" s="11"/>
      <c r="D396" s="11"/>
      <c r="E396" s="11"/>
      <c r="F396" s="11"/>
      <c r="G396" s="11"/>
      <c r="H396" s="11"/>
      <c r="I396" s="11"/>
      <c r="J396" s="11"/>
      <c r="K396" s="11"/>
      <c r="L396" s="11"/>
      <c r="M396" s="11"/>
      <c r="N396" s="11"/>
      <c r="O396" s="11"/>
      <c r="P396" s="11"/>
      <c r="Q396" s="11"/>
      <c r="R396" s="40" t="s">
        <v>1552</v>
      </c>
      <c r="S396" s="40" t="s">
        <v>1553</v>
      </c>
    </row>
    <row r="397" spans="1:19" x14ac:dyDescent="0.25">
      <c r="A397" s="11"/>
      <c r="B397" s="11"/>
      <c r="C397" s="11"/>
      <c r="D397" s="11"/>
      <c r="E397" s="11"/>
      <c r="F397" s="11"/>
      <c r="G397" s="11"/>
      <c r="H397" s="11"/>
      <c r="I397" s="11"/>
      <c r="J397" s="11"/>
      <c r="K397" s="11"/>
      <c r="L397" s="11"/>
      <c r="M397" s="11"/>
      <c r="N397" s="11"/>
      <c r="O397" s="11"/>
      <c r="P397" s="11"/>
      <c r="Q397" s="11"/>
      <c r="R397" s="40" t="s">
        <v>1554</v>
      </c>
      <c r="S397" s="40" t="s">
        <v>1555</v>
      </c>
    </row>
    <row r="398" spans="1:19" x14ac:dyDescent="0.25">
      <c r="A398" s="11"/>
      <c r="B398" s="11"/>
      <c r="C398" s="11"/>
      <c r="D398" s="11"/>
      <c r="E398" s="11"/>
      <c r="F398" s="11"/>
      <c r="G398" s="11"/>
      <c r="H398" s="11"/>
      <c r="I398" s="11"/>
      <c r="J398" s="11"/>
      <c r="K398" s="11"/>
      <c r="L398" s="11"/>
      <c r="M398" s="11"/>
      <c r="N398" s="11"/>
      <c r="O398" s="11"/>
      <c r="P398" s="11"/>
      <c r="Q398" s="11"/>
      <c r="R398" s="40" t="s">
        <v>1556</v>
      </c>
      <c r="S398" s="40" t="s">
        <v>1557</v>
      </c>
    </row>
    <row r="399" spans="1:19" x14ac:dyDescent="0.25">
      <c r="A399" s="11"/>
      <c r="B399" s="11"/>
      <c r="C399" s="11"/>
      <c r="D399" s="11"/>
      <c r="E399" s="11"/>
      <c r="F399" s="11"/>
      <c r="G399" s="11"/>
      <c r="H399" s="11"/>
      <c r="I399" s="11"/>
      <c r="J399" s="11"/>
      <c r="K399" s="11"/>
      <c r="L399" s="11"/>
      <c r="M399" s="11"/>
      <c r="N399" s="11"/>
      <c r="O399" s="11"/>
      <c r="P399" s="11"/>
      <c r="Q399" s="11"/>
      <c r="R399" s="40" t="s">
        <v>1558</v>
      </c>
      <c r="S399" s="40" t="s">
        <v>1559</v>
      </c>
    </row>
    <row r="400" spans="1:19" x14ac:dyDescent="0.25">
      <c r="A400" s="11"/>
      <c r="B400" s="11"/>
      <c r="C400" s="11"/>
      <c r="D400" s="11"/>
      <c r="E400" s="11"/>
      <c r="F400" s="11"/>
      <c r="G400" s="11"/>
      <c r="H400" s="11"/>
      <c r="I400" s="11"/>
      <c r="J400" s="11"/>
      <c r="K400" s="11"/>
      <c r="L400" s="11"/>
      <c r="M400" s="11"/>
      <c r="N400" s="11"/>
      <c r="O400" s="11"/>
      <c r="P400" s="11"/>
      <c r="Q400" s="11"/>
      <c r="R400" s="40" t="s">
        <v>1560</v>
      </c>
      <c r="S400" s="40" t="s">
        <v>1561</v>
      </c>
    </row>
    <row r="401" spans="1:19" x14ac:dyDescent="0.25">
      <c r="A401" s="11"/>
      <c r="B401" s="11"/>
      <c r="C401" s="11"/>
      <c r="D401" s="11"/>
      <c r="E401" s="11"/>
      <c r="F401" s="11"/>
      <c r="G401" s="11"/>
      <c r="H401" s="11"/>
      <c r="I401" s="11"/>
      <c r="J401" s="11"/>
      <c r="K401" s="11"/>
      <c r="L401" s="11"/>
      <c r="M401" s="11"/>
      <c r="N401" s="11"/>
      <c r="O401" s="11"/>
      <c r="P401" s="11"/>
      <c r="Q401" s="11"/>
      <c r="R401" s="40" t="s">
        <v>106</v>
      </c>
      <c r="S401" s="40" t="s">
        <v>1562</v>
      </c>
    </row>
    <row r="402" spans="1:19" x14ac:dyDescent="0.25">
      <c r="A402" s="11"/>
      <c r="B402" s="11"/>
      <c r="C402" s="11"/>
      <c r="D402" s="11"/>
      <c r="E402" s="11"/>
      <c r="F402" s="11"/>
      <c r="G402" s="11"/>
      <c r="H402" s="11"/>
      <c r="I402" s="11"/>
      <c r="J402" s="11"/>
      <c r="K402" s="11"/>
      <c r="L402" s="11"/>
      <c r="M402" s="11"/>
      <c r="N402" s="11"/>
      <c r="O402" s="11"/>
      <c r="P402" s="11"/>
      <c r="Q402" s="11"/>
      <c r="R402" s="40" t="s">
        <v>1563</v>
      </c>
      <c r="S402" s="40" t="s">
        <v>1563</v>
      </c>
    </row>
    <row r="403" spans="1:19" x14ac:dyDescent="0.25">
      <c r="A403" s="11"/>
      <c r="B403" s="11"/>
      <c r="C403" s="11"/>
      <c r="D403" s="11"/>
      <c r="E403" s="11"/>
      <c r="F403" s="11"/>
      <c r="G403" s="11"/>
      <c r="H403" s="11"/>
      <c r="I403" s="11"/>
      <c r="J403" s="11"/>
      <c r="K403" s="11"/>
      <c r="L403" s="11"/>
      <c r="M403" s="11"/>
      <c r="N403" s="11"/>
      <c r="O403" s="11"/>
      <c r="P403" s="11"/>
      <c r="Q403" s="11"/>
      <c r="R403" s="40" t="s">
        <v>1564</v>
      </c>
      <c r="S403" s="40" t="s">
        <v>1564</v>
      </c>
    </row>
    <row r="404" spans="1:19" x14ac:dyDescent="0.25">
      <c r="A404" s="11"/>
      <c r="B404" s="11"/>
      <c r="C404" s="11"/>
      <c r="D404" s="11"/>
      <c r="E404" s="11"/>
      <c r="F404" s="11"/>
      <c r="G404" s="11"/>
      <c r="H404" s="11"/>
      <c r="I404" s="11"/>
      <c r="J404" s="11"/>
      <c r="K404" s="11"/>
      <c r="L404" s="11"/>
      <c r="M404" s="11"/>
      <c r="N404" s="11"/>
      <c r="O404" s="11"/>
      <c r="P404" s="11"/>
      <c r="Q404" s="11"/>
      <c r="R404" s="40" t="s">
        <v>1565</v>
      </c>
      <c r="S404" s="40" t="s">
        <v>1565</v>
      </c>
    </row>
    <row r="405" spans="1:19" x14ac:dyDescent="0.25">
      <c r="A405" s="11"/>
      <c r="B405" s="11"/>
      <c r="C405" s="11"/>
      <c r="D405" s="11"/>
      <c r="E405" s="11"/>
      <c r="F405" s="11"/>
      <c r="G405" s="11"/>
      <c r="H405" s="11"/>
      <c r="I405" s="11"/>
      <c r="J405" s="11"/>
      <c r="K405" s="11"/>
      <c r="L405" s="11"/>
      <c r="M405" s="11"/>
      <c r="N405" s="11"/>
      <c r="O405" s="11"/>
      <c r="P405" s="11"/>
      <c r="Q405" s="11"/>
      <c r="R405" s="40" t="s">
        <v>1566</v>
      </c>
      <c r="S405" s="40" t="s">
        <v>1566</v>
      </c>
    </row>
    <row r="406" spans="1:19" x14ac:dyDescent="0.25">
      <c r="A406" s="11"/>
      <c r="B406" s="11"/>
      <c r="C406" s="11"/>
      <c r="D406" s="11"/>
      <c r="E406" s="11"/>
      <c r="F406" s="11"/>
      <c r="G406" s="11"/>
      <c r="H406" s="11"/>
      <c r="I406" s="11"/>
      <c r="J406" s="11"/>
      <c r="K406" s="11"/>
      <c r="L406" s="11"/>
      <c r="M406" s="11"/>
      <c r="N406" s="11"/>
      <c r="O406" s="11"/>
      <c r="P406" s="11"/>
      <c r="Q406" s="11"/>
      <c r="R406" s="40" t="s">
        <v>1567</v>
      </c>
      <c r="S406" s="40" t="s">
        <v>1567</v>
      </c>
    </row>
    <row r="407" spans="1:19" x14ac:dyDescent="0.25">
      <c r="A407" s="11"/>
      <c r="B407" s="11"/>
      <c r="C407" s="11"/>
      <c r="D407" s="11"/>
      <c r="E407" s="11"/>
      <c r="F407" s="11"/>
      <c r="G407" s="11"/>
      <c r="H407" s="11"/>
      <c r="I407" s="11"/>
      <c r="J407" s="11"/>
      <c r="K407" s="11"/>
      <c r="L407" s="11"/>
      <c r="M407" s="11"/>
      <c r="N407" s="11"/>
      <c r="O407" s="11"/>
      <c r="P407" s="11"/>
      <c r="Q407" s="11"/>
      <c r="R407" s="40" t="s">
        <v>1568</v>
      </c>
      <c r="S407" s="40" t="s">
        <v>1568</v>
      </c>
    </row>
    <row r="408" spans="1:19" x14ac:dyDescent="0.25">
      <c r="A408" s="11"/>
      <c r="B408" s="11"/>
      <c r="C408" s="11"/>
      <c r="D408" s="11"/>
      <c r="E408" s="11"/>
      <c r="F408" s="11"/>
      <c r="G408" s="11"/>
      <c r="H408" s="11"/>
      <c r="I408" s="11"/>
      <c r="J408" s="11"/>
      <c r="K408" s="11"/>
      <c r="L408" s="11"/>
      <c r="M408" s="11"/>
      <c r="N408" s="11"/>
      <c r="O408" s="11"/>
      <c r="P408" s="11"/>
      <c r="Q408" s="11"/>
      <c r="R408" s="40" t="s">
        <v>1569</v>
      </c>
      <c r="S408" s="40" t="s">
        <v>1569</v>
      </c>
    </row>
    <row r="409" spans="1:19" x14ac:dyDescent="0.25">
      <c r="A409" s="11"/>
      <c r="B409" s="11"/>
      <c r="C409" s="11"/>
      <c r="D409" s="11"/>
      <c r="E409" s="11"/>
      <c r="F409" s="11"/>
      <c r="G409" s="11"/>
      <c r="H409" s="11"/>
      <c r="I409" s="11"/>
      <c r="J409" s="11"/>
      <c r="K409" s="11"/>
      <c r="L409" s="11"/>
      <c r="M409" s="11"/>
      <c r="N409" s="11"/>
      <c r="O409" s="11"/>
      <c r="P409" s="11"/>
      <c r="Q409" s="11"/>
      <c r="R409" s="40" t="s">
        <v>1570</v>
      </c>
      <c r="S409" s="40" t="s">
        <v>1570</v>
      </c>
    </row>
    <row r="410" spans="1:19" x14ac:dyDescent="0.25">
      <c r="A410" s="11"/>
      <c r="B410" s="11"/>
      <c r="C410" s="11"/>
      <c r="D410" s="11"/>
      <c r="E410" s="11"/>
      <c r="F410" s="11"/>
      <c r="G410" s="11"/>
      <c r="H410" s="11"/>
      <c r="I410" s="11"/>
      <c r="J410" s="11"/>
      <c r="K410" s="11"/>
      <c r="L410" s="11"/>
      <c r="M410" s="11"/>
      <c r="N410" s="11"/>
      <c r="O410" s="11"/>
      <c r="P410" s="11"/>
      <c r="Q410" s="11"/>
      <c r="R410" s="40" t="s">
        <v>1571</v>
      </c>
      <c r="S410" s="40" t="s">
        <v>1571</v>
      </c>
    </row>
    <row r="411" spans="1:19" x14ac:dyDescent="0.25">
      <c r="A411" s="11"/>
      <c r="B411" s="11"/>
      <c r="C411" s="11"/>
      <c r="D411" s="11"/>
      <c r="E411" s="11"/>
      <c r="F411" s="11"/>
      <c r="G411" s="11"/>
      <c r="H411" s="11"/>
      <c r="I411" s="11"/>
      <c r="J411" s="11"/>
      <c r="K411" s="11"/>
      <c r="L411" s="11"/>
      <c r="M411" s="11"/>
      <c r="N411" s="11"/>
      <c r="O411" s="11"/>
      <c r="P411" s="11"/>
      <c r="Q411" s="11"/>
      <c r="R411" s="40" t="s">
        <v>484</v>
      </c>
      <c r="S411" s="40" t="s">
        <v>1572</v>
      </c>
    </row>
    <row r="412" spans="1:19" x14ac:dyDescent="0.25">
      <c r="A412" s="11"/>
      <c r="B412" s="11"/>
      <c r="C412" s="11"/>
      <c r="D412" s="11"/>
      <c r="E412" s="11"/>
      <c r="F412" s="11"/>
      <c r="G412" s="11"/>
      <c r="H412" s="11"/>
      <c r="I412" s="11"/>
      <c r="J412" s="11"/>
      <c r="K412" s="11"/>
      <c r="L412" s="11"/>
      <c r="M412" s="11"/>
      <c r="N412" s="11"/>
      <c r="O412" s="11"/>
      <c r="P412" s="11"/>
      <c r="Q412" s="11"/>
      <c r="R412" s="40" t="s">
        <v>114</v>
      </c>
      <c r="S412" s="40" t="s">
        <v>1573</v>
      </c>
    </row>
    <row r="413" spans="1:19" x14ac:dyDescent="0.25">
      <c r="A413" s="11"/>
      <c r="B413" s="11"/>
      <c r="C413" s="11"/>
      <c r="D413" s="11"/>
      <c r="E413" s="11"/>
      <c r="F413" s="11"/>
      <c r="G413" s="11"/>
      <c r="H413" s="11"/>
      <c r="I413" s="11"/>
      <c r="J413" s="11"/>
      <c r="K413" s="11"/>
      <c r="L413" s="11"/>
      <c r="M413" s="11"/>
      <c r="N413" s="11"/>
      <c r="O413" s="11"/>
      <c r="P413" s="11"/>
      <c r="Q413" s="11"/>
      <c r="R413" s="40" t="s">
        <v>1574</v>
      </c>
      <c r="S413" s="40" t="s">
        <v>1575</v>
      </c>
    </row>
    <row r="414" spans="1:19" x14ac:dyDescent="0.25">
      <c r="A414" s="11"/>
      <c r="B414" s="11"/>
      <c r="C414" s="11"/>
      <c r="D414" s="11"/>
      <c r="E414" s="11"/>
      <c r="F414" s="11"/>
      <c r="G414" s="11"/>
      <c r="H414" s="11"/>
      <c r="I414" s="11"/>
      <c r="J414" s="11"/>
      <c r="K414" s="11"/>
      <c r="L414" s="11"/>
      <c r="M414" s="11"/>
      <c r="N414" s="11"/>
      <c r="O414" s="11"/>
      <c r="P414" s="11"/>
      <c r="Q414" s="11"/>
      <c r="R414" s="40" t="s">
        <v>1576</v>
      </c>
      <c r="S414" s="40" t="s">
        <v>1577</v>
      </c>
    </row>
    <row r="415" spans="1:19" x14ac:dyDescent="0.25">
      <c r="A415" s="11"/>
      <c r="B415" s="11"/>
      <c r="C415" s="11"/>
      <c r="D415" s="11"/>
      <c r="E415" s="11"/>
      <c r="F415" s="11"/>
      <c r="G415" s="11"/>
      <c r="H415" s="11"/>
      <c r="I415" s="11"/>
      <c r="J415" s="11"/>
      <c r="K415" s="11"/>
      <c r="L415" s="11"/>
      <c r="M415" s="11"/>
      <c r="N415" s="11"/>
      <c r="O415" s="11"/>
      <c r="P415" s="11"/>
      <c r="Q415" s="11"/>
      <c r="R415" s="40" t="s">
        <v>1578</v>
      </c>
      <c r="S415" s="40" t="s">
        <v>1579</v>
      </c>
    </row>
    <row r="416" spans="1:19" x14ac:dyDescent="0.25">
      <c r="A416" s="11"/>
      <c r="B416" s="11"/>
      <c r="C416" s="11"/>
      <c r="D416" s="11"/>
      <c r="E416" s="11"/>
      <c r="F416" s="11"/>
      <c r="G416" s="11"/>
      <c r="H416" s="11"/>
      <c r="I416" s="11"/>
      <c r="J416" s="11"/>
      <c r="K416" s="11"/>
      <c r="L416" s="11"/>
      <c r="M416" s="11"/>
      <c r="N416" s="11"/>
      <c r="O416" s="11"/>
      <c r="P416" s="11"/>
      <c r="Q416" s="11"/>
      <c r="R416" s="40" t="s">
        <v>1580</v>
      </c>
      <c r="S416" s="40" t="s">
        <v>1581</v>
      </c>
    </row>
    <row r="417" spans="1:19" x14ac:dyDescent="0.25">
      <c r="A417" s="11"/>
      <c r="B417" s="11"/>
      <c r="C417" s="11"/>
      <c r="D417" s="11"/>
      <c r="E417" s="11"/>
      <c r="F417" s="11"/>
      <c r="G417" s="11"/>
      <c r="H417" s="11"/>
      <c r="I417" s="11"/>
      <c r="J417" s="11"/>
      <c r="K417" s="11"/>
      <c r="L417" s="11"/>
      <c r="M417" s="11"/>
      <c r="N417" s="11"/>
      <c r="O417" s="11"/>
      <c r="P417" s="11"/>
      <c r="Q417" s="11"/>
      <c r="R417" s="40" t="s">
        <v>122</v>
      </c>
      <c r="S417" s="40" t="s">
        <v>1582</v>
      </c>
    </row>
    <row r="418" spans="1:19" x14ac:dyDescent="0.25">
      <c r="A418" s="11"/>
      <c r="B418" s="11"/>
      <c r="C418" s="11"/>
      <c r="D418" s="11"/>
      <c r="E418" s="11"/>
      <c r="F418" s="11"/>
      <c r="G418" s="11"/>
      <c r="H418" s="11"/>
      <c r="I418" s="11"/>
      <c r="J418" s="11"/>
      <c r="K418" s="11"/>
      <c r="L418" s="11"/>
      <c r="M418" s="11"/>
      <c r="N418" s="11"/>
      <c r="O418" s="11"/>
      <c r="P418" s="11"/>
      <c r="Q418" s="11"/>
      <c r="R418" s="40" t="s">
        <v>1583</v>
      </c>
      <c r="S418" s="40" t="s">
        <v>1584</v>
      </c>
    </row>
    <row r="419" spans="1:19" x14ac:dyDescent="0.25">
      <c r="A419" s="11"/>
      <c r="B419" s="11"/>
      <c r="C419" s="11"/>
      <c r="D419" s="11"/>
      <c r="E419" s="11"/>
      <c r="F419" s="11"/>
      <c r="G419" s="11"/>
      <c r="H419" s="11"/>
      <c r="I419" s="11"/>
      <c r="J419" s="11"/>
      <c r="K419" s="11"/>
      <c r="L419" s="11"/>
      <c r="M419" s="11"/>
      <c r="N419" s="11"/>
      <c r="O419" s="11"/>
      <c r="P419" s="11"/>
      <c r="Q419" s="11"/>
      <c r="R419" s="40" t="s">
        <v>1585</v>
      </c>
      <c r="S419" s="40" t="s">
        <v>1586</v>
      </c>
    </row>
    <row r="420" spans="1:19" x14ac:dyDescent="0.25">
      <c r="A420" s="11"/>
      <c r="B420" s="11"/>
      <c r="C420" s="11"/>
      <c r="D420" s="11"/>
      <c r="E420" s="11"/>
      <c r="F420" s="11"/>
      <c r="G420" s="11"/>
      <c r="H420" s="11"/>
      <c r="I420" s="11"/>
      <c r="J420" s="11"/>
      <c r="K420" s="11"/>
      <c r="L420" s="11"/>
      <c r="M420" s="11"/>
      <c r="N420" s="11"/>
      <c r="O420" s="11"/>
      <c r="P420" s="11"/>
      <c r="Q420" s="11"/>
      <c r="R420" s="40" t="s">
        <v>1587</v>
      </c>
      <c r="S420" s="40" t="s">
        <v>1588</v>
      </c>
    </row>
    <row r="421" spans="1:19" x14ac:dyDescent="0.25">
      <c r="A421" s="11"/>
      <c r="B421" s="11"/>
      <c r="C421" s="11"/>
      <c r="D421" s="11"/>
      <c r="E421" s="11"/>
      <c r="F421" s="11"/>
      <c r="G421" s="11"/>
      <c r="H421" s="11"/>
      <c r="I421" s="11"/>
      <c r="J421" s="11"/>
      <c r="K421" s="11"/>
      <c r="L421" s="11"/>
      <c r="M421" s="11"/>
      <c r="N421" s="11"/>
      <c r="O421" s="11"/>
      <c r="P421" s="11"/>
      <c r="Q421" s="11"/>
      <c r="R421" s="40" t="s">
        <v>1589</v>
      </c>
      <c r="S421" s="40" t="s">
        <v>1590</v>
      </c>
    </row>
    <row r="422" spans="1:19" x14ac:dyDescent="0.25">
      <c r="A422" s="11"/>
      <c r="B422" s="11"/>
      <c r="C422" s="11"/>
      <c r="D422" s="11"/>
      <c r="E422" s="11"/>
      <c r="F422" s="11"/>
      <c r="G422" s="11"/>
      <c r="H422" s="11"/>
      <c r="I422" s="11"/>
      <c r="J422" s="11"/>
      <c r="K422" s="11"/>
      <c r="L422" s="11"/>
      <c r="M422" s="11"/>
      <c r="N422" s="11"/>
      <c r="O422" s="11"/>
      <c r="P422" s="11"/>
      <c r="Q422" s="11"/>
      <c r="R422" s="40" t="s">
        <v>537</v>
      </c>
      <c r="S422" s="40" t="s">
        <v>1591</v>
      </c>
    </row>
    <row r="423" spans="1:19" x14ac:dyDescent="0.25">
      <c r="A423" s="11"/>
      <c r="B423" s="11"/>
      <c r="C423" s="11"/>
      <c r="D423" s="11"/>
      <c r="E423" s="11"/>
      <c r="F423" s="11"/>
      <c r="G423" s="11"/>
      <c r="H423" s="11"/>
      <c r="I423" s="11"/>
      <c r="J423" s="11"/>
      <c r="K423" s="11"/>
      <c r="L423" s="11"/>
      <c r="M423" s="11"/>
      <c r="N423" s="11"/>
      <c r="O423" s="11"/>
      <c r="P423" s="11"/>
      <c r="Q423" s="11"/>
      <c r="R423" s="40" t="s">
        <v>564</v>
      </c>
      <c r="S423" s="40" t="s">
        <v>1592</v>
      </c>
    </row>
    <row r="424" spans="1:19" x14ac:dyDescent="0.25">
      <c r="A424" s="11"/>
      <c r="B424" s="11"/>
      <c r="C424" s="11"/>
      <c r="D424" s="11"/>
      <c r="E424" s="11"/>
      <c r="F424" s="11"/>
      <c r="G424" s="11"/>
      <c r="H424" s="11"/>
      <c r="I424" s="11"/>
      <c r="J424" s="11"/>
      <c r="K424" s="11"/>
      <c r="L424" s="11"/>
      <c r="M424" s="11"/>
      <c r="N424" s="11"/>
      <c r="O424" s="11"/>
      <c r="P424" s="11"/>
      <c r="Q424" s="11"/>
      <c r="R424" s="40" t="s">
        <v>543</v>
      </c>
      <c r="S424" s="40" t="s">
        <v>1593</v>
      </c>
    </row>
    <row r="425" spans="1:19" x14ac:dyDescent="0.25">
      <c r="A425" s="11"/>
      <c r="B425" s="11"/>
      <c r="C425" s="11"/>
      <c r="D425" s="11"/>
      <c r="E425" s="11"/>
      <c r="F425" s="11"/>
      <c r="G425" s="11"/>
      <c r="H425" s="11"/>
      <c r="I425" s="11"/>
      <c r="J425" s="11"/>
      <c r="K425" s="11"/>
      <c r="L425" s="11"/>
      <c r="M425" s="11"/>
      <c r="N425" s="11"/>
      <c r="O425" s="11"/>
      <c r="P425" s="11"/>
      <c r="Q425" s="11"/>
      <c r="R425" s="40" t="s">
        <v>130</v>
      </c>
      <c r="S425" s="40" t="s">
        <v>1594</v>
      </c>
    </row>
    <row r="426" spans="1:19" x14ac:dyDescent="0.25">
      <c r="A426" s="11"/>
      <c r="B426" s="11"/>
      <c r="C426" s="11"/>
      <c r="D426" s="11"/>
      <c r="E426" s="11"/>
      <c r="F426" s="11"/>
      <c r="G426" s="11"/>
      <c r="H426" s="11"/>
      <c r="I426" s="11"/>
      <c r="J426" s="11"/>
      <c r="K426" s="11"/>
      <c r="L426" s="11"/>
      <c r="M426" s="11"/>
      <c r="N426" s="11"/>
      <c r="O426" s="11"/>
      <c r="P426" s="11"/>
      <c r="Q426" s="11"/>
      <c r="R426" s="40" t="s">
        <v>138</v>
      </c>
      <c r="S426" s="40" t="s">
        <v>1595</v>
      </c>
    </row>
    <row r="427" spans="1:19" x14ac:dyDescent="0.25">
      <c r="A427" s="11"/>
      <c r="B427" s="11"/>
      <c r="C427" s="11"/>
      <c r="D427" s="11"/>
      <c r="E427" s="11"/>
      <c r="F427" s="11"/>
      <c r="G427" s="11"/>
      <c r="H427" s="11"/>
      <c r="I427" s="11"/>
      <c r="J427" s="11"/>
      <c r="K427" s="11"/>
      <c r="L427" s="11"/>
      <c r="M427" s="11"/>
      <c r="N427" s="11"/>
      <c r="O427" s="11"/>
      <c r="P427" s="11"/>
      <c r="Q427" s="11"/>
      <c r="R427" s="40" t="s">
        <v>513</v>
      </c>
      <c r="S427" s="40" t="s">
        <v>1596</v>
      </c>
    </row>
    <row r="428" spans="1:19" x14ac:dyDescent="0.25">
      <c r="A428" s="11"/>
      <c r="B428" s="11"/>
      <c r="C428" s="11"/>
      <c r="D428" s="11"/>
      <c r="E428" s="11"/>
      <c r="F428" s="11"/>
      <c r="G428" s="11"/>
      <c r="H428" s="11"/>
      <c r="I428" s="11"/>
      <c r="J428" s="11"/>
      <c r="K428" s="11"/>
      <c r="L428" s="11"/>
      <c r="M428" s="11"/>
      <c r="N428" s="11"/>
      <c r="O428" s="11"/>
      <c r="P428" s="11"/>
      <c r="Q428" s="11"/>
      <c r="R428" s="40" t="s">
        <v>146</v>
      </c>
      <c r="S428" s="40" t="s">
        <v>1597</v>
      </c>
    </row>
    <row r="429" spans="1:19" x14ac:dyDescent="0.25">
      <c r="A429" s="11"/>
      <c r="B429" s="11"/>
      <c r="C429" s="11"/>
      <c r="D429" s="11"/>
      <c r="E429" s="11"/>
      <c r="F429" s="11"/>
      <c r="G429" s="11"/>
      <c r="H429" s="11"/>
      <c r="I429" s="11"/>
      <c r="J429" s="11"/>
      <c r="K429" s="11"/>
      <c r="L429" s="11"/>
      <c r="M429" s="11"/>
      <c r="N429" s="11"/>
      <c r="O429" s="11"/>
      <c r="P429" s="11"/>
      <c r="Q429" s="11"/>
      <c r="R429" s="40" t="s">
        <v>154</v>
      </c>
      <c r="S429" s="40" t="s">
        <v>1598</v>
      </c>
    </row>
    <row r="430" spans="1:19" x14ac:dyDescent="0.25">
      <c r="A430" s="11"/>
      <c r="B430" s="11"/>
      <c r="C430" s="11"/>
      <c r="D430" s="11"/>
      <c r="E430" s="11"/>
      <c r="F430" s="11"/>
      <c r="G430" s="11"/>
      <c r="H430" s="11"/>
      <c r="I430" s="11"/>
      <c r="J430" s="11"/>
      <c r="K430" s="11"/>
      <c r="L430" s="11"/>
      <c r="M430" s="11"/>
      <c r="N430" s="11"/>
      <c r="O430" s="11"/>
      <c r="P430" s="11"/>
      <c r="Q430" s="11"/>
      <c r="R430" s="40" t="s">
        <v>489</v>
      </c>
      <c r="S430" s="40" t="s">
        <v>1599</v>
      </c>
    </row>
    <row r="431" spans="1:19" x14ac:dyDescent="0.25">
      <c r="A431" s="11"/>
      <c r="B431" s="11"/>
      <c r="C431" s="11"/>
      <c r="D431" s="11"/>
      <c r="E431" s="11"/>
      <c r="F431" s="11"/>
      <c r="G431" s="11"/>
      <c r="H431" s="11"/>
      <c r="I431" s="11"/>
      <c r="J431" s="11"/>
      <c r="K431" s="11"/>
      <c r="L431" s="11"/>
      <c r="M431" s="11"/>
      <c r="N431" s="11"/>
      <c r="O431" s="11"/>
      <c r="P431" s="11"/>
      <c r="Q431" s="11"/>
      <c r="R431" s="40" t="s">
        <v>495</v>
      </c>
      <c r="S431" s="40" t="s">
        <v>1600</v>
      </c>
    </row>
    <row r="432" spans="1:19" x14ac:dyDescent="0.25">
      <c r="A432" s="11"/>
      <c r="B432" s="11"/>
      <c r="C432" s="11"/>
      <c r="D432" s="11"/>
      <c r="E432" s="11"/>
      <c r="F432" s="11"/>
      <c r="G432" s="11"/>
      <c r="H432" s="11"/>
      <c r="I432" s="11"/>
      <c r="J432" s="11"/>
      <c r="K432" s="11"/>
      <c r="L432" s="11"/>
      <c r="M432" s="11"/>
      <c r="N432" s="11"/>
      <c r="O432" s="11"/>
      <c r="P432" s="11"/>
      <c r="Q432" s="11"/>
      <c r="R432" s="40" t="s">
        <v>160</v>
      </c>
      <c r="S432" s="40" t="s">
        <v>1601</v>
      </c>
    </row>
    <row r="433" spans="1:19" x14ac:dyDescent="0.25">
      <c r="A433" s="11"/>
      <c r="B433" s="11"/>
      <c r="C433" s="11"/>
      <c r="D433" s="11"/>
      <c r="E433" s="11"/>
      <c r="F433" s="11"/>
      <c r="G433" s="11"/>
      <c r="H433" s="11"/>
      <c r="I433" s="11"/>
      <c r="J433" s="11"/>
      <c r="K433" s="11"/>
      <c r="L433" s="11"/>
      <c r="M433" s="11"/>
      <c r="N433" s="11"/>
      <c r="O433" s="11"/>
      <c r="P433" s="11"/>
      <c r="Q433" s="11"/>
      <c r="R433" s="40" t="s">
        <v>167</v>
      </c>
      <c r="S433" s="40" t="s">
        <v>1602</v>
      </c>
    </row>
    <row r="434" spans="1:19" x14ac:dyDescent="0.25">
      <c r="A434" s="11"/>
      <c r="B434" s="11"/>
      <c r="C434" s="11"/>
      <c r="D434" s="11"/>
      <c r="E434" s="11"/>
      <c r="F434" s="11"/>
      <c r="G434" s="11"/>
      <c r="H434" s="11"/>
      <c r="I434" s="11"/>
      <c r="J434" s="11"/>
      <c r="K434" s="11"/>
      <c r="L434" s="11"/>
      <c r="M434" s="11"/>
      <c r="N434" s="11"/>
      <c r="O434" s="11"/>
      <c r="P434" s="11"/>
      <c r="Q434" s="11"/>
      <c r="R434" s="40" t="s">
        <v>501</v>
      </c>
      <c r="S434" s="40" t="s">
        <v>1603</v>
      </c>
    </row>
    <row r="435" spans="1:19" x14ac:dyDescent="0.25">
      <c r="A435" s="11"/>
      <c r="B435" s="11"/>
      <c r="C435" s="11"/>
      <c r="D435" s="11"/>
      <c r="E435" s="11"/>
      <c r="F435" s="11"/>
      <c r="G435" s="11"/>
      <c r="H435" s="11"/>
      <c r="I435" s="11"/>
      <c r="J435" s="11"/>
      <c r="K435" s="11"/>
      <c r="L435" s="11"/>
      <c r="M435" s="11"/>
      <c r="N435" s="11"/>
      <c r="O435" s="11"/>
      <c r="P435" s="11"/>
      <c r="Q435" s="11"/>
      <c r="R435" s="40" t="s">
        <v>176</v>
      </c>
      <c r="S435" s="40" t="s">
        <v>1604</v>
      </c>
    </row>
    <row r="436" spans="1:19" x14ac:dyDescent="0.25">
      <c r="A436" s="11"/>
      <c r="B436" s="11"/>
      <c r="C436" s="11"/>
      <c r="D436" s="11"/>
      <c r="E436" s="11"/>
      <c r="F436" s="11"/>
      <c r="G436" s="11"/>
      <c r="H436" s="11"/>
      <c r="I436" s="11"/>
      <c r="J436" s="11"/>
      <c r="K436" s="11"/>
      <c r="L436" s="11"/>
      <c r="M436" s="11"/>
      <c r="N436" s="11"/>
      <c r="O436" s="11"/>
      <c r="P436" s="11"/>
      <c r="Q436" s="11"/>
      <c r="R436" s="40" t="s">
        <v>184</v>
      </c>
      <c r="S436" s="40" t="s">
        <v>1605</v>
      </c>
    </row>
    <row r="437" spans="1:19" x14ac:dyDescent="0.25">
      <c r="A437" s="11"/>
      <c r="B437" s="11"/>
      <c r="C437" s="11"/>
      <c r="D437" s="11"/>
      <c r="E437" s="11"/>
      <c r="F437" s="11"/>
      <c r="G437" s="11"/>
      <c r="H437" s="11"/>
      <c r="I437" s="11"/>
      <c r="J437" s="11"/>
      <c r="K437" s="11"/>
      <c r="L437" s="11"/>
      <c r="M437" s="11"/>
      <c r="N437" s="11"/>
      <c r="O437" s="11"/>
      <c r="P437" s="11"/>
      <c r="Q437" s="11"/>
      <c r="R437" s="40" t="s">
        <v>1606</v>
      </c>
      <c r="S437" s="40" t="s">
        <v>1607</v>
      </c>
    </row>
    <row r="438" spans="1:19" x14ac:dyDescent="0.25">
      <c r="A438" s="11"/>
      <c r="B438" s="11"/>
      <c r="C438" s="11"/>
      <c r="D438" s="11"/>
      <c r="E438" s="11"/>
      <c r="F438" s="11"/>
      <c r="G438" s="11"/>
      <c r="H438" s="11"/>
      <c r="I438" s="11"/>
      <c r="J438" s="11"/>
      <c r="K438" s="11"/>
      <c r="L438" s="11"/>
      <c r="M438" s="11"/>
      <c r="N438" s="11"/>
      <c r="O438" s="11"/>
      <c r="P438" s="11"/>
      <c r="Q438" s="11"/>
      <c r="R438" s="40" t="s">
        <v>1608</v>
      </c>
      <c r="S438" s="40" t="s">
        <v>1609</v>
      </c>
    </row>
    <row r="439" spans="1:19" x14ac:dyDescent="0.25">
      <c r="A439" s="11"/>
      <c r="B439" s="11"/>
      <c r="C439" s="11"/>
      <c r="D439" s="11"/>
      <c r="E439" s="11"/>
      <c r="F439" s="11"/>
      <c r="G439" s="11"/>
      <c r="H439" s="11"/>
      <c r="I439" s="11"/>
      <c r="J439" s="11"/>
      <c r="K439" s="11"/>
      <c r="L439" s="11"/>
      <c r="M439" s="11"/>
      <c r="N439" s="11"/>
      <c r="O439" s="11"/>
      <c r="P439" s="11"/>
      <c r="Q439" s="11"/>
      <c r="R439" s="40" t="s">
        <v>1610</v>
      </c>
      <c r="S439" s="40" t="s">
        <v>1611</v>
      </c>
    </row>
    <row r="440" spans="1:19" x14ac:dyDescent="0.25">
      <c r="A440" s="11"/>
      <c r="B440" s="11"/>
      <c r="C440" s="11"/>
      <c r="D440" s="11"/>
      <c r="E440" s="11"/>
      <c r="F440" s="11"/>
      <c r="G440" s="11"/>
      <c r="H440" s="11"/>
      <c r="I440" s="11"/>
      <c r="J440" s="11"/>
      <c r="K440" s="11"/>
      <c r="L440" s="11"/>
      <c r="M440" s="11"/>
      <c r="N440" s="11"/>
      <c r="O440" s="11"/>
      <c r="P440" s="11"/>
      <c r="Q440" s="11"/>
      <c r="R440" s="40" t="s">
        <v>1612</v>
      </c>
      <c r="S440" s="40" t="s">
        <v>1613</v>
      </c>
    </row>
    <row r="441" spans="1:19" x14ac:dyDescent="0.25">
      <c r="A441" s="11"/>
      <c r="B441" s="11"/>
      <c r="C441" s="11"/>
      <c r="D441" s="11"/>
      <c r="E441" s="11"/>
      <c r="F441" s="11"/>
      <c r="G441" s="11"/>
      <c r="H441" s="11"/>
      <c r="I441" s="11"/>
      <c r="J441" s="11"/>
      <c r="K441" s="11"/>
      <c r="L441" s="11"/>
      <c r="M441" s="11"/>
      <c r="N441" s="11"/>
      <c r="O441" s="11"/>
      <c r="P441" s="11"/>
      <c r="Q441" s="11"/>
      <c r="R441" s="40" t="s">
        <v>1614</v>
      </c>
      <c r="S441" s="40" t="s">
        <v>1615</v>
      </c>
    </row>
    <row r="442" spans="1:19" x14ac:dyDescent="0.25">
      <c r="A442" s="11"/>
      <c r="B442" s="11"/>
      <c r="C442" s="11"/>
      <c r="D442" s="11"/>
      <c r="E442" s="11"/>
      <c r="F442" s="11"/>
      <c r="G442" s="11"/>
      <c r="H442" s="11"/>
      <c r="I442" s="11"/>
      <c r="J442" s="11"/>
      <c r="K442" s="11"/>
      <c r="L442" s="11"/>
      <c r="M442" s="11"/>
      <c r="N442" s="11"/>
      <c r="O442" s="11"/>
      <c r="P442" s="11"/>
      <c r="Q442" s="11"/>
      <c r="R442" s="40" t="s">
        <v>195</v>
      </c>
      <c r="S442" s="40" t="s">
        <v>1616</v>
      </c>
    </row>
    <row r="443" spans="1:19" x14ac:dyDescent="0.25">
      <c r="A443" s="11"/>
      <c r="B443" s="11"/>
      <c r="C443" s="11"/>
      <c r="D443" s="11"/>
      <c r="E443" s="11"/>
      <c r="F443" s="11"/>
      <c r="G443" s="11"/>
      <c r="H443" s="11"/>
      <c r="I443" s="11"/>
      <c r="J443" s="11"/>
      <c r="K443" s="11"/>
      <c r="L443" s="11"/>
      <c r="M443" s="11"/>
      <c r="N443" s="11"/>
      <c r="O443" s="11"/>
      <c r="P443" s="11"/>
      <c r="Q443" s="11"/>
      <c r="R443" s="40" t="s">
        <v>1617</v>
      </c>
      <c r="S443" s="40" t="s">
        <v>1618</v>
      </c>
    </row>
    <row r="444" spans="1:19" x14ac:dyDescent="0.25">
      <c r="A444" s="11"/>
      <c r="B444" s="11"/>
      <c r="C444" s="11"/>
      <c r="D444" s="11"/>
      <c r="E444" s="11"/>
      <c r="F444" s="11"/>
      <c r="G444" s="11"/>
      <c r="H444" s="11"/>
      <c r="I444" s="11"/>
      <c r="J444" s="11"/>
      <c r="K444" s="11"/>
      <c r="L444" s="11"/>
      <c r="M444" s="11"/>
      <c r="N444" s="11"/>
      <c r="O444" s="11"/>
      <c r="P444" s="11"/>
      <c r="Q444" s="11"/>
      <c r="R444" s="40" t="s">
        <v>1619</v>
      </c>
      <c r="S444" s="40" t="s">
        <v>1620</v>
      </c>
    </row>
    <row r="445" spans="1:19" x14ac:dyDescent="0.25">
      <c r="A445" s="11"/>
      <c r="B445" s="11"/>
      <c r="C445" s="11"/>
      <c r="D445" s="11"/>
      <c r="E445" s="11"/>
      <c r="F445" s="11"/>
      <c r="G445" s="11"/>
      <c r="H445" s="11"/>
      <c r="I445" s="11"/>
      <c r="J445" s="11"/>
      <c r="K445" s="11"/>
      <c r="L445" s="11"/>
      <c r="M445" s="11"/>
      <c r="N445" s="11"/>
      <c r="O445" s="11"/>
      <c r="P445" s="11"/>
      <c r="Q445" s="11"/>
      <c r="R445" s="40" t="s">
        <v>1621</v>
      </c>
      <c r="S445" s="40" t="s">
        <v>1622</v>
      </c>
    </row>
    <row r="446" spans="1:19" x14ac:dyDescent="0.25">
      <c r="A446" s="11"/>
      <c r="B446" s="11"/>
      <c r="C446" s="11"/>
      <c r="D446" s="11"/>
      <c r="E446" s="11"/>
      <c r="F446" s="11"/>
      <c r="G446" s="11"/>
      <c r="H446" s="11"/>
      <c r="I446" s="11"/>
      <c r="J446" s="11"/>
      <c r="K446" s="11"/>
      <c r="L446" s="11"/>
      <c r="M446" s="11"/>
      <c r="N446" s="11"/>
      <c r="O446" s="11"/>
      <c r="P446" s="11"/>
      <c r="Q446" s="11"/>
      <c r="R446" s="40" t="s">
        <v>1623</v>
      </c>
      <c r="S446" s="40" t="s">
        <v>1624</v>
      </c>
    </row>
    <row r="447" spans="1:19" x14ac:dyDescent="0.25">
      <c r="A447" s="11"/>
      <c r="B447" s="11"/>
      <c r="C447" s="11"/>
      <c r="D447" s="11"/>
      <c r="E447" s="11"/>
      <c r="F447" s="11"/>
      <c r="G447" s="11"/>
      <c r="H447" s="11"/>
      <c r="I447" s="11"/>
      <c r="J447" s="11"/>
      <c r="K447" s="11"/>
      <c r="L447" s="11"/>
      <c r="M447" s="11"/>
      <c r="N447" s="11"/>
      <c r="O447" s="11"/>
      <c r="P447" s="11"/>
      <c r="Q447" s="11"/>
      <c r="R447" s="45" t="s">
        <v>1625</v>
      </c>
      <c r="S447" s="45" t="s">
        <v>1626</v>
      </c>
    </row>
    <row r="448" spans="1:19" x14ac:dyDescent="0.25">
      <c r="A448" s="11"/>
      <c r="B448" s="11"/>
      <c r="C448" s="11"/>
      <c r="D448" s="11"/>
      <c r="E448" s="11"/>
      <c r="F448" s="11"/>
      <c r="G448" s="11"/>
      <c r="H448" s="11"/>
      <c r="I448" s="11"/>
      <c r="J448" s="11"/>
      <c r="K448" s="11"/>
      <c r="L448" s="11"/>
      <c r="M448" s="11"/>
      <c r="N448" s="11"/>
      <c r="O448" s="11"/>
      <c r="P448" s="11"/>
      <c r="Q448" s="11"/>
      <c r="R448" s="40" t="s">
        <v>1627</v>
      </c>
      <c r="S448" s="40" t="s">
        <v>1628</v>
      </c>
    </row>
    <row r="449" spans="1:19" x14ac:dyDescent="0.25">
      <c r="A449" s="11"/>
      <c r="B449" s="11"/>
      <c r="C449" s="11"/>
      <c r="D449" s="11"/>
      <c r="E449" s="11"/>
      <c r="F449" s="11"/>
      <c r="G449" s="11"/>
      <c r="H449" s="11"/>
      <c r="I449" s="11"/>
      <c r="J449" s="11"/>
      <c r="K449" s="11"/>
      <c r="L449" s="11"/>
      <c r="M449" s="11"/>
      <c r="N449" s="11"/>
      <c r="O449" s="11"/>
      <c r="P449" s="11"/>
      <c r="Q449" s="11"/>
      <c r="R449" s="40" t="s">
        <v>205</v>
      </c>
      <c r="S449" s="40" t="s">
        <v>1629</v>
      </c>
    </row>
    <row r="450" spans="1:19" x14ac:dyDescent="0.25">
      <c r="A450" s="11"/>
      <c r="B450" s="11"/>
      <c r="C450" s="11"/>
      <c r="D450" s="11"/>
      <c r="E450" s="11"/>
      <c r="F450" s="11"/>
      <c r="G450" s="11"/>
      <c r="H450" s="11"/>
      <c r="I450" s="11"/>
      <c r="J450" s="11"/>
      <c r="K450" s="11"/>
      <c r="L450" s="11"/>
      <c r="M450" s="11"/>
      <c r="N450" s="11"/>
      <c r="O450" s="11"/>
      <c r="P450" s="11"/>
      <c r="Q450" s="11"/>
      <c r="R450" s="45" t="s">
        <v>1630</v>
      </c>
      <c r="S450" s="45" t="s">
        <v>1631</v>
      </c>
    </row>
    <row r="451" spans="1:19" x14ac:dyDescent="0.25">
      <c r="A451" s="11"/>
      <c r="B451" s="11"/>
      <c r="C451" s="11"/>
      <c r="D451" s="11"/>
      <c r="E451" s="11"/>
      <c r="F451" s="11"/>
      <c r="G451" s="11"/>
      <c r="H451" s="11"/>
      <c r="I451" s="11"/>
      <c r="J451" s="11"/>
      <c r="K451" s="11"/>
      <c r="L451" s="11"/>
      <c r="M451" s="11"/>
      <c r="N451" s="11"/>
      <c r="O451" s="11"/>
      <c r="P451" s="11"/>
      <c r="Q451" s="11"/>
      <c r="R451" s="40" t="s">
        <v>215</v>
      </c>
      <c r="S451" s="40" t="s">
        <v>1632</v>
      </c>
    </row>
    <row r="452" spans="1:19" x14ac:dyDescent="0.25">
      <c r="A452" s="11"/>
      <c r="B452" s="11"/>
      <c r="C452" s="11"/>
      <c r="D452" s="11"/>
      <c r="E452" s="11"/>
      <c r="F452" s="11"/>
      <c r="G452" s="11"/>
      <c r="H452" s="11"/>
      <c r="I452" s="11"/>
      <c r="J452" s="11"/>
      <c r="K452" s="11"/>
      <c r="L452" s="11"/>
      <c r="M452" s="11"/>
      <c r="N452" s="11"/>
      <c r="O452" s="11"/>
      <c r="P452" s="11"/>
      <c r="Q452" s="11"/>
      <c r="R452" s="40" t="s">
        <v>225</v>
      </c>
      <c r="S452" s="40" t="s">
        <v>1633</v>
      </c>
    </row>
    <row r="453" spans="1:19" x14ac:dyDescent="0.25">
      <c r="A453" s="11"/>
      <c r="B453" s="11"/>
      <c r="C453" s="11"/>
      <c r="D453" s="11"/>
      <c r="E453" s="11"/>
      <c r="F453" s="11"/>
      <c r="G453" s="11"/>
      <c r="H453" s="11"/>
      <c r="I453" s="11"/>
      <c r="J453" s="11"/>
      <c r="K453" s="11"/>
      <c r="L453" s="11"/>
      <c r="M453" s="11"/>
      <c r="N453" s="11"/>
      <c r="O453" s="11"/>
      <c r="P453" s="11"/>
      <c r="Q453" s="11"/>
      <c r="R453" s="40" t="s">
        <v>3309</v>
      </c>
      <c r="S453" s="40" t="s">
        <v>3310</v>
      </c>
    </row>
    <row r="454" spans="1:19" x14ac:dyDescent="0.25">
      <c r="A454" s="11"/>
      <c r="B454" s="11"/>
      <c r="C454" s="11"/>
      <c r="D454" s="11"/>
      <c r="E454" s="11"/>
      <c r="F454" s="11"/>
      <c r="G454" s="11"/>
      <c r="H454" s="11"/>
      <c r="I454" s="11"/>
      <c r="J454" s="11"/>
      <c r="K454" s="11"/>
      <c r="L454" s="11"/>
      <c r="M454" s="11"/>
      <c r="N454" s="11"/>
      <c r="O454" s="11"/>
      <c r="P454" s="11"/>
      <c r="Q454" s="11"/>
      <c r="R454" s="40" t="s">
        <v>235</v>
      </c>
      <c r="S454" s="40" t="s">
        <v>1634</v>
      </c>
    </row>
    <row r="455" spans="1:19" x14ac:dyDescent="0.25">
      <c r="A455" s="11"/>
      <c r="B455" s="11"/>
      <c r="C455" s="11"/>
      <c r="D455" s="11"/>
      <c r="E455" s="11"/>
      <c r="F455" s="11"/>
      <c r="G455" s="11"/>
      <c r="H455" s="11"/>
      <c r="I455" s="11"/>
      <c r="J455" s="11"/>
      <c r="K455" s="11"/>
      <c r="L455" s="11"/>
      <c r="M455" s="11"/>
      <c r="N455" s="11"/>
      <c r="O455" s="11"/>
      <c r="P455" s="11"/>
      <c r="Q455" s="11"/>
      <c r="R455" s="40" t="s">
        <v>245</v>
      </c>
      <c r="S455" s="40" t="s">
        <v>1635</v>
      </c>
    </row>
    <row r="456" spans="1:19" x14ac:dyDescent="0.25">
      <c r="A456" s="11"/>
      <c r="B456" s="11"/>
      <c r="C456" s="11"/>
      <c r="D456" s="11"/>
      <c r="E456" s="11"/>
      <c r="F456" s="11"/>
      <c r="G456" s="11"/>
      <c r="H456" s="11"/>
      <c r="I456" s="11"/>
      <c r="J456" s="11"/>
      <c r="K456" s="11"/>
      <c r="L456" s="11"/>
      <c r="M456" s="11"/>
      <c r="N456" s="11"/>
      <c r="O456" s="11"/>
      <c r="P456" s="11"/>
      <c r="Q456" s="11"/>
      <c r="R456" s="40" t="s">
        <v>255</v>
      </c>
      <c r="S456" s="40" t="s">
        <v>1636</v>
      </c>
    </row>
    <row r="457" spans="1:19" x14ac:dyDescent="0.25">
      <c r="A457" s="11"/>
      <c r="B457" s="11"/>
      <c r="C457" s="11"/>
      <c r="D457" s="11"/>
      <c r="E457" s="11"/>
      <c r="F457" s="11"/>
      <c r="G457" s="11"/>
      <c r="H457" s="11"/>
      <c r="I457" s="11"/>
      <c r="J457" s="11"/>
      <c r="K457" s="11"/>
      <c r="L457" s="11"/>
      <c r="M457" s="11"/>
      <c r="N457" s="11"/>
      <c r="O457" s="11"/>
      <c r="P457" s="11"/>
      <c r="Q457" s="11"/>
      <c r="R457" s="40" t="s">
        <v>507</v>
      </c>
      <c r="S457" s="40" t="s">
        <v>1637</v>
      </c>
    </row>
    <row r="458" spans="1:19" x14ac:dyDescent="0.25">
      <c r="A458" s="11"/>
      <c r="B458" s="11"/>
      <c r="C458" s="11"/>
      <c r="D458" s="11"/>
      <c r="E458" s="11"/>
      <c r="F458" s="11"/>
      <c r="G458" s="11"/>
      <c r="H458" s="11"/>
      <c r="I458" s="11"/>
      <c r="J458" s="11"/>
      <c r="K458" s="11"/>
      <c r="L458" s="11"/>
      <c r="M458" s="11"/>
      <c r="N458" s="11"/>
      <c r="O458" s="11"/>
      <c r="P458" s="11"/>
      <c r="Q458" s="11"/>
      <c r="R458" s="40" t="s">
        <v>265</v>
      </c>
      <c r="S458" s="40" t="s">
        <v>1638</v>
      </c>
    </row>
    <row r="459" spans="1:19" x14ac:dyDescent="0.25">
      <c r="A459" s="11"/>
      <c r="B459" s="11"/>
      <c r="C459" s="11"/>
      <c r="D459" s="11"/>
      <c r="E459" s="11"/>
      <c r="F459" s="11"/>
      <c r="G459" s="11"/>
      <c r="H459" s="11"/>
      <c r="I459" s="11"/>
      <c r="J459" s="11"/>
      <c r="K459" s="11"/>
      <c r="L459" s="11"/>
      <c r="M459" s="11"/>
      <c r="N459" s="11"/>
      <c r="O459" s="11"/>
      <c r="P459" s="11"/>
      <c r="Q459" s="11"/>
      <c r="R459" s="40" t="s">
        <v>272</v>
      </c>
      <c r="S459" s="40" t="s">
        <v>1639</v>
      </c>
    </row>
    <row r="460" spans="1:19" x14ac:dyDescent="0.25">
      <c r="A460" s="11"/>
      <c r="B460" s="11"/>
      <c r="C460" s="11"/>
      <c r="D460" s="11"/>
      <c r="E460" s="11"/>
      <c r="F460" s="11"/>
      <c r="G460" s="11"/>
      <c r="H460" s="11"/>
      <c r="I460" s="11"/>
      <c r="J460" s="11"/>
      <c r="K460" s="11"/>
      <c r="L460" s="11"/>
      <c r="M460" s="11"/>
      <c r="N460" s="11"/>
      <c r="O460" s="11"/>
      <c r="P460" s="11"/>
      <c r="Q460" s="11"/>
      <c r="R460" s="40" t="s">
        <v>279</v>
      </c>
      <c r="S460" s="40" t="s">
        <v>1640</v>
      </c>
    </row>
    <row r="461" spans="1:19" x14ac:dyDescent="0.25">
      <c r="A461" s="11"/>
      <c r="B461" s="11"/>
      <c r="C461" s="11"/>
      <c r="D461" s="11"/>
      <c r="E461" s="11"/>
      <c r="F461" s="11"/>
      <c r="G461" s="11"/>
      <c r="H461" s="11"/>
      <c r="I461" s="11"/>
      <c r="J461" s="11"/>
      <c r="K461" s="11"/>
      <c r="L461" s="11"/>
      <c r="M461" s="11"/>
      <c r="N461" s="11"/>
      <c r="O461" s="11"/>
      <c r="P461" s="11"/>
      <c r="Q461" s="11"/>
      <c r="R461" s="40" t="s">
        <v>286</v>
      </c>
      <c r="S461" s="40" t="s">
        <v>1641</v>
      </c>
    </row>
    <row r="462" spans="1:19" x14ac:dyDescent="0.25">
      <c r="A462" s="11"/>
      <c r="B462" s="11"/>
      <c r="C462" s="11"/>
      <c r="D462" s="11"/>
      <c r="E462" s="11"/>
      <c r="F462" s="11"/>
      <c r="G462" s="11"/>
      <c r="H462" s="11"/>
      <c r="I462" s="11"/>
      <c r="J462" s="11"/>
      <c r="K462" s="11"/>
      <c r="L462" s="11"/>
      <c r="M462" s="11"/>
      <c r="N462" s="11"/>
      <c r="O462" s="11"/>
      <c r="P462" s="11"/>
      <c r="Q462" s="11"/>
      <c r="R462" s="40" t="s">
        <v>3311</v>
      </c>
      <c r="S462" s="40" t="s">
        <v>3312</v>
      </c>
    </row>
    <row r="463" spans="1:19" x14ac:dyDescent="0.25">
      <c r="A463" s="11"/>
      <c r="B463" s="11"/>
      <c r="C463" s="11"/>
      <c r="D463" s="11"/>
      <c r="E463" s="11"/>
      <c r="F463" s="11"/>
      <c r="G463" s="11"/>
      <c r="H463" s="11"/>
      <c r="I463" s="11"/>
      <c r="J463" s="11"/>
      <c r="K463" s="11"/>
      <c r="L463" s="11"/>
      <c r="M463" s="11"/>
      <c r="N463" s="11"/>
      <c r="O463" s="11"/>
      <c r="P463" s="11"/>
      <c r="Q463" s="11"/>
      <c r="R463" s="40" t="s">
        <v>293</v>
      </c>
      <c r="S463" s="40" t="s">
        <v>1642</v>
      </c>
    </row>
    <row r="464" spans="1:19" x14ac:dyDescent="0.25">
      <c r="A464" s="11"/>
      <c r="B464" s="11"/>
      <c r="C464" s="11"/>
      <c r="D464" s="11"/>
      <c r="E464" s="11"/>
      <c r="F464" s="11"/>
      <c r="G464" s="11"/>
      <c r="H464" s="11"/>
      <c r="I464" s="11"/>
      <c r="J464" s="11"/>
      <c r="K464" s="11"/>
      <c r="L464" s="11"/>
      <c r="M464" s="11"/>
      <c r="N464" s="11"/>
      <c r="O464" s="11"/>
      <c r="P464" s="11"/>
      <c r="Q464" s="11"/>
      <c r="R464" s="40" t="s">
        <v>300</v>
      </c>
      <c r="S464" s="40" t="s">
        <v>1643</v>
      </c>
    </row>
    <row r="465" spans="1:19" x14ac:dyDescent="0.25">
      <c r="A465" s="11"/>
      <c r="B465" s="11"/>
      <c r="C465" s="11"/>
      <c r="D465" s="11"/>
      <c r="E465" s="11"/>
      <c r="F465" s="11"/>
      <c r="G465" s="11"/>
      <c r="H465" s="11"/>
      <c r="I465" s="11"/>
      <c r="J465" s="11"/>
      <c r="K465" s="11"/>
      <c r="L465" s="11"/>
      <c r="M465" s="11"/>
      <c r="N465" s="11"/>
      <c r="O465" s="11"/>
      <c r="P465" s="11"/>
      <c r="Q465" s="11"/>
      <c r="R465" s="40" t="s">
        <v>1644</v>
      </c>
      <c r="S465" s="40" t="s">
        <v>1645</v>
      </c>
    </row>
    <row r="466" spans="1:19" x14ac:dyDescent="0.25">
      <c r="A466" s="11"/>
      <c r="B466" s="11"/>
      <c r="C466" s="11"/>
      <c r="D466" s="11"/>
      <c r="E466" s="11"/>
      <c r="F466" s="11"/>
      <c r="G466" s="11"/>
      <c r="H466" s="11"/>
      <c r="I466" s="11"/>
      <c r="J466" s="11"/>
      <c r="K466" s="11"/>
      <c r="L466" s="11"/>
      <c r="M466" s="11"/>
      <c r="N466" s="11"/>
      <c r="O466" s="11"/>
      <c r="P466" s="11"/>
      <c r="Q466" s="11"/>
      <c r="R466" s="40" t="s">
        <v>1646</v>
      </c>
      <c r="S466" s="40" t="s">
        <v>1647</v>
      </c>
    </row>
    <row r="467" spans="1:19" x14ac:dyDescent="0.25">
      <c r="A467" s="11"/>
      <c r="B467" s="11"/>
      <c r="C467" s="11"/>
      <c r="D467" s="11"/>
      <c r="E467" s="11"/>
      <c r="F467" s="11"/>
      <c r="G467" s="11"/>
      <c r="H467" s="11"/>
      <c r="I467" s="11"/>
      <c r="J467" s="11"/>
      <c r="K467" s="11"/>
      <c r="L467" s="11"/>
      <c r="M467" s="11"/>
      <c r="N467" s="11"/>
      <c r="O467" s="11"/>
      <c r="P467" s="11"/>
      <c r="Q467" s="11"/>
      <c r="R467" s="40" t="s">
        <v>1648</v>
      </c>
      <c r="S467" s="40" t="s">
        <v>1649</v>
      </c>
    </row>
    <row r="468" spans="1:19" x14ac:dyDescent="0.25">
      <c r="A468" s="11"/>
      <c r="B468" s="11"/>
      <c r="C468" s="11"/>
      <c r="D468" s="11"/>
      <c r="E468" s="11"/>
      <c r="F468" s="11"/>
      <c r="G468" s="11"/>
      <c r="H468" s="11"/>
      <c r="I468" s="11"/>
      <c r="J468" s="11"/>
      <c r="K468" s="11"/>
      <c r="L468" s="11"/>
      <c r="M468" s="11"/>
      <c r="N468" s="11"/>
      <c r="O468" s="11"/>
      <c r="P468" s="11"/>
      <c r="Q468" s="11"/>
      <c r="R468" s="40" t="s">
        <v>1650</v>
      </c>
      <c r="S468" s="40" t="s">
        <v>1651</v>
      </c>
    </row>
    <row r="469" spans="1:19" x14ac:dyDescent="0.25">
      <c r="A469" s="11"/>
      <c r="B469" s="11"/>
      <c r="C469" s="11"/>
      <c r="D469" s="11"/>
      <c r="E469" s="11"/>
      <c r="F469" s="11"/>
      <c r="G469" s="11"/>
      <c r="H469" s="11"/>
      <c r="I469" s="11"/>
      <c r="J469" s="11"/>
      <c r="K469" s="11"/>
      <c r="L469" s="11"/>
      <c r="M469" s="11"/>
      <c r="N469" s="11"/>
      <c r="O469" s="11"/>
      <c r="P469" s="11"/>
      <c r="Q469" s="11"/>
      <c r="R469" s="40" t="s">
        <v>1652</v>
      </c>
      <c r="S469" s="40" t="s">
        <v>1653</v>
      </c>
    </row>
    <row r="470" spans="1:19" x14ac:dyDescent="0.25">
      <c r="A470" s="11"/>
      <c r="B470" s="11"/>
      <c r="C470" s="11"/>
      <c r="D470" s="11"/>
      <c r="E470" s="11"/>
      <c r="F470" s="11"/>
      <c r="G470" s="11"/>
      <c r="H470" s="11"/>
      <c r="I470" s="11"/>
      <c r="J470" s="11"/>
      <c r="K470" s="11"/>
      <c r="L470" s="11"/>
      <c r="M470" s="11"/>
      <c r="N470" s="11"/>
      <c r="O470" s="11"/>
      <c r="P470" s="11"/>
      <c r="Q470" s="11"/>
      <c r="R470" s="40" t="s">
        <v>1654</v>
      </c>
      <c r="S470" s="40" t="s">
        <v>1655</v>
      </c>
    </row>
    <row r="471" spans="1:19" x14ac:dyDescent="0.25">
      <c r="A471" s="11"/>
      <c r="B471" s="11"/>
      <c r="C471" s="11"/>
      <c r="D471" s="11"/>
      <c r="E471" s="11"/>
      <c r="F471" s="11"/>
      <c r="G471" s="11"/>
      <c r="H471" s="11"/>
      <c r="I471" s="11"/>
      <c r="J471" s="11"/>
      <c r="K471" s="11"/>
      <c r="L471" s="11"/>
      <c r="M471" s="11"/>
      <c r="N471" s="11"/>
      <c r="O471" s="11"/>
      <c r="P471" s="11"/>
      <c r="Q471" s="11"/>
      <c r="R471" s="40" t="s">
        <v>1656</v>
      </c>
      <c r="S471" s="40" t="s">
        <v>1657</v>
      </c>
    </row>
    <row r="472" spans="1:19" x14ac:dyDescent="0.25">
      <c r="A472" s="11"/>
      <c r="B472" s="11"/>
      <c r="C472" s="11"/>
      <c r="D472" s="11"/>
      <c r="E472" s="11"/>
      <c r="F472" s="11"/>
      <c r="G472" s="11"/>
      <c r="H472" s="11"/>
      <c r="I472" s="11"/>
      <c r="J472" s="11"/>
      <c r="K472" s="11"/>
      <c r="L472" s="11"/>
      <c r="M472" s="11"/>
      <c r="N472" s="11"/>
      <c r="O472" s="11"/>
      <c r="P472" s="11"/>
      <c r="Q472" s="11"/>
      <c r="R472" s="40" t="s">
        <v>1658</v>
      </c>
      <c r="S472" s="40" t="s">
        <v>1659</v>
      </c>
    </row>
    <row r="473" spans="1:19" x14ac:dyDescent="0.25">
      <c r="A473" s="11"/>
      <c r="B473" s="11"/>
      <c r="C473" s="11"/>
      <c r="D473" s="11"/>
      <c r="E473" s="11"/>
      <c r="F473" s="11"/>
      <c r="G473" s="11"/>
      <c r="H473" s="11"/>
      <c r="I473" s="11"/>
      <c r="J473" s="11"/>
      <c r="K473" s="11"/>
      <c r="L473" s="11"/>
      <c r="M473" s="11"/>
      <c r="N473" s="11"/>
      <c r="O473" s="11"/>
      <c r="P473" s="11"/>
      <c r="Q473" s="11"/>
      <c r="R473" s="40" t="s">
        <v>1660</v>
      </c>
      <c r="S473" s="40" t="s">
        <v>1661</v>
      </c>
    </row>
    <row r="474" spans="1:19" x14ac:dyDescent="0.25">
      <c r="A474" s="11"/>
      <c r="B474" s="11"/>
      <c r="C474" s="11"/>
      <c r="D474" s="11"/>
      <c r="E474" s="11"/>
      <c r="F474" s="11"/>
      <c r="G474" s="11"/>
      <c r="H474" s="11"/>
      <c r="I474" s="11"/>
      <c r="J474" s="11"/>
      <c r="K474" s="11"/>
      <c r="L474" s="11"/>
      <c r="M474" s="11"/>
      <c r="N474" s="11"/>
      <c r="O474" s="11"/>
      <c r="P474" s="11"/>
      <c r="Q474" s="11"/>
      <c r="R474" s="40" t="s">
        <v>1662</v>
      </c>
      <c r="S474" s="40" t="s">
        <v>1663</v>
      </c>
    </row>
    <row r="475" spans="1:19" x14ac:dyDescent="0.25">
      <c r="A475" s="11"/>
      <c r="B475" s="11"/>
      <c r="C475" s="11"/>
      <c r="D475" s="11"/>
      <c r="E475" s="11"/>
      <c r="F475" s="11"/>
      <c r="G475" s="11"/>
      <c r="H475" s="11"/>
      <c r="I475" s="11"/>
      <c r="J475" s="11"/>
      <c r="K475" s="11"/>
      <c r="L475" s="11"/>
      <c r="M475" s="11"/>
      <c r="N475" s="11"/>
      <c r="O475" s="11"/>
      <c r="P475" s="11"/>
      <c r="Q475" s="11"/>
      <c r="R475" s="40" t="s">
        <v>1664</v>
      </c>
      <c r="S475" s="40" t="s">
        <v>1665</v>
      </c>
    </row>
    <row r="476" spans="1:19" x14ac:dyDescent="0.25">
      <c r="A476" s="11"/>
      <c r="B476" s="11"/>
      <c r="C476" s="11"/>
      <c r="D476" s="11"/>
      <c r="E476" s="11"/>
      <c r="F476" s="11"/>
      <c r="G476" s="11"/>
      <c r="H476" s="11"/>
      <c r="I476" s="11"/>
      <c r="J476" s="11"/>
      <c r="K476" s="11"/>
      <c r="L476" s="11"/>
      <c r="M476" s="11"/>
      <c r="N476" s="11"/>
      <c r="O476" s="11"/>
      <c r="P476" s="11"/>
      <c r="Q476" s="11"/>
      <c r="R476" s="40" t="s">
        <v>1666</v>
      </c>
      <c r="S476" s="40" t="s">
        <v>1667</v>
      </c>
    </row>
    <row r="477" spans="1:19" x14ac:dyDescent="0.25">
      <c r="A477" s="11"/>
      <c r="B477" s="11"/>
      <c r="C477" s="11"/>
      <c r="D477" s="11"/>
      <c r="E477" s="11"/>
      <c r="F477" s="11"/>
      <c r="G477" s="11"/>
      <c r="H477" s="11"/>
      <c r="I477" s="11"/>
      <c r="J477" s="11"/>
      <c r="K477" s="11"/>
      <c r="L477" s="11"/>
      <c r="M477" s="11"/>
      <c r="N477" s="11"/>
      <c r="O477" s="11"/>
      <c r="P477" s="11"/>
      <c r="Q477" s="11"/>
      <c r="R477" s="40" t="s">
        <v>1668</v>
      </c>
      <c r="S477" s="40" t="s">
        <v>1669</v>
      </c>
    </row>
    <row r="478" spans="1:19" x14ac:dyDescent="0.25">
      <c r="A478" s="11"/>
      <c r="B478" s="11"/>
      <c r="C478" s="11"/>
      <c r="D478" s="11"/>
      <c r="E478" s="11"/>
      <c r="F478" s="11"/>
      <c r="G478" s="11"/>
      <c r="H478" s="11"/>
      <c r="I478" s="11"/>
      <c r="J478" s="11"/>
      <c r="K478" s="11"/>
      <c r="L478" s="11"/>
      <c r="M478" s="11"/>
      <c r="N478" s="11"/>
      <c r="O478" s="11"/>
      <c r="P478" s="11"/>
      <c r="Q478" s="11"/>
      <c r="R478" s="40" t="s">
        <v>1670</v>
      </c>
      <c r="S478" s="40" t="s">
        <v>1671</v>
      </c>
    </row>
    <row r="479" spans="1:19" x14ac:dyDescent="0.25">
      <c r="A479" s="11"/>
      <c r="B479" s="11"/>
      <c r="C479" s="11"/>
      <c r="D479" s="11"/>
      <c r="E479" s="11"/>
      <c r="F479" s="11"/>
      <c r="G479" s="11"/>
      <c r="H479" s="11"/>
      <c r="I479" s="11"/>
      <c r="J479" s="11"/>
      <c r="K479" s="11"/>
      <c r="L479" s="11"/>
      <c r="M479" s="11"/>
      <c r="N479" s="11"/>
      <c r="O479" s="11"/>
      <c r="P479" s="11"/>
      <c r="Q479" s="11"/>
      <c r="R479" s="40" t="s">
        <v>1672</v>
      </c>
      <c r="S479" s="40" t="s">
        <v>1673</v>
      </c>
    </row>
    <row r="480" spans="1:19" x14ac:dyDescent="0.25">
      <c r="A480" s="11"/>
      <c r="B480" s="11"/>
      <c r="C480" s="11"/>
      <c r="D480" s="11"/>
      <c r="E480" s="11"/>
      <c r="F480" s="11"/>
      <c r="G480" s="11"/>
      <c r="H480" s="11"/>
      <c r="I480" s="11"/>
      <c r="J480" s="11"/>
      <c r="K480" s="11"/>
      <c r="L480" s="11"/>
      <c r="M480" s="11"/>
      <c r="N480" s="11"/>
      <c r="O480" s="11"/>
      <c r="P480" s="11"/>
      <c r="Q480" s="11"/>
      <c r="R480" s="40" t="s">
        <v>1674</v>
      </c>
      <c r="S480" s="40" t="s">
        <v>1675</v>
      </c>
    </row>
    <row r="481" spans="1:19" x14ac:dyDescent="0.25">
      <c r="A481" s="11"/>
      <c r="B481" s="11"/>
      <c r="C481" s="11"/>
      <c r="D481" s="11"/>
      <c r="E481" s="11"/>
      <c r="F481" s="11"/>
      <c r="G481" s="11"/>
      <c r="H481" s="11"/>
      <c r="I481" s="11"/>
      <c r="J481" s="11"/>
      <c r="K481" s="11"/>
      <c r="L481" s="11"/>
      <c r="M481" s="11"/>
      <c r="N481" s="11"/>
      <c r="O481" s="11"/>
      <c r="P481" s="11"/>
      <c r="Q481" s="11"/>
      <c r="R481" s="40" t="s">
        <v>1676</v>
      </c>
      <c r="S481" s="40" t="s">
        <v>1677</v>
      </c>
    </row>
    <row r="482" spans="1:19" x14ac:dyDescent="0.25">
      <c r="A482" s="11"/>
      <c r="B482" s="11"/>
      <c r="C482" s="11"/>
      <c r="D482" s="11"/>
      <c r="E482" s="11"/>
      <c r="F482" s="11"/>
      <c r="G482" s="11"/>
      <c r="H482" s="11"/>
      <c r="I482" s="11"/>
      <c r="J482" s="11"/>
      <c r="K482" s="11"/>
      <c r="L482" s="11"/>
      <c r="M482" s="11"/>
      <c r="N482" s="11"/>
      <c r="O482" s="11"/>
      <c r="P482" s="11"/>
      <c r="Q482" s="11"/>
      <c r="R482" s="40" t="s">
        <v>1678</v>
      </c>
      <c r="S482" s="40" t="s">
        <v>1679</v>
      </c>
    </row>
    <row r="483" spans="1:19" x14ac:dyDescent="0.25">
      <c r="A483" s="11"/>
      <c r="B483" s="11"/>
      <c r="C483" s="11"/>
      <c r="D483" s="11"/>
      <c r="E483" s="11"/>
      <c r="F483" s="11"/>
      <c r="G483" s="11"/>
      <c r="H483" s="11"/>
      <c r="I483" s="11"/>
      <c r="J483" s="11"/>
      <c r="K483" s="11"/>
      <c r="L483" s="11"/>
      <c r="M483" s="11"/>
      <c r="N483" s="11"/>
      <c r="O483" s="11"/>
      <c r="P483" s="11"/>
      <c r="Q483" s="11"/>
      <c r="R483" s="40" t="s">
        <v>1680</v>
      </c>
      <c r="S483" s="40" t="s">
        <v>1681</v>
      </c>
    </row>
    <row r="484" spans="1:19" x14ac:dyDescent="0.25">
      <c r="A484" s="11"/>
      <c r="B484" s="11"/>
      <c r="C484" s="11"/>
      <c r="D484" s="11"/>
      <c r="E484" s="11"/>
      <c r="F484" s="11"/>
      <c r="G484" s="11"/>
      <c r="H484" s="11"/>
      <c r="I484" s="11"/>
      <c r="J484" s="11"/>
      <c r="K484" s="11"/>
      <c r="L484" s="11"/>
      <c r="M484" s="11"/>
      <c r="N484" s="11"/>
      <c r="O484" s="11"/>
      <c r="P484" s="11"/>
      <c r="Q484" s="11"/>
      <c r="R484" s="40" t="s">
        <v>1682</v>
      </c>
      <c r="S484" s="40" t="s">
        <v>1683</v>
      </c>
    </row>
    <row r="485" spans="1:19" x14ac:dyDescent="0.25">
      <c r="A485" s="11"/>
      <c r="B485" s="11"/>
      <c r="C485" s="11"/>
      <c r="D485" s="11"/>
      <c r="E485" s="11"/>
      <c r="F485" s="11"/>
      <c r="G485" s="11"/>
      <c r="H485" s="11"/>
      <c r="I485" s="11"/>
      <c r="J485" s="11"/>
      <c r="K485" s="11"/>
      <c r="L485" s="11"/>
      <c r="M485" s="11"/>
      <c r="N485" s="11"/>
      <c r="O485" s="11"/>
      <c r="P485" s="11"/>
      <c r="Q485" s="11"/>
      <c r="R485" s="40" t="s">
        <v>1684</v>
      </c>
      <c r="S485" s="40" t="s">
        <v>1685</v>
      </c>
    </row>
    <row r="486" spans="1:19" x14ac:dyDescent="0.25">
      <c r="A486" s="11"/>
      <c r="B486" s="11"/>
      <c r="C486" s="11"/>
      <c r="D486" s="11"/>
      <c r="E486" s="11"/>
      <c r="F486" s="11"/>
      <c r="G486" s="11"/>
      <c r="H486" s="11"/>
      <c r="I486" s="11"/>
      <c r="J486" s="11"/>
      <c r="K486" s="11"/>
      <c r="L486" s="11"/>
      <c r="M486" s="11"/>
      <c r="N486" s="11"/>
      <c r="O486" s="11"/>
      <c r="P486" s="11"/>
      <c r="Q486" s="11"/>
      <c r="R486" s="40" t="s">
        <v>1686</v>
      </c>
      <c r="S486" s="40" t="s">
        <v>1687</v>
      </c>
    </row>
    <row r="487" spans="1:19" x14ac:dyDescent="0.25">
      <c r="A487" s="11"/>
      <c r="B487" s="11"/>
      <c r="C487" s="11"/>
      <c r="D487" s="11"/>
      <c r="E487" s="11"/>
      <c r="F487" s="11"/>
      <c r="G487" s="11"/>
      <c r="H487" s="11"/>
      <c r="I487" s="11"/>
      <c r="J487" s="11"/>
      <c r="K487" s="11"/>
      <c r="L487" s="11"/>
      <c r="M487" s="11"/>
      <c r="N487" s="11"/>
      <c r="O487" s="11"/>
      <c r="P487" s="11"/>
      <c r="Q487" s="11"/>
      <c r="R487" s="40" t="s">
        <v>1688</v>
      </c>
      <c r="S487" s="40" t="s">
        <v>1689</v>
      </c>
    </row>
    <row r="488" spans="1:19" x14ac:dyDescent="0.25">
      <c r="A488" s="11"/>
      <c r="B488" s="11"/>
      <c r="C488" s="11"/>
      <c r="D488" s="11"/>
      <c r="E488" s="11"/>
      <c r="F488" s="11"/>
      <c r="G488" s="11"/>
      <c r="H488" s="11"/>
      <c r="I488" s="11"/>
      <c r="J488" s="11"/>
      <c r="K488" s="11"/>
      <c r="L488" s="11"/>
      <c r="M488" s="11"/>
      <c r="N488" s="11"/>
      <c r="O488" s="11"/>
      <c r="P488" s="11"/>
      <c r="Q488" s="11"/>
      <c r="R488" s="40" t="s">
        <v>1690</v>
      </c>
      <c r="S488" s="40" t="s">
        <v>1691</v>
      </c>
    </row>
    <row r="489" spans="1:19" x14ac:dyDescent="0.25">
      <c r="A489" s="11"/>
      <c r="B489" s="11"/>
      <c r="C489" s="11"/>
      <c r="D489" s="11"/>
      <c r="E489" s="11"/>
      <c r="F489" s="11"/>
      <c r="G489" s="11"/>
      <c r="H489" s="11"/>
      <c r="I489" s="11"/>
      <c r="J489" s="11"/>
      <c r="K489" s="11"/>
      <c r="L489" s="11"/>
      <c r="M489" s="11"/>
      <c r="N489" s="11"/>
      <c r="O489" s="11"/>
      <c r="P489" s="11"/>
      <c r="Q489" s="11"/>
      <c r="R489" s="40" t="s">
        <v>1692</v>
      </c>
      <c r="S489" s="40" t="s">
        <v>1693</v>
      </c>
    </row>
    <row r="490" spans="1:19" x14ac:dyDescent="0.25">
      <c r="A490" s="11"/>
      <c r="B490" s="11"/>
      <c r="C490" s="11"/>
      <c r="D490" s="11"/>
      <c r="E490" s="11"/>
      <c r="F490" s="11"/>
      <c r="G490" s="11"/>
      <c r="H490" s="11"/>
      <c r="I490" s="11"/>
      <c r="J490" s="11"/>
      <c r="K490" s="11"/>
      <c r="L490" s="11"/>
      <c r="M490" s="11"/>
      <c r="N490" s="11"/>
      <c r="O490" s="11"/>
      <c r="P490" s="11"/>
      <c r="Q490" s="11"/>
      <c r="R490" s="40" t="s">
        <v>1694</v>
      </c>
      <c r="S490" s="40" t="s">
        <v>1695</v>
      </c>
    </row>
    <row r="491" spans="1:19" x14ac:dyDescent="0.25">
      <c r="A491" s="11"/>
      <c r="B491" s="11"/>
      <c r="C491" s="11"/>
      <c r="D491" s="11"/>
      <c r="E491" s="11"/>
      <c r="F491" s="11"/>
      <c r="G491" s="11"/>
      <c r="H491" s="11"/>
      <c r="I491" s="11"/>
      <c r="J491" s="11"/>
      <c r="K491" s="11"/>
      <c r="L491" s="11"/>
      <c r="M491" s="11"/>
      <c r="N491" s="11"/>
      <c r="O491" s="11"/>
      <c r="P491" s="11"/>
      <c r="Q491" s="11"/>
      <c r="R491" s="40" t="s">
        <v>1696</v>
      </c>
      <c r="S491" s="40" t="s">
        <v>1697</v>
      </c>
    </row>
    <row r="492" spans="1:19" x14ac:dyDescent="0.25">
      <c r="A492" s="11"/>
      <c r="B492" s="11"/>
      <c r="C492" s="11"/>
      <c r="D492" s="11"/>
      <c r="E492" s="11"/>
      <c r="F492" s="11"/>
      <c r="G492" s="11"/>
      <c r="H492" s="11"/>
      <c r="I492" s="11"/>
      <c r="J492" s="11"/>
      <c r="K492" s="11"/>
      <c r="L492" s="11"/>
      <c r="M492" s="11"/>
      <c r="N492" s="11"/>
      <c r="O492" s="11"/>
      <c r="P492" s="11"/>
      <c r="Q492" s="11"/>
      <c r="R492" s="40" t="s">
        <v>1698</v>
      </c>
      <c r="S492" s="40" t="s">
        <v>1699</v>
      </c>
    </row>
    <row r="493" spans="1:19" x14ac:dyDescent="0.25">
      <c r="A493" s="11"/>
      <c r="B493" s="11"/>
      <c r="C493" s="11"/>
      <c r="D493" s="11"/>
      <c r="E493" s="11"/>
      <c r="F493" s="11"/>
      <c r="G493" s="11"/>
      <c r="H493" s="11"/>
      <c r="I493" s="11"/>
      <c r="J493" s="11"/>
      <c r="K493" s="11"/>
      <c r="L493" s="11"/>
      <c r="M493" s="11"/>
      <c r="N493" s="11"/>
      <c r="O493" s="11"/>
      <c r="P493" s="11"/>
      <c r="Q493" s="11"/>
      <c r="R493" s="40" t="s">
        <v>1700</v>
      </c>
      <c r="S493" s="40" t="s">
        <v>1701</v>
      </c>
    </row>
    <row r="494" spans="1:19" x14ac:dyDescent="0.25">
      <c r="A494" s="11"/>
      <c r="B494" s="11"/>
      <c r="C494" s="11"/>
      <c r="D494" s="11"/>
      <c r="E494" s="11"/>
      <c r="F494" s="11"/>
      <c r="G494" s="11"/>
      <c r="H494" s="11"/>
      <c r="I494" s="11"/>
      <c r="J494" s="11"/>
      <c r="K494" s="11"/>
      <c r="L494" s="11"/>
      <c r="M494" s="11"/>
      <c r="N494" s="11"/>
      <c r="O494" s="11"/>
      <c r="P494" s="11"/>
      <c r="Q494" s="11"/>
      <c r="R494" s="40" t="s">
        <v>1702</v>
      </c>
      <c r="S494" s="40" t="s">
        <v>1703</v>
      </c>
    </row>
    <row r="495" spans="1:19" x14ac:dyDescent="0.25">
      <c r="A495" s="11"/>
      <c r="B495" s="11"/>
      <c r="C495" s="11"/>
      <c r="D495" s="11"/>
      <c r="E495" s="11"/>
      <c r="F495" s="11"/>
      <c r="G495" s="11"/>
      <c r="H495" s="11"/>
      <c r="I495" s="11"/>
      <c r="J495" s="11"/>
      <c r="K495" s="11"/>
      <c r="L495" s="11"/>
      <c r="M495" s="11"/>
      <c r="N495" s="11"/>
      <c r="O495" s="11"/>
      <c r="P495" s="11"/>
      <c r="Q495" s="11"/>
      <c r="R495" s="40" t="s">
        <v>1704</v>
      </c>
      <c r="S495" s="40" t="s">
        <v>1705</v>
      </c>
    </row>
    <row r="496" spans="1:19" x14ac:dyDescent="0.25">
      <c r="A496" s="11"/>
      <c r="B496" s="11"/>
      <c r="C496" s="11"/>
      <c r="D496" s="11"/>
      <c r="E496" s="11"/>
      <c r="F496" s="11"/>
      <c r="G496" s="11"/>
      <c r="H496" s="11"/>
      <c r="I496" s="11"/>
      <c r="J496" s="11"/>
      <c r="K496" s="11"/>
      <c r="L496" s="11"/>
      <c r="M496" s="11"/>
      <c r="N496" s="11"/>
      <c r="O496" s="11"/>
      <c r="P496" s="11"/>
      <c r="Q496" s="11"/>
      <c r="R496" s="40" t="s">
        <v>1706</v>
      </c>
      <c r="S496" s="40" t="s">
        <v>1707</v>
      </c>
    </row>
    <row r="497" spans="1:19" x14ac:dyDescent="0.25">
      <c r="A497" s="11"/>
      <c r="B497" s="11"/>
      <c r="C497" s="11"/>
      <c r="D497" s="11"/>
      <c r="E497" s="11"/>
      <c r="F497" s="11"/>
      <c r="G497" s="11"/>
      <c r="H497" s="11"/>
      <c r="I497" s="11"/>
      <c r="J497" s="11"/>
      <c r="K497" s="11"/>
      <c r="L497" s="11"/>
      <c r="M497" s="11"/>
      <c r="N497" s="11"/>
      <c r="O497" s="11"/>
      <c r="P497" s="11"/>
      <c r="Q497" s="11"/>
      <c r="R497" s="40" t="s">
        <v>1708</v>
      </c>
      <c r="S497" s="40" t="s">
        <v>1709</v>
      </c>
    </row>
    <row r="498" spans="1:19" x14ac:dyDescent="0.25">
      <c r="A498" s="11"/>
      <c r="B498" s="11"/>
      <c r="C498" s="11"/>
      <c r="D498" s="11"/>
      <c r="E498" s="11"/>
      <c r="F498" s="11"/>
      <c r="G498" s="11"/>
      <c r="H498" s="11"/>
      <c r="I498" s="11"/>
      <c r="J498" s="11"/>
      <c r="K498" s="11"/>
      <c r="L498" s="11"/>
      <c r="M498" s="11"/>
      <c r="N498" s="11"/>
      <c r="O498" s="11"/>
      <c r="P498" s="11"/>
      <c r="Q498" s="11"/>
      <c r="R498" s="40" t="s">
        <v>1710</v>
      </c>
      <c r="S498" s="40" t="s">
        <v>1711</v>
      </c>
    </row>
    <row r="499" spans="1:19" x14ac:dyDescent="0.25">
      <c r="A499" s="11"/>
      <c r="B499" s="11"/>
      <c r="C499" s="11"/>
      <c r="D499" s="11"/>
      <c r="E499" s="11"/>
      <c r="F499" s="11"/>
      <c r="G499" s="11"/>
      <c r="H499" s="11"/>
      <c r="I499" s="11"/>
      <c r="J499" s="11"/>
      <c r="K499" s="11"/>
      <c r="L499" s="11"/>
      <c r="M499" s="11"/>
      <c r="N499" s="11"/>
      <c r="O499" s="11"/>
      <c r="P499" s="11"/>
      <c r="Q499" s="11"/>
      <c r="R499" s="40" t="s">
        <v>1712</v>
      </c>
      <c r="S499" s="40" t="s">
        <v>1713</v>
      </c>
    </row>
    <row r="500" spans="1:19" x14ac:dyDescent="0.25">
      <c r="A500" s="11"/>
      <c r="B500" s="11"/>
      <c r="C500" s="11"/>
      <c r="D500" s="11"/>
      <c r="E500" s="11"/>
      <c r="F500" s="11"/>
      <c r="G500" s="11"/>
      <c r="H500" s="11"/>
      <c r="I500" s="11"/>
      <c r="J500" s="11"/>
      <c r="K500" s="11"/>
      <c r="L500" s="11"/>
      <c r="M500" s="11"/>
      <c r="N500" s="11"/>
      <c r="O500" s="11"/>
      <c r="P500" s="11"/>
      <c r="Q500" s="11"/>
      <c r="R500" s="40" t="s">
        <v>1714</v>
      </c>
      <c r="S500" s="40" t="s">
        <v>1715</v>
      </c>
    </row>
    <row r="501" spans="1:19" x14ac:dyDescent="0.25">
      <c r="A501" s="11"/>
      <c r="B501" s="11"/>
      <c r="C501" s="11"/>
      <c r="D501" s="11"/>
      <c r="E501" s="11"/>
      <c r="F501" s="11"/>
      <c r="G501" s="11"/>
      <c r="H501" s="11"/>
      <c r="I501" s="11"/>
      <c r="J501" s="11"/>
      <c r="K501" s="11"/>
      <c r="L501" s="11"/>
      <c r="M501" s="11"/>
      <c r="N501" s="11"/>
      <c r="O501" s="11"/>
      <c r="P501" s="11"/>
      <c r="Q501" s="11"/>
      <c r="R501" s="40" t="s">
        <v>1716</v>
      </c>
      <c r="S501" s="40" t="s">
        <v>1717</v>
      </c>
    </row>
    <row r="502" spans="1:19" x14ac:dyDescent="0.25">
      <c r="A502" s="11"/>
      <c r="B502" s="11"/>
      <c r="C502" s="11"/>
      <c r="D502" s="11"/>
      <c r="E502" s="11"/>
      <c r="F502" s="11"/>
      <c r="G502" s="11"/>
      <c r="H502" s="11"/>
      <c r="I502" s="11"/>
      <c r="J502" s="11"/>
      <c r="K502" s="11"/>
      <c r="L502" s="11"/>
      <c r="M502" s="11"/>
      <c r="N502" s="11"/>
      <c r="O502" s="11"/>
      <c r="P502" s="11"/>
      <c r="Q502" s="11"/>
      <c r="R502" s="40" t="s">
        <v>1718</v>
      </c>
      <c r="S502" s="40" t="s">
        <v>1719</v>
      </c>
    </row>
    <row r="503" spans="1:19" x14ac:dyDescent="0.25">
      <c r="A503" s="11"/>
      <c r="B503" s="11"/>
      <c r="C503" s="11"/>
      <c r="D503" s="11"/>
      <c r="E503" s="11"/>
      <c r="F503" s="11"/>
      <c r="G503" s="11"/>
      <c r="H503" s="11"/>
      <c r="I503" s="11"/>
      <c r="J503" s="11"/>
      <c r="K503" s="11"/>
      <c r="L503" s="11"/>
      <c r="M503" s="11"/>
      <c r="N503" s="11"/>
      <c r="O503" s="11"/>
      <c r="P503" s="11"/>
      <c r="Q503" s="11"/>
      <c r="R503" s="40" t="s">
        <v>1720</v>
      </c>
      <c r="S503" s="40" t="s">
        <v>1721</v>
      </c>
    </row>
    <row r="504" spans="1:19" x14ac:dyDescent="0.25">
      <c r="A504" s="11"/>
      <c r="B504" s="11"/>
      <c r="C504" s="11"/>
      <c r="D504" s="11"/>
      <c r="E504" s="11"/>
      <c r="F504" s="11"/>
      <c r="G504" s="11"/>
      <c r="H504" s="11"/>
      <c r="I504" s="11"/>
      <c r="J504" s="11"/>
      <c r="K504" s="11"/>
      <c r="L504" s="11"/>
      <c r="M504" s="11"/>
      <c r="N504" s="11"/>
      <c r="O504" s="11"/>
      <c r="P504" s="11"/>
      <c r="Q504" s="11"/>
      <c r="R504" s="40" t="s">
        <v>1722</v>
      </c>
      <c r="S504" s="40" t="s">
        <v>1723</v>
      </c>
    </row>
    <row r="505" spans="1:19" x14ac:dyDescent="0.25">
      <c r="A505" s="11"/>
      <c r="B505" s="11"/>
      <c r="C505" s="11"/>
      <c r="D505" s="11"/>
      <c r="E505" s="11"/>
      <c r="F505" s="11"/>
      <c r="G505" s="11"/>
      <c r="H505" s="11"/>
      <c r="I505" s="11"/>
      <c r="J505" s="11"/>
      <c r="K505" s="11"/>
      <c r="L505" s="11"/>
      <c r="M505" s="11"/>
      <c r="N505" s="11"/>
      <c r="O505" s="11"/>
      <c r="P505" s="11"/>
      <c r="Q505" s="11"/>
      <c r="R505" s="40" t="s">
        <v>1724</v>
      </c>
      <c r="S505" s="40" t="s">
        <v>1725</v>
      </c>
    </row>
    <row r="506" spans="1:19" x14ac:dyDescent="0.25">
      <c r="A506" s="11"/>
      <c r="B506" s="11"/>
      <c r="C506" s="11"/>
      <c r="D506" s="11"/>
      <c r="E506" s="11"/>
      <c r="F506" s="11"/>
      <c r="G506" s="11"/>
      <c r="H506" s="11"/>
      <c r="I506" s="11"/>
      <c r="J506" s="11"/>
      <c r="K506" s="11"/>
      <c r="L506" s="11"/>
      <c r="M506" s="11"/>
      <c r="N506" s="11"/>
      <c r="O506" s="11"/>
      <c r="P506" s="11"/>
      <c r="Q506" s="11"/>
      <c r="R506" s="40" t="s">
        <v>1726</v>
      </c>
      <c r="S506" s="40" t="s">
        <v>1727</v>
      </c>
    </row>
    <row r="507" spans="1:19" x14ac:dyDescent="0.25">
      <c r="A507" s="11"/>
      <c r="B507" s="11"/>
      <c r="C507" s="11"/>
      <c r="D507" s="11"/>
      <c r="E507" s="11"/>
      <c r="F507" s="11"/>
      <c r="G507" s="11"/>
      <c r="H507" s="11"/>
      <c r="I507" s="11"/>
      <c r="J507" s="11"/>
      <c r="K507" s="11"/>
      <c r="L507" s="11"/>
      <c r="M507" s="11"/>
      <c r="N507" s="11"/>
      <c r="O507" s="11"/>
      <c r="P507" s="11"/>
      <c r="Q507" s="11"/>
      <c r="R507" s="40" t="s">
        <v>1728</v>
      </c>
      <c r="S507" s="40" t="s">
        <v>1729</v>
      </c>
    </row>
    <row r="508" spans="1:19" x14ac:dyDescent="0.25">
      <c r="A508" s="11"/>
      <c r="B508" s="11"/>
      <c r="C508" s="11"/>
      <c r="D508" s="11"/>
      <c r="E508" s="11"/>
      <c r="F508" s="11"/>
      <c r="G508" s="11"/>
      <c r="H508" s="11"/>
      <c r="I508" s="11"/>
      <c r="J508" s="11"/>
      <c r="K508" s="11"/>
      <c r="L508" s="11"/>
      <c r="M508" s="11"/>
      <c r="N508" s="11"/>
      <c r="O508" s="11"/>
      <c r="P508" s="11"/>
      <c r="Q508" s="11"/>
      <c r="R508" s="40" t="s">
        <v>1730</v>
      </c>
      <c r="S508" s="40" t="s">
        <v>1731</v>
      </c>
    </row>
    <row r="509" spans="1:19" x14ac:dyDescent="0.25">
      <c r="A509" s="11"/>
      <c r="B509" s="11"/>
      <c r="C509" s="11"/>
      <c r="D509" s="11"/>
      <c r="E509" s="11"/>
      <c r="F509" s="11"/>
      <c r="G509" s="11"/>
      <c r="H509" s="11"/>
      <c r="I509" s="11"/>
      <c r="J509" s="11"/>
      <c r="K509" s="11"/>
      <c r="L509" s="11"/>
      <c r="M509" s="11"/>
      <c r="N509" s="11"/>
      <c r="O509" s="11"/>
      <c r="P509" s="11"/>
      <c r="Q509" s="11"/>
      <c r="R509" s="40" t="s">
        <v>1732</v>
      </c>
      <c r="S509" s="40" t="s">
        <v>1733</v>
      </c>
    </row>
    <row r="510" spans="1:19" x14ac:dyDescent="0.25">
      <c r="A510" s="11"/>
      <c r="B510" s="11"/>
      <c r="C510" s="11"/>
      <c r="D510" s="11"/>
      <c r="E510" s="11"/>
      <c r="F510" s="11"/>
      <c r="G510" s="11"/>
      <c r="H510" s="11"/>
      <c r="I510" s="11"/>
      <c r="J510" s="11"/>
      <c r="K510" s="11"/>
      <c r="L510" s="11"/>
      <c r="M510" s="11"/>
      <c r="N510" s="11"/>
      <c r="O510" s="11"/>
      <c r="P510" s="11"/>
      <c r="Q510" s="11"/>
      <c r="R510" s="40" t="s">
        <v>1734</v>
      </c>
      <c r="S510" s="40" t="s">
        <v>1735</v>
      </c>
    </row>
    <row r="511" spans="1:19" x14ac:dyDescent="0.25">
      <c r="A511" s="11"/>
      <c r="B511" s="11"/>
      <c r="C511" s="11"/>
      <c r="D511" s="11"/>
      <c r="E511" s="11"/>
      <c r="F511" s="11"/>
      <c r="G511" s="11"/>
      <c r="H511" s="11"/>
      <c r="I511" s="11"/>
      <c r="J511" s="11"/>
      <c r="K511" s="11"/>
      <c r="L511" s="11"/>
      <c r="M511" s="11"/>
      <c r="N511" s="11"/>
      <c r="O511" s="11"/>
      <c r="P511" s="11"/>
      <c r="Q511" s="11"/>
      <c r="R511" s="40" t="s">
        <v>1736</v>
      </c>
      <c r="S511" s="40" t="s">
        <v>1737</v>
      </c>
    </row>
    <row r="512" spans="1:19" x14ac:dyDescent="0.25">
      <c r="A512" s="11"/>
      <c r="B512" s="11"/>
      <c r="C512" s="11"/>
      <c r="D512" s="11"/>
      <c r="E512" s="11"/>
      <c r="F512" s="11"/>
      <c r="G512" s="11"/>
      <c r="H512" s="11"/>
      <c r="I512" s="11"/>
      <c r="J512" s="11"/>
      <c r="K512" s="11"/>
      <c r="L512" s="11"/>
      <c r="M512" s="11"/>
      <c r="N512" s="11"/>
      <c r="O512" s="11"/>
      <c r="P512" s="11"/>
      <c r="Q512" s="11"/>
      <c r="R512" s="40" t="s">
        <v>1738</v>
      </c>
      <c r="S512" s="40" t="s">
        <v>1739</v>
      </c>
    </row>
    <row r="513" spans="1:19" x14ac:dyDescent="0.25">
      <c r="A513" s="11"/>
      <c r="B513" s="11"/>
      <c r="C513" s="11"/>
      <c r="D513" s="11"/>
      <c r="E513" s="11"/>
      <c r="F513" s="11"/>
      <c r="G513" s="11"/>
      <c r="H513" s="11"/>
      <c r="I513" s="11"/>
      <c r="J513" s="11"/>
      <c r="K513" s="11"/>
      <c r="L513" s="11"/>
      <c r="M513" s="11"/>
      <c r="N513" s="11"/>
      <c r="O513" s="11"/>
      <c r="P513" s="11"/>
      <c r="Q513" s="11"/>
      <c r="R513" s="40" t="s">
        <v>1740</v>
      </c>
      <c r="S513" s="40" t="s">
        <v>1741</v>
      </c>
    </row>
    <row r="514" spans="1:19" x14ac:dyDescent="0.25">
      <c r="A514" s="11"/>
      <c r="B514" s="11"/>
      <c r="C514" s="11"/>
      <c r="D514" s="11"/>
      <c r="E514" s="11"/>
      <c r="F514" s="11"/>
      <c r="G514" s="11"/>
      <c r="H514" s="11"/>
      <c r="I514" s="11"/>
      <c r="J514" s="11"/>
      <c r="K514" s="11"/>
      <c r="L514" s="11"/>
      <c r="M514" s="11"/>
      <c r="N514" s="11"/>
      <c r="O514" s="11"/>
      <c r="P514" s="11"/>
      <c r="Q514" s="11"/>
      <c r="R514" s="40" t="s">
        <v>1742</v>
      </c>
      <c r="S514" s="40" t="s">
        <v>1743</v>
      </c>
    </row>
    <row r="515" spans="1:19" x14ac:dyDescent="0.25">
      <c r="A515" s="11"/>
      <c r="B515" s="11"/>
      <c r="C515" s="11"/>
      <c r="D515" s="11"/>
      <c r="E515" s="11"/>
      <c r="F515" s="11"/>
      <c r="G515" s="11"/>
      <c r="H515" s="11"/>
      <c r="I515" s="11"/>
      <c r="J515" s="11"/>
      <c r="K515" s="11"/>
      <c r="L515" s="11"/>
      <c r="M515" s="11"/>
      <c r="N515" s="11"/>
      <c r="O515" s="11"/>
      <c r="P515" s="11"/>
      <c r="Q515" s="11"/>
      <c r="R515" s="40" t="s">
        <v>1744</v>
      </c>
      <c r="S515" s="40" t="s">
        <v>1745</v>
      </c>
    </row>
    <row r="516" spans="1:19" x14ac:dyDescent="0.25">
      <c r="A516" s="11"/>
      <c r="B516" s="11"/>
      <c r="C516" s="11"/>
      <c r="D516" s="11"/>
      <c r="E516" s="11"/>
      <c r="F516" s="11"/>
      <c r="G516" s="11"/>
      <c r="H516" s="11"/>
      <c r="I516" s="11"/>
      <c r="J516" s="11"/>
      <c r="K516" s="11"/>
      <c r="L516" s="11"/>
      <c r="M516" s="11"/>
      <c r="N516" s="11"/>
      <c r="O516" s="11"/>
      <c r="P516" s="11"/>
      <c r="Q516" s="11"/>
      <c r="R516" s="40" t="s">
        <v>1746</v>
      </c>
      <c r="S516" s="40" t="s">
        <v>1747</v>
      </c>
    </row>
    <row r="517" spans="1:19" x14ac:dyDescent="0.25">
      <c r="A517" s="11"/>
      <c r="B517" s="11"/>
      <c r="C517" s="11"/>
      <c r="D517" s="11"/>
      <c r="E517" s="11"/>
      <c r="F517" s="11"/>
      <c r="G517" s="11"/>
      <c r="H517" s="11"/>
      <c r="I517" s="11"/>
      <c r="J517" s="11"/>
      <c r="K517" s="11"/>
      <c r="L517" s="11"/>
      <c r="M517" s="11"/>
      <c r="N517" s="11"/>
      <c r="O517" s="11"/>
      <c r="P517" s="11"/>
      <c r="Q517" s="11"/>
      <c r="R517" s="40" t="s">
        <v>1748</v>
      </c>
      <c r="S517" s="40" t="s">
        <v>1749</v>
      </c>
    </row>
    <row r="518" spans="1:19" x14ac:dyDescent="0.25">
      <c r="A518" s="11"/>
      <c r="B518" s="11"/>
      <c r="C518" s="11"/>
      <c r="D518" s="11"/>
      <c r="E518" s="11"/>
      <c r="F518" s="11"/>
      <c r="G518" s="11"/>
      <c r="H518" s="11"/>
      <c r="I518" s="11"/>
      <c r="J518" s="11"/>
      <c r="K518" s="11"/>
      <c r="L518" s="11"/>
      <c r="M518" s="11"/>
      <c r="N518" s="11"/>
      <c r="O518" s="11"/>
      <c r="P518" s="11"/>
      <c r="Q518" s="11"/>
      <c r="R518" s="40" t="s">
        <v>1750</v>
      </c>
      <c r="S518" s="40" t="s">
        <v>1751</v>
      </c>
    </row>
    <row r="519" spans="1:19" x14ac:dyDescent="0.25">
      <c r="A519" s="11"/>
      <c r="B519" s="11"/>
      <c r="C519" s="11"/>
      <c r="D519" s="11"/>
      <c r="E519" s="11"/>
      <c r="F519" s="11"/>
      <c r="G519" s="11"/>
      <c r="H519" s="11"/>
      <c r="I519" s="11"/>
      <c r="J519" s="11"/>
      <c r="K519" s="11"/>
      <c r="L519" s="11"/>
      <c r="M519" s="11"/>
      <c r="N519" s="11"/>
      <c r="O519" s="11"/>
      <c r="P519" s="11"/>
      <c r="Q519" s="11"/>
      <c r="R519" s="40" t="s">
        <v>1752</v>
      </c>
      <c r="S519" s="40" t="s">
        <v>1753</v>
      </c>
    </row>
    <row r="520" spans="1:19" x14ac:dyDescent="0.25">
      <c r="A520" s="11"/>
      <c r="B520" s="11"/>
      <c r="C520" s="11"/>
      <c r="D520" s="11"/>
      <c r="E520" s="11"/>
      <c r="F520" s="11"/>
      <c r="G520" s="11"/>
      <c r="H520" s="11"/>
      <c r="I520" s="11"/>
      <c r="J520" s="11"/>
      <c r="K520" s="11"/>
      <c r="L520" s="11"/>
      <c r="M520" s="11"/>
      <c r="N520" s="11"/>
      <c r="O520" s="11"/>
      <c r="P520" s="11"/>
      <c r="Q520" s="11"/>
      <c r="R520" s="40" t="s">
        <v>1754</v>
      </c>
      <c r="S520" s="40" t="s">
        <v>1755</v>
      </c>
    </row>
    <row r="521" spans="1:19" x14ac:dyDescent="0.25">
      <c r="A521" s="11"/>
      <c r="B521" s="11"/>
      <c r="C521" s="11"/>
      <c r="D521" s="11"/>
      <c r="E521" s="11"/>
      <c r="F521" s="11"/>
      <c r="G521" s="11"/>
      <c r="H521" s="11"/>
      <c r="I521" s="11"/>
      <c r="J521" s="11"/>
      <c r="K521" s="11"/>
      <c r="L521" s="11"/>
      <c r="M521" s="11"/>
      <c r="N521" s="11"/>
      <c r="O521" s="11"/>
      <c r="P521" s="11"/>
      <c r="Q521" s="11"/>
      <c r="R521" s="40" t="s">
        <v>1756</v>
      </c>
      <c r="S521" s="40" t="s">
        <v>1757</v>
      </c>
    </row>
    <row r="522" spans="1:19" x14ac:dyDescent="0.25">
      <c r="A522" s="11"/>
      <c r="B522" s="11"/>
      <c r="C522" s="11"/>
      <c r="D522" s="11"/>
      <c r="E522" s="11"/>
      <c r="F522" s="11"/>
      <c r="G522" s="11"/>
      <c r="H522" s="11"/>
      <c r="I522" s="11"/>
      <c r="J522" s="11"/>
      <c r="K522" s="11"/>
      <c r="L522" s="11"/>
      <c r="M522" s="11"/>
      <c r="N522" s="11"/>
      <c r="O522" s="11"/>
      <c r="P522" s="11"/>
      <c r="Q522" s="11"/>
      <c r="R522" s="40" t="s">
        <v>1758</v>
      </c>
      <c r="S522" s="40" t="s">
        <v>1759</v>
      </c>
    </row>
    <row r="523" spans="1:19" x14ac:dyDescent="0.25">
      <c r="A523" s="11"/>
      <c r="B523" s="11"/>
      <c r="C523" s="11"/>
      <c r="D523" s="11"/>
      <c r="E523" s="11"/>
      <c r="F523" s="11"/>
      <c r="G523" s="11"/>
      <c r="H523" s="11"/>
      <c r="I523" s="11"/>
      <c r="J523" s="11"/>
      <c r="K523" s="11"/>
      <c r="L523" s="11"/>
      <c r="M523" s="11"/>
      <c r="N523" s="11"/>
      <c r="O523" s="11"/>
      <c r="P523" s="11"/>
      <c r="Q523" s="11"/>
      <c r="R523" s="40" t="s">
        <v>1760</v>
      </c>
      <c r="S523" s="40" t="s">
        <v>1761</v>
      </c>
    </row>
    <row r="524" spans="1:19" x14ac:dyDescent="0.25">
      <c r="A524" s="11"/>
      <c r="B524" s="11"/>
      <c r="C524" s="11"/>
      <c r="D524" s="11"/>
      <c r="E524" s="11"/>
      <c r="F524" s="11"/>
      <c r="G524" s="11"/>
      <c r="H524" s="11"/>
      <c r="I524" s="11"/>
      <c r="J524" s="11"/>
      <c r="K524" s="11"/>
      <c r="L524" s="11"/>
      <c r="M524" s="11"/>
      <c r="N524" s="11"/>
      <c r="O524" s="11"/>
      <c r="P524" s="11"/>
      <c r="Q524" s="11"/>
      <c r="R524" s="40" t="s">
        <v>1762</v>
      </c>
      <c r="S524" s="40" t="s">
        <v>1763</v>
      </c>
    </row>
    <row r="525" spans="1:19" x14ac:dyDescent="0.25">
      <c r="A525" s="11"/>
      <c r="B525" s="11"/>
      <c r="C525" s="11"/>
      <c r="D525" s="11"/>
      <c r="E525" s="11"/>
      <c r="F525" s="11"/>
      <c r="G525" s="11"/>
      <c r="H525" s="11"/>
      <c r="I525" s="11"/>
      <c r="J525" s="11"/>
      <c r="K525" s="11"/>
      <c r="L525" s="11"/>
      <c r="M525" s="11"/>
      <c r="N525" s="11"/>
      <c r="O525" s="11"/>
      <c r="P525" s="11"/>
      <c r="Q525" s="11"/>
      <c r="R525" s="40" t="s">
        <v>1764</v>
      </c>
      <c r="S525" s="40" t="s">
        <v>1765</v>
      </c>
    </row>
    <row r="526" spans="1:19" x14ac:dyDescent="0.25">
      <c r="A526" s="11"/>
      <c r="B526" s="11"/>
      <c r="C526" s="11"/>
      <c r="D526" s="11"/>
      <c r="E526" s="11"/>
      <c r="F526" s="11"/>
      <c r="G526" s="11"/>
      <c r="H526" s="11"/>
      <c r="I526" s="11"/>
      <c r="J526" s="11"/>
      <c r="K526" s="11"/>
      <c r="L526" s="11"/>
      <c r="M526" s="11"/>
      <c r="N526" s="11"/>
      <c r="O526" s="11"/>
      <c r="P526" s="11"/>
      <c r="Q526" s="11"/>
      <c r="R526" s="40" t="s">
        <v>1766</v>
      </c>
      <c r="S526" s="40" t="s">
        <v>1767</v>
      </c>
    </row>
    <row r="527" spans="1:19" x14ac:dyDescent="0.25">
      <c r="A527" s="11"/>
      <c r="B527" s="11"/>
      <c r="C527" s="11"/>
      <c r="D527" s="11"/>
      <c r="E527" s="11"/>
      <c r="F527" s="11"/>
      <c r="G527" s="11"/>
      <c r="H527" s="11"/>
      <c r="I527" s="11"/>
      <c r="J527" s="11"/>
      <c r="K527" s="11"/>
      <c r="L527" s="11"/>
      <c r="M527" s="11"/>
      <c r="N527" s="11"/>
      <c r="O527" s="11"/>
      <c r="P527" s="11"/>
      <c r="Q527" s="11"/>
      <c r="R527" s="40" t="s">
        <v>1768</v>
      </c>
      <c r="S527" s="40" t="s">
        <v>1769</v>
      </c>
    </row>
    <row r="528" spans="1:19" x14ac:dyDescent="0.25">
      <c r="A528" s="11"/>
      <c r="B528" s="11"/>
      <c r="C528" s="11"/>
      <c r="D528" s="11"/>
      <c r="E528" s="11"/>
      <c r="F528" s="11"/>
      <c r="G528" s="11"/>
      <c r="H528" s="11"/>
      <c r="I528" s="11"/>
      <c r="J528" s="11"/>
      <c r="K528" s="11"/>
      <c r="L528" s="11"/>
      <c r="M528" s="11"/>
      <c r="N528" s="11"/>
      <c r="O528" s="11"/>
      <c r="P528" s="11"/>
      <c r="Q528" s="11"/>
      <c r="R528" s="40" t="s">
        <v>1770</v>
      </c>
      <c r="S528" s="40" t="s">
        <v>1771</v>
      </c>
    </row>
    <row r="529" spans="1:19" x14ac:dyDescent="0.25">
      <c r="A529" s="11"/>
      <c r="B529" s="11"/>
      <c r="C529" s="11"/>
      <c r="D529" s="11"/>
      <c r="E529" s="11"/>
      <c r="F529" s="11"/>
      <c r="G529" s="11"/>
      <c r="H529" s="11"/>
      <c r="I529" s="11"/>
      <c r="J529" s="11"/>
      <c r="K529" s="11"/>
      <c r="L529" s="11"/>
      <c r="M529" s="11"/>
      <c r="N529" s="11"/>
      <c r="O529" s="11"/>
      <c r="P529" s="11"/>
      <c r="Q529" s="11"/>
      <c r="R529" s="40" t="s">
        <v>1772</v>
      </c>
      <c r="S529" s="40" t="s">
        <v>1773</v>
      </c>
    </row>
    <row r="530" spans="1:19" x14ac:dyDescent="0.25">
      <c r="A530" s="11"/>
      <c r="B530" s="11"/>
      <c r="C530" s="11"/>
      <c r="D530" s="11"/>
      <c r="E530" s="11"/>
      <c r="F530" s="11"/>
      <c r="G530" s="11"/>
      <c r="H530" s="11"/>
      <c r="I530" s="11"/>
      <c r="J530" s="11"/>
      <c r="K530" s="11"/>
      <c r="L530" s="11"/>
      <c r="M530" s="11"/>
      <c r="N530" s="11"/>
      <c r="O530" s="11"/>
      <c r="P530" s="11"/>
      <c r="Q530" s="11"/>
      <c r="R530" s="40" t="s">
        <v>1774</v>
      </c>
      <c r="S530" s="40" t="s">
        <v>1775</v>
      </c>
    </row>
    <row r="531" spans="1:19" x14ac:dyDescent="0.25">
      <c r="A531" s="11"/>
      <c r="B531" s="11"/>
      <c r="C531" s="11"/>
      <c r="D531" s="11"/>
      <c r="E531" s="11"/>
      <c r="F531" s="11"/>
      <c r="G531" s="11"/>
      <c r="H531" s="11"/>
      <c r="I531" s="11"/>
      <c r="J531" s="11"/>
      <c r="K531" s="11"/>
      <c r="L531" s="11"/>
      <c r="M531" s="11"/>
      <c r="N531" s="11"/>
      <c r="O531" s="11"/>
      <c r="P531" s="11"/>
      <c r="Q531" s="11"/>
      <c r="R531" s="40" t="s">
        <v>1776</v>
      </c>
      <c r="S531" s="40" t="s">
        <v>1777</v>
      </c>
    </row>
    <row r="532" spans="1:19" x14ac:dyDescent="0.25">
      <c r="A532" s="11"/>
      <c r="B532" s="11"/>
      <c r="C532" s="11"/>
      <c r="D532" s="11"/>
      <c r="E532" s="11"/>
      <c r="F532" s="11"/>
      <c r="G532" s="11"/>
      <c r="H532" s="11"/>
      <c r="I532" s="11"/>
      <c r="J532" s="11"/>
      <c r="K532" s="11"/>
      <c r="L532" s="11"/>
      <c r="M532" s="11"/>
      <c r="N532" s="11"/>
      <c r="O532" s="11"/>
      <c r="P532" s="11"/>
      <c r="Q532" s="11"/>
      <c r="R532" s="40" t="s">
        <v>1778</v>
      </c>
      <c r="S532" s="40" t="s">
        <v>1779</v>
      </c>
    </row>
    <row r="533" spans="1:19" x14ac:dyDescent="0.25">
      <c r="A533" s="11"/>
      <c r="B533" s="11"/>
      <c r="C533" s="11"/>
      <c r="D533" s="11"/>
      <c r="E533" s="11"/>
      <c r="F533" s="11"/>
      <c r="G533" s="11"/>
      <c r="H533" s="11"/>
      <c r="I533" s="11"/>
      <c r="J533" s="11"/>
      <c r="K533" s="11"/>
      <c r="L533" s="11"/>
      <c r="M533" s="11"/>
      <c r="N533" s="11"/>
      <c r="O533" s="11"/>
      <c r="P533" s="11"/>
      <c r="Q533" s="11"/>
      <c r="R533" s="40" t="s">
        <v>1780</v>
      </c>
      <c r="S533" s="40" t="s">
        <v>1781</v>
      </c>
    </row>
    <row r="534" spans="1:19" x14ac:dyDescent="0.25">
      <c r="A534" s="11"/>
      <c r="B534" s="11"/>
      <c r="C534" s="11"/>
      <c r="D534" s="11"/>
      <c r="E534" s="11"/>
      <c r="F534" s="11"/>
      <c r="G534" s="11"/>
      <c r="H534" s="11"/>
      <c r="I534" s="11"/>
      <c r="J534" s="11"/>
      <c r="K534" s="11"/>
      <c r="L534" s="11"/>
      <c r="M534" s="11"/>
      <c r="N534" s="11"/>
      <c r="O534" s="11"/>
      <c r="P534" s="11"/>
      <c r="Q534" s="11"/>
      <c r="R534" s="40" t="s">
        <v>1782</v>
      </c>
      <c r="S534" s="40" t="s">
        <v>1783</v>
      </c>
    </row>
    <row r="535" spans="1:19" x14ac:dyDescent="0.25">
      <c r="A535" s="11"/>
      <c r="B535" s="11"/>
      <c r="C535" s="11"/>
      <c r="D535" s="11"/>
      <c r="E535" s="11"/>
      <c r="F535" s="11"/>
      <c r="G535" s="11"/>
      <c r="H535" s="11"/>
      <c r="I535" s="11"/>
      <c r="J535" s="11"/>
      <c r="K535" s="11"/>
      <c r="L535" s="11"/>
      <c r="M535" s="11"/>
      <c r="N535" s="11"/>
      <c r="O535" s="11"/>
      <c r="P535" s="11"/>
      <c r="Q535" s="11"/>
      <c r="R535" s="40" t="s">
        <v>1784</v>
      </c>
      <c r="S535" s="40" t="s">
        <v>1785</v>
      </c>
    </row>
    <row r="536" spans="1:19" x14ac:dyDescent="0.25">
      <c r="A536" s="11"/>
      <c r="B536" s="11"/>
      <c r="C536" s="11"/>
      <c r="D536" s="11"/>
      <c r="E536" s="11"/>
      <c r="F536" s="11"/>
      <c r="G536" s="11"/>
      <c r="H536" s="11"/>
      <c r="I536" s="11"/>
      <c r="J536" s="11"/>
      <c r="K536" s="11"/>
      <c r="L536" s="11"/>
      <c r="M536" s="11"/>
      <c r="N536" s="11"/>
      <c r="O536" s="11"/>
      <c r="P536" s="11"/>
      <c r="Q536" s="11"/>
      <c r="R536" s="40" t="s">
        <v>1786</v>
      </c>
      <c r="S536" s="40" t="s">
        <v>1787</v>
      </c>
    </row>
    <row r="537" spans="1:19" x14ac:dyDescent="0.25">
      <c r="A537" s="11"/>
      <c r="B537" s="11"/>
      <c r="C537" s="11"/>
      <c r="D537" s="11"/>
      <c r="E537" s="11"/>
      <c r="F537" s="11"/>
      <c r="G537" s="11"/>
      <c r="H537" s="11"/>
      <c r="I537" s="11"/>
      <c r="J537" s="11"/>
      <c r="K537" s="11"/>
      <c r="L537" s="11"/>
      <c r="M537" s="11"/>
      <c r="N537" s="11"/>
      <c r="O537" s="11"/>
      <c r="P537" s="11"/>
      <c r="Q537" s="11"/>
      <c r="R537" s="40" t="s">
        <v>1788</v>
      </c>
      <c r="S537" s="40" t="s">
        <v>1789</v>
      </c>
    </row>
    <row r="538" spans="1:19" x14ac:dyDescent="0.25">
      <c r="A538" s="11"/>
      <c r="B538" s="11"/>
      <c r="C538" s="11"/>
      <c r="D538" s="11"/>
      <c r="E538" s="11"/>
      <c r="F538" s="11"/>
      <c r="G538" s="11"/>
      <c r="H538" s="11"/>
      <c r="I538" s="11"/>
      <c r="J538" s="11"/>
      <c r="K538" s="11"/>
      <c r="L538" s="11"/>
      <c r="M538" s="11"/>
      <c r="N538" s="11"/>
      <c r="O538" s="11"/>
      <c r="P538" s="11"/>
      <c r="Q538" s="11"/>
      <c r="R538" s="40" t="s">
        <v>1790</v>
      </c>
      <c r="S538" s="40" t="s">
        <v>1791</v>
      </c>
    </row>
    <row r="539" spans="1:19" x14ac:dyDescent="0.25">
      <c r="A539" s="11"/>
      <c r="B539" s="11"/>
      <c r="C539" s="11"/>
      <c r="D539" s="11"/>
      <c r="E539" s="11"/>
      <c r="F539" s="11"/>
      <c r="G539" s="11"/>
      <c r="H539" s="11"/>
      <c r="I539" s="11"/>
      <c r="J539" s="11"/>
      <c r="K539" s="11"/>
      <c r="L539" s="11"/>
      <c r="M539" s="11"/>
      <c r="N539" s="11"/>
      <c r="O539" s="11"/>
      <c r="P539" s="11"/>
      <c r="Q539" s="11"/>
      <c r="R539" s="40" t="s">
        <v>1792</v>
      </c>
      <c r="S539" s="40" t="s">
        <v>1793</v>
      </c>
    </row>
    <row r="540" spans="1:19" x14ac:dyDescent="0.25">
      <c r="A540" s="11"/>
      <c r="B540" s="11"/>
      <c r="C540" s="11"/>
      <c r="D540" s="11"/>
      <c r="E540" s="11"/>
      <c r="F540" s="11"/>
      <c r="G540" s="11"/>
      <c r="H540" s="11"/>
      <c r="I540" s="11"/>
      <c r="J540" s="11"/>
      <c r="K540" s="11"/>
      <c r="L540" s="11"/>
      <c r="M540" s="11"/>
      <c r="N540" s="11"/>
      <c r="O540" s="11"/>
      <c r="P540" s="11"/>
      <c r="Q540" s="11"/>
      <c r="R540" s="40" t="s">
        <v>1794</v>
      </c>
      <c r="S540" s="40" t="s">
        <v>1795</v>
      </c>
    </row>
    <row r="541" spans="1:19" x14ac:dyDescent="0.25">
      <c r="A541" s="11"/>
      <c r="B541" s="11"/>
      <c r="C541" s="11"/>
      <c r="D541" s="11"/>
      <c r="E541" s="11"/>
      <c r="F541" s="11"/>
      <c r="G541" s="11"/>
      <c r="H541" s="11"/>
      <c r="I541" s="11"/>
      <c r="J541" s="11"/>
      <c r="K541" s="11"/>
      <c r="L541" s="11"/>
      <c r="M541" s="11"/>
      <c r="N541" s="11"/>
      <c r="O541" s="11"/>
      <c r="P541" s="11"/>
      <c r="Q541" s="11"/>
      <c r="R541" s="40" t="s">
        <v>1796</v>
      </c>
      <c r="S541" s="40" t="s">
        <v>1797</v>
      </c>
    </row>
    <row r="542" spans="1:19" x14ac:dyDescent="0.25">
      <c r="A542" s="11"/>
      <c r="B542" s="11"/>
      <c r="C542" s="11"/>
      <c r="D542" s="11"/>
      <c r="E542" s="11"/>
      <c r="F542" s="11"/>
      <c r="G542" s="11"/>
      <c r="H542" s="11"/>
      <c r="I542" s="11"/>
      <c r="J542" s="11"/>
      <c r="K542" s="11"/>
      <c r="L542" s="11"/>
      <c r="M542" s="11"/>
      <c r="N542" s="11"/>
      <c r="O542" s="11"/>
      <c r="P542" s="11"/>
      <c r="Q542" s="11"/>
      <c r="R542" s="40" t="s">
        <v>1798</v>
      </c>
      <c r="S542" s="40" t="s">
        <v>1799</v>
      </c>
    </row>
    <row r="543" spans="1:19" x14ac:dyDescent="0.25">
      <c r="A543" s="11"/>
      <c r="B543" s="11"/>
      <c r="C543" s="11"/>
      <c r="D543" s="11"/>
      <c r="E543" s="11"/>
      <c r="F543" s="11"/>
      <c r="G543" s="11"/>
      <c r="H543" s="11"/>
      <c r="I543" s="11"/>
      <c r="J543" s="11"/>
      <c r="K543" s="11"/>
      <c r="L543" s="11"/>
      <c r="M543" s="11"/>
      <c r="N543" s="11"/>
      <c r="O543" s="11"/>
      <c r="P543" s="11"/>
      <c r="Q543" s="11"/>
      <c r="R543" s="40" t="s">
        <v>1800</v>
      </c>
      <c r="S543" s="40" t="s">
        <v>1801</v>
      </c>
    </row>
    <row r="544" spans="1:19" x14ac:dyDescent="0.25">
      <c r="A544" s="11"/>
      <c r="B544" s="11"/>
      <c r="C544" s="11"/>
      <c r="D544" s="11"/>
      <c r="E544" s="11"/>
      <c r="F544" s="11"/>
      <c r="G544" s="11"/>
      <c r="H544" s="11"/>
      <c r="I544" s="11"/>
      <c r="J544" s="11"/>
      <c r="K544" s="11"/>
      <c r="L544" s="11"/>
      <c r="M544" s="11"/>
      <c r="N544" s="11"/>
      <c r="O544" s="11"/>
      <c r="P544" s="11"/>
      <c r="Q544" s="11"/>
      <c r="R544" s="40" t="s">
        <v>1802</v>
      </c>
      <c r="S544" s="40" t="s">
        <v>1803</v>
      </c>
    </row>
    <row r="545" spans="1:19" x14ac:dyDescent="0.25">
      <c r="A545" s="11"/>
      <c r="B545" s="11"/>
      <c r="C545" s="11"/>
      <c r="D545" s="11"/>
      <c r="E545" s="11"/>
      <c r="F545" s="11"/>
      <c r="G545" s="11"/>
      <c r="H545" s="11"/>
      <c r="I545" s="11"/>
      <c r="J545" s="11"/>
      <c r="K545" s="11"/>
      <c r="L545" s="11"/>
      <c r="M545" s="11"/>
      <c r="N545" s="11"/>
      <c r="O545" s="11"/>
      <c r="P545" s="11"/>
      <c r="Q545" s="11"/>
      <c r="R545" s="40" t="s">
        <v>1804</v>
      </c>
      <c r="S545" s="40" t="s">
        <v>1805</v>
      </c>
    </row>
    <row r="546" spans="1:19" x14ac:dyDescent="0.25">
      <c r="A546" s="11"/>
      <c r="B546" s="11"/>
      <c r="C546" s="11"/>
      <c r="D546" s="11"/>
      <c r="E546" s="11"/>
      <c r="F546" s="11"/>
      <c r="G546" s="11"/>
      <c r="H546" s="11"/>
      <c r="I546" s="11"/>
      <c r="J546" s="11"/>
      <c r="K546" s="11"/>
      <c r="L546" s="11"/>
      <c r="M546" s="11"/>
      <c r="N546" s="11"/>
      <c r="O546" s="11"/>
      <c r="P546" s="11"/>
      <c r="Q546" s="11"/>
      <c r="R546" s="40" t="s">
        <v>1806</v>
      </c>
      <c r="S546" s="40" t="s">
        <v>1807</v>
      </c>
    </row>
    <row r="547" spans="1:19" x14ac:dyDescent="0.25">
      <c r="A547" s="11"/>
      <c r="B547" s="11"/>
      <c r="C547" s="11"/>
      <c r="D547" s="11"/>
      <c r="E547" s="11"/>
      <c r="F547" s="11"/>
      <c r="G547" s="11"/>
      <c r="H547" s="11"/>
      <c r="I547" s="11"/>
      <c r="J547" s="11"/>
      <c r="K547" s="11"/>
      <c r="L547" s="11"/>
      <c r="M547" s="11"/>
      <c r="N547" s="11"/>
      <c r="O547" s="11"/>
      <c r="P547" s="11"/>
      <c r="Q547" s="11"/>
      <c r="R547" s="40" t="s">
        <v>1808</v>
      </c>
      <c r="S547" s="40" t="s">
        <v>1809</v>
      </c>
    </row>
    <row r="548" spans="1:19" x14ac:dyDescent="0.25">
      <c r="A548" s="11"/>
      <c r="B548" s="11"/>
      <c r="C548" s="11"/>
      <c r="D548" s="11"/>
      <c r="E548" s="11"/>
      <c r="F548" s="11"/>
      <c r="G548" s="11"/>
      <c r="H548" s="11"/>
      <c r="I548" s="11"/>
      <c r="J548" s="11"/>
      <c r="K548" s="11"/>
      <c r="L548" s="11"/>
      <c r="M548" s="11"/>
      <c r="N548" s="11"/>
      <c r="O548" s="11"/>
      <c r="P548" s="11"/>
      <c r="Q548" s="11"/>
      <c r="R548" s="40" t="s">
        <v>1810</v>
      </c>
      <c r="S548" s="40" t="s">
        <v>1811</v>
      </c>
    </row>
    <row r="549" spans="1:19" x14ac:dyDescent="0.25">
      <c r="A549" s="11"/>
      <c r="B549" s="11"/>
      <c r="C549" s="11"/>
      <c r="D549" s="11"/>
      <c r="E549" s="11"/>
      <c r="F549" s="11"/>
      <c r="G549" s="11"/>
      <c r="H549" s="11"/>
      <c r="I549" s="11"/>
      <c r="J549" s="11"/>
      <c r="K549" s="11"/>
      <c r="L549" s="11"/>
      <c r="M549" s="11"/>
      <c r="N549" s="11"/>
      <c r="O549" s="11"/>
      <c r="P549" s="11"/>
      <c r="Q549" s="11"/>
      <c r="R549" s="40" t="s">
        <v>1812</v>
      </c>
      <c r="S549" s="40" t="s">
        <v>1813</v>
      </c>
    </row>
    <row r="550" spans="1:19" x14ac:dyDescent="0.25">
      <c r="A550" s="11"/>
      <c r="B550" s="11"/>
      <c r="C550" s="11"/>
      <c r="D550" s="11"/>
      <c r="E550" s="11"/>
      <c r="F550" s="11"/>
      <c r="G550" s="11"/>
      <c r="H550" s="11"/>
      <c r="I550" s="11"/>
      <c r="J550" s="11"/>
      <c r="K550" s="11"/>
      <c r="L550" s="11"/>
      <c r="M550" s="11"/>
      <c r="N550" s="11"/>
      <c r="O550" s="11"/>
      <c r="P550" s="11"/>
      <c r="Q550" s="11"/>
      <c r="R550" s="40" t="s">
        <v>1814</v>
      </c>
      <c r="S550" s="40" t="s">
        <v>1815</v>
      </c>
    </row>
    <row r="551" spans="1:19" x14ac:dyDescent="0.25">
      <c r="A551" s="11"/>
      <c r="B551" s="11"/>
      <c r="C551" s="11"/>
      <c r="D551" s="11"/>
      <c r="E551" s="11"/>
      <c r="F551" s="11"/>
      <c r="G551" s="11"/>
      <c r="H551" s="11"/>
      <c r="I551" s="11"/>
      <c r="J551" s="11"/>
      <c r="K551" s="11"/>
      <c r="L551" s="11"/>
      <c r="M551" s="11"/>
      <c r="N551" s="11"/>
      <c r="O551" s="11"/>
      <c r="P551" s="11"/>
      <c r="Q551" s="11"/>
      <c r="R551" s="40" t="s">
        <v>1816</v>
      </c>
      <c r="S551" s="40" t="s">
        <v>1817</v>
      </c>
    </row>
    <row r="552" spans="1:19" x14ac:dyDescent="0.25">
      <c r="A552" s="11"/>
      <c r="B552" s="11"/>
      <c r="C552" s="11"/>
      <c r="D552" s="11"/>
      <c r="E552" s="11"/>
      <c r="F552" s="11"/>
      <c r="G552" s="11"/>
      <c r="H552" s="11"/>
      <c r="I552" s="11"/>
      <c r="J552" s="11"/>
      <c r="K552" s="11"/>
      <c r="L552" s="11"/>
      <c r="M552" s="11"/>
      <c r="N552" s="11"/>
      <c r="O552" s="11"/>
      <c r="P552" s="11"/>
      <c r="Q552" s="11"/>
      <c r="R552" s="40" t="s">
        <v>1818</v>
      </c>
      <c r="S552" s="40" t="s">
        <v>1819</v>
      </c>
    </row>
    <row r="553" spans="1:19" x14ac:dyDescent="0.25">
      <c r="A553" s="11"/>
      <c r="B553" s="11"/>
      <c r="C553" s="11"/>
      <c r="D553" s="11"/>
      <c r="E553" s="11"/>
      <c r="F553" s="11"/>
      <c r="G553" s="11"/>
      <c r="H553" s="11"/>
      <c r="I553" s="11"/>
      <c r="J553" s="11"/>
      <c r="K553" s="11"/>
      <c r="L553" s="11"/>
      <c r="M553" s="11"/>
      <c r="N553" s="11"/>
      <c r="O553" s="11"/>
      <c r="P553" s="11"/>
      <c r="Q553" s="11"/>
      <c r="R553" s="40" t="s">
        <v>1820</v>
      </c>
      <c r="S553" s="40" t="s">
        <v>1821</v>
      </c>
    </row>
    <row r="554" spans="1:19" x14ac:dyDescent="0.25">
      <c r="A554" s="11"/>
      <c r="B554" s="11"/>
      <c r="C554" s="11"/>
      <c r="D554" s="11"/>
      <c r="E554" s="11"/>
      <c r="F554" s="11"/>
      <c r="G554" s="11"/>
      <c r="H554" s="11"/>
      <c r="I554" s="11"/>
      <c r="J554" s="11"/>
      <c r="K554" s="11"/>
      <c r="L554" s="11"/>
      <c r="M554" s="11"/>
      <c r="N554" s="11"/>
      <c r="O554" s="11"/>
      <c r="P554" s="11"/>
      <c r="Q554" s="11"/>
      <c r="R554" s="40" t="s">
        <v>1822</v>
      </c>
      <c r="S554" s="40" t="s">
        <v>1823</v>
      </c>
    </row>
    <row r="555" spans="1:19" x14ac:dyDescent="0.25">
      <c r="A555" s="11"/>
      <c r="B555" s="11"/>
      <c r="C555" s="11"/>
      <c r="D555" s="11"/>
      <c r="E555" s="11"/>
      <c r="F555" s="11"/>
      <c r="G555" s="11"/>
      <c r="H555" s="11"/>
      <c r="I555" s="11"/>
      <c r="J555" s="11"/>
      <c r="K555" s="11"/>
      <c r="L555" s="11"/>
      <c r="M555" s="11"/>
      <c r="N555" s="11"/>
      <c r="O555" s="11"/>
      <c r="P555" s="11"/>
      <c r="Q555" s="11"/>
      <c r="R555" s="40" t="s">
        <v>1824</v>
      </c>
      <c r="S555" s="40" t="s">
        <v>1825</v>
      </c>
    </row>
    <row r="556" spans="1:19" x14ac:dyDescent="0.25">
      <c r="A556" s="11"/>
      <c r="B556" s="11"/>
      <c r="C556" s="11"/>
      <c r="D556" s="11"/>
      <c r="E556" s="11"/>
      <c r="F556" s="11"/>
      <c r="G556" s="11"/>
      <c r="H556" s="11"/>
      <c r="I556" s="11"/>
      <c r="J556" s="11"/>
      <c r="K556" s="11"/>
      <c r="L556" s="11"/>
      <c r="M556" s="11"/>
      <c r="N556" s="11"/>
      <c r="O556" s="11"/>
      <c r="P556" s="11"/>
      <c r="Q556" s="11"/>
      <c r="R556" s="40" t="s">
        <v>1826</v>
      </c>
      <c r="S556" s="40" t="s">
        <v>1827</v>
      </c>
    </row>
    <row r="557" spans="1:19" x14ac:dyDescent="0.25">
      <c r="A557" s="11"/>
      <c r="B557" s="11"/>
      <c r="C557" s="11"/>
      <c r="D557" s="11"/>
      <c r="E557" s="11"/>
      <c r="F557" s="11"/>
      <c r="G557" s="11"/>
      <c r="H557" s="11"/>
      <c r="I557" s="11"/>
      <c r="J557" s="11"/>
      <c r="K557" s="11"/>
      <c r="L557" s="11"/>
      <c r="M557" s="11"/>
      <c r="N557" s="11"/>
      <c r="O557" s="11"/>
      <c r="P557" s="11"/>
      <c r="Q557" s="11"/>
      <c r="R557" s="40" t="s">
        <v>1828</v>
      </c>
      <c r="S557" s="40" t="s">
        <v>1829</v>
      </c>
    </row>
    <row r="558" spans="1:19" x14ac:dyDescent="0.25">
      <c r="A558" s="11"/>
      <c r="B558" s="11"/>
      <c r="C558" s="11"/>
      <c r="D558" s="11"/>
      <c r="E558" s="11"/>
      <c r="F558" s="11"/>
      <c r="G558" s="11"/>
      <c r="H558" s="11"/>
      <c r="I558" s="11"/>
      <c r="J558" s="11"/>
      <c r="K558" s="11"/>
      <c r="L558" s="11"/>
      <c r="M558" s="11"/>
      <c r="N558" s="11"/>
      <c r="O558" s="11"/>
      <c r="P558" s="11"/>
      <c r="Q558" s="11"/>
      <c r="R558" s="40" t="s">
        <v>1830</v>
      </c>
      <c r="S558" s="40" t="s">
        <v>1831</v>
      </c>
    </row>
    <row r="559" spans="1:19" x14ac:dyDescent="0.25">
      <c r="A559" s="11"/>
      <c r="B559" s="11"/>
      <c r="C559" s="11"/>
      <c r="D559" s="11"/>
      <c r="E559" s="11"/>
      <c r="F559" s="11"/>
      <c r="G559" s="11"/>
      <c r="H559" s="11"/>
      <c r="I559" s="11"/>
      <c r="J559" s="11"/>
      <c r="K559" s="11"/>
      <c r="L559" s="11"/>
      <c r="M559" s="11"/>
      <c r="N559" s="11"/>
      <c r="O559" s="11"/>
      <c r="P559" s="11"/>
      <c r="Q559" s="11"/>
      <c r="R559" s="40" t="s">
        <v>1832</v>
      </c>
      <c r="S559" s="40" t="s">
        <v>1833</v>
      </c>
    </row>
    <row r="560" spans="1:19" x14ac:dyDescent="0.25">
      <c r="A560" s="11"/>
      <c r="B560" s="11"/>
      <c r="C560" s="11"/>
      <c r="D560" s="11"/>
      <c r="E560" s="11"/>
      <c r="F560" s="11"/>
      <c r="G560" s="11"/>
      <c r="H560" s="11"/>
      <c r="I560" s="11"/>
      <c r="J560" s="11"/>
      <c r="K560" s="11"/>
      <c r="L560" s="11"/>
      <c r="M560" s="11"/>
      <c r="N560" s="11"/>
      <c r="O560" s="11"/>
      <c r="P560" s="11"/>
      <c r="Q560" s="11"/>
      <c r="R560" s="40" t="s">
        <v>1834</v>
      </c>
      <c r="S560" s="40" t="s">
        <v>1835</v>
      </c>
    </row>
    <row r="561" spans="1:19" x14ac:dyDescent="0.25">
      <c r="A561" s="11"/>
      <c r="B561" s="11"/>
      <c r="C561" s="11"/>
      <c r="D561" s="11"/>
      <c r="E561" s="11"/>
      <c r="F561" s="11"/>
      <c r="G561" s="11"/>
      <c r="H561" s="11"/>
      <c r="I561" s="11"/>
      <c r="J561" s="11"/>
      <c r="K561" s="11"/>
      <c r="L561" s="11"/>
      <c r="M561" s="11"/>
      <c r="N561" s="11"/>
      <c r="O561" s="11"/>
      <c r="P561" s="11"/>
      <c r="Q561" s="11"/>
      <c r="R561" s="40" t="s">
        <v>1836</v>
      </c>
      <c r="S561" s="40" t="s">
        <v>1837</v>
      </c>
    </row>
    <row r="562" spans="1:19" x14ac:dyDescent="0.25">
      <c r="A562" s="11"/>
      <c r="B562" s="11"/>
      <c r="C562" s="11"/>
      <c r="D562" s="11"/>
      <c r="E562" s="11"/>
      <c r="F562" s="11"/>
      <c r="G562" s="11"/>
      <c r="H562" s="11"/>
      <c r="I562" s="11"/>
      <c r="J562" s="11"/>
      <c r="K562" s="11"/>
      <c r="L562" s="11"/>
      <c r="M562" s="11"/>
      <c r="N562" s="11"/>
      <c r="O562" s="11"/>
      <c r="P562" s="11"/>
      <c r="Q562" s="11"/>
      <c r="R562" s="40" t="s">
        <v>1838</v>
      </c>
      <c r="S562" s="40" t="s">
        <v>1839</v>
      </c>
    </row>
    <row r="563" spans="1:19" x14ac:dyDescent="0.25">
      <c r="A563" s="11"/>
      <c r="B563" s="11"/>
      <c r="C563" s="11"/>
      <c r="D563" s="11"/>
      <c r="E563" s="11"/>
      <c r="F563" s="11"/>
      <c r="G563" s="11"/>
      <c r="H563" s="11"/>
      <c r="I563" s="11"/>
      <c r="J563" s="11"/>
      <c r="K563" s="11"/>
      <c r="L563" s="11"/>
      <c r="M563" s="11"/>
      <c r="N563" s="11"/>
      <c r="O563" s="11"/>
      <c r="P563" s="11"/>
      <c r="Q563" s="11"/>
      <c r="R563" s="40" t="s">
        <v>1840</v>
      </c>
      <c r="S563" s="40" t="s">
        <v>1841</v>
      </c>
    </row>
    <row r="564" spans="1:19" x14ac:dyDescent="0.25">
      <c r="A564" s="11"/>
      <c r="B564" s="11"/>
      <c r="C564" s="11"/>
      <c r="D564" s="11"/>
      <c r="E564" s="11"/>
      <c r="F564" s="11"/>
      <c r="G564" s="11"/>
      <c r="H564" s="11"/>
      <c r="I564" s="11"/>
      <c r="J564" s="11"/>
      <c r="K564" s="11"/>
      <c r="L564" s="11"/>
      <c r="M564" s="11"/>
      <c r="N564" s="11"/>
      <c r="O564" s="11"/>
      <c r="P564" s="11"/>
      <c r="Q564" s="11"/>
      <c r="R564" s="40" t="s">
        <v>1842</v>
      </c>
      <c r="S564" s="40" t="s">
        <v>1843</v>
      </c>
    </row>
    <row r="565" spans="1:19" x14ac:dyDescent="0.25">
      <c r="A565" s="11"/>
      <c r="B565" s="11"/>
      <c r="C565" s="11"/>
      <c r="D565" s="11"/>
      <c r="E565" s="11"/>
      <c r="F565" s="11"/>
      <c r="G565" s="11"/>
      <c r="H565" s="11"/>
      <c r="I565" s="11"/>
      <c r="J565" s="11"/>
      <c r="K565" s="11"/>
      <c r="L565" s="11"/>
      <c r="M565" s="11"/>
      <c r="N565" s="11"/>
      <c r="O565" s="11"/>
      <c r="P565" s="11"/>
      <c r="Q565" s="11"/>
      <c r="R565" s="40" t="s">
        <v>1844</v>
      </c>
      <c r="S565" s="40" t="s">
        <v>1845</v>
      </c>
    </row>
    <row r="566" spans="1:19" x14ac:dyDescent="0.25">
      <c r="A566" s="11"/>
      <c r="B566" s="11"/>
      <c r="C566" s="11"/>
      <c r="D566" s="11"/>
      <c r="E566" s="11"/>
      <c r="F566" s="11"/>
      <c r="G566" s="11"/>
      <c r="H566" s="11"/>
      <c r="I566" s="11"/>
      <c r="J566" s="11"/>
      <c r="K566" s="11"/>
      <c r="L566" s="11"/>
      <c r="M566" s="11"/>
      <c r="N566" s="11"/>
      <c r="O566" s="11"/>
      <c r="P566" s="11"/>
      <c r="Q566" s="11"/>
      <c r="R566" s="40" t="s">
        <v>1846</v>
      </c>
      <c r="S566" s="40" t="s">
        <v>1847</v>
      </c>
    </row>
    <row r="567" spans="1:19" x14ac:dyDescent="0.25">
      <c r="A567" s="11"/>
      <c r="B567" s="11"/>
      <c r="C567" s="11"/>
      <c r="D567" s="11"/>
      <c r="E567" s="11"/>
      <c r="F567" s="11"/>
      <c r="G567" s="11"/>
      <c r="H567" s="11"/>
      <c r="I567" s="11"/>
      <c r="J567" s="11"/>
      <c r="K567" s="11"/>
      <c r="L567" s="11"/>
      <c r="M567" s="11"/>
      <c r="N567" s="11"/>
      <c r="O567" s="11"/>
      <c r="P567" s="11"/>
      <c r="Q567" s="11"/>
      <c r="R567" s="40" t="s">
        <v>1848</v>
      </c>
      <c r="S567" s="40" t="s">
        <v>1849</v>
      </c>
    </row>
    <row r="568" spans="1:19" x14ac:dyDescent="0.25">
      <c r="A568" s="11"/>
      <c r="B568" s="11"/>
      <c r="C568" s="11"/>
      <c r="D568" s="11"/>
      <c r="E568" s="11"/>
      <c r="F568" s="11"/>
      <c r="G568" s="11"/>
      <c r="H568" s="11"/>
      <c r="I568" s="11"/>
      <c r="J568" s="11"/>
      <c r="K568" s="11"/>
      <c r="L568" s="11"/>
      <c r="M568" s="11"/>
      <c r="N568" s="11"/>
      <c r="O568" s="11"/>
      <c r="P568" s="11"/>
      <c r="Q568" s="11"/>
      <c r="R568" s="40" t="s">
        <v>1850</v>
      </c>
      <c r="S568" s="40" t="s">
        <v>1851</v>
      </c>
    </row>
    <row r="569" spans="1:19" x14ac:dyDescent="0.25">
      <c r="A569" s="11"/>
      <c r="B569" s="11"/>
      <c r="C569" s="11"/>
      <c r="D569" s="11"/>
      <c r="E569" s="11"/>
      <c r="F569" s="11"/>
      <c r="G569" s="11"/>
      <c r="H569" s="11"/>
      <c r="I569" s="11"/>
      <c r="J569" s="11"/>
      <c r="K569" s="11"/>
      <c r="L569" s="11"/>
      <c r="M569" s="11"/>
      <c r="N569" s="11"/>
      <c r="O569" s="11"/>
      <c r="P569" s="11"/>
      <c r="Q569" s="11"/>
      <c r="R569" s="40" t="s">
        <v>1852</v>
      </c>
      <c r="S569" s="40" t="s">
        <v>1853</v>
      </c>
    </row>
    <row r="570" spans="1:19" x14ac:dyDescent="0.25">
      <c r="A570" s="11"/>
      <c r="B570" s="11"/>
      <c r="C570" s="11"/>
      <c r="D570" s="11"/>
      <c r="E570" s="11"/>
      <c r="F570" s="11"/>
      <c r="G570" s="11"/>
      <c r="H570" s="11"/>
      <c r="I570" s="11"/>
      <c r="J570" s="11"/>
      <c r="K570" s="11"/>
      <c r="L570" s="11"/>
      <c r="M570" s="11"/>
      <c r="N570" s="11"/>
      <c r="O570" s="11"/>
      <c r="P570" s="11"/>
      <c r="Q570" s="11"/>
      <c r="R570" s="40" t="s">
        <v>1854</v>
      </c>
      <c r="S570" s="40" t="s">
        <v>1855</v>
      </c>
    </row>
    <row r="571" spans="1:19" x14ac:dyDescent="0.25">
      <c r="A571" s="11"/>
      <c r="B571" s="11"/>
      <c r="C571" s="11"/>
      <c r="D571" s="11"/>
      <c r="E571" s="11"/>
      <c r="F571" s="11"/>
      <c r="G571" s="11"/>
      <c r="H571" s="11"/>
      <c r="I571" s="11"/>
      <c r="J571" s="11"/>
      <c r="K571" s="11"/>
      <c r="L571" s="11"/>
      <c r="M571" s="11"/>
      <c r="N571" s="11"/>
      <c r="O571" s="11"/>
      <c r="P571" s="11"/>
      <c r="Q571" s="11"/>
      <c r="R571" s="40" t="s">
        <v>1856</v>
      </c>
      <c r="S571" s="40" t="s">
        <v>1857</v>
      </c>
    </row>
    <row r="572" spans="1:19" x14ac:dyDescent="0.25">
      <c r="A572" s="11"/>
      <c r="B572" s="11"/>
      <c r="C572" s="11"/>
      <c r="D572" s="11"/>
      <c r="E572" s="11"/>
      <c r="F572" s="11"/>
      <c r="G572" s="11"/>
      <c r="H572" s="11"/>
      <c r="I572" s="11"/>
      <c r="J572" s="11"/>
      <c r="K572" s="11"/>
      <c r="L572" s="11"/>
      <c r="M572" s="11"/>
      <c r="N572" s="11"/>
      <c r="O572" s="11"/>
      <c r="P572" s="11"/>
      <c r="Q572" s="11"/>
      <c r="R572" s="40" t="s">
        <v>1858</v>
      </c>
      <c r="S572" s="40" t="s">
        <v>1859</v>
      </c>
    </row>
    <row r="573" spans="1:19" x14ac:dyDescent="0.25">
      <c r="A573" s="11"/>
      <c r="B573" s="11"/>
      <c r="C573" s="11"/>
      <c r="D573" s="11"/>
      <c r="E573" s="11"/>
      <c r="F573" s="11"/>
      <c r="G573" s="11"/>
      <c r="H573" s="11"/>
      <c r="I573" s="11"/>
      <c r="J573" s="11"/>
      <c r="K573" s="11"/>
      <c r="L573" s="11"/>
      <c r="M573" s="11"/>
      <c r="N573" s="11"/>
      <c r="O573" s="11"/>
      <c r="P573" s="11"/>
      <c r="Q573" s="11"/>
      <c r="R573" s="40" t="s">
        <v>1860</v>
      </c>
      <c r="S573" s="40" t="s">
        <v>1861</v>
      </c>
    </row>
    <row r="574" spans="1:19" x14ac:dyDescent="0.25">
      <c r="A574" s="11"/>
      <c r="B574" s="11"/>
      <c r="C574" s="11"/>
      <c r="D574" s="11"/>
      <c r="E574" s="11"/>
      <c r="F574" s="11"/>
      <c r="G574" s="11"/>
      <c r="H574" s="11"/>
      <c r="I574" s="11"/>
      <c r="J574" s="11"/>
      <c r="K574" s="11"/>
      <c r="L574" s="11"/>
      <c r="M574" s="11"/>
      <c r="N574" s="11"/>
      <c r="O574" s="11"/>
      <c r="P574" s="11"/>
      <c r="Q574" s="11"/>
      <c r="R574" s="40" t="s">
        <v>1862</v>
      </c>
      <c r="S574" s="40" t="s">
        <v>1863</v>
      </c>
    </row>
    <row r="575" spans="1:19" x14ac:dyDescent="0.25">
      <c r="A575" s="11"/>
      <c r="B575" s="11"/>
      <c r="C575" s="11"/>
      <c r="D575" s="11"/>
      <c r="E575" s="11"/>
      <c r="F575" s="11"/>
      <c r="G575" s="11"/>
      <c r="H575" s="11"/>
      <c r="I575" s="11"/>
      <c r="J575" s="11"/>
      <c r="K575" s="11"/>
      <c r="L575" s="11"/>
      <c r="M575" s="11"/>
      <c r="N575" s="11"/>
      <c r="O575" s="11"/>
      <c r="P575" s="11"/>
      <c r="Q575" s="11"/>
      <c r="R575" s="40" t="s">
        <v>1864</v>
      </c>
      <c r="S575" s="40" t="s">
        <v>1865</v>
      </c>
    </row>
    <row r="576" spans="1:19" x14ac:dyDescent="0.25">
      <c r="A576" s="11"/>
      <c r="B576" s="11"/>
      <c r="C576" s="11"/>
      <c r="D576" s="11"/>
      <c r="E576" s="11"/>
      <c r="F576" s="11"/>
      <c r="G576" s="11"/>
      <c r="H576" s="11"/>
      <c r="I576" s="11"/>
      <c r="J576" s="11"/>
      <c r="K576" s="11"/>
      <c r="L576" s="11"/>
      <c r="M576" s="11"/>
      <c r="N576" s="11"/>
      <c r="O576" s="11"/>
      <c r="P576" s="11"/>
      <c r="Q576" s="11"/>
      <c r="R576" s="40" t="s">
        <v>1866</v>
      </c>
      <c r="S576" s="40" t="s">
        <v>1867</v>
      </c>
    </row>
    <row r="577" spans="1:19" x14ac:dyDescent="0.25">
      <c r="A577" s="11"/>
      <c r="B577" s="11"/>
      <c r="C577" s="11"/>
      <c r="D577" s="11"/>
      <c r="E577" s="11"/>
      <c r="F577" s="11"/>
      <c r="G577" s="11"/>
      <c r="H577" s="11"/>
      <c r="I577" s="11"/>
      <c r="J577" s="11"/>
      <c r="K577" s="11"/>
      <c r="L577" s="11"/>
      <c r="M577" s="11"/>
      <c r="N577" s="11"/>
      <c r="O577" s="11"/>
      <c r="P577" s="11"/>
      <c r="Q577" s="11"/>
      <c r="R577" s="40" t="s">
        <v>1868</v>
      </c>
      <c r="S577" s="40" t="s">
        <v>1869</v>
      </c>
    </row>
    <row r="578" spans="1:19" x14ac:dyDescent="0.25">
      <c r="A578" s="11"/>
      <c r="B578" s="11"/>
      <c r="C578" s="11"/>
      <c r="D578" s="11"/>
      <c r="E578" s="11"/>
      <c r="F578" s="11"/>
      <c r="G578" s="11"/>
      <c r="H578" s="11"/>
      <c r="I578" s="11"/>
      <c r="J578" s="11"/>
      <c r="K578" s="11"/>
      <c r="L578" s="11"/>
      <c r="M578" s="11"/>
      <c r="N578" s="11"/>
      <c r="O578" s="11"/>
      <c r="P578" s="11"/>
      <c r="Q578" s="11"/>
      <c r="R578" s="40" t="s">
        <v>1870</v>
      </c>
      <c r="S578" s="40" t="s">
        <v>1871</v>
      </c>
    </row>
    <row r="579" spans="1:19" x14ac:dyDescent="0.25">
      <c r="A579" s="11"/>
      <c r="B579" s="11"/>
      <c r="C579" s="11"/>
      <c r="D579" s="11"/>
      <c r="E579" s="11"/>
      <c r="F579" s="11"/>
      <c r="G579" s="11"/>
      <c r="H579" s="11"/>
      <c r="I579" s="11"/>
      <c r="J579" s="11"/>
      <c r="K579" s="11"/>
      <c r="L579" s="11"/>
      <c r="M579" s="11"/>
      <c r="N579" s="11"/>
      <c r="O579" s="11"/>
      <c r="P579" s="11"/>
      <c r="Q579" s="11"/>
      <c r="R579" s="40" t="s">
        <v>1872</v>
      </c>
      <c r="S579" s="40" t="s">
        <v>1873</v>
      </c>
    </row>
    <row r="580" spans="1:19" x14ac:dyDescent="0.25">
      <c r="A580" s="11"/>
      <c r="B580" s="11"/>
      <c r="C580" s="11"/>
      <c r="D580" s="11"/>
      <c r="E580" s="11"/>
      <c r="F580" s="11"/>
      <c r="G580" s="11"/>
      <c r="H580" s="11"/>
      <c r="I580" s="11"/>
      <c r="J580" s="11"/>
      <c r="K580" s="11"/>
      <c r="L580" s="11"/>
      <c r="M580" s="11"/>
      <c r="N580" s="11"/>
      <c r="O580" s="11"/>
      <c r="P580" s="11"/>
      <c r="Q580" s="11"/>
      <c r="R580" s="40" t="s">
        <v>1874</v>
      </c>
      <c r="S580" s="40" t="s">
        <v>1875</v>
      </c>
    </row>
    <row r="581" spans="1:19" x14ac:dyDescent="0.25">
      <c r="A581" s="11"/>
      <c r="B581" s="11"/>
      <c r="C581" s="11"/>
      <c r="D581" s="11"/>
      <c r="E581" s="11"/>
      <c r="F581" s="11"/>
      <c r="G581" s="11"/>
      <c r="H581" s="11"/>
      <c r="I581" s="11"/>
      <c r="J581" s="11"/>
      <c r="K581" s="11"/>
      <c r="L581" s="11"/>
      <c r="M581" s="11"/>
      <c r="N581" s="11"/>
      <c r="O581" s="11"/>
      <c r="P581" s="11"/>
      <c r="Q581" s="11"/>
      <c r="R581" s="40" t="s">
        <v>1876</v>
      </c>
      <c r="S581" s="40" t="s">
        <v>1877</v>
      </c>
    </row>
    <row r="582" spans="1:19" x14ac:dyDescent="0.25">
      <c r="A582" s="11"/>
      <c r="B582" s="11"/>
      <c r="C582" s="11"/>
      <c r="D582" s="11"/>
      <c r="E582" s="11"/>
      <c r="F582" s="11"/>
      <c r="G582" s="11"/>
      <c r="H582" s="11"/>
      <c r="I582" s="11"/>
      <c r="J582" s="11"/>
      <c r="K582" s="11"/>
      <c r="L582" s="11"/>
      <c r="M582" s="11"/>
      <c r="N582" s="11"/>
      <c r="O582" s="11"/>
      <c r="P582" s="11"/>
      <c r="Q582" s="11"/>
      <c r="R582" s="40" t="s">
        <v>1878</v>
      </c>
      <c r="S582" s="40" t="s">
        <v>1879</v>
      </c>
    </row>
    <row r="583" spans="1:19" x14ac:dyDescent="0.25">
      <c r="A583" s="11"/>
      <c r="B583" s="11"/>
      <c r="C583" s="11"/>
      <c r="D583" s="11"/>
      <c r="E583" s="11"/>
      <c r="F583" s="11"/>
      <c r="G583" s="11"/>
      <c r="H583" s="11"/>
      <c r="I583" s="11"/>
      <c r="J583" s="11"/>
      <c r="K583" s="11"/>
      <c r="L583" s="11"/>
      <c r="M583" s="11"/>
      <c r="N583" s="11"/>
      <c r="O583" s="11"/>
      <c r="P583" s="11"/>
      <c r="Q583" s="11"/>
      <c r="R583" s="40" t="s">
        <v>1880</v>
      </c>
      <c r="S583" s="40" t="s">
        <v>1881</v>
      </c>
    </row>
    <row r="584" spans="1:19" x14ac:dyDescent="0.25">
      <c r="A584" s="11"/>
      <c r="B584" s="11"/>
      <c r="C584" s="11"/>
      <c r="D584" s="11"/>
      <c r="E584" s="11"/>
      <c r="F584" s="11"/>
      <c r="G584" s="11"/>
      <c r="H584" s="11"/>
      <c r="I584" s="11"/>
      <c r="J584" s="11"/>
      <c r="K584" s="11"/>
      <c r="L584" s="11"/>
      <c r="M584" s="11"/>
      <c r="N584" s="11"/>
      <c r="O584" s="11"/>
      <c r="P584" s="11"/>
      <c r="Q584" s="11"/>
      <c r="R584" s="40" t="s">
        <v>1882</v>
      </c>
      <c r="S584" s="40" t="s">
        <v>1883</v>
      </c>
    </row>
    <row r="585" spans="1:19" x14ac:dyDescent="0.25">
      <c r="A585" s="11"/>
      <c r="B585" s="11"/>
      <c r="C585" s="11"/>
      <c r="D585" s="11"/>
      <c r="E585" s="11"/>
      <c r="F585" s="11"/>
      <c r="G585" s="11"/>
      <c r="H585" s="11"/>
      <c r="I585" s="11"/>
      <c r="J585" s="11"/>
      <c r="K585" s="11"/>
      <c r="L585" s="11"/>
      <c r="M585" s="11"/>
      <c r="N585" s="11"/>
      <c r="O585" s="11"/>
      <c r="P585" s="11"/>
      <c r="Q585" s="11"/>
      <c r="R585" s="40" t="s">
        <v>1884</v>
      </c>
      <c r="S585" s="40" t="s">
        <v>1885</v>
      </c>
    </row>
    <row r="586" spans="1:19" x14ac:dyDescent="0.25">
      <c r="A586" s="11"/>
      <c r="B586" s="11"/>
      <c r="C586" s="11"/>
      <c r="D586" s="11"/>
      <c r="E586" s="11"/>
      <c r="F586" s="11"/>
      <c r="G586" s="11"/>
      <c r="H586" s="11"/>
      <c r="I586" s="11"/>
      <c r="J586" s="11"/>
      <c r="K586" s="11"/>
      <c r="L586" s="11"/>
      <c r="M586" s="11"/>
      <c r="N586" s="11"/>
      <c r="O586" s="11"/>
      <c r="P586" s="11"/>
      <c r="Q586" s="11"/>
      <c r="R586" s="40" t="s">
        <v>1886</v>
      </c>
      <c r="S586" s="40" t="s">
        <v>1887</v>
      </c>
    </row>
    <row r="587" spans="1:19" x14ac:dyDescent="0.25">
      <c r="A587" s="11"/>
      <c r="B587" s="11"/>
      <c r="C587" s="11"/>
      <c r="D587" s="11"/>
      <c r="E587" s="11"/>
      <c r="F587" s="11"/>
      <c r="G587" s="11"/>
      <c r="H587" s="11"/>
      <c r="I587" s="11"/>
      <c r="J587" s="11"/>
      <c r="K587" s="11"/>
      <c r="L587" s="11"/>
      <c r="M587" s="11"/>
      <c r="N587" s="11"/>
      <c r="O587" s="11"/>
      <c r="P587" s="11"/>
      <c r="Q587" s="11"/>
      <c r="R587" s="40" t="s">
        <v>1888</v>
      </c>
      <c r="S587" s="40" t="s">
        <v>1889</v>
      </c>
    </row>
    <row r="588" spans="1:19" x14ac:dyDescent="0.25">
      <c r="A588" s="11"/>
      <c r="B588" s="11"/>
      <c r="C588" s="11"/>
      <c r="D588" s="11"/>
      <c r="E588" s="11"/>
      <c r="F588" s="11"/>
      <c r="G588" s="11"/>
      <c r="H588" s="11"/>
      <c r="I588" s="11"/>
      <c r="J588" s="11"/>
      <c r="K588" s="11"/>
      <c r="L588" s="11"/>
      <c r="M588" s="11"/>
      <c r="N588" s="11"/>
      <c r="O588" s="11"/>
      <c r="P588" s="11"/>
      <c r="Q588" s="11"/>
      <c r="R588" s="40" t="s">
        <v>1890</v>
      </c>
      <c r="S588" s="40" t="s">
        <v>1891</v>
      </c>
    </row>
    <row r="589" spans="1:19" x14ac:dyDescent="0.25">
      <c r="A589" s="11"/>
      <c r="B589" s="11"/>
      <c r="C589" s="11"/>
      <c r="D589" s="11"/>
      <c r="E589" s="11"/>
      <c r="F589" s="11"/>
      <c r="G589" s="11"/>
      <c r="H589" s="11"/>
      <c r="I589" s="11"/>
      <c r="J589" s="11"/>
      <c r="K589" s="11"/>
      <c r="L589" s="11"/>
      <c r="M589" s="11"/>
      <c r="N589" s="11"/>
      <c r="O589" s="11"/>
      <c r="P589" s="11"/>
      <c r="Q589" s="11"/>
      <c r="R589" s="40" t="s">
        <v>1892</v>
      </c>
      <c r="S589" s="40" t="s">
        <v>1893</v>
      </c>
    </row>
    <row r="590" spans="1:19" x14ac:dyDescent="0.25">
      <c r="A590" s="11"/>
      <c r="B590" s="11"/>
      <c r="C590" s="11"/>
      <c r="D590" s="11"/>
      <c r="E590" s="11"/>
      <c r="F590" s="11"/>
      <c r="G590" s="11"/>
      <c r="H590" s="11"/>
      <c r="I590" s="11"/>
      <c r="J590" s="11"/>
      <c r="K590" s="11"/>
      <c r="L590" s="11"/>
      <c r="M590" s="11"/>
      <c r="N590" s="11"/>
      <c r="O590" s="11"/>
      <c r="P590" s="11"/>
      <c r="Q590" s="11"/>
      <c r="R590" s="40" t="s">
        <v>1894</v>
      </c>
      <c r="S590" s="40" t="s">
        <v>1895</v>
      </c>
    </row>
    <row r="591" spans="1:19" x14ac:dyDescent="0.25">
      <c r="A591" s="11"/>
      <c r="B591" s="11"/>
      <c r="C591" s="11"/>
      <c r="D591" s="11"/>
      <c r="E591" s="11"/>
      <c r="F591" s="11"/>
      <c r="G591" s="11"/>
      <c r="H591" s="11"/>
      <c r="I591" s="11"/>
      <c r="J591" s="11"/>
      <c r="K591" s="11"/>
      <c r="L591" s="11"/>
      <c r="M591" s="11"/>
      <c r="N591" s="11"/>
      <c r="O591" s="11"/>
      <c r="P591" s="11"/>
      <c r="Q591" s="11"/>
      <c r="R591" s="40" t="s">
        <v>1896</v>
      </c>
      <c r="S591" s="40" t="s">
        <v>1897</v>
      </c>
    </row>
    <row r="592" spans="1:19" x14ac:dyDescent="0.25">
      <c r="A592" s="11"/>
      <c r="B592" s="11"/>
      <c r="C592" s="11"/>
      <c r="D592" s="11"/>
      <c r="E592" s="11"/>
      <c r="F592" s="11"/>
      <c r="G592" s="11"/>
      <c r="H592" s="11"/>
      <c r="I592" s="11"/>
      <c r="J592" s="11"/>
      <c r="K592" s="11"/>
      <c r="L592" s="11"/>
      <c r="M592" s="11"/>
      <c r="N592" s="11"/>
      <c r="O592" s="11"/>
      <c r="P592" s="11"/>
      <c r="Q592" s="11"/>
      <c r="R592" s="40" t="s">
        <v>1898</v>
      </c>
      <c r="S592" s="40" t="s">
        <v>1899</v>
      </c>
    </row>
    <row r="593" spans="1:19" x14ac:dyDescent="0.25">
      <c r="A593" s="11"/>
      <c r="B593" s="11"/>
      <c r="C593" s="11"/>
      <c r="D593" s="11"/>
      <c r="E593" s="11"/>
      <c r="F593" s="11"/>
      <c r="G593" s="11"/>
      <c r="H593" s="11"/>
      <c r="I593" s="11"/>
      <c r="J593" s="11"/>
      <c r="K593" s="11"/>
      <c r="L593" s="11"/>
      <c r="M593" s="11"/>
      <c r="N593" s="11"/>
      <c r="O593" s="11"/>
      <c r="P593" s="11"/>
      <c r="Q593" s="11"/>
      <c r="R593" s="40" t="s">
        <v>1900</v>
      </c>
      <c r="S593" s="40" t="s">
        <v>1901</v>
      </c>
    </row>
    <row r="594" spans="1:19" x14ac:dyDescent="0.25">
      <c r="A594" s="11"/>
      <c r="B594" s="11"/>
      <c r="C594" s="11"/>
      <c r="D594" s="11"/>
      <c r="E594" s="11"/>
      <c r="F594" s="11"/>
      <c r="G594" s="11"/>
      <c r="H594" s="11"/>
      <c r="I594" s="11"/>
      <c r="J594" s="11"/>
      <c r="K594" s="11"/>
      <c r="L594" s="11"/>
      <c r="M594" s="11"/>
      <c r="N594" s="11"/>
      <c r="O594" s="11"/>
      <c r="P594" s="11"/>
      <c r="Q594" s="11"/>
      <c r="R594" s="40" t="s">
        <v>1902</v>
      </c>
      <c r="S594" s="40" t="s">
        <v>1903</v>
      </c>
    </row>
    <row r="595" spans="1:19" x14ac:dyDescent="0.25">
      <c r="A595" s="11"/>
      <c r="B595" s="11"/>
      <c r="C595" s="11"/>
      <c r="D595" s="11"/>
      <c r="E595" s="11"/>
      <c r="F595" s="11"/>
      <c r="G595" s="11"/>
      <c r="H595" s="11"/>
      <c r="I595" s="11"/>
      <c r="J595" s="11"/>
      <c r="K595" s="11"/>
      <c r="L595" s="11"/>
      <c r="M595" s="11"/>
      <c r="N595" s="11"/>
      <c r="O595" s="11"/>
      <c r="P595" s="11"/>
      <c r="Q595" s="11"/>
      <c r="R595" s="40" t="s">
        <v>1904</v>
      </c>
      <c r="S595" s="40" t="s">
        <v>1905</v>
      </c>
    </row>
    <row r="596" spans="1:19" x14ac:dyDescent="0.25">
      <c r="A596" s="11"/>
      <c r="B596" s="11"/>
      <c r="C596" s="11"/>
      <c r="D596" s="11"/>
      <c r="E596" s="11"/>
      <c r="F596" s="11"/>
      <c r="G596" s="11"/>
      <c r="H596" s="11"/>
      <c r="I596" s="11"/>
      <c r="J596" s="11"/>
      <c r="K596" s="11"/>
      <c r="L596" s="11"/>
      <c r="M596" s="11"/>
      <c r="N596" s="11"/>
      <c r="O596" s="11"/>
      <c r="P596" s="11"/>
      <c r="Q596" s="11"/>
      <c r="R596" s="40" t="s">
        <v>306</v>
      </c>
      <c r="S596" s="40" t="s">
        <v>1906</v>
      </c>
    </row>
    <row r="597" spans="1:19" x14ac:dyDescent="0.25">
      <c r="A597" s="11"/>
      <c r="B597" s="11"/>
      <c r="C597" s="11"/>
      <c r="D597" s="11"/>
      <c r="E597" s="11"/>
      <c r="F597" s="11"/>
      <c r="G597" s="11"/>
      <c r="H597" s="11"/>
      <c r="I597" s="11"/>
      <c r="J597" s="11"/>
      <c r="K597" s="11"/>
      <c r="L597" s="11"/>
      <c r="M597" s="11"/>
      <c r="N597" s="11"/>
      <c r="O597" s="11"/>
      <c r="P597" s="11"/>
      <c r="Q597" s="11"/>
      <c r="R597" s="40" t="s">
        <v>312</v>
      </c>
      <c r="S597" s="40" t="s">
        <v>1907</v>
      </c>
    </row>
    <row r="598" spans="1:19" x14ac:dyDescent="0.25">
      <c r="A598" s="11"/>
      <c r="B598" s="11"/>
      <c r="C598" s="11"/>
      <c r="D598" s="11"/>
      <c r="E598" s="11"/>
      <c r="F598" s="11"/>
      <c r="G598" s="11"/>
      <c r="H598" s="11"/>
      <c r="I598" s="11"/>
      <c r="J598" s="11"/>
      <c r="K598" s="11"/>
      <c r="L598" s="11"/>
      <c r="M598" s="11"/>
      <c r="N598" s="11"/>
      <c r="O598" s="11"/>
      <c r="P598" s="11"/>
      <c r="Q598" s="11"/>
      <c r="R598" s="40" t="s">
        <v>322</v>
      </c>
      <c r="S598" s="40" t="s">
        <v>1908</v>
      </c>
    </row>
    <row r="599" spans="1:19" x14ac:dyDescent="0.25">
      <c r="A599" s="11"/>
      <c r="B599" s="11"/>
      <c r="C599" s="11"/>
      <c r="D599" s="11"/>
      <c r="E599" s="11"/>
      <c r="F599" s="11"/>
      <c r="G599" s="11"/>
      <c r="H599" s="11"/>
      <c r="I599" s="11"/>
      <c r="J599" s="11"/>
      <c r="K599" s="11"/>
      <c r="L599" s="11"/>
      <c r="M599" s="11"/>
      <c r="N599" s="11"/>
      <c r="O599" s="11"/>
      <c r="P599" s="11"/>
      <c r="Q599" s="11"/>
      <c r="R599" s="40" t="s">
        <v>328</v>
      </c>
      <c r="S599" s="40" t="s">
        <v>1909</v>
      </c>
    </row>
    <row r="600" spans="1:19" x14ac:dyDescent="0.25">
      <c r="A600" s="11"/>
      <c r="B600" s="11"/>
      <c r="C600" s="11"/>
      <c r="D600" s="11"/>
      <c r="E600" s="11"/>
      <c r="F600" s="11"/>
      <c r="G600" s="11"/>
      <c r="H600" s="11"/>
      <c r="I600" s="11"/>
      <c r="J600" s="11"/>
      <c r="K600" s="11"/>
      <c r="L600" s="11"/>
      <c r="M600" s="11"/>
      <c r="N600" s="11"/>
      <c r="O600" s="11"/>
      <c r="P600" s="11"/>
      <c r="Q600" s="11"/>
      <c r="R600" s="40" t="s">
        <v>338</v>
      </c>
      <c r="S600" s="40" t="s">
        <v>1910</v>
      </c>
    </row>
    <row r="601" spans="1:19" x14ac:dyDescent="0.25">
      <c r="A601" s="11"/>
      <c r="B601" s="11"/>
      <c r="C601" s="11"/>
      <c r="D601" s="11"/>
      <c r="E601" s="11"/>
      <c r="F601" s="11"/>
      <c r="G601" s="11"/>
      <c r="H601" s="11"/>
      <c r="I601" s="11"/>
      <c r="J601" s="11"/>
      <c r="K601" s="11"/>
      <c r="L601" s="11"/>
      <c r="M601" s="11"/>
      <c r="N601" s="11"/>
      <c r="O601" s="11"/>
      <c r="P601" s="11"/>
      <c r="Q601" s="11"/>
      <c r="R601" s="40" t="s">
        <v>348</v>
      </c>
      <c r="S601" s="40" t="s">
        <v>1911</v>
      </c>
    </row>
    <row r="602" spans="1:19" x14ac:dyDescent="0.25">
      <c r="A602" s="11"/>
      <c r="B602" s="11"/>
      <c r="C602" s="11"/>
      <c r="D602" s="11"/>
      <c r="E602" s="11"/>
      <c r="F602" s="11"/>
      <c r="G602" s="11"/>
      <c r="H602" s="11"/>
      <c r="I602" s="11"/>
      <c r="J602" s="11"/>
      <c r="K602" s="11"/>
      <c r="L602" s="11"/>
      <c r="M602" s="11"/>
      <c r="N602" s="11"/>
      <c r="O602" s="11"/>
      <c r="P602" s="11"/>
      <c r="Q602" s="11"/>
      <c r="R602" s="40" t="s">
        <v>1912</v>
      </c>
      <c r="S602" s="40" t="s">
        <v>1913</v>
      </c>
    </row>
    <row r="603" spans="1:19" x14ac:dyDescent="0.25">
      <c r="A603" s="11"/>
      <c r="B603" s="11"/>
      <c r="C603" s="11"/>
      <c r="D603" s="11"/>
      <c r="E603" s="11"/>
      <c r="F603" s="11"/>
      <c r="G603" s="11"/>
      <c r="H603" s="11"/>
      <c r="I603" s="11"/>
      <c r="J603" s="11"/>
      <c r="K603" s="11"/>
      <c r="L603" s="11"/>
      <c r="M603" s="11"/>
      <c r="N603" s="11"/>
      <c r="O603" s="11"/>
      <c r="P603" s="11"/>
      <c r="Q603" s="11"/>
      <c r="R603" s="40" t="s">
        <v>1914</v>
      </c>
      <c r="S603" s="40" t="s">
        <v>1915</v>
      </c>
    </row>
    <row r="604" spans="1:19" x14ac:dyDescent="0.25">
      <c r="A604" s="11"/>
      <c r="B604" s="11"/>
      <c r="C604" s="11"/>
      <c r="D604" s="11"/>
      <c r="E604" s="11"/>
      <c r="F604" s="11"/>
      <c r="G604" s="11"/>
      <c r="H604" s="11"/>
      <c r="I604" s="11"/>
      <c r="J604" s="11"/>
      <c r="K604" s="11"/>
      <c r="L604" s="11"/>
      <c r="M604" s="11"/>
      <c r="N604" s="11"/>
      <c r="O604" s="11"/>
      <c r="P604" s="11"/>
      <c r="Q604" s="11"/>
      <c r="R604" s="40" t="s">
        <v>358</v>
      </c>
      <c r="S604" s="40" t="s">
        <v>1916</v>
      </c>
    </row>
    <row r="605" spans="1:19" x14ac:dyDescent="0.25">
      <c r="A605" s="11"/>
      <c r="B605" s="11"/>
      <c r="C605" s="11"/>
      <c r="D605" s="11"/>
      <c r="E605" s="11"/>
      <c r="F605" s="11"/>
      <c r="G605" s="11"/>
      <c r="H605" s="11"/>
      <c r="I605" s="11"/>
      <c r="J605" s="11"/>
      <c r="K605" s="11"/>
      <c r="L605" s="11"/>
      <c r="M605" s="11"/>
      <c r="N605" s="11"/>
      <c r="O605" s="11"/>
      <c r="P605" s="11"/>
      <c r="Q605" s="11"/>
      <c r="R605" s="40" t="s">
        <v>1917</v>
      </c>
      <c r="S605" s="40" t="s">
        <v>1918</v>
      </c>
    </row>
    <row r="606" spans="1:19" x14ac:dyDescent="0.25">
      <c r="A606" s="11"/>
      <c r="B606" s="11"/>
      <c r="C606" s="11"/>
      <c r="D606" s="11"/>
      <c r="E606" s="11"/>
      <c r="F606" s="11"/>
      <c r="G606" s="11"/>
      <c r="H606" s="11"/>
      <c r="I606" s="11"/>
      <c r="J606" s="11"/>
      <c r="K606" s="11"/>
      <c r="L606" s="11"/>
      <c r="M606" s="11"/>
      <c r="N606" s="11"/>
      <c r="O606" s="11"/>
      <c r="P606" s="11"/>
      <c r="Q606" s="11"/>
      <c r="R606" s="40" t="s">
        <v>368</v>
      </c>
      <c r="S606" s="40" t="s">
        <v>1919</v>
      </c>
    </row>
    <row r="607" spans="1:19" x14ac:dyDescent="0.25">
      <c r="A607" s="11"/>
      <c r="B607" s="11"/>
      <c r="C607" s="11"/>
      <c r="D607" s="11"/>
      <c r="E607" s="11"/>
      <c r="F607" s="11"/>
      <c r="G607" s="11"/>
      <c r="H607" s="11"/>
      <c r="I607" s="11"/>
      <c r="J607" s="11"/>
      <c r="K607" s="11"/>
      <c r="L607" s="11"/>
      <c r="M607" s="11"/>
      <c r="N607" s="11"/>
      <c r="O607" s="11"/>
      <c r="P607" s="11"/>
      <c r="Q607" s="11"/>
      <c r="R607" s="40" t="s">
        <v>375</v>
      </c>
      <c r="S607" s="40" t="s">
        <v>1920</v>
      </c>
    </row>
    <row r="608" spans="1:19" x14ac:dyDescent="0.25">
      <c r="A608" s="11"/>
      <c r="B608" s="11"/>
      <c r="C608" s="11"/>
      <c r="D608" s="11"/>
      <c r="E608" s="11"/>
      <c r="F608" s="11"/>
      <c r="G608" s="11"/>
      <c r="H608" s="11"/>
      <c r="I608" s="11"/>
      <c r="J608" s="11"/>
      <c r="K608" s="11"/>
      <c r="L608" s="11"/>
      <c r="M608" s="11"/>
      <c r="N608" s="11"/>
      <c r="O608" s="11"/>
      <c r="P608" s="11"/>
      <c r="Q608" s="11"/>
      <c r="R608" s="40" t="s">
        <v>383</v>
      </c>
      <c r="S608" s="40" t="s">
        <v>1921</v>
      </c>
    </row>
    <row r="609" spans="1:19" x14ac:dyDescent="0.25">
      <c r="A609" s="11"/>
      <c r="B609" s="11"/>
      <c r="C609" s="11"/>
      <c r="D609" s="11"/>
      <c r="E609" s="11"/>
      <c r="F609" s="11"/>
      <c r="G609" s="11"/>
      <c r="H609" s="11"/>
      <c r="I609" s="11"/>
      <c r="J609" s="11"/>
      <c r="K609" s="11"/>
      <c r="L609" s="11"/>
      <c r="M609" s="11"/>
      <c r="N609" s="11"/>
      <c r="O609" s="11"/>
      <c r="P609" s="11"/>
      <c r="Q609" s="11"/>
      <c r="R609" s="40" t="s">
        <v>1922</v>
      </c>
      <c r="S609" s="40" t="s">
        <v>1923</v>
      </c>
    </row>
    <row r="610" spans="1:19" x14ac:dyDescent="0.25">
      <c r="A610" s="11"/>
      <c r="B610" s="11"/>
      <c r="C610" s="11"/>
      <c r="D610" s="11"/>
      <c r="E610" s="11"/>
      <c r="F610" s="11"/>
      <c r="G610" s="11"/>
      <c r="H610" s="11"/>
      <c r="I610" s="11"/>
      <c r="J610" s="11"/>
      <c r="K610" s="11"/>
      <c r="L610" s="11"/>
      <c r="M610" s="11"/>
      <c r="N610" s="11"/>
      <c r="O610" s="11"/>
      <c r="P610" s="11"/>
      <c r="Q610" s="11"/>
      <c r="R610" s="40" t="s">
        <v>390</v>
      </c>
      <c r="S610" s="40" t="s">
        <v>1924</v>
      </c>
    </row>
    <row r="611" spans="1:19" x14ac:dyDescent="0.25">
      <c r="A611" s="11"/>
      <c r="B611" s="11"/>
      <c r="C611" s="11"/>
      <c r="D611" s="11"/>
      <c r="E611" s="11"/>
      <c r="F611" s="11"/>
      <c r="G611" s="11"/>
      <c r="H611" s="11"/>
      <c r="I611" s="11"/>
      <c r="J611" s="11"/>
      <c r="K611" s="11"/>
      <c r="L611" s="11"/>
      <c r="M611" s="11"/>
      <c r="N611" s="11"/>
      <c r="O611" s="11"/>
      <c r="P611" s="11"/>
      <c r="Q611" s="11"/>
      <c r="R611" s="40" t="s">
        <v>1925</v>
      </c>
      <c r="S611" s="40" t="s">
        <v>1926</v>
      </c>
    </row>
    <row r="612" spans="1:19" x14ac:dyDescent="0.25">
      <c r="A612" s="11"/>
      <c r="B612" s="11"/>
      <c r="C612" s="11"/>
      <c r="D612" s="11"/>
      <c r="E612" s="11"/>
      <c r="F612" s="11"/>
      <c r="G612" s="11"/>
      <c r="H612" s="11"/>
      <c r="I612" s="11"/>
      <c r="J612" s="11"/>
      <c r="K612" s="11"/>
      <c r="L612" s="11"/>
      <c r="M612" s="11"/>
      <c r="N612" s="11"/>
      <c r="O612" s="11"/>
      <c r="P612" s="11"/>
      <c r="Q612" s="11"/>
      <c r="R612" s="40" t="s">
        <v>1927</v>
      </c>
      <c r="S612" s="40" t="s">
        <v>1928</v>
      </c>
    </row>
    <row r="613" spans="1:19" x14ac:dyDescent="0.25">
      <c r="A613" s="11"/>
      <c r="B613" s="11"/>
      <c r="C613" s="11"/>
      <c r="D613" s="11"/>
      <c r="E613" s="11"/>
      <c r="F613" s="11"/>
      <c r="G613" s="11"/>
      <c r="H613" s="11"/>
      <c r="I613" s="11"/>
      <c r="J613" s="11"/>
      <c r="K613" s="11"/>
      <c r="L613" s="11"/>
      <c r="M613" s="11"/>
      <c r="N613" s="11"/>
      <c r="O613" s="11"/>
      <c r="P613" s="11"/>
      <c r="Q613" s="11"/>
      <c r="R613" s="40" t="s">
        <v>1929</v>
      </c>
      <c r="S613" s="40" t="s">
        <v>1930</v>
      </c>
    </row>
    <row r="614" spans="1:19" x14ac:dyDescent="0.25">
      <c r="A614" s="11"/>
      <c r="B614" s="11"/>
      <c r="C614" s="11"/>
      <c r="D614" s="11"/>
      <c r="E614" s="11"/>
      <c r="F614" s="11"/>
      <c r="G614" s="11"/>
      <c r="H614" s="11"/>
      <c r="I614" s="11"/>
      <c r="J614" s="11"/>
      <c r="K614" s="11"/>
      <c r="L614" s="11"/>
      <c r="M614" s="11"/>
      <c r="N614" s="11"/>
      <c r="O614" s="11"/>
      <c r="P614" s="11"/>
      <c r="Q614" s="11"/>
      <c r="R614" s="40" t="s">
        <v>1931</v>
      </c>
      <c r="S614" s="40" t="s">
        <v>1932</v>
      </c>
    </row>
    <row r="615" spans="1:19" x14ac:dyDescent="0.25">
      <c r="A615" s="11"/>
      <c r="B615" s="11"/>
      <c r="C615" s="11"/>
      <c r="D615" s="11"/>
      <c r="E615" s="11"/>
      <c r="F615" s="11"/>
      <c r="G615" s="11"/>
      <c r="H615" s="11"/>
      <c r="I615" s="11"/>
      <c r="J615" s="11"/>
      <c r="K615" s="11"/>
      <c r="L615" s="11"/>
      <c r="M615" s="11"/>
      <c r="N615" s="11"/>
      <c r="O615" s="11"/>
      <c r="P615" s="11"/>
      <c r="Q615" s="11"/>
      <c r="R615" s="40" t="s">
        <v>1933</v>
      </c>
      <c r="S615" s="40" t="s">
        <v>1934</v>
      </c>
    </row>
    <row r="616" spans="1:19" x14ac:dyDescent="0.25">
      <c r="A616" s="11"/>
      <c r="B616" s="11"/>
      <c r="C616" s="11"/>
      <c r="D616" s="11"/>
      <c r="E616" s="11"/>
      <c r="F616" s="11"/>
      <c r="G616" s="11"/>
      <c r="H616" s="11"/>
      <c r="I616" s="11"/>
      <c r="J616" s="11"/>
      <c r="K616" s="11"/>
      <c r="L616" s="11"/>
      <c r="M616" s="11"/>
      <c r="N616" s="11"/>
      <c r="O616" s="11"/>
      <c r="P616" s="11"/>
      <c r="Q616" s="11"/>
      <c r="R616" s="40" t="s">
        <v>1935</v>
      </c>
      <c r="S616" s="40" t="s">
        <v>1936</v>
      </c>
    </row>
    <row r="617" spans="1:19" x14ac:dyDescent="0.25">
      <c r="A617" s="11"/>
      <c r="B617" s="11"/>
      <c r="C617" s="11"/>
      <c r="D617" s="11"/>
      <c r="E617" s="11"/>
      <c r="F617" s="11"/>
      <c r="G617" s="11"/>
      <c r="H617" s="11"/>
      <c r="I617" s="11"/>
      <c r="J617" s="11"/>
      <c r="K617" s="11"/>
      <c r="L617" s="11"/>
      <c r="M617" s="11"/>
      <c r="N617" s="11"/>
      <c r="O617" s="11"/>
      <c r="P617" s="11"/>
      <c r="Q617" s="11"/>
      <c r="R617" s="40" t="s">
        <v>1937</v>
      </c>
      <c r="S617" s="40" t="s">
        <v>1938</v>
      </c>
    </row>
    <row r="618" spans="1:19" x14ac:dyDescent="0.25">
      <c r="A618" s="11"/>
      <c r="B618" s="11"/>
      <c r="C618" s="11"/>
      <c r="D618" s="11"/>
      <c r="E618" s="11"/>
      <c r="F618" s="11"/>
      <c r="G618" s="11"/>
      <c r="H618" s="11"/>
      <c r="I618" s="11"/>
      <c r="J618" s="11"/>
      <c r="K618" s="11"/>
      <c r="L618" s="11"/>
      <c r="M618" s="11"/>
      <c r="N618" s="11"/>
      <c r="O618" s="11"/>
      <c r="P618" s="11"/>
      <c r="Q618" s="11"/>
      <c r="R618" s="40" t="s">
        <v>1939</v>
      </c>
      <c r="S618" s="40" t="s">
        <v>1940</v>
      </c>
    </row>
    <row r="619" spans="1:19" x14ac:dyDescent="0.25">
      <c r="A619" s="11"/>
      <c r="B619" s="11"/>
      <c r="C619" s="11"/>
      <c r="D619" s="11"/>
      <c r="E619" s="11"/>
      <c r="F619" s="11"/>
      <c r="G619" s="11"/>
      <c r="H619" s="11"/>
      <c r="I619" s="11"/>
      <c r="J619" s="11"/>
      <c r="K619" s="11"/>
      <c r="L619" s="11"/>
      <c r="M619" s="11"/>
      <c r="N619" s="11"/>
      <c r="O619" s="11"/>
      <c r="P619" s="11"/>
      <c r="Q619" s="11"/>
      <c r="R619" s="40" t="s">
        <v>1941</v>
      </c>
      <c r="S619" s="40" t="s">
        <v>1942</v>
      </c>
    </row>
    <row r="620" spans="1:19" x14ac:dyDescent="0.25">
      <c r="A620" s="11"/>
      <c r="B620" s="11"/>
      <c r="C620" s="11"/>
      <c r="D620" s="11"/>
      <c r="E620" s="11"/>
      <c r="F620" s="11"/>
      <c r="G620" s="11"/>
      <c r="H620" s="11"/>
      <c r="I620" s="11"/>
      <c r="J620" s="11"/>
      <c r="K620" s="11"/>
      <c r="L620" s="11"/>
      <c r="M620" s="11"/>
      <c r="N620" s="11"/>
      <c r="O620" s="11"/>
      <c r="P620" s="11"/>
      <c r="Q620" s="11"/>
      <c r="R620" s="45" t="s">
        <v>1943</v>
      </c>
      <c r="S620" s="45" t="s">
        <v>1944</v>
      </c>
    </row>
    <row r="621" spans="1:19" x14ac:dyDescent="0.25">
      <c r="A621" s="11"/>
      <c r="B621" s="11"/>
      <c r="C621" s="11"/>
      <c r="D621" s="11"/>
      <c r="E621" s="11"/>
      <c r="F621" s="11"/>
      <c r="G621" s="11"/>
      <c r="H621" s="11"/>
      <c r="I621" s="11"/>
      <c r="J621" s="11"/>
      <c r="K621" s="11"/>
      <c r="L621" s="11"/>
      <c r="M621" s="11"/>
      <c r="N621" s="11"/>
      <c r="O621" s="11"/>
      <c r="P621" s="11"/>
      <c r="Q621" s="11"/>
      <c r="R621" s="40" t="s">
        <v>1945</v>
      </c>
      <c r="S621" s="40" t="s">
        <v>1946</v>
      </c>
    </row>
    <row r="622" spans="1:19" x14ac:dyDescent="0.25">
      <c r="A622" s="11"/>
      <c r="B622" s="11"/>
      <c r="C622" s="11"/>
      <c r="D622" s="11"/>
      <c r="E622" s="11"/>
      <c r="F622" s="11"/>
      <c r="G622" s="11"/>
      <c r="H622" s="11"/>
      <c r="I622" s="11"/>
      <c r="J622" s="11"/>
      <c r="K622" s="11"/>
      <c r="L622" s="11"/>
      <c r="M622" s="11"/>
      <c r="N622" s="11"/>
      <c r="O622" s="11"/>
      <c r="P622" s="11"/>
      <c r="Q622" s="11"/>
      <c r="R622" s="40" t="s">
        <v>1947</v>
      </c>
      <c r="S622" s="40" t="s">
        <v>1948</v>
      </c>
    </row>
    <row r="623" spans="1:19" x14ac:dyDescent="0.25">
      <c r="A623" s="11"/>
      <c r="B623" s="11"/>
      <c r="C623" s="11"/>
      <c r="D623" s="11"/>
      <c r="E623" s="11"/>
      <c r="F623" s="11"/>
      <c r="G623" s="11"/>
      <c r="H623" s="11"/>
      <c r="I623" s="11"/>
      <c r="J623" s="11"/>
      <c r="K623" s="11"/>
      <c r="L623" s="11"/>
      <c r="M623" s="11"/>
      <c r="N623" s="11"/>
      <c r="O623" s="11"/>
      <c r="P623" s="11"/>
      <c r="Q623" s="11"/>
      <c r="R623" s="40" t="s">
        <v>1949</v>
      </c>
      <c r="S623" s="40" t="s">
        <v>1950</v>
      </c>
    </row>
    <row r="624" spans="1:19" x14ac:dyDescent="0.25">
      <c r="A624" s="11"/>
      <c r="B624" s="11"/>
      <c r="C624" s="11"/>
      <c r="D624" s="11"/>
      <c r="E624" s="11"/>
      <c r="F624" s="11"/>
      <c r="G624" s="11"/>
      <c r="H624" s="11"/>
      <c r="I624" s="11"/>
      <c r="J624" s="11"/>
      <c r="K624" s="11"/>
      <c r="L624" s="11"/>
      <c r="M624" s="11"/>
      <c r="N624" s="11"/>
      <c r="O624" s="11"/>
      <c r="P624" s="11"/>
      <c r="Q624" s="11"/>
      <c r="R624" s="40" t="s">
        <v>1951</v>
      </c>
      <c r="S624" s="40" t="s">
        <v>1952</v>
      </c>
    </row>
    <row r="625" spans="1:19" x14ac:dyDescent="0.25">
      <c r="A625" s="11"/>
      <c r="B625" s="11"/>
      <c r="C625" s="11"/>
      <c r="D625" s="11"/>
      <c r="E625" s="11"/>
      <c r="F625" s="11"/>
      <c r="G625" s="11"/>
      <c r="H625" s="11"/>
      <c r="I625" s="11"/>
      <c r="J625" s="11"/>
      <c r="K625" s="11"/>
      <c r="L625" s="11"/>
      <c r="M625" s="11"/>
      <c r="N625" s="11"/>
      <c r="O625" s="11"/>
      <c r="P625" s="11"/>
      <c r="Q625" s="11"/>
      <c r="R625" s="40" t="s">
        <v>1953</v>
      </c>
      <c r="S625" s="40" t="s">
        <v>1954</v>
      </c>
    </row>
    <row r="626" spans="1:19" x14ac:dyDescent="0.25">
      <c r="A626" s="11"/>
      <c r="B626" s="11"/>
      <c r="C626" s="11"/>
      <c r="D626" s="11"/>
      <c r="E626" s="11"/>
      <c r="F626" s="11"/>
      <c r="G626" s="11"/>
      <c r="H626" s="11"/>
      <c r="I626" s="11"/>
      <c r="J626" s="11"/>
      <c r="K626" s="11"/>
      <c r="L626" s="11"/>
      <c r="M626" s="11"/>
      <c r="N626" s="11"/>
      <c r="O626" s="11"/>
      <c r="P626" s="11"/>
      <c r="Q626" s="11"/>
      <c r="R626" s="40" t="s">
        <v>1955</v>
      </c>
      <c r="S626" s="40" t="s">
        <v>1956</v>
      </c>
    </row>
    <row r="627" spans="1:19" x14ac:dyDescent="0.25">
      <c r="A627" s="11"/>
      <c r="B627" s="11"/>
      <c r="C627" s="11"/>
      <c r="D627" s="11"/>
      <c r="E627" s="11"/>
      <c r="F627" s="11"/>
      <c r="G627" s="11"/>
      <c r="H627" s="11"/>
      <c r="I627" s="11"/>
      <c r="J627" s="11"/>
      <c r="K627" s="11"/>
      <c r="L627" s="11"/>
      <c r="M627" s="11"/>
      <c r="N627" s="11"/>
      <c r="O627" s="11"/>
      <c r="P627" s="11"/>
      <c r="Q627" s="11"/>
      <c r="R627" s="40" t="s">
        <v>1957</v>
      </c>
      <c r="S627" s="40" t="s">
        <v>1958</v>
      </c>
    </row>
    <row r="628" spans="1:19" x14ac:dyDescent="0.25">
      <c r="A628" s="11"/>
      <c r="B628" s="11"/>
      <c r="C628" s="11"/>
      <c r="D628" s="11"/>
      <c r="E628" s="11"/>
      <c r="F628" s="11"/>
      <c r="G628" s="11"/>
      <c r="H628" s="11"/>
      <c r="I628" s="11"/>
      <c r="J628" s="11"/>
      <c r="K628" s="11"/>
      <c r="L628" s="11"/>
      <c r="M628" s="11"/>
      <c r="N628" s="11"/>
      <c r="O628" s="11"/>
      <c r="P628" s="11"/>
      <c r="Q628" s="11"/>
      <c r="R628" s="40" t="s">
        <v>1959</v>
      </c>
      <c r="S628" s="40" t="s">
        <v>1960</v>
      </c>
    </row>
    <row r="629" spans="1:19" x14ac:dyDescent="0.25">
      <c r="A629" s="11"/>
      <c r="B629" s="11"/>
      <c r="C629" s="11"/>
      <c r="D629" s="11"/>
      <c r="E629" s="11"/>
      <c r="F629" s="11"/>
      <c r="G629" s="11"/>
      <c r="H629" s="11"/>
      <c r="I629" s="11"/>
      <c r="J629" s="11"/>
      <c r="K629" s="11"/>
      <c r="L629" s="11"/>
      <c r="M629" s="11"/>
      <c r="N629" s="11"/>
      <c r="O629" s="11"/>
      <c r="P629" s="11"/>
      <c r="Q629" s="11"/>
      <c r="R629" s="40" t="s">
        <v>1961</v>
      </c>
      <c r="S629" s="40" t="s">
        <v>1962</v>
      </c>
    </row>
    <row r="630" spans="1:19" x14ac:dyDescent="0.25">
      <c r="A630" s="11"/>
      <c r="B630" s="11"/>
      <c r="C630" s="11"/>
      <c r="D630" s="11"/>
      <c r="E630" s="11"/>
      <c r="F630" s="11"/>
      <c r="G630" s="11"/>
      <c r="H630" s="11"/>
      <c r="I630" s="11"/>
      <c r="J630" s="11"/>
      <c r="K630" s="11"/>
      <c r="L630" s="11"/>
      <c r="M630" s="11"/>
      <c r="N630" s="11"/>
      <c r="O630" s="11"/>
      <c r="P630" s="11"/>
      <c r="Q630" s="11"/>
      <c r="R630" s="40" t="s">
        <v>1963</v>
      </c>
      <c r="S630" s="40" t="s">
        <v>1964</v>
      </c>
    </row>
    <row r="631" spans="1:19" x14ac:dyDescent="0.25">
      <c r="A631" s="11"/>
      <c r="B631" s="11"/>
      <c r="C631" s="11"/>
      <c r="D631" s="11"/>
      <c r="E631" s="11"/>
      <c r="F631" s="11"/>
      <c r="G631" s="11"/>
      <c r="H631" s="11"/>
      <c r="I631" s="11"/>
      <c r="J631" s="11"/>
      <c r="K631" s="11"/>
      <c r="L631" s="11"/>
      <c r="M631" s="11"/>
      <c r="N631" s="11"/>
      <c r="O631" s="11"/>
      <c r="P631" s="11"/>
      <c r="Q631" s="11"/>
      <c r="R631" s="40" t="s">
        <v>1965</v>
      </c>
      <c r="S631" s="40" t="s">
        <v>1966</v>
      </c>
    </row>
    <row r="632" spans="1:19" x14ac:dyDescent="0.25">
      <c r="A632" s="11"/>
      <c r="B632" s="11"/>
      <c r="C632" s="11"/>
      <c r="D632" s="11"/>
      <c r="E632" s="11"/>
      <c r="F632" s="11"/>
      <c r="G632" s="11"/>
      <c r="H632" s="11"/>
      <c r="I632" s="11"/>
      <c r="J632" s="11"/>
      <c r="K632" s="11"/>
      <c r="L632" s="11"/>
      <c r="M632" s="11"/>
      <c r="N632" s="11"/>
      <c r="O632" s="11"/>
      <c r="P632" s="11"/>
      <c r="Q632" s="11"/>
      <c r="R632" s="40" t="s">
        <v>1967</v>
      </c>
      <c r="S632" s="40" t="s">
        <v>1968</v>
      </c>
    </row>
    <row r="633" spans="1:19" x14ac:dyDescent="0.25">
      <c r="A633" s="11"/>
      <c r="B633" s="11"/>
      <c r="C633" s="11"/>
      <c r="D633" s="11"/>
      <c r="E633" s="11"/>
      <c r="F633" s="11"/>
      <c r="G633" s="11"/>
      <c r="H633" s="11"/>
      <c r="I633" s="11"/>
      <c r="J633" s="11"/>
      <c r="K633" s="11"/>
      <c r="L633" s="11"/>
      <c r="M633" s="11"/>
      <c r="N633" s="11"/>
      <c r="O633" s="11"/>
      <c r="P633" s="11"/>
      <c r="Q633" s="11"/>
      <c r="R633" s="40" t="s">
        <v>1969</v>
      </c>
      <c r="S633" s="40" t="s">
        <v>1970</v>
      </c>
    </row>
    <row r="634" spans="1:19" x14ac:dyDescent="0.25">
      <c r="A634" s="11"/>
      <c r="B634" s="11"/>
      <c r="C634" s="11"/>
      <c r="D634" s="11"/>
      <c r="E634" s="11"/>
      <c r="F634" s="11"/>
      <c r="G634" s="11"/>
      <c r="H634" s="11"/>
      <c r="I634" s="11"/>
      <c r="J634" s="11"/>
      <c r="K634" s="11"/>
      <c r="L634" s="11"/>
      <c r="M634" s="11"/>
      <c r="N634" s="11"/>
      <c r="O634" s="11"/>
      <c r="P634" s="11"/>
      <c r="Q634" s="11"/>
      <c r="R634" s="45" t="s">
        <v>1971</v>
      </c>
      <c r="S634" s="45" t="s">
        <v>1972</v>
      </c>
    </row>
    <row r="635" spans="1:19" x14ac:dyDescent="0.25">
      <c r="A635" s="11"/>
      <c r="B635" s="11"/>
      <c r="C635" s="11"/>
      <c r="D635" s="11"/>
      <c r="E635" s="11"/>
      <c r="F635" s="11"/>
      <c r="G635" s="11"/>
      <c r="H635" s="11"/>
      <c r="I635" s="11"/>
      <c r="J635" s="11"/>
      <c r="K635" s="11"/>
      <c r="L635" s="11"/>
      <c r="M635" s="11"/>
      <c r="N635" s="11"/>
      <c r="O635" s="11"/>
      <c r="P635" s="11"/>
      <c r="Q635" s="11"/>
      <c r="R635" s="45" t="s">
        <v>1973</v>
      </c>
      <c r="S635" s="45" t="s">
        <v>1974</v>
      </c>
    </row>
    <row r="636" spans="1:19" x14ac:dyDescent="0.25">
      <c r="A636" s="11"/>
      <c r="B636" s="11"/>
      <c r="C636" s="11"/>
      <c r="D636" s="11"/>
      <c r="E636" s="11"/>
      <c r="F636" s="11"/>
      <c r="G636" s="11"/>
      <c r="H636" s="11"/>
      <c r="I636" s="11"/>
      <c r="J636" s="11"/>
      <c r="K636" s="11"/>
      <c r="L636" s="11"/>
      <c r="M636" s="11"/>
      <c r="N636" s="11"/>
      <c r="O636" s="11"/>
      <c r="P636" s="11"/>
      <c r="Q636" s="11"/>
      <c r="R636" s="40" t="s">
        <v>1975</v>
      </c>
      <c r="S636" s="40" t="s">
        <v>1976</v>
      </c>
    </row>
    <row r="637" spans="1:19" x14ac:dyDescent="0.25">
      <c r="A637" s="11"/>
      <c r="B637" s="11"/>
      <c r="C637" s="11"/>
      <c r="D637" s="11"/>
      <c r="E637" s="11"/>
      <c r="F637" s="11"/>
      <c r="G637" s="11"/>
      <c r="H637" s="11"/>
      <c r="I637" s="11"/>
      <c r="J637" s="11"/>
      <c r="K637" s="11"/>
      <c r="L637" s="11"/>
      <c r="M637" s="11"/>
      <c r="N637" s="11"/>
      <c r="O637" s="11"/>
      <c r="P637" s="11"/>
      <c r="Q637" s="11"/>
      <c r="R637" s="40" t="s">
        <v>1977</v>
      </c>
      <c r="S637" s="40" t="s">
        <v>1978</v>
      </c>
    </row>
    <row r="638" spans="1:19" x14ac:dyDescent="0.25">
      <c r="A638" s="11"/>
      <c r="B638" s="11"/>
      <c r="C638" s="11"/>
      <c r="D638" s="11"/>
      <c r="E638" s="11"/>
      <c r="F638" s="11"/>
      <c r="G638" s="11"/>
      <c r="H638" s="11"/>
      <c r="I638" s="11"/>
      <c r="J638" s="11"/>
      <c r="K638" s="11"/>
      <c r="L638" s="11"/>
      <c r="M638" s="11"/>
      <c r="N638" s="11"/>
      <c r="O638" s="11"/>
      <c r="P638" s="11"/>
      <c r="Q638" s="11"/>
      <c r="R638" s="40" t="s">
        <v>1979</v>
      </c>
      <c r="S638" s="40" t="s">
        <v>1980</v>
      </c>
    </row>
    <row r="639" spans="1:19" x14ac:dyDescent="0.25">
      <c r="A639" s="11"/>
      <c r="B639" s="11"/>
      <c r="C639" s="11"/>
      <c r="D639" s="11"/>
      <c r="E639" s="11"/>
      <c r="F639" s="11"/>
      <c r="G639" s="11"/>
      <c r="H639" s="11"/>
      <c r="I639" s="11"/>
      <c r="J639" s="11"/>
      <c r="K639" s="11"/>
      <c r="L639" s="11"/>
      <c r="M639" s="11"/>
      <c r="N639" s="11"/>
      <c r="O639" s="11"/>
      <c r="P639" s="11"/>
      <c r="Q639" s="11"/>
      <c r="R639" s="40" t="s">
        <v>1981</v>
      </c>
      <c r="S639" s="40" t="s">
        <v>1982</v>
      </c>
    </row>
    <row r="640" spans="1:19" x14ac:dyDescent="0.25">
      <c r="A640" s="11"/>
      <c r="B640" s="11"/>
      <c r="C640" s="11"/>
      <c r="D640" s="11"/>
      <c r="E640" s="11"/>
      <c r="F640" s="11"/>
      <c r="G640" s="11"/>
      <c r="H640" s="11"/>
      <c r="I640" s="11"/>
      <c r="J640" s="11"/>
      <c r="K640" s="11"/>
      <c r="L640" s="11"/>
      <c r="M640" s="11"/>
      <c r="N640" s="11"/>
      <c r="O640" s="11"/>
      <c r="P640" s="11"/>
      <c r="Q640" s="11"/>
      <c r="R640" s="40" t="s">
        <v>1983</v>
      </c>
      <c r="S640" s="40" t="s">
        <v>1984</v>
      </c>
    </row>
    <row r="641" spans="1:19" x14ac:dyDescent="0.25">
      <c r="A641" s="11"/>
      <c r="B641" s="11"/>
      <c r="C641" s="11"/>
      <c r="D641" s="11"/>
      <c r="E641" s="11"/>
      <c r="F641" s="11"/>
      <c r="G641" s="11"/>
      <c r="H641" s="11"/>
      <c r="I641" s="11"/>
      <c r="J641" s="11"/>
      <c r="K641" s="11"/>
      <c r="L641" s="11"/>
      <c r="M641" s="11"/>
      <c r="N641" s="11"/>
      <c r="O641" s="11"/>
      <c r="P641" s="11"/>
      <c r="Q641" s="11"/>
      <c r="R641" s="40" t="s">
        <v>1985</v>
      </c>
      <c r="S641" s="40" t="s">
        <v>1986</v>
      </c>
    </row>
    <row r="642" spans="1:19" x14ac:dyDescent="0.25">
      <c r="A642" s="11"/>
      <c r="B642" s="11"/>
      <c r="C642" s="11"/>
      <c r="D642" s="11"/>
      <c r="E642" s="11"/>
      <c r="F642" s="11"/>
      <c r="G642" s="11"/>
      <c r="H642" s="11"/>
      <c r="I642" s="11"/>
      <c r="J642" s="11"/>
      <c r="K642" s="11"/>
      <c r="L642" s="11"/>
      <c r="M642" s="11"/>
      <c r="N642" s="11"/>
      <c r="O642" s="11"/>
      <c r="P642" s="11"/>
      <c r="Q642" s="11"/>
      <c r="R642" s="40" t="s">
        <v>1987</v>
      </c>
      <c r="S642" s="40" t="s">
        <v>1988</v>
      </c>
    </row>
    <row r="643" spans="1:19" x14ac:dyDescent="0.25">
      <c r="A643" s="11"/>
      <c r="B643" s="11"/>
      <c r="C643" s="11"/>
      <c r="D643" s="11"/>
      <c r="E643" s="11"/>
      <c r="F643" s="11"/>
      <c r="G643" s="11"/>
      <c r="H643" s="11"/>
      <c r="I643" s="11"/>
      <c r="J643" s="11"/>
      <c r="K643" s="11"/>
      <c r="L643" s="11"/>
      <c r="M643" s="11"/>
      <c r="N643" s="11"/>
      <c r="O643" s="11"/>
      <c r="P643" s="11"/>
      <c r="Q643" s="11"/>
      <c r="R643" s="40" t="s">
        <v>1989</v>
      </c>
      <c r="S643" s="40" t="s">
        <v>1990</v>
      </c>
    </row>
    <row r="644" spans="1:19" x14ac:dyDescent="0.25">
      <c r="A644" s="11"/>
      <c r="B644" s="11"/>
      <c r="C644" s="11"/>
      <c r="D644" s="11"/>
      <c r="E644" s="11"/>
      <c r="F644" s="11"/>
      <c r="G644" s="11"/>
      <c r="H644" s="11"/>
      <c r="I644" s="11"/>
      <c r="J644" s="11"/>
      <c r="K644" s="11"/>
      <c r="L644" s="11"/>
      <c r="M644" s="11"/>
      <c r="N644" s="11"/>
      <c r="O644" s="11"/>
      <c r="P644" s="11"/>
      <c r="Q644" s="11"/>
      <c r="R644" s="40" t="s">
        <v>1991</v>
      </c>
      <c r="S644" s="40" t="s">
        <v>1992</v>
      </c>
    </row>
    <row r="645" spans="1:19" x14ac:dyDescent="0.25">
      <c r="A645" s="11"/>
      <c r="B645" s="11"/>
      <c r="C645" s="11"/>
      <c r="D645" s="11"/>
      <c r="E645" s="11"/>
      <c r="F645" s="11"/>
      <c r="G645" s="11"/>
      <c r="H645" s="11"/>
      <c r="I645" s="11"/>
      <c r="J645" s="11"/>
      <c r="K645" s="11"/>
      <c r="L645" s="11"/>
      <c r="M645" s="11"/>
      <c r="N645" s="11"/>
      <c r="O645" s="11"/>
      <c r="P645" s="11"/>
      <c r="Q645" s="11"/>
      <c r="R645" s="40" t="s">
        <v>1993</v>
      </c>
      <c r="S645" s="40" t="s">
        <v>1994</v>
      </c>
    </row>
    <row r="646" spans="1:19" x14ac:dyDescent="0.25">
      <c r="A646" s="11"/>
      <c r="B646" s="11"/>
      <c r="C646" s="11"/>
      <c r="D646" s="11"/>
      <c r="E646" s="11"/>
      <c r="F646" s="11"/>
      <c r="G646" s="11"/>
      <c r="H646" s="11"/>
      <c r="I646" s="11"/>
      <c r="J646" s="11"/>
      <c r="K646" s="11"/>
      <c r="L646" s="11"/>
      <c r="M646" s="11"/>
      <c r="N646" s="11"/>
      <c r="O646" s="11"/>
      <c r="P646" s="11"/>
      <c r="Q646" s="11"/>
      <c r="R646" s="40" t="s">
        <v>1995</v>
      </c>
      <c r="S646" s="40" t="s">
        <v>1996</v>
      </c>
    </row>
    <row r="647" spans="1:19" x14ac:dyDescent="0.25">
      <c r="A647" s="11"/>
      <c r="B647" s="11"/>
      <c r="C647" s="11"/>
      <c r="D647" s="11"/>
      <c r="E647" s="11"/>
      <c r="F647" s="11"/>
      <c r="G647" s="11"/>
      <c r="H647" s="11"/>
      <c r="I647" s="11"/>
      <c r="J647" s="11"/>
      <c r="K647" s="11"/>
      <c r="L647" s="11"/>
      <c r="M647" s="11"/>
      <c r="N647" s="11"/>
      <c r="O647" s="11"/>
      <c r="P647" s="11"/>
      <c r="Q647" s="11"/>
      <c r="R647" s="40" t="s">
        <v>1997</v>
      </c>
      <c r="S647" s="40" t="s">
        <v>1998</v>
      </c>
    </row>
    <row r="648" spans="1:19" x14ac:dyDescent="0.25">
      <c r="A648" s="11"/>
      <c r="B648" s="11"/>
      <c r="C648" s="11"/>
      <c r="D648" s="11"/>
      <c r="E648" s="11"/>
      <c r="F648" s="11"/>
      <c r="G648" s="11"/>
      <c r="H648" s="11"/>
      <c r="I648" s="11"/>
      <c r="J648" s="11"/>
      <c r="K648" s="11"/>
      <c r="L648" s="11"/>
      <c r="M648" s="11"/>
      <c r="N648" s="11"/>
      <c r="O648" s="11"/>
      <c r="P648" s="11"/>
      <c r="Q648" s="11"/>
      <c r="R648" s="40" t="s">
        <v>1999</v>
      </c>
      <c r="S648" s="40" t="s">
        <v>2000</v>
      </c>
    </row>
    <row r="649" spans="1:19" x14ac:dyDescent="0.25">
      <c r="A649" s="11"/>
      <c r="B649" s="11"/>
      <c r="C649" s="11"/>
      <c r="D649" s="11"/>
      <c r="E649" s="11"/>
      <c r="F649" s="11"/>
      <c r="G649" s="11"/>
      <c r="H649" s="11"/>
      <c r="I649" s="11"/>
      <c r="J649" s="11"/>
      <c r="K649" s="11"/>
      <c r="L649" s="11"/>
      <c r="M649" s="11"/>
      <c r="N649" s="11"/>
      <c r="O649" s="11"/>
      <c r="P649" s="11"/>
      <c r="Q649" s="11"/>
      <c r="R649" s="40" t="s">
        <v>2001</v>
      </c>
      <c r="S649" s="40" t="s">
        <v>2002</v>
      </c>
    </row>
    <row r="650" spans="1:19" x14ac:dyDescent="0.25">
      <c r="A650" s="11"/>
      <c r="B650" s="11"/>
      <c r="C650" s="11"/>
      <c r="D650" s="11"/>
      <c r="E650" s="11"/>
      <c r="F650" s="11"/>
      <c r="G650" s="11"/>
      <c r="H650" s="11"/>
      <c r="I650" s="11"/>
      <c r="J650" s="11"/>
      <c r="K650" s="11"/>
      <c r="L650" s="11"/>
      <c r="M650" s="11"/>
      <c r="N650" s="11"/>
      <c r="O650" s="11"/>
      <c r="P650" s="11"/>
      <c r="Q650" s="11"/>
      <c r="R650" s="40" t="s">
        <v>2003</v>
      </c>
      <c r="S650" s="40" t="s">
        <v>2004</v>
      </c>
    </row>
    <row r="651" spans="1:19" x14ac:dyDescent="0.25">
      <c r="A651" s="11"/>
      <c r="B651" s="11"/>
      <c r="C651" s="11"/>
      <c r="D651" s="11"/>
      <c r="E651" s="11"/>
      <c r="F651" s="11"/>
      <c r="G651" s="11"/>
      <c r="H651" s="11"/>
      <c r="I651" s="11"/>
      <c r="J651" s="11"/>
      <c r="K651" s="11"/>
      <c r="L651" s="11"/>
      <c r="M651" s="11"/>
      <c r="N651" s="11"/>
      <c r="O651" s="11"/>
      <c r="P651" s="11"/>
      <c r="Q651" s="11"/>
      <c r="R651" s="40" t="s">
        <v>2005</v>
      </c>
      <c r="S651" s="40" t="s">
        <v>2006</v>
      </c>
    </row>
    <row r="652" spans="1:19" x14ac:dyDescent="0.25">
      <c r="A652" s="11"/>
      <c r="B652" s="11"/>
      <c r="C652" s="11"/>
      <c r="D652" s="11"/>
      <c r="E652" s="11"/>
      <c r="F652" s="11"/>
      <c r="G652" s="11"/>
      <c r="H652" s="11"/>
      <c r="I652" s="11"/>
      <c r="J652" s="11"/>
      <c r="K652" s="11"/>
      <c r="L652" s="11"/>
      <c r="M652" s="11"/>
      <c r="N652" s="11"/>
      <c r="O652" s="11"/>
      <c r="P652" s="11"/>
      <c r="Q652" s="11"/>
      <c r="R652" s="40" t="s">
        <v>2007</v>
      </c>
      <c r="S652" s="40" t="s">
        <v>2008</v>
      </c>
    </row>
    <row r="653" spans="1:19" x14ac:dyDescent="0.25">
      <c r="A653" s="11"/>
      <c r="B653" s="11"/>
      <c r="C653" s="11"/>
      <c r="D653" s="11"/>
      <c r="E653" s="11"/>
      <c r="F653" s="11"/>
      <c r="G653" s="11"/>
      <c r="H653" s="11"/>
      <c r="I653" s="11"/>
      <c r="J653" s="11"/>
      <c r="K653" s="11"/>
      <c r="L653" s="11"/>
      <c r="M653" s="11"/>
      <c r="N653" s="11"/>
      <c r="O653" s="11"/>
      <c r="P653" s="11"/>
      <c r="Q653" s="11"/>
      <c r="R653" s="40" t="s">
        <v>397</v>
      </c>
      <c r="S653" s="40" t="s">
        <v>2009</v>
      </c>
    </row>
    <row r="654" spans="1:19" x14ac:dyDescent="0.25">
      <c r="A654" s="11"/>
      <c r="B654" s="11"/>
      <c r="C654" s="11"/>
      <c r="D654" s="11"/>
      <c r="E654" s="11"/>
      <c r="F654" s="11"/>
      <c r="G654" s="11"/>
      <c r="H654" s="11"/>
      <c r="I654" s="11"/>
      <c r="J654" s="11"/>
      <c r="K654" s="11"/>
      <c r="L654" s="11"/>
      <c r="M654" s="11"/>
      <c r="N654" s="11"/>
      <c r="O654" s="11"/>
      <c r="P654" s="11"/>
      <c r="Q654" s="11"/>
      <c r="R654" s="40" t="s">
        <v>519</v>
      </c>
      <c r="S654" s="40" t="s">
        <v>2010</v>
      </c>
    </row>
    <row r="655" spans="1:19" x14ac:dyDescent="0.25">
      <c r="A655" s="11"/>
      <c r="B655" s="11"/>
      <c r="C655" s="11"/>
      <c r="D655" s="11"/>
      <c r="E655" s="11"/>
      <c r="F655" s="11"/>
      <c r="G655" s="11"/>
      <c r="H655" s="11"/>
      <c r="I655" s="11"/>
      <c r="J655" s="11"/>
      <c r="K655" s="11"/>
      <c r="L655" s="11"/>
      <c r="M655" s="11"/>
      <c r="N655" s="11"/>
      <c r="O655" s="11"/>
      <c r="P655" s="11"/>
      <c r="Q655" s="11"/>
      <c r="R655" s="40" t="s">
        <v>404</v>
      </c>
      <c r="S655" s="40" t="s">
        <v>2011</v>
      </c>
    </row>
    <row r="656" spans="1:19" x14ac:dyDescent="0.25">
      <c r="A656" s="11"/>
      <c r="B656" s="11"/>
      <c r="C656" s="11"/>
      <c r="D656" s="11"/>
      <c r="E656" s="11"/>
      <c r="F656" s="11"/>
      <c r="G656" s="11"/>
      <c r="H656" s="11"/>
      <c r="I656" s="11"/>
      <c r="J656" s="11"/>
      <c r="K656" s="11"/>
      <c r="L656" s="11"/>
      <c r="M656" s="11"/>
      <c r="N656" s="11"/>
      <c r="O656" s="11"/>
      <c r="P656" s="11"/>
      <c r="Q656" s="11"/>
      <c r="R656" s="40" t="s">
        <v>525</v>
      </c>
      <c r="S656" s="40" t="s">
        <v>2012</v>
      </c>
    </row>
    <row r="657" spans="1:19" x14ac:dyDescent="0.25">
      <c r="A657" s="11"/>
      <c r="B657" s="11"/>
      <c r="C657" s="11"/>
      <c r="D657" s="11"/>
      <c r="E657" s="11"/>
      <c r="F657" s="11"/>
      <c r="G657" s="11"/>
      <c r="H657" s="11"/>
      <c r="I657" s="11"/>
      <c r="J657" s="11"/>
      <c r="K657" s="11"/>
      <c r="L657" s="11"/>
      <c r="M657" s="11"/>
      <c r="N657" s="11"/>
      <c r="O657" s="11"/>
      <c r="P657" s="11"/>
      <c r="Q657" s="11"/>
      <c r="R657" s="40" t="s">
        <v>411</v>
      </c>
      <c r="S657" s="40" t="s">
        <v>2013</v>
      </c>
    </row>
    <row r="658" spans="1:19" x14ac:dyDescent="0.25">
      <c r="A658" s="11"/>
      <c r="B658" s="11"/>
      <c r="C658" s="11"/>
      <c r="D658" s="11"/>
      <c r="E658" s="11"/>
      <c r="F658" s="11"/>
      <c r="G658" s="11"/>
      <c r="H658" s="11"/>
      <c r="I658" s="11"/>
      <c r="J658" s="11"/>
      <c r="K658" s="11"/>
      <c r="L658" s="11"/>
      <c r="M658" s="11"/>
      <c r="N658" s="11"/>
      <c r="O658" s="11"/>
      <c r="P658" s="11"/>
      <c r="Q658" s="11"/>
      <c r="R658" s="40" t="s">
        <v>418</v>
      </c>
      <c r="S658" s="40" t="s">
        <v>2014</v>
      </c>
    </row>
    <row r="659" spans="1:19" x14ac:dyDescent="0.25">
      <c r="A659" s="11"/>
      <c r="B659" s="11"/>
      <c r="C659" s="11"/>
      <c r="D659" s="11"/>
      <c r="E659" s="11"/>
      <c r="F659" s="11"/>
      <c r="G659" s="11"/>
      <c r="H659" s="11"/>
      <c r="I659" s="11"/>
      <c r="J659" s="11"/>
      <c r="K659" s="11"/>
      <c r="L659" s="11"/>
      <c r="M659" s="11"/>
      <c r="N659" s="11"/>
      <c r="O659" s="11"/>
      <c r="P659" s="11"/>
      <c r="Q659" s="11"/>
      <c r="R659" s="40" t="s">
        <v>424</v>
      </c>
      <c r="S659" s="40" t="s">
        <v>2015</v>
      </c>
    </row>
    <row r="660" spans="1:19" x14ac:dyDescent="0.25">
      <c r="A660" s="11"/>
      <c r="B660" s="11"/>
      <c r="C660" s="11"/>
      <c r="D660" s="11"/>
      <c r="E660" s="11"/>
      <c r="F660" s="11"/>
      <c r="G660" s="11"/>
      <c r="H660" s="11"/>
      <c r="I660" s="11"/>
      <c r="J660" s="11"/>
      <c r="K660" s="11"/>
      <c r="L660" s="11"/>
      <c r="M660" s="11"/>
      <c r="N660" s="11"/>
      <c r="O660" s="11"/>
      <c r="P660" s="11"/>
      <c r="Q660" s="11"/>
      <c r="R660" s="40" t="s">
        <v>430</v>
      </c>
      <c r="S660" s="40" t="s">
        <v>2016</v>
      </c>
    </row>
    <row r="661" spans="1:19" x14ac:dyDescent="0.25">
      <c r="A661" s="11"/>
      <c r="B661" s="11"/>
      <c r="C661" s="11"/>
      <c r="D661" s="11"/>
      <c r="E661" s="11"/>
      <c r="F661" s="11"/>
      <c r="G661" s="11"/>
      <c r="H661" s="11"/>
      <c r="I661" s="11"/>
      <c r="J661" s="11"/>
      <c r="K661" s="11"/>
      <c r="L661" s="11"/>
      <c r="M661" s="11"/>
      <c r="N661" s="11"/>
      <c r="O661" s="11"/>
      <c r="P661" s="11"/>
      <c r="Q661" s="11"/>
      <c r="R661" s="40" t="s">
        <v>436</v>
      </c>
      <c r="S661" s="40" t="s">
        <v>264</v>
      </c>
    </row>
    <row r="662" spans="1:19" x14ac:dyDescent="0.25">
      <c r="A662" s="11"/>
      <c r="B662" s="11"/>
      <c r="C662" s="11"/>
      <c r="D662" s="11"/>
      <c r="E662" s="11"/>
      <c r="F662" s="11"/>
      <c r="G662" s="11"/>
      <c r="H662" s="11"/>
      <c r="I662" s="11"/>
      <c r="J662" s="11"/>
      <c r="K662" s="11"/>
      <c r="L662" s="11"/>
      <c r="M662" s="11"/>
      <c r="N662" s="11"/>
      <c r="O662" s="11"/>
      <c r="P662" s="11"/>
      <c r="Q662" s="11"/>
      <c r="R662" s="40" t="s">
        <v>531</v>
      </c>
      <c r="S662" s="40" t="s">
        <v>2017</v>
      </c>
    </row>
    <row r="663" spans="1:19" x14ac:dyDescent="0.25">
      <c r="A663" s="11"/>
      <c r="B663" s="11"/>
      <c r="C663" s="11"/>
      <c r="D663" s="11"/>
      <c r="E663" s="11"/>
      <c r="F663" s="11"/>
      <c r="G663" s="11"/>
      <c r="H663" s="11"/>
      <c r="I663" s="11"/>
      <c r="J663" s="11"/>
      <c r="K663" s="11"/>
      <c r="L663" s="11"/>
      <c r="M663" s="11"/>
      <c r="N663" s="11"/>
      <c r="O663" s="11"/>
      <c r="P663" s="11"/>
      <c r="Q663" s="11"/>
      <c r="R663" s="40" t="s">
        <v>2018</v>
      </c>
      <c r="S663" s="40" t="s">
        <v>2019</v>
      </c>
    </row>
    <row r="664" spans="1:19" x14ac:dyDescent="0.25">
      <c r="A664" s="11"/>
      <c r="B664" s="11"/>
      <c r="C664" s="11"/>
      <c r="D664" s="11"/>
      <c r="E664" s="11"/>
      <c r="F664" s="11"/>
      <c r="G664" s="11"/>
      <c r="H664" s="11"/>
      <c r="I664" s="11"/>
      <c r="J664" s="11"/>
      <c r="K664" s="11"/>
      <c r="L664" s="11"/>
      <c r="M664" s="11"/>
      <c r="N664" s="11"/>
      <c r="O664" s="11"/>
      <c r="P664" s="11"/>
      <c r="Q664" s="11"/>
      <c r="R664" s="40" t="s">
        <v>442</v>
      </c>
      <c r="S664" s="40" t="s">
        <v>2020</v>
      </c>
    </row>
    <row r="665" spans="1:19" x14ac:dyDescent="0.25">
      <c r="A665" s="11"/>
      <c r="B665" s="11"/>
      <c r="C665" s="11"/>
      <c r="D665" s="11"/>
      <c r="E665" s="11"/>
      <c r="F665" s="11"/>
      <c r="G665" s="11"/>
      <c r="H665" s="11"/>
      <c r="I665" s="11"/>
      <c r="J665" s="11"/>
      <c r="K665" s="11"/>
      <c r="L665" s="11"/>
      <c r="M665" s="11"/>
      <c r="N665" s="11"/>
      <c r="O665" s="11"/>
      <c r="P665" s="11"/>
      <c r="Q665" s="11"/>
      <c r="R665" s="40" t="s">
        <v>448</v>
      </c>
      <c r="S665" s="40" t="s">
        <v>2021</v>
      </c>
    </row>
    <row r="666" spans="1:19" x14ac:dyDescent="0.25">
      <c r="A666" s="11"/>
      <c r="B666" s="11"/>
      <c r="C666" s="11"/>
      <c r="D666" s="11"/>
      <c r="E666" s="11"/>
      <c r="F666" s="11"/>
      <c r="G666" s="11"/>
      <c r="H666" s="11"/>
      <c r="I666" s="11"/>
      <c r="J666" s="11"/>
      <c r="K666" s="11"/>
      <c r="L666" s="11"/>
      <c r="M666" s="11"/>
      <c r="N666" s="11"/>
      <c r="O666" s="11"/>
      <c r="P666" s="11"/>
      <c r="Q666" s="11"/>
      <c r="R666" s="40" t="s">
        <v>454</v>
      </c>
      <c r="S666" s="40" t="s">
        <v>2022</v>
      </c>
    </row>
    <row r="667" spans="1:19" x14ac:dyDescent="0.25">
      <c r="A667" s="11"/>
      <c r="B667" s="11"/>
      <c r="C667" s="11"/>
      <c r="D667" s="11"/>
      <c r="E667" s="11"/>
      <c r="F667" s="11"/>
      <c r="G667" s="11"/>
      <c r="H667" s="11"/>
      <c r="I667" s="11"/>
      <c r="J667" s="11"/>
      <c r="K667" s="11"/>
      <c r="L667" s="11"/>
      <c r="M667" s="11"/>
      <c r="N667" s="11"/>
      <c r="O667" s="11"/>
      <c r="P667" s="11"/>
      <c r="Q667" s="11"/>
      <c r="R667" s="40" t="s">
        <v>2023</v>
      </c>
      <c r="S667" s="40" t="s">
        <v>2024</v>
      </c>
    </row>
    <row r="668" spans="1:19" x14ac:dyDescent="0.25">
      <c r="A668" s="11"/>
      <c r="B668" s="11"/>
      <c r="C668" s="11"/>
      <c r="D668" s="11"/>
      <c r="E668" s="11"/>
      <c r="F668" s="11"/>
      <c r="G668" s="11"/>
      <c r="H668" s="11"/>
      <c r="I668" s="11"/>
      <c r="J668" s="11"/>
      <c r="K668" s="11"/>
      <c r="L668" s="11"/>
      <c r="M668" s="11"/>
      <c r="N668" s="11"/>
      <c r="O668" s="11"/>
      <c r="P668" s="11"/>
      <c r="Q668" s="11"/>
      <c r="R668" s="40" t="s">
        <v>2025</v>
      </c>
      <c r="S668" s="40" t="s">
        <v>2026</v>
      </c>
    </row>
    <row r="669" spans="1:19" x14ac:dyDescent="0.25">
      <c r="A669" s="11"/>
      <c r="B669" s="11"/>
      <c r="C669" s="11"/>
      <c r="D669" s="11"/>
      <c r="E669" s="11"/>
      <c r="F669" s="11"/>
      <c r="G669" s="11"/>
      <c r="H669" s="11"/>
      <c r="I669" s="11"/>
      <c r="J669" s="11"/>
      <c r="K669" s="11"/>
      <c r="L669" s="11"/>
      <c r="M669" s="11"/>
      <c r="N669" s="11"/>
      <c r="O669" s="11"/>
      <c r="P669" s="11"/>
      <c r="Q669" s="11"/>
      <c r="R669" s="40" t="s">
        <v>2027</v>
      </c>
      <c r="S669" s="40" t="s">
        <v>2028</v>
      </c>
    </row>
    <row r="670" spans="1:19" x14ac:dyDescent="0.25">
      <c r="A670" s="11"/>
      <c r="B670" s="11"/>
      <c r="C670" s="11"/>
      <c r="D670" s="11"/>
      <c r="E670" s="11"/>
      <c r="F670" s="11"/>
      <c r="G670" s="11"/>
      <c r="H670" s="11"/>
      <c r="I670" s="11"/>
      <c r="J670" s="11"/>
      <c r="K670" s="11"/>
      <c r="L670" s="11"/>
      <c r="M670" s="11"/>
      <c r="N670" s="11"/>
      <c r="O670" s="11"/>
      <c r="P670" s="11"/>
      <c r="Q670" s="11"/>
      <c r="R670" s="40" t="s">
        <v>2029</v>
      </c>
      <c r="S670" s="40" t="s">
        <v>2030</v>
      </c>
    </row>
    <row r="671" spans="1:19" x14ac:dyDescent="0.25">
      <c r="A671" s="11"/>
      <c r="B671" s="11"/>
      <c r="C671" s="11"/>
      <c r="D671" s="11"/>
      <c r="E671" s="11"/>
      <c r="F671" s="11"/>
      <c r="G671" s="11"/>
      <c r="H671" s="11"/>
      <c r="I671" s="11"/>
      <c r="J671" s="11"/>
      <c r="K671" s="11"/>
      <c r="L671" s="11"/>
      <c r="M671" s="11"/>
      <c r="N671" s="11"/>
      <c r="O671" s="11"/>
      <c r="P671" s="11"/>
      <c r="Q671" s="11"/>
      <c r="R671" s="40" t="s">
        <v>2031</v>
      </c>
      <c r="S671" s="40" t="s">
        <v>2032</v>
      </c>
    </row>
    <row r="672" spans="1:19" x14ac:dyDescent="0.25">
      <c r="A672" s="11"/>
      <c r="B672" s="11"/>
      <c r="C672" s="11"/>
      <c r="D672" s="11"/>
      <c r="E672" s="11"/>
      <c r="F672" s="11"/>
      <c r="G672" s="11"/>
      <c r="H672" s="11"/>
      <c r="I672" s="11"/>
      <c r="J672" s="11"/>
      <c r="K672" s="11"/>
      <c r="L672" s="11"/>
      <c r="M672" s="11"/>
      <c r="N672" s="11"/>
      <c r="O672" s="11"/>
      <c r="P672" s="11"/>
      <c r="Q672" s="11"/>
      <c r="R672" s="40" t="s">
        <v>2033</v>
      </c>
      <c r="S672" s="40" t="s">
        <v>2034</v>
      </c>
    </row>
    <row r="673" spans="1:19" x14ac:dyDescent="0.25">
      <c r="A673" s="11"/>
      <c r="B673" s="11"/>
      <c r="C673" s="11"/>
      <c r="D673" s="11"/>
      <c r="E673" s="11"/>
      <c r="F673" s="11"/>
      <c r="G673" s="11"/>
      <c r="H673" s="11"/>
      <c r="I673" s="11"/>
      <c r="J673" s="11"/>
      <c r="K673" s="11"/>
      <c r="L673" s="11"/>
      <c r="M673" s="11"/>
      <c r="N673" s="11"/>
      <c r="O673" s="11"/>
      <c r="P673" s="11"/>
      <c r="Q673" s="11"/>
      <c r="R673" s="40" t="s">
        <v>2035</v>
      </c>
      <c r="S673" s="40" t="s">
        <v>2036</v>
      </c>
    </row>
    <row r="674" spans="1:19" x14ac:dyDescent="0.25">
      <c r="A674" s="11"/>
      <c r="B674" s="11"/>
      <c r="C674" s="11"/>
      <c r="D674" s="11"/>
      <c r="E674" s="11"/>
      <c r="F674" s="11"/>
      <c r="G674" s="11"/>
      <c r="H674" s="11"/>
      <c r="I674" s="11"/>
      <c r="J674" s="11"/>
      <c r="K674" s="11"/>
      <c r="L674" s="11"/>
      <c r="M674" s="11"/>
      <c r="N674" s="11"/>
      <c r="O674" s="11"/>
      <c r="P674" s="11"/>
      <c r="Q674" s="11"/>
      <c r="R674" s="40" t="s">
        <v>2037</v>
      </c>
      <c r="S674" s="40" t="s">
        <v>2038</v>
      </c>
    </row>
    <row r="675" spans="1:19" x14ac:dyDescent="0.25">
      <c r="A675" s="11"/>
      <c r="B675" s="11"/>
      <c r="C675" s="11"/>
      <c r="D675" s="11"/>
      <c r="E675" s="11"/>
      <c r="F675" s="11"/>
      <c r="G675" s="11"/>
      <c r="H675" s="11"/>
      <c r="I675" s="11"/>
      <c r="J675" s="11"/>
      <c r="K675" s="11"/>
      <c r="L675" s="11"/>
      <c r="M675" s="11"/>
      <c r="N675" s="11"/>
      <c r="O675" s="11"/>
      <c r="P675" s="11"/>
      <c r="Q675" s="11"/>
      <c r="R675" s="40" t="s">
        <v>2039</v>
      </c>
      <c r="S675" s="40" t="s">
        <v>2040</v>
      </c>
    </row>
    <row r="676" spans="1:19" x14ac:dyDescent="0.25">
      <c r="A676" s="11"/>
      <c r="B676" s="11"/>
      <c r="C676" s="11"/>
      <c r="D676" s="11"/>
      <c r="E676" s="11"/>
      <c r="F676" s="11"/>
      <c r="G676" s="11"/>
      <c r="H676" s="11"/>
      <c r="I676" s="11"/>
      <c r="J676" s="11"/>
      <c r="K676" s="11"/>
      <c r="L676" s="11"/>
      <c r="M676" s="11"/>
      <c r="N676" s="11"/>
      <c r="O676" s="11"/>
      <c r="P676" s="11"/>
      <c r="Q676" s="11"/>
      <c r="R676" s="40" t="s">
        <v>2041</v>
      </c>
      <c r="S676" s="40" t="s">
        <v>2042</v>
      </c>
    </row>
    <row r="677" spans="1:19" x14ac:dyDescent="0.25">
      <c r="A677" s="11"/>
      <c r="B677" s="11"/>
      <c r="C677" s="11"/>
      <c r="D677" s="11"/>
      <c r="E677" s="11"/>
      <c r="F677" s="11"/>
      <c r="G677" s="11"/>
      <c r="H677" s="11"/>
      <c r="I677" s="11"/>
      <c r="J677" s="11"/>
      <c r="K677" s="11"/>
      <c r="L677" s="11"/>
      <c r="M677" s="11"/>
      <c r="N677" s="11"/>
      <c r="O677" s="11"/>
      <c r="P677" s="11"/>
      <c r="Q677" s="11"/>
      <c r="R677" s="40" t="s">
        <v>2043</v>
      </c>
      <c r="S677" s="40" t="s">
        <v>2044</v>
      </c>
    </row>
    <row r="678" spans="1:19" x14ac:dyDescent="0.25">
      <c r="A678" s="11"/>
      <c r="B678" s="11"/>
      <c r="C678" s="11"/>
      <c r="D678" s="11"/>
      <c r="E678" s="11"/>
      <c r="F678" s="11"/>
      <c r="G678" s="11"/>
      <c r="H678" s="11"/>
      <c r="I678" s="11"/>
      <c r="J678" s="11"/>
      <c r="K678" s="11"/>
      <c r="L678" s="11"/>
      <c r="M678" s="11"/>
      <c r="N678" s="11"/>
      <c r="O678" s="11"/>
      <c r="P678" s="11"/>
      <c r="Q678" s="11"/>
      <c r="R678" s="40" t="s">
        <v>2045</v>
      </c>
      <c r="S678" s="40" t="s">
        <v>2046</v>
      </c>
    </row>
    <row r="679" spans="1:19" x14ac:dyDescent="0.25">
      <c r="A679" s="11"/>
      <c r="B679" s="11"/>
      <c r="C679" s="11"/>
      <c r="D679" s="11"/>
      <c r="E679" s="11"/>
      <c r="F679" s="11"/>
      <c r="G679" s="11"/>
      <c r="H679" s="11"/>
      <c r="I679" s="11"/>
      <c r="J679" s="11"/>
      <c r="K679" s="11"/>
      <c r="L679" s="11"/>
      <c r="M679" s="11"/>
      <c r="N679" s="11"/>
      <c r="O679" s="11"/>
      <c r="P679" s="11"/>
      <c r="Q679" s="11"/>
      <c r="R679" s="40" t="s">
        <v>2047</v>
      </c>
      <c r="S679" s="40" t="s">
        <v>2048</v>
      </c>
    </row>
    <row r="680" spans="1:19" x14ac:dyDescent="0.25">
      <c r="A680" s="11"/>
      <c r="B680" s="11"/>
      <c r="C680" s="11"/>
      <c r="D680" s="11"/>
      <c r="E680" s="11"/>
      <c r="F680" s="11"/>
      <c r="G680" s="11"/>
      <c r="H680" s="11"/>
      <c r="I680" s="11"/>
      <c r="J680" s="11"/>
      <c r="K680" s="11"/>
      <c r="L680" s="11"/>
      <c r="M680" s="11"/>
      <c r="N680" s="11"/>
      <c r="O680" s="11"/>
      <c r="P680" s="11"/>
      <c r="Q680" s="11"/>
      <c r="R680" s="40" t="s">
        <v>2049</v>
      </c>
      <c r="S680" s="40" t="s">
        <v>2050</v>
      </c>
    </row>
    <row r="681" spans="1:19" x14ac:dyDescent="0.25">
      <c r="A681" s="11"/>
      <c r="B681" s="11"/>
      <c r="C681" s="11"/>
      <c r="D681" s="11"/>
      <c r="E681" s="11"/>
      <c r="F681" s="11"/>
      <c r="G681" s="11"/>
      <c r="H681" s="11"/>
      <c r="I681" s="11"/>
      <c r="J681" s="11"/>
      <c r="K681" s="11"/>
      <c r="L681" s="11"/>
      <c r="M681" s="11"/>
      <c r="N681" s="11"/>
      <c r="O681" s="11"/>
      <c r="P681" s="11"/>
      <c r="Q681" s="11"/>
      <c r="R681" s="40" t="s">
        <v>2051</v>
      </c>
      <c r="S681" s="40" t="s">
        <v>2052</v>
      </c>
    </row>
    <row r="682" spans="1:19" x14ac:dyDescent="0.25">
      <c r="A682" s="11"/>
      <c r="B682" s="11"/>
      <c r="C682" s="11"/>
      <c r="D682" s="11"/>
      <c r="E682" s="11"/>
      <c r="F682" s="11"/>
      <c r="G682" s="11"/>
      <c r="H682" s="11"/>
      <c r="I682" s="11"/>
      <c r="J682" s="11"/>
      <c r="K682" s="11"/>
      <c r="L682" s="11"/>
      <c r="M682" s="11"/>
      <c r="N682" s="11"/>
      <c r="O682" s="11"/>
      <c r="P682" s="11"/>
      <c r="Q682" s="11"/>
      <c r="R682" s="40" t="s">
        <v>2053</v>
      </c>
      <c r="S682" s="40" t="s">
        <v>2054</v>
      </c>
    </row>
    <row r="683" spans="1:19" x14ac:dyDescent="0.25">
      <c r="A683" s="11"/>
      <c r="B683" s="11"/>
      <c r="C683" s="11"/>
      <c r="D683" s="11"/>
      <c r="E683" s="11"/>
      <c r="F683" s="11"/>
      <c r="G683" s="11"/>
      <c r="H683" s="11"/>
      <c r="I683" s="11"/>
      <c r="J683" s="11"/>
      <c r="K683" s="11"/>
      <c r="L683" s="11"/>
      <c r="M683" s="11"/>
      <c r="N683" s="11"/>
      <c r="O683" s="11"/>
      <c r="P683" s="11"/>
      <c r="Q683" s="11"/>
      <c r="R683" s="40" t="s">
        <v>2055</v>
      </c>
      <c r="S683" s="40" t="s">
        <v>2056</v>
      </c>
    </row>
    <row r="684" spans="1:19" x14ac:dyDescent="0.25">
      <c r="A684" s="11"/>
      <c r="B684" s="11"/>
      <c r="C684" s="11"/>
      <c r="D684" s="11"/>
      <c r="E684" s="11"/>
      <c r="F684" s="11"/>
      <c r="G684" s="11"/>
      <c r="H684" s="11"/>
      <c r="I684" s="11"/>
      <c r="J684" s="11"/>
      <c r="K684" s="11"/>
      <c r="L684" s="11"/>
      <c r="M684" s="11"/>
      <c r="N684" s="11"/>
      <c r="O684" s="11"/>
      <c r="P684" s="11"/>
      <c r="Q684" s="11"/>
      <c r="R684" s="40" t="s">
        <v>2057</v>
      </c>
      <c r="S684" s="40" t="s">
        <v>2058</v>
      </c>
    </row>
    <row r="685" spans="1:19" x14ac:dyDescent="0.25">
      <c r="A685" s="11"/>
      <c r="B685" s="11"/>
      <c r="C685" s="11"/>
      <c r="D685" s="11"/>
      <c r="E685" s="11"/>
      <c r="F685" s="11"/>
      <c r="G685" s="11"/>
      <c r="H685" s="11"/>
      <c r="I685" s="11"/>
      <c r="J685" s="11"/>
      <c r="K685" s="11"/>
      <c r="L685" s="11"/>
      <c r="M685" s="11"/>
      <c r="N685" s="11"/>
      <c r="O685" s="11"/>
      <c r="P685" s="11"/>
      <c r="Q685" s="11"/>
      <c r="R685" s="40" t="s">
        <v>2059</v>
      </c>
      <c r="S685" s="40" t="s">
        <v>2060</v>
      </c>
    </row>
    <row r="686" spans="1:19" x14ac:dyDescent="0.25">
      <c r="A686" s="11"/>
      <c r="B686" s="11"/>
      <c r="C686" s="11"/>
      <c r="D686" s="11"/>
      <c r="E686" s="11"/>
      <c r="F686" s="11"/>
      <c r="G686" s="11"/>
      <c r="H686" s="11"/>
      <c r="I686" s="11"/>
      <c r="J686" s="11"/>
      <c r="K686" s="11"/>
      <c r="L686" s="11"/>
      <c r="M686" s="11"/>
      <c r="N686" s="11"/>
      <c r="O686" s="11"/>
      <c r="P686" s="11"/>
      <c r="Q686" s="11"/>
      <c r="R686" s="40" t="s">
        <v>2061</v>
      </c>
      <c r="S686" s="40" t="s">
        <v>2062</v>
      </c>
    </row>
    <row r="687" spans="1:19" x14ac:dyDescent="0.25">
      <c r="A687" s="11"/>
      <c r="B687" s="11"/>
      <c r="C687" s="11"/>
      <c r="D687" s="11"/>
      <c r="E687" s="11"/>
      <c r="F687" s="11"/>
      <c r="G687" s="11"/>
      <c r="H687" s="11"/>
      <c r="I687" s="11"/>
      <c r="J687" s="11"/>
      <c r="K687" s="11"/>
      <c r="L687" s="11"/>
      <c r="M687" s="11"/>
      <c r="N687" s="11"/>
      <c r="O687" s="11"/>
      <c r="P687" s="11"/>
      <c r="Q687" s="11"/>
      <c r="R687" s="40" t="s">
        <v>2063</v>
      </c>
      <c r="S687" s="40" t="s">
        <v>2064</v>
      </c>
    </row>
    <row r="688" spans="1:19" x14ac:dyDescent="0.25">
      <c r="A688" s="11"/>
      <c r="B688" s="11"/>
      <c r="C688" s="11"/>
      <c r="D688" s="11"/>
      <c r="E688" s="11"/>
      <c r="F688" s="11"/>
      <c r="G688" s="11"/>
      <c r="H688" s="11"/>
      <c r="I688" s="11"/>
      <c r="J688" s="11"/>
      <c r="K688" s="11"/>
      <c r="L688" s="11"/>
      <c r="M688" s="11"/>
      <c r="N688" s="11"/>
      <c r="O688" s="11"/>
      <c r="P688" s="11"/>
      <c r="Q688" s="11"/>
      <c r="R688" s="40" t="s">
        <v>2065</v>
      </c>
      <c r="S688" s="40" t="s">
        <v>2066</v>
      </c>
    </row>
    <row r="689" spans="1:19" x14ac:dyDescent="0.25">
      <c r="A689" s="11"/>
      <c r="B689" s="11"/>
      <c r="C689" s="11"/>
      <c r="D689" s="11"/>
      <c r="E689" s="11"/>
      <c r="F689" s="11"/>
      <c r="G689" s="11"/>
      <c r="H689" s="11"/>
      <c r="I689" s="11"/>
      <c r="J689" s="11"/>
      <c r="K689" s="11"/>
      <c r="L689" s="11"/>
      <c r="M689" s="11"/>
      <c r="N689" s="11"/>
      <c r="O689" s="11"/>
      <c r="P689" s="11"/>
      <c r="Q689" s="11"/>
      <c r="R689" s="40" t="s">
        <v>2067</v>
      </c>
      <c r="S689" s="40" t="s">
        <v>2068</v>
      </c>
    </row>
    <row r="690" spans="1:19" x14ac:dyDescent="0.25">
      <c r="A690" s="11"/>
      <c r="B690" s="11"/>
      <c r="C690" s="11"/>
      <c r="D690" s="11"/>
      <c r="E690" s="11"/>
      <c r="F690" s="11"/>
      <c r="G690" s="11"/>
      <c r="H690" s="11"/>
      <c r="I690" s="11"/>
      <c r="J690" s="11"/>
      <c r="K690" s="11"/>
      <c r="L690" s="11"/>
      <c r="M690" s="11"/>
      <c r="N690" s="11"/>
      <c r="O690" s="11"/>
      <c r="P690" s="11"/>
      <c r="Q690" s="11"/>
      <c r="R690" s="40" t="s">
        <v>2069</v>
      </c>
      <c r="S690" s="40" t="s">
        <v>2070</v>
      </c>
    </row>
    <row r="691" spans="1:19" x14ac:dyDescent="0.25">
      <c r="A691" s="11"/>
      <c r="B691" s="11"/>
      <c r="C691" s="11"/>
      <c r="D691" s="11"/>
      <c r="E691" s="11"/>
      <c r="F691" s="11"/>
      <c r="G691" s="11"/>
      <c r="H691" s="11"/>
      <c r="I691" s="11"/>
      <c r="J691" s="11"/>
      <c r="K691" s="11"/>
      <c r="L691" s="11"/>
      <c r="M691" s="11"/>
      <c r="N691" s="11"/>
      <c r="O691" s="11"/>
      <c r="P691" s="11"/>
      <c r="Q691" s="11"/>
      <c r="R691" s="40" t="s">
        <v>2071</v>
      </c>
      <c r="S691" s="40" t="s">
        <v>2072</v>
      </c>
    </row>
    <row r="692" spans="1:19" x14ac:dyDescent="0.25">
      <c r="A692" s="11"/>
      <c r="B692" s="11"/>
      <c r="C692" s="11"/>
      <c r="D692" s="11"/>
      <c r="E692" s="11"/>
      <c r="F692" s="11"/>
      <c r="G692" s="11"/>
      <c r="H692" s="11"/>
      <c r="I692" s="11"/>
      <c r="J692" s="11"/>
      <c r="K692" s="11"/>
      <c r="L692" s="11"/>
      <c r="M692" s="11"/>
      <c r="N692" s="11"/>
      <c r="O692" s="11"/>
      <c r="P692" s="11"/>
      <c r="Q692" s="11"/>
      <c r="R692" s="40" t="s">
        <v>2073</v>
      </c>
      <c r="S692" s="40" t="s">
        <v>2074</v>
      </c>
    </row>
    <row r="693" spans="1:19" x14ac:dyDescent="0.25">
      <c r="A693" s="11"/>
      <c r="B693" s="11"/>
      <c r="C693" s="11"/>
      <c r="D693" s="11"/>
      <c r="E693" s="11"/>
      <c r="F693" s="11"/>
      <c r="G693" s="11"/>
      <c r="H693" s="11"/>
      <c r="I693" s="11"/>
      <c r="J693" s="11"/>
      <c r="K693" s="11"/>
      <c r="L693" s="11"/>
      <c r="M693" s="11"/>
      <c r="N693" s="11"/>
      <c r="O693" s="11"/>
      <c r="P693" s="11"/>
      <c r="Q693" s="11"/>
      <c r="R693" s="40" t="s">
        <v>2075</v>
      </c>
      <c r="S693" s="40" t="s">
        <v>2076</v>
      </c>
    </row>
    <row r="694" spans="1:19" x14ac:dyDescent="0.25">
      <c r="A694" s="11"/>
      <c r="B694" s="11"/>
      <c r="C694" s="11"/>
      <c r="D694" s="11"/>
      <c r="E694" s="11"/>
      <c r="F694" s="11"/>
      <c r="G694" s="11"/>
      <c r="H694" s="11"/>
      <c r="I694" s="11"/>
      <c r="J694" s="11"/>
      <c r="K694" s="11"/>
      <c r="L694" s="11"/>
      <c r="M694" s="11"/>
      <c r="N694" s="11"/>
      <c r="O694" s="11"/>
      <c r="P694" s="11"/>
      <c r="Q694" s="11"/>
      <c r="R694" s="40" t="s">
        <v>2077</v>
      </c>
      <c r="S694" s="40" t="s">
        <v>2078</v>
      </c>
    </row>
    <row r="695" spans="1:19" x14ac:dyDescent="0.25">
      <c r="A695" s="11"/>
      <c r="B695" s="11"/>
      <c r="C695" s="11"/>
      <c r="D695" s="11"/>
      <c r="E695" s="11"/>
      <c r="F695" s="11"/>
      <c r="G695" s="11"/>
      <c r="H695" s="11"/>
      <c r="I695" s="11"/>
      <c r="J695" s="11"/>
      <c r="K695" s="11"/>
      <c r="L695" s="11"/>
      <c r="M695" s="11"/>
      <c r="N695" s="11"/>
      <c r="O695" s="11"/>
      <c r="P695" s="11"/>
      <c r="Q695" s="11"/>
      <c r="R695" s="40" t="s">
        <v>2079</v>
      </c>
      <c r="S695" s="40" t="s">
        <v>2080</v>
      </c>
    </row>
    <row r="696" spans="1:19" x14ac:dyDescent="0.25">
      <c r="A696" s="11"/>
      <c r="B696" s="11"/>
      <c r="C696" s="11"/>
      <c r="D696" s="11"/>
      <c r="E696" s="11"/>
      <c r="F696" s="11"/>
      <c r="G696" s="11"/>
      <c r="H696" s="11"/>
      <c r="I696" s="11"/>
      <c r="J696" s="11"/>
      <c r="K696" s="11"/>
      <c r="L696" s="11"/>
      <c r="M696" s="11"/>
      <c r="N696" s="11"/>
      <c r="O696" s="11"/>
      <c r="P696" s="11"/>
      <c r="Q696" s="11"/>
      <c r="R696" s="40" t="s">
        <v>2081</v>
      </c>
      <c r="S696" s="40" t="s">
        <v>2082</v>
      </c>
    </row>
    <row r="697" spans="1:19" x14ac:dyDescent="0.25">
      <c r="A697" s="11"/>
      <c r="B697" s="11"/>
      <c r="C697" s="11"/>
      <c r="D697" s="11"/>
      <c r="E697" s="11"/>
      <c r="F697" s="11"/>
      <c r="G697" s="11"/>
      <c r="H697" s="11"/>
      <c r="I697" s="11"/>
      <c r="J697" s="11"/>
      <c r="K697" s="11"/>
      <c r="L697" s="11"/>
      <c r="M697" s="11"/>
      <c r="N697" s="11"/>
      <c r="O697" s="11"/>
      <c r="P697" s="11"/>
      <c r="Q697" s="11"/>
      <c r="R697" s="40" t="s">
        <v>2083</v>
      </c>
      <c r="S697" s="40" t="s">
        <v>2084</v>
      </c>
    </row>
    <row r="698" spans="1:19" x14ac:dyDescent="0.25">
      <c r="A698" s="11"/>
      <c r="B698" s="11"/>
      <c r="C698" s="11"/>
      <c r="D698" s="11"/>
      <c r="E698" s="11"/>
      <c r="F698" s="11"/>
      <c r="G698" s="11"/>
      <c r="H698" s="11"/>
      <c r="I698" s="11"/>
      <c r="J698" s="11"/>
      <c r="K698" s="11"/>
      <c r="L698" s="11"/>
      <c r="M698" s="11"/>
      <c r="N698" s="11"/>
      <c r="O698" s="11"/>
      <c r="P698" s="11"/>
      <c r="Q698" s="11"/>
      <c r="R698" s="40" t="s">
        <v>2085</v>
      </c>
      <c r="S698" s="40" t="s">
        <v>2086</v>
      </c>
    </row>
    <row r="699" spans="1:19" x14ac:dyDescent="0.25">
      <c r="A699" s="11"/>
      <c r="B699" s="11"/>
      <c r="C699" s="11"/>
      <c r="D699" s="11"/>
      <c r="E699" s="11"/>
      <c r="F699" s="11"/>
      <c r="G699" s="11"/>
      <c r="H699" s="11"/>
      <c r="I699" s="11"/>
      <c r="J699" s="11"/>
      <c r="K699" s="11"/>
      <c r="L699" s="11"/>
      <c r="M699" s="11"/>
      <c r="N699" s="11"/>
      <c r="O699" s="11"/>
      <c r="P699" s="11"/>
      <c r="Q699" s="11"/>
      <c r="R699" s="40" t="s">
        <v>2087</v>
      </c>
      <c r="S699" s="40" t="s">
        <v>2088</v>
      </c>
    </row>
    <row r="700" spans="1:19" x14ac:dyDescent="0.25">
      <c r="A700" s="11"/>
      <c r="B700" s="11"/>
      <c r="C700" s="11"/>
      <c r="D700" s="11"/>
      <c r="E700" s="11"/>
      <c r="F700" s="11"/>
      <c r="G700" s="11"/>
      <c r="H700" s="11"/>
      <c r="I700" s="11"/>
      <c r="J700" s="11"/>
      <c r="K700" s="11"/>
      <c r="L700" s="11"/>
      <c r="M700" s="11"/>
      <c r="N700" s="11"/>
      <c r="O700" s="11"/>
      <c r="P700" s="11"/>
      <c r="Q700" s="11"/>
      <c r="R700" s="40" t="s">
        <v>2089</v>
      </c>
      <c r="S700" s="40" t="s">
        <v>2090</v>
      </c>
    </row>
    <row r="701" spans="1:19" x14ac:dyDescent="0.25">
      <c r="A701" s="11"/>
      <c r="B701" s="11"/>
      <c r="C701" s="11"/>
      <c r="D701" s="11"/>
      <c r="E701" s="11"/>
      <c r="F701" s="11"/>
      <c r="G701" s="11"/>
      <c r="H701" s="11"/>
      <c r="I701" s="11"/>
      <c r="J701" s="11"/>
      <c r="K701" s="11"/>
      <c r="L701" s="11"/>
      <c r="M701" s="11"/>
      <c r="N701" s="11"/>
      <c r="O701" s="11"/>
      <c r="P701" s="11"/>
      <c r="Q701" s="11"/>
      <c r="R701" s="40" t="s">
        <v>2091</v>
      </c>
      <c r="S701" s="40" t="s">
        <v>2092</v>
      </c>
    </row>
    <row r="702" spans="1:19" x14ac:dyDescent="0.25">
      <c r="A702" s="11"/>
      <c r="B702" s="11"/>
      <c r="C702" s="11"/>
      <c r="D702" s="11"/>
      <c r="E702" s="11"/>
      <c r="F702" s="11"/>
      <c r="G702" s="11"/>
      <c r="H702" s="11"/>
      <c r="I702" s="11"/>
      <c r="J702" s="11"/>
      <c r="K702" s="11"/>
      <c r="L702" s="11"/>
      <c r="M702" s="11"/>
      <c r="N702" s="11"/>
      <c r="O702" s="11"/>
      <c r="P702" s="11"/>
      <c r="Q702" s="11"/>
      <c r="R702" s="40" t="s">
        <v>2093</v>
      </c>
      <c r="S702" s="40" t="s">
        <v>2094</v>
      </c>
    </row>
    <row r="703" spans="1:19" x14ac:dyDescent="0.25">
      <c r="A703" s="11"/>
      <c r="B703" s="11"/>
      <c r="C703" s="11"/>
      <c r="D703" s="11"/>
      <c r="E703" s="11"/>
      <c r="F703" s="11"/>
      <c r="G703" s="11"/>
      <c r="H703" s="11"/>
      <c r="I703" s="11"/>
      <c r="J703" s="11"/>
      <c r="K703" s="11"/>
      <c r="L703" s="11"/>
      <c r="M703" s="11"/>
      <c r="N703" s="11"/>
      <c r="O703" s="11"/>
      <c r="P703" s="11"/>
      <c r="Q703" s="11"/>
      <c r="R703" s="40" t="s">
        <v>2095</v>
      </c>
      <c r="S703" s="40" t="s">
        <v>2096</v>
      </c>
    </row>
    <row r="704" spans="1:19" x14ac:dyDescent="0.25">
      <c r="A704" s="11"/>
      <c r="B704" s="11"/>
      <c r="C704" s="11"/>
      <c r="D704" s="11"/>
      <c r="E704" s="11"/>
      <c r="F704" s="11"/>
      <c r="G704" s="11"/>
      <c r="H704" s="11"/>
      <c r="I704" s="11"/>
      <c r="J704" s="11"/>
      <c r="K704" s="11"/>
      <c r="L704" s="11"/>
      <c r="M704" s="11"/>
      <c r="N704" s="11"/>
      <c r="O704" s="11"/>
      <c r="P704" s="11"/>
      <c r="Q704" s="11"/>
      <c r="R704" s="40" t="s">
        <v>2097</v>
      </c>
      <c r="S704" s="40" t="s">
        <v>2098</v>
      </c>
    </row>
    <row r="705" spans="1:19" x14ac:dyDescent="0.25">
      <c r="A705" s="11"/>
      <c r="B705" s="11"/>
      <c r="C705" s="11"/>
      <c r="D705" s="11"/>
      <c r="E705" s="11"/>
      <c r="F705" s="11"/>
      <c r="G705" s="11"/>
      <c r="H705" s="11"/>
      <c r="I705" s="11"/>
      <c r="J705" s="11"/>
      <c r="K705" s="11"/>
      <c r="L705" s="11"/>
      <c r="M705" s="11"/>
      <c r="N705" s="11"/>
      <c r="O705" s="11"/>
      <c r="P705" s="11"/>
      <c r="Q705" s="11"/>
      <c r="R705" s="40" t="s">
        <v>2099</v>
      </c>
      <c r="S705" s="40" t="s">
        <v>2100</v>
      </c>
    </row>
    <row r="706" spans="1:19" x14ac:dyDescent="0.25">
      <c r="A706" s="11"/>
      <c r="B706" s="11"/>
      <c r="C706" s="11"/>
      <c r="D706" s="11"/>
      <c r="E706" s="11"/>
      <c r="F706" s="11"/>
      <c r="G706" s="11"/>
      <c r="H706" s="11"/>
      <c r="I706" s="11"/>
      <c r="J706" s="11"/>
      <c r="K706" s="11"/>
      <c r="L706" s="11"/>
      <c r="M706" s="11"/>
      <c r="N706" s="11"/>
      <c r="O706" s="11"/>
      <c r="P706" s="11"/>
      <c r="Q706" s="11"/>
      <c r="R706" s="40" t="s">
        <v>2101</v>
      </c>
      <c r="S706" s="40" t="s">
        <v>2102</v>
      </c>
    </row>
    <row r="707" spans="1:19" x14ac:dyDescent="0.25">
      <c r="A707" s="11"/>
      <c r="B707" s="11"/>
      <c r="C707" s="11"/>
      <c r="D707" s="11"/>
      <c r="E707" s="11"/>
      <c r="F707" s="11"/>
      <c r="G707" s="11"/>
      <c r="H707" s="11"/>
      <c r="I707" s="11"/>
      <c r="J707" s="11"/>
      <c r="K707" s="11"/>
      <c r="L707" s="11"/>
      <c r="M707" s="11"/>
      <c r="N707" s="11"/>
      <c r="O707" s="11"/>
      <c r="P707" s="11"/>
      <c r="Q707" s="11"/>
      <c r="R707" s="40" t="s">
        <v>2103</v>
      </c>
      <c r="S707" s="40" t="s">
        <v>2104</v>
      </c>
    </row>
    <row r="708" spans="1:19" x14ac:dyDescent="0.25">
      <c r="A708" s="11"/>
      <c r="B708" s="11"/>
      <c r="C708" s="11"/>
      <c r="D708" s="11"/>
      <c r="E708" s="11"/>
      <c r="F708" s="11"/>
      <c r="G708" s="11"/>
      <c r="H708" s="11"/>
      <c r="I708" s="11"/>
      <c r="J708" s="11"/>
      <c r="K708" s="11"/>
      <c r="L708" s="11"/>
      <c r="M708" s="11"/>
      <c r="N708" s="11"/>
      <c r="O708" s="11"/>
      <c r="P708" s="11"/>
      <c r="Q708" s="11"/>
      <c r="R708" s="40" t="s">
        <v>2105</v>
      </c>
      <c r="S708" s="40" t="s">
        <v>2106</v>
      </c>
    </row>
    <row r="709" spans="1:19" x14ac:dyDescent="0.25">
      <c r="A709" s="11"/>
      <c r="B709" s="11"/>
      <c r="C709" s="11"/>
      <c r="D709" s="11"/>
      <c r="E709" s="11"/>
      <c r="F709" s="11"/>
      <c r="G709" s="11"/>
      <c r="H709" s="11"/>
      <c r="I709" s="11"/>
      <c r="J709" s="11"/>
      <c r="K709" s="11"/>
      <c r="L709" s="11"/>
      <c r="M709" s="11"/>
      <c r="N709" s="11"/>
      <c r="O709" s="11"/>
      <c r="P709" s="11"/>
      <c r="Q709" s="11"/>
      <c r="R709" s="40" t="s">
        <v>2107</v>
      </c>
      <c r="S709" s="40" t="s">
        <v>2108</v>
      </c>
    </row>
    <row r="710" spans="1:19" x14ac:dyDescent="0.25">
      <c r="A710" s="11"/>
      <c r="B710" s="11"/>
      <c r="C710" s="11"/>
      <c r="D710" s="11"/>
      <c r="E710" s="11"/>
      <c r="F710" s="11"/>
      <c r="G710" s="11"/>
      <c r="H710" s="11"/>
      <c r="I710" s="11"/>
      <c r="J710" s="11"/>
      <c r="K710" s="11"/>
      <c r="L710" s="11"/>
      <c r="M710" s="11"/>
      <c r="N710" s="11"/>
      <c r="O710" s="11"/>
      <c r="P710" s="11"/>
      <c r="Q710" s="11"/>
      <c r="R710" s="40" t="s">
        <v>2109</v>
      </c>
      <c r="S710" s="40" t="s">
        <v>2110</v>
      </c>
    </row>
    <row r="711" spans="1:19" x14ac:dyDescent="0.25">
      <c r="A711" s="11"/>
      <c r="B711" s="11"/>
      <c r="C711" s="11"/>
      <c r="D711" s="11"/>
      <c r="E711" s="11"/>
      <c r="F711" s="11"/>
      <c r="G711" s="11"/>
      <c r="H711" s="11"/>
      <c r="I711" s="11"/>
      <c r="J711" s="11"/>
      <c r="K711" s="11"/>
      <c r="L711" s="11"/>
      <c r="M711" s="11"/>
      <c r="N711" s="11"/>
      <c r="O711" s="11"/>
      <c r="P711" s="11"/>
      <c r="Q711" s="11"/>
      <c r="R711" s="40" t="s">
        <v>2111</v>
      </c>
      <c r="S711" s="40" t="s">
        <v>2112</v>
      </c>
    </row>
    <row r="712" spans="1:19" x14ac:dyDescent="0.25">
      <c r="A712" s="11"/>
      <c r="B712" s="11"/>
      <c r="C712" s="11"/>
      <c r="D712" s="11"/>
      <c r="E712" s="11"/>
      <c r="F712" s="11"/>
      <c r="G712" s="11"/>
      <c r="H712" s="11"/>
      <c r="I712" s="11"/>
      <c r="J712" s="11"/>
      <c r="K712" s="11"/>
      <c r="L712" s="11"/>
      <c r="M712" s="11"/>
      <c r="N712" s="11"/>
      <c r="O712" s="11"/>
      <c r="P712" s="11"/>
      <c r="Q712" s="11"/>
      <c r="R712" s="40" t="s">
        <v>2113</v>
      </c>
      <c r="S712" s="40" t="s">
        <v>2114</v>
      </c>
    </row>
    <row r="713" spans="1:19" x14ac:dyDescent="0.25">
      <c r="A713" s="11"/>
      <c r="B713" s="11"/>
      <c r="C713" s="11"/>
      <c r="D713" s="11"/>
      <c r="E713" s="11"/>
      <c r="F713" s="11"/>
      <c r="G713" s="11"/>
      <c r="H713" s="11"/>
      <c r="I713" s="11"/>
      <c r="J713" s="11"/>
      <c r="K713" s="11"/>
      <c r="L713" s="11"/>
      <c r="M713" s="11"/>
      <c r="N713" s="11"/>
      <c r="O713" s="11"/>
      <c r="P713" s="11"/>
      <c r="Q713" s="11"/>
      <c r="R713" s="40" t="s">
        <v>2115</v>
      </c>
      <c r="S713" s="40" t="s">
        <v>2116</v>
      </c>
    </row>
    <row r="714" spans="1:19" x14ac:dyDescent="0.25">
      <c r="A714" s="11"/>
      <c r="B714" s="11"/>
      <c r="C714" s="11"/>
      <c r="D714" s="11"/>
      <c r="E714" s="11"/>
      <c r="F714" s="11"/>
      <c r="G714" s="11"/>
      <c r="H714" s="11"/>
      <c r="I714" s="11"/>
      <c r="J714" s="11"/>
      <c r="K714" s="11"/>
      <c r="L714" s="11"/>
      <c r="M714" s="11"/>
      <c r="N714" s="11"/>
      <c r="O714" s="11"/>
      <c r="P714" s="11"/>
      <c r="Q714" s="11"/>
      <c r="R714" s="40" t="s">
        <v>2117</v>
      </c>
      <c r="S714" s="40" t="s">
        <v>2118</v>
      </c>
    </row>
    <row r="715" spans="1:19" x14ac:dyDescent="0.25">
      <c r="A715" s="11"/>
      <c r="B715" s="11"/>
      <c r="C715" s="11"/>
      <c r="D715" s="11"/>
      <c r="E715" s="11"/>
      <c r="F715" s="11"/>
      <c r="G715" s="11"/>
      <c r="H715" s="11"/>
      <c r="I715" s="11"/>
      <c r="J715" s="11"/>
      <c r="K715" s="11"/>
      <c r="L715" s="11"/>
      <c r="M715" s="11"/>
      <c r="N715" s="11"/>
      <c r="O715" s="11"/>
      <c r="P715" s="11"/>
      <c r="Q715" s="11"/>
      <c r="R715" s="40" t="s">
        <v>2119</v>
      </c>
      <c r="S715" s="40" t="s">
        <v>2120</v>
      </c>
    </row>
    <row r="716" spans="1:19" x14ac:dyDescent="0.25">
      <c r="A716" s="11"/>
      <c r="B716" s="11"/>
      <c r="C716" s="11"/>
      <c r="D716" s="11"/>
      <c r="E716" s="11"/>
      <c r="F716" s="11"/>
      <c r="G716" s="11"/>
      <c r="H716" s="11"/>
      <c r="I716" s="11"/>
      <c r="J716" s="11"/>
      <c r="K716" s="11"/>
      <c r="L716" s="11"/>
      <c r="M716" s="11"/>
      <c r="N716" s="11"/>
      <c r="O716" s="11"/>
      <c r="P716" s="11"/>
      <c r="Q716" s="11"/>
      <c r="R716" s="40" t="s">
        <v>2121</v>
      </c>
      <c r="S716" s="40" t="s">
        <v>2122</v>
      </c>
    </row>
    <row r="717" spans="1:19" x14ac:dyDescent="0.25">
      <c r="A717" s="11"/>
      <c r="B717" s="11"/>
      <c r="C717" s="11"/>
      <c r="D717" s="11"/>
      <c r="E717" s="11"/>
      <c r="F717" s="11"/>
      <c r="G717" s="11"/>
      <c r="H717" s="11"/>
      <c r="I717" s="11"/>
      <c r="J717" s="11"/>
      <c r="K717" s="11"/>
      <c r="L717" s="11"/>
      <c r="M717" s="11"/>
      <c r="N717" s="11"/>
      <c r="O717" s="11"/>
      <c r="P717" s="11"/>
      <c r="Q717" s="11"/>
      <c r="R717" s="40" t="s">
        <v>2123</v>
      </c>
      <c r="S717" s="40" t="s">
        <v>2124</v>
      </c>
    </row>
    <row r="718" spans="1:19" x14ac:dyDescent="0.25">
      <c r="A718" s="11"/>
      <c r="B718" s="11"/>
      <c r="C718" s="11"/>
      <c r="D718" s="11"/>
      <c r="E718" s="11"/>
      <c r="F718" s="11"/>
      <c r="G718" s="11"/>
      <c r="H718" s="11"/>
      <c r="I718" s="11"/>
      <c r="J718" s="11"/>
      <c r="K718" s="11"/>
      <c r="L718" s="11"/>
      <c r="M718" s="11"/>
      <c r="N718" s="11"/>
      <c r="O718" s="11"/>
      <c r="P718" s="11"/>
      <c r="Q718" s="11"/>
      <c r="R718" s="40" t="s">
        <v>2125</v>
      </c>
      <c r="S718" s="40" t="s">
        <v>2126</v>
      </c>
    </row>
    <row r="719" spans="1:19" x14ac:dyDescent="0.25">
      <c r="A719" s="11"/>
      <c r="B719" s="11"/>
      <c r="C719" s="11"/>
      <c r="D719" s="11"/>
      <c r="E719" s="11"/>
      <c r="F719" s="11"/>
      <c r="G719" s="11"/>
      <c r="H719" s="11"/>
      <c r="I719" s="11"/>
      <c r="J719" s="11"/>
      <c r="K719" s="11"/>
      <c r="L719" s="11"/>
      <c r="M719" s="11"/>
      <c r="N719" s="11"/>
      <c r="O719" s="11"/>
      <c r="P719" s="11"/>
      <c r="Q719" s="11"/>
      <c r="R719" s="40" t="s">
        <v>2127</v>
      </c>
      <c r="S719" s="40" t="s">
        <v>2128</v>
      </c>
    </row>
    <row r="720" spans="1:19" x14ac:dyDescent="0.25">
      <c r="A720" s="11"/>
      <c r="B720" s="11"/>
      <c r="C720" s="11"/>
      <c r="D720" s="11"/>
      <c r="E720" s="11"/>
      <c r="F720" s="11"/>
      <c r="G720" s="11"/>
      <c r="H720" s="11"/>
      <c r="I720" s="11"/>
      <c r="J720" s="11"/>
      <c r="K720" s="11"/>
      <c r="L720" s="11"/>
      <c r="M720" s="11"/>
      <c r="N720" s="11"/>
      <c r="O720" s="11"/>
      <c r="P720" s="11"/>
      <c r="Q720" s="11"/>
      <c r="R720" s="40" t="s">
        <v>2129</v>
      </c>
      <c r="S720" s="40" t="s">
        <v>2130</v>
      </c>
    </row>
    <row r="721" spans="1:19" x14ac:dyDescent="0.25">
      <c r="A721" s="11"/>
      <c r="B721" s="11"/>
      <c r="C721" s="11"/>
      <c r="D721" s="11"/>
      <c r="E721" s="11"/>
      <c r="F721" s="11"/>
      <c r="G721" s="11"/>
      <c r="H721" s="11"/>
      <c r="I721" s="11"/>
      <c r="J721" s="11"/>
      <c r="K721" s="11"/>
      <c r="L721" s="11"/>
      <c r="M721" s="11"/>
      <c r="N721" s="11"/>
      <c r="O721" s="11"/>
      <c r="P721" s="11"/>
      <c r="Q721" s="11"/>
      <c r="R721" s="40" t="s">
        <v>2131</v>
      </c>
      <c r="S721" s="40" t="s">
        <v>2132</v>
      </c>
    </row>
    <row r="722" spans="1:19" x14ac:dyDescent="0.25">
      <c r="A722" s="11"/>
      <c r="B722" s="11"/>
      <c r="C722" s="11"/>
      <c r="D722" s="11"/>
      <c r="E722" s="11"/>
      <c r="F722" s="11"/>
      <c r="G722" s="11"/>
      <c r="H722" s="11"/>
      <c r="I722" s="11"/>
      <c r="J722" s="11"/>
      <c r="K722" s="11"/>
      <c r="L722" s="11"/>
      <c r="M722" s="11"/>
      <c r="N722" s="11"/>
      <c r="O722" s="11"/>
      <c r="P722" s="11"/>
      <c r="Q722" s="11"/>
      <c r="R722" s="40" t="s">
        <v>2133</v>
      </c>
      <c r="S722" s="40" t="s">
        <v>2134</v>
      </c>
    </row>
    <row r="723" spans="1:19" x14ac:dyDescent="0.25">
      <c r="A723" s="11"/>
      <c r="B723" s="11"/>
      <c r="C723" s="11"/>
      <c r="D723" s="11"/>
      <c r="E723" s="11"/>
      <c r="F723" s="11"/>
      <c r="G723" s="11"/>
      <c r="H723" s="11"/>
      <c r="I723" s="11"/>
      <c r="J723" s="11"/>
      <c r="K723" s="11"/>
      <c r="L723" s="11"/>
      <c r="M723" s="11"/>
      <c r="N723" s="11"/>
      <c r="O723" s="11"/>
      <c r="P723" s="11"/>
      <c r="Q723" s="11"/>
      <c r="R723" s="40" t="s">
        <v>2135</v>
      </c>
      <c r="S723" s="40" t="s">
        <v>2136</v>
      </c>
    </row>
    <row r="724" spans="1:19" x14ac:dyDescent="0.25">
      <c r="A724" s="11"/>
      <c r="B724" s="11"/>
      <c r="C724" s="11"/>
      <c r="D724" s="11"/>
      <c r="E724" s="11"/>
      <c r="F724" s="11"/>
      <c r="G724" s="11"/>
      <c r="H724" s="11"/>
      <c r="I724" s="11"/>
      <c r="J724" s="11"/>
      <c r="K724" s="11"/>
      <c r="L724" s="11"/>
      <c r="M724" s="11"/>
      <c r="N724" s="11"/>
      <c r="O724" s="11"/>
      <c r="P724" s="11"/>
      <c r="Q724" s="11"/>
      <c r="R724" s="40" t="s">
        <v>2137</v>
      </c>
      <c r="S724" s="40" t="s">
        <v>2138</v>
      </c>
    </row>
    <row r="725" spans="1:19" x14ac:dyDescent="0.25">
      <c r="A725" s="11"/>
      <c r="B725" s="11"/>
      <c r="C725" s="11"/>
      <c r="D725" s="11"/>
      <c r="E725" s="11"/>
      <c r="F725" s="11"/>
      <c r="G725" s="11"/>
      <c r="H725" s="11"/>
      <c r="I725" s="11"/>
      <c r="J725" s="11"/>
      <c r="K725" s="11"/>
      <c r="L725" s="11"/>
      <c r="M725" s="11"/>
      <c r="N725" s="11"/>
      <c r="O725" s="11"/>
      <c r="P725" s="11"/>
      <c r="Q725" s="11"/>
      <c r="R725" s="40" t="s">
        <v>2139</v>
      </c>
      <c r="S725" s="40" t="s">
        <v>2140</v>
      </c>
    </row>
    <row r="726" spans="1:19" x14ac:dyDescent="0.25">
      <c r="A726" s="11"/>
      <c r="B726" s="11"/>
      <c r="C726" s="11"/>
      <c r="D726" s="11"/>
      <c r="E726" s="11"/>
      <c r="F726" s="11"/>
      <c r="G726" s="11"/>
      <c r="H726" s="11"/>
      <c r="I726" s="11"/>
      <c r="J726" s="11"/>
      <c r="K726" s="11"/>
      <c r="L726" s="11"/>
      <c r="M726" s="11"/>
      <c r="N726" s="11"/>
      <c r="O726" s="11"/>
      <c r="P726" s="11"/>
      <c r="Q726" s="11"/>
      <c r="R726" s="40" t="s">
        <v>2141</v>
      </c>
      <c r="S726" s="40" t="s">
        <v>2142</v>
      </c>
    </row>
    <row r="727" spans="1:19" x14ac:dyDescent="0.25">
      <c r="A727" s="11"/>
      <c r="B727" s="11"/>
      <c r="C727" s="11"/>
      <c r="D727" s="11"/>
      <c r="E727" s="11"/>
      <c r="F727" s="11"/>
      <c r="G727" s="11"/>
      <c r="H727" s="11"/>
      <c r="I727" s="11"/>
      <c r="J727" s="11"/>
      <c r="K727" s="11"/>
      <c r="L727" s="11"/>
      <c r="M727" s="11"/>
      <c r="N727" s="11"/>
      <c r="O727" s="11"/>
      <c r="P727" s="11"/>
      <c r="Q727" s="11"/>
      <c r="R727" s="40" t="s">
        <v>2143</v>
      </c>
      <c r="S727" s="40" t="s">
        <v>2144</v>
      </c>
    </row>
    <row r="728" spans="1:19" x14ac:dyDescent="0.25">
      <c r="A728" s="11"/>
      <c r="B728" s="11"/>
      <c r="C728" s="11"/>
      <c r="D728" s="11"/>
      <c r="E728" s="11"/>
      <c r="F728" s="11"/>
      <c r="G728" s="11"/>
      <c r="H728" s="11"/>
      <c r="I728" s="11"/>
      <c r="J728" s="11"/>
      <c r="K728" s="11"/>
      <c r="L728" s="11"/>
      <c r="M728" s="11"/>
      <c r="N728" s="11"/>
      <c r="O728" s="11"/>
      <c r="P728" s="11"/>
      <c r="Q728" s="11"/>
      <c r="R728" s="40" t="s">
        <v>2145</v>
      </c>
      <c r="S728" s="40" t="s">
        <v>2146</v>
      </c>
    </row>
    <row r="729" spans="1:19" x14ac:dyDescent="0.25">
      <c r="A729" s="11"/>
      <c r="B729" s="11"/>
      <c r="C729" s="11"/>
      <c r="D729" s="11"/>
      <c r="E729" s="11"/>
      <c r="F729" s="11"/>
      <c r="G729" s="11"/>
      <c r="H729" s="11"/>
      <c r="I729" s="11"/>
      <c r="J729" s="11"/>
      <c r="K729" s="11"/>
      <c r="L729" s="11"/>
      <c r="M729" s="11"/>
      <c r="N729" s="11"/>
      <c r="O729" s="11"/>
      <c r="P729" s="11"/>
      <c r="Q729" s="11"/>
      <c r="R729" s="40" t="s">
        <v>2147</v>
      </c>
      <c r="S729" s="40" t="s">
        <v>2148</v>
      </c>
    </row>
    <row r="730" spans="1:19" x14ac:dyDescent="0.25">
      <c r="A730" s="11"/>
      <c r="B730" s="11"/>
      <c r="C730" s="11"/>
      <c r="D730" s="11"/>
      <c r="E730" s="11"/>
      <c r="F730" s="11"/>
      <c r="G730" s="11"/>
      <c r="H730" s="11"/>
      <c r="I730" s="11"/>
      <c r="J730" s="11"/>
      <c r="K730" s="11"/>
      <c r="L730" s="11"/>
      <c r="M730" s="11"/>
      <c r="N730" s="11"/>
      <c r="O730" s="11"/>
      <c r="P730" s="11"/>
      <c r="Q730" s="11"/>
      <c r="R730" s="40" t="s">
        <v>2149</v>
      </c>
      <c r="S730" s="40" t="s">
        <v>2150</v>
      </c>
    </row>
    <row r="731" spans="1:19" x14ac:dyDescent="0.25">
      <c r="A731" s="11"/>
      <c r="B731" s="11"/>
      <c r="C731" s="11"/>
      <c r="D731" s="11"/>
      <c r="E731" s="11"/>
      <c r="F731" s="11"/>
      <c r="G731" s="11"/>
      <c r="H731" s="11"/>
      <c r="I731" s="11"/>
      <c r="J731" s="11"/>
      <c r="K731" s="11"/>
      <c r="L731" s="11"/>
      <c r="M731" s="11"/>
      <c r="N731" s="11"/>
      <c r="O731" s="11"/>
      <c r="P731" s="11"/>
      <c r="Q731" s="11"/>
      <c r="R731" s="40" t="s">
        <v>2151</v>
      </c>
      <c r="S731" s="40" t="s">
        <v>2152</v>
      </c>
    </row>
    <row r="732" spans="1:19" x14ac:dyDescent="0.25">
      <c r="A732" s="11"/>
      <c r="B732" s="11"/>
      <c r="C732" s="11"/>
      <c r="D732" s="11"/>
      <c r="E732" s="11"/>
      <c r="F732" s="11"/>
      <c r="G732" s="11"/>
      <c r="H732" s="11"/>
      <c r="I732" s="11"/>
      <c r="J732" s="11"/>
      <c r="K732" s="11"/>
      <c r="L732" s="11"/>
      <c r="M732" s="11"/>
      <c r="N732" s="11"/>
      <c r="O732" s="11"/>
      <c r="P732" s="11"/>
      <c r="Q732" s="11"/>
      <c r="R732" s="40" t="s">
        <v>2153</v>
      </c>
      <c r="S732" s="40" t="s">
        <v>2154</v>
      </c>
    </row>
    <row r="733" spans="1:19" x14ac:dyDescent="0.25">
      <c r="A733" s="11"/>
      <c r="B733" s="11"/>
      <c r="C733" s="11"/>
      <c r="D733" s="11"/>
      <c r="E733" s="11"/>
      <c r="F733" s="11"/>
      <c r="G733" s="11"/>
      <c r="H733" s="11"/>
      <c r="I733" s="11"/>
      <c r="J733" s="11"/>
      <c r="K733" s="11"/>
      <c r="L733" s="11"/>
      <c r="M733" s="11"/>
      <c r="N733" s="11"/>
      <c r="O733" s="11"/>
      <c r="P733" s="11"/>
      <c r="Q733" s="11"/>
      <c r="R733" s="40" t="s">
        <v>2155</v>
      </c>
      <c r="S733" s="40" t="s">
        <v>2156</v>
      </c>
    </row>
    <row r="734" spans="1:19" x14ac:dyDescent="0.25">
      <c r="A734" s="11"/>
      <c r="B734" s="11"/>
      <c r="C734" s="11"/>
      <c r="D734" s="11"/>
      <c r="E734" s="11"/>
      <c r="F734" s="11"/>
      <c r="G734" s="11"/>
      <c r="H734" s="11"/>
      <c r="I734" s="11"/>
      <c r="J734" s="11"/>
      <c r="K734" s="11"/>
      <c r="L734" s="11"/>
      <c r="M734" s="11"/>
      <c r="N734" s="11"/>
      <c r="O734" s="11"/>
      <c r="P734" s="11"/>
      <c r="Q734" s="11"/>
      <c r="R734" s="40" t="s">
        <v>2157</v>
      </c>
      <c r="S734" s="40" t="s">
        <v>2158</v>
      </c>
    </row>
    <row r="735" spans="1:19" x14ac:dyDescent="0.25">
      <c r="A735" s="11"/>
      <c r="B735" s="11"/>
      <c r="C735" s="11"/>
      <c r="D735" s="11"/>
      <c r="E735" s="11"/>
      <c r="F735" s="11"/>
      <c r="G735" s="11"/>
      <c r="H735" s="11"/>
      <c r="I735" s="11"/>
      <c r="J735" s="11"/>
      <c r="K735" s="11"/>
      <c r="L735" s="11"/>
      <c r="M735" s="11"/>
      <c r="N735" s="11"/>
      <c r="O735" s="11"/>
      <c r="P735" s="11"/>
      <c r="Q735" s="11"/>
      <c r="R735" s="40" t="s">
        <v>2159</v>
      </c>
      <c r="S735" s="40" t="s">
        <v>2160</v>
      </c>
    </row>
    <row r="736" spans="1:19" x14ac:dyDescent="0.25">
      <c r="A736" s="11"/>
      <c r="B736" s="11"/>
      <c r="C736" s="11"/>
      <c r="D736" s="11"/>
      <c r="E736" s="11"/>
      <c r="F736" s="11"/>
      <c r="G736" s="11"/>
      <c r="H736" s="11"/>
      <c r="I736" s="11"/>
      <c r="J736" s="11"/>
      <c r="K736" s="11"/>
      <c r="L736" s="11"/>
      <c r="M736" s="11"/>
      <c r="N736" s="11"/>
      <c r="O736" s="11"/>
      <c r="P736" s="11"/>
      <c r="Q736" s="11"/>
      <c r="R736" s="40" t="s">
        <v>2161</v>
      </c>
      <c r="S736" s="40" t="s">
        <v>2162</v>
      </c>
    </row>
    <row r="737" spans="1:19" x14ac:dyDescent="0.25">
      <c r="A737" s="11"/>
      <c r="B737" s="11"/>
      <c r="C737" s="11"/>
      <c r="D737" s="11"/>
      <c r="E737" s="11"/>
      <c r="F737" s="11"/>
      <c r="G737" s="11"/>
      <c r="H737" s="11"/>
      <c r="I737" s="11"/>
      <c r="J737" s="11"/>
      <c r="K737" s="11"/>
      <c r="L737" s="11"/>
      <c r="M737" s="11"/>
      <c r="N737" s="11"/>
      <c r="O737" s="11"/>
      <c r="P737" s="11"/>
      <c r="Q737" s="11"/>
      <c r="R737" s="40" t="s">
        <v>2163</v>
      </c>
      <c r="S737" s="40" t="s">
        <v>2164</v>
      </c>
    </row>
    <row r="738" spans="1:19" x14ac:dyDescent="0.25">
      <c r="A738" s="11"/>
      <c r="B738" s="11"/>
      <c r="C738" s="11"/>
      <c r="D738" s="11"/>
      <c r="E738" s="11"/>
      <c r="F738" s="11"/>
      <c r="G738" s="11"/>
      <c r="H738" s="11"/>
      <c r="I738" s="11"/>
      <c r="J738" s="11"/>
      <c r="K738" s="11"/>
      <c r="L738" s="11"/>
      <c r="M738" s="11"/>
      <c r="N738" s="11"/>
      <c r="O738" s="11"/>
      <c r="P738" s="11"/>
      <c r="Q738" s="11"/>
      <c r="R738" s="40" t="s">
        <v>2165</v>
      </c>
      <c r="S738" s="40" t="s">
        <v>2166</v>
      </c>
    </row>
    <row r="739" spans="1:19" x14ac:dyDescent="0.25">
      <c r="A739" s="11"/>
      <c r="B739" s="11"/>
      <c r="C739" s="11"/>
      <c r="D739" s="11"/>
      <c r="E739" s="11"/>
      <c r="F739" s="11"/>
      <c r="G739" s="11"/>
      <c r="H739" s="11"/>
      <c r="I739" s="11"/>
      <c r="J739" s="11"/>
      <c r="K739" s="11"/>
      <c r="L739" s="11"/>
      <c r="M739" s="11"/>
      <c r="N739" s="11"/>
      <c r="O739" s="11"/>
      <c r="P739" s="11"/>
      <c r="Q739" s="11"/>
      <c r="R739" s="40" t="s">
        <v>2167</v>
      </c>
      <c r="S739" s="40" t="s">
        <v>2168</v>
      </c>
    </row>
    <row r="740" spans="1:19" x14ac:dyDescent="0.25">
      <c r="A740" s="11"/>
      <c r="B740" s="11"/>
      <c r="C740" s="11"/>
      <c r="D740" s="11"/>
      <c r="E740" s="11"/>
      <c r="F740" s="11"/>
      <c r="G740" s="11"/>
      <c r="H740" s="11"/>
      <c r="I740" s="11"/>
      <c r="J740" s="11"/>
      <c r="K740" s="11"/>
      <c r="L740" s="11"/>
      <c r="M740" s="11"/>
      <c r="N740" s="11"/>
      <c r="O740" s="11"/>
      <c r="P740" s="11"/>
      <c r="Q740" s="11"/>
      <c r="R740" s="40" t="s">
        <v>2169</v>
      </c>
      <c r="S740" s="40" t="s">
        <v>2170</v>
      </c>
    </row>
    <row r="741" spans="1:19" x14ac:dyDescent="0.25">
      <c r="A741" s="11"/>
      <c r="B741" s="11"/>
      <c r="C741" s="11"/>
      <c r="D741" s="11"/>
      <c r="E741" s="11"/>
      <c r="F741" s="11"/>
      <c r="G741" s="11"/>
      <c r="H741" s="11"/>
      <c r="I741" s="11"/>
      <c r="J741" s="11"/>
      <c r="K741" s="11"/>
      <c r="L741" s="11"/>
      <c r="M741" s="11"/>
      <c r="N741" s="11"/>
      <c r="O741" s="11"/>
      <c r="P741" s="11"/>
      <c r="Q741" s="11"/>
      <c r="R741" s="40" t="s">
        <v>460</v>
      </c>
      <c r="S741" s="40" t="s">
        <v>2171</v>
      </c>
    </row>
    <row r="742" spans="1:19" x14ac:dyDescent="0.25">
      <c r="A742" s="11"/>
      <c r="B742" s="11"/>
      <c r="C742" s="11"/>
      <c r="D742" s="11"/>
      <c r="E742" s="11"/>
      <c r="F742" s="11"/>
      <c r="G742" s="11"/>
      <c r="H742" s="11"/>
      <c r="I742" s="11"/>
      <c r="J742" s="11"/>
      <c r="K742" s="11"/>
      <c r="L742" s="11"/>
      <c r="M742" s="11"/>
      <c r="N742" s="11"/>
      <c r="O742" s="11"/>
      <c r="P742" s="11"/>
      <c r="Q742" s="11"/>
      <c r="R742" s="40" t="s">
        <v>2172</v>
      </c>
      <c r="S742" s="40" t="s">
        <v>2173</v>
      </c>
    </row>
    <row r="743" spans="1:19" x14ac:dyDescent="0.25">
      <c r="A743" s="11"/>
      <c r="B743" s="11"/>
      <c r="C743" s="11"/>
      <c r="D743" s="11"/>
      <c r="E743" s="11"/>
      <c r="F743" s="11"/>
      <c r="G743" s="11"/>
      <c r="H743" s="11"/>
      <c r="I743" s="11"/>
      <c r="J743" s="11"/>
      <c r="K743" s="11"/>
      <c r="L743" s="11"/>
      <c r="M743" s="11"/>
      <c r="N743" s="11"/>
      <c r="O743" s="11"/>
      <c r="P743" s="11"/>
      <c r="Q743" s="11"/>
      <c r="R743" s="40" t="s">
        <v>2174</v>
      </c>
      <c r="S743" s="40" t="s">
        <v>2175</v>
      </c>
    </row>
    <row r="744" spans="1:19" x14ac:dyDescent="0.25">
      <c r="A744" s="11"/>
      <c r="B744" s="11"/>
      <c r="C744" s="11"/>
      <c r="D744" s="11"/>
      <c r="E744" s="11"/>
      <c r="F744" s="11"/>
      <c r="G744" s="11"/>
      <c r="H744" s="11"/>
      <c r="I744" s="11"/>
      <c r="J744" s="11"/>
      <c r="K744" s="11"/>
      <c r="L744" s="11"/>
      <c r="M744" s="11"/>
      <c r="N744" s="11"/>
      <c r="O744" s="11"/>
      <c r="P744" s="11"/>
      <c r="Q744" s="11"/>
      <c r="R744" s="40" t="s">
        <v>2176</v>
      </c>
      <c r="S744" s="40" t="s">
        <v>2177</v>
      </c>
    </row>
    <row r="745" spans="1:19" x14ac:dyDescent="0.25">
      <c r="A745" s="11"/>
      <c r="B745" s="11"/>
      <c r="C745" s="11"/>
      <c r="D745" s="11"/>
      <c r="E745" s="11"/>
      <c r="F745" s="11"/>
      <c r="G745" s="11"/>
      <c r="H745" s="11"/>
      <c r="I745" s="11"/>
      <c r="J745" s="11"/>
      <c r="K745" s="11"/>
      <c r="L745" s="11"/>
      <c r="M745" s="11"/>
      <c r="N745" s="11"/>
      <c r="O745" s="11"/>
      <c r="P745" s="11"/>
      <c r="Q745" s="11"/>
      <c r="R745" s="40" t="s">
        <v>2178</v>
      </c>
      <c r="S745" s="40" t="s">
        <v>2179</v>
      </c>
    </row>
    <row r="746" spans="1:19" x14ac:dyDescent="0.25">
      <c r="A746" s="11"/>
      <c r="B746" s="11"/>
      <c r="C746" s="11"/>
      <c r="D746" s="11"/>
      <c r="E746" s="11"/>
      <c r="F746" s="11"/>
      <c r="G746" s="11"/>
      <c r="H746" s="11"/>
      <c r="I746" s="11"/>
      <c r="J746" s="11"/>
      <c r="K746" s="11"/>
      <c r="L746" s="11"/>
      <c r="M746" s="11"/>
      <c r="N746" s="11"/>
      <c r="O746" s="11"/>
      <c r="P746" s="11"/>
      <c r="Q746" s="11"/>
      <c r="R746" s="40" t="s">
        <v>2180</v>
      </c>
      <c r="S746" s="40" t="s">
        <v>2181</v>
      </c>
    </row>
    <row r="747" spans="1:19" x14ac:dyDescent="0.25">
      <c r="A747" s="11"/>
      <c r="B747" s="11"/>
      <c r="C747" s="11"/>
      <c r="D747" s="11"/>
      <c r="E747" s="11"/>
      <c r="F747" s="11"/>
      <c r="G747" s="11"/>
      <c r="H747" s="11"/>
      <c r="I747" s="11"/>
      <c r="J747" s="11"/>
      <c r="K747" s="11"/>
      <c r="L747" s="11"/>
      <c r="M747" s="11"/>
      <c r="N747" s="11"/>
      <c r="O747" s="11"/>
      <c r="P747" s="11"/>
      <c r="Q747" s="11"/>
      <c r="R747" s="40" t="s">
        <v>2182</v>
      </c>
      <c r="S747" s="40" t="s">
        <v>2183</v>
      </c>
    </row>
    <row r="748" spans="1:19" x14ac:dyDescent="0.25">
      <c r="A748" s="11"/>
      <c r="B748" s="11"/>
      <c r="C748" s="11"/>
      <c r="D748" s="11"/>
      <c r="E748" s="11"/>
      <c r="F748" s="11"/>
      <c r="G748" s="11"/>
      <c r="H748" s="11"/>
      <c r="I748" s="11"/>
      <c r="J748" s="11"/>
      <c r="K748" s="11"/>
      <c r="L748" s="11"/>
      <c r="M748" s="11"/>
      <c r="N748" s="11"/>
      <c r="O748" s="11"/>
      <c r="P748" s="11"/>
      <c r="Q748" s="11"/>
      <c r="R748" s="40" t="s">
        <v>466</v>
      </c>
      <c r="S748" s="40" t="s">
        <v>2184</v>
      </c>
    </row>
    <row r="749" spans="1:19" x14ac:dyDescent="0.25">
      <c r="A749" s="11"/>
      <c r="B749" s="11"/>
      <c r="C749" s="11"/>
      <c r="D749" s="11"/>
      <c r="E749" s="11"/>
      <c r="F749" s="11"/>
      <c r="G749" s="11"/>
      <c r="H749" s="11"/>
      <c r="I749" s="11"/>
      <c r="J749" s="11"/>
      <c r="K749" s="11"/>
      <c r="L749" s="11"/>
      <c r="M749" s="11"/>
      <c r="N749" s="11"/>
      <c r="O749" s="11"/>
      <c r="P749" s="11"/>
      <c r="Q749" s="11"/>
      <c r="R749" s="40" t="s">
        <v>472</v>
      </c>
      <c r="S749" s="40" t="s">
        <v>2185</v>
      </c>
    </row>
    <row r="750" spans="1:19" x14ac:dyDescent="0.25">
      <c r="A750" s="11"/>
      <c r="B750" s="11"/>
      <c r="C750" s="11"/>
      <c r="D750" s="11"/>
      <c r="E750" s="11"/>
      <c r="F750" s="11"/>
      <c r="G750" s="11"/>
      <c r="H750" s="11"/>
      <c r="I750" s="11"/>
      <c r="J750" s="11"/>
      <c r="K750" s="11"/>
      <c r="L750" s="11"/>
      <c r="M750" s="11"/>
      <c r="N750" s="11"/>
      <c r="O750" s="11"/>
      <c r="P750" s="11"/>
      <c r="Q750" s="11"/>
      <c r="R750" s="40" t="s">
        <v>2186</v>
      </c>
      <c r="S750" s="40" t="s">
        <v>2187</v>
      </c>
    </row>
    <row r="751" spans="1:19" x14ac:dyDescent="0.25">
      <c r="A751" s="11"/>
      <c r="B751" s="11"/>
      <c r="C751" s="11"/>
      <c r="D751" s="11"/>
      <c r="E751" s="11"/>
      <c r="F751" s="11"/>
      <c r="G751" s="11"/>
      <c r="H751" s="11"/>
      <c r="I751" s="11"/>
      <c r="J751" s="11"/>
      <c r="K751" s="11"/>
      <c r="L751" s="11"/>
      <c r="M751" s="11"/>
      <c r="N751" s="11"/>
      <c r="O751" s="11"/>
      <c r="P751" s="11"/>
      <c r="Q751" s="11"/>
      <c r="R751" s="40" t="s">
        <v>478</v>
      </c>
      <c r="S751" s="40" t="s">
        <v>2188</v>
      </c>
    </row>
    <row r="752" spans="1:19" x14ac:dyDescent="0.25">
      <c r="A752" s="11"/>
      <c r="B752" s="11"/>
      <c r="C752" s="11"/>
      <c r="D752" s="11"/>
      <c r="E752" s="11"/>
      <c r="F752" s="11"/>
      <c r="G752" s="11"/>
      <c r="H752" s="11"/>
      <c r="I752" s="11"/>
      <c r="J752" s="11"/>
      <c r="K752" s="11"/>
      <c r="L752" s="11"/>
      <c r="M752" s="11"/>
      <c r="N752" s="11"/>
      <c r="O752" s="11"/>
      <c r="P752" s="11"/>
      <c r="Q752" s="11"/>
      <c r="R752" s="11"/>
      <c r="S752" s="11"/>
    </row>
    <row r="753" spans="1:19" x14ac:dyDescent="0.25">
      <c r="A753" s="11"/>
      <c r="B753" s="11"/>
      <c r="C753" s="11"/>
      <c r="D753" s="11"/>
      <c r="E753" s="11"/>
      <c r="F753" s="11"/>
      <c r="G753" s="11"/>
      <c r="H753" s="11"/>
      <c r="I753" s="11"/>
      <c r="J753" s="11"/>
      <c r="K753" s="11"/>
      <c r="L753" s="11"/>
      <c r="M753" s="11"/>
      <c r="N753" s="11"/>
      <c r="O753" s="11"/>
      <c r="P753" s="11"/>
      <c r="Q753" s="11"/>
      <c r="R753" s="11"/>
      <c r="S753" s="11"/>
    </row>
    <row r="754" spans="1:19" x14ac:dyDescent="0.25">
      <c r="A754" s="11"/>
      <c r="B754" s="11"/>
      <c r="C754" s="11"/>
      <c r="D754" s="11"/>
      <c r="E754" s="11"/>
      <c r="F754" s="11"/>
      <c r="G754" s="11"/>
      <c r="H754" s="11"/>
      <c r="I754" s="11"/>
      <c r="J754" s="11"/>
      <c r="K754" s="11"/>
      <c r="L754" s="11"/>
      <c r="M754" s="11"/>
      <c r="N754" s="11"/>
      <c r="O754" s="11"/>
      <c r="P754" s="11"/>
      <c r="Q754" s="11"/>
      <c r="R754" s="11"/>
      <c r="S754" s="11"/>
    </row>
    <row r="755" spans="1:19" x14ac:dyDescent="0.25">
      <c r="A755" s="11"/>
      <c r="B755" s="11"/>
      <c r="C755" s="11"/>
      <c r="D755" s="11"/>
      <c r="E755" s="11"/>
      <c r="F755" s="11"/>
      <c r="G755" s="11"/>
      <c r="H755" s="11"/>
      <c r="I755" s="11"/>
      <c r="J755" s="11"/>
      <c r="K755" s="11"/>
      <c r="L755" s="11"/>
      <c r="M755" s="11"/>
      <c r="N755" s="11"/>
      <c r="O755" s="11"/>
      <c r="P755" s="11"/>
      <c r="Q755" s="11"/>
      <c r="R755" s="11"/>
      <c r="S755" s="11"/>
    </row>
    <row r="756" spans="1:19" x14ac:dyDescent="0.25">
      <c r="A756" s="11"/>
      <c r="B756" s="11"/>
      <c r="C756" s="11"/>
      <c r="D756" s="11"/>
      <c r="E756" s="11"/>
      <c r="F756" s="11"/>
      <c r="G756" s="11"/>
      <c r="H756" s="11"/>
      <c r="I756" s="11"/>
      <c r="J756" s="11"/>
      <c r="K756" s="11"/>
      <c r="L756" s="11"/>
      <c r="M756" s="11"/>
      <c r="N756" s="11"/>
      <c r="O756" s="11"/>
      <c r="P756" s="11"/>
      <c r="Q756" s="11"/>
      <c r="R756" s="11"/>
      <c r="S756" s="11"/>
    </row>
    <row r="757" spans="1:19" x14ac:dyDescent="0.25">
      <c r="A757" s="11"/>
      <c r="B757" s="11"/>
      <c r="C757" s="11"/>
      <c r="D757" s="11"/>
      <c r="E757" s="11"/>
      <c r="F757" s="11"/>
      <c r="G757" s="11"/>
      <c r="H757" s="11"/>
      <c r="I757" s="11"/>
      <c r="J757" s="11"/>
      <c r="K757" s="11"/>
      <c r="L757" s="11"/>
      <c r="M757" s="11"/>
      <c r="N757" s="11"/>
      <c r="O757" s="11"/>
      <c r="P757" s="11"/>
      <c r="Q757" s="11"/>
      <c r="R757" s="11"/>
      <c r="S757" s="11"/>
    </row>
    <row r="758" spans="1:19" x14ac:dyDescent="0.25">
      <c r="A758" s="11"/>
      <c r="B758" s="11"/>
      <c r="C758" s="11"/>
      <c r="D758" s="11"/>
      <c r="E758" s="11"/>
      <c r="F758" s="11"/>
      <c r="G758" s="11"/>
      <c r="H758" s="11"/>
      <c r="I758" s="11"/>
      <c r="J758" s="11"/>
      <c r="K758" s="11"/>
      <c r="L758" s="11"/>
      <c r="M758" s="11"/>
      <c r="N758" s="11"/>
      <c r="O758" s="11"/>
      <c r="P758" s="11"/>
      <c r="Q758" s="11"/>
      <c r="R758" s="11"/>
      <c r="S758" s="11"/>
    </row>
    <row r="759" spans="1:19" x14ac:dyDescent="0.25">
      <c r="A759" s="11"/>
      <c r="B759" s="11"/>
      <c r="C759" s="11"/>
      <c r="D759" s="11"/>
      <c r="E759" s="11"/>
      <c r="F759" s="11"/>
      <c r="G759" s="11"/>
      <c r="H759" s="11"/>
      <c r="I759" s="11"/>
      <c r="J759" s="11"/>
      <c r="K759" s="11"/>
      <c r="L759" s="11"/>
      <c r="M759" s="11"/>
      <c r="N759" s="11"/>
      <c r="O759" s="11"/>
      <c r="P759" s="11"/>
      <c r="Q759" s="11"/>
      <c r="R759" s="11"/>
      <c r="S759" s="11"/>
    </row>
    <row r="760" spans="1:19" x14ac:dyDescent="0.25">
      <c r="A760" s="11"/>
      <c r="B760" s="11"/>
      <c r="C760" s="11"/>
      <c r="D760" s="11"/>
      <c r="E760" s="11"/>
      <c r="F760" s="11"/>
      <c r="G760" s="11"/>
      <c r="H760" s="11"/>
      <c r="I760" s="11"/>
      <c r="J760" s="11"/>
      <c r="K760" s="11"/>
      <c r="L760" s="11"/>
      <c r="M760" s="11"/>
      <c r="N760" s="11"/>
      <c r="O760" s="11"/>
      <c r="P760" s="11"/>
      <c r="Q760" s="11"/>
      <c r="R760" s="11"/>
      <c r="S760" s="11"/>
    </row>
    <row r="761" spans="1:19" x14ac:dyDescent="0.25">
      <c r="A761" s="11"/>
      <c r="B761" s="11"/>
      <c r="C761" s="11"/>
      <c r="D761" s="11"/>
      <c r="E761" s="11"/>
      <c r="F761" s="11"/>
      <c r="G761" s="11"/>
      <c r="H761" s="11"/>
      <c r="I761" s="11"/>
      <c r="J761" s="11"/>
      <c r="K761" s="11"/>
      <c r="L761" s="11"/>
      <c r="M761" s="11"/>
      <c r="N761" s="11"/>
      <c r="O761" s="11"/>
      <c r="P761" s="11"/>
      <c r="Q761" s="11"/>
      <c r="R761" s="11"/>
      <c r="S761" s="11"/>
    </row>
    <row r="762" spans="1:19" x14ac:dyDescent="0.25">
      <c r="A762" s="11"/>
      <c r="B762" s="11"/>
      <c r="C762" s="11"/>
      <c r="D762" s="11"/>
      <c r="E762" s="11"/>
      <c r="F762" s="11"/>
      <c r="G762" s="11"/>
      <c r="H762" s="11"/>
      <c r="I762" s="11"/>
      <c r="J762" s="11"/>
      <c r="K762" s="11"/>
      <c r="L762" s="11"/>
      <c r="M762" s="11"/>
      <c r="N762" s="11"/>
      <c r="O762" s="11"/>
      <c r="P762" s="11"/>
      <c r="Q762" s="11"/>
      <c r="R762" s="11"/>
      <c r="S762" s="11"/>
    </row>
    <row r="763" spans="1:19" x14ac:dyDescent="0.25">
      <c r="A763" s="11"/>
      <c r="B763" s="11"/>
      <c r="C763" s="11"/>
      <c r="D763" s="11"/>
      <c r="E763" s="11"/>
      <c r="F763" s="11"/>
      <c r="G763" s="11"/>
      <c r="H763" s="11"/>
      <c r="I763" s="11"/>
      <c r="J763" s="11"/>
      <c r="K763" s="11"/>
      <c r="L763" s="11"/>
      <c r="M763" s="11"/>
      <c r="N763" s="11"/>
      <c r="O763" s="11"/>
      <c r="P763" s="11"/>
      <c r="Q763" s="11"/>
      <c r="R763" s="11"/>
      <c r="S763" s="11"/>
    </row>
    <row r="764" spans="1:19" x14ac:dyDescent="0.25">
      <c r="A764" s="11"/>
      <c r="B764" s="11"/>
      <c r="C764" s="11"/>
      <c r="D764" s="11"/>
      <c r="E764" s="11"/>
      <c r="F764" s="11"/>
      <c r="G764" s="11"/>
      <c r="H764" s="11"/>
      <c r="I764" s="11"/>
      <c r="J764" s="11"/>
      <c r="K764" s="11"/>
      <c r="L764" s="11"/>
      <c r="M764" s="11"/>
      <c r="N764" s="11"/>
      <c r="O764" s="11"/>
      <c r="P764" s="11"/>
      <c r="Q764" s="11"/>
      <c r="R764" s="11"/>
      <c r="S764" s="11"/>
    </row>
    <row r="765" spans="1:19" x14ac:dyDescent="0.25">
      <c r="A765" s="11"/>
      <c r="B765" s="11"/>
      <c r="C765" s="11"/>
      <c r="D765" s="11"/>
      <c r="E765" s="11"/>
      <c r="F765" s="11"/>
      <c r="G765" s="11"/>
      <c r="H765" s="11"/>
      <c r="I765" s="11"/>
      <c r="J765" s="11"/>
      <c r="K765" s="11"/>
      <c r="L765" s="11"/>
      <c r="M765" s="11"/>
      <c r="N765" s="11"/>
      <c r="O765" s="11"/>
      <c r="P765" s="11"/>
      <c r="Q765" s="11"/>
      <c r="R765" s="11"/>
      <c r="S765" s="11"/>
    </row>
    <row r="766" spans="1:19" x14ac:dyDescent="0.25">
      <c r="A766" s="11"/>
      <c r="B766" s="11"/>
      <c r="C766" s="11"/>
      <c r="D766" s="11"/>
      <c r="E766" s="11"/>
      <c r="F766" s="11"/>
      <c r="G766" s="11"/>
      <c r="H766" s="11"/>
      <c r="I766" s="11"/>
      <c r="J766" s="11"/>
      <c r="K766" s="11"/>
      <c r="L766" s="11"/>
      <c r="M766" s="11"/>
      <c r="N766" s="11"/>
      <c r="O766" s="11"/>
      <c r="P766" s="11"/>
      <c r="Q766" s="11"/>
      <c r="R766" s="11"/>
      <c r="S766" s="11"/>
    </row>
    <row r="767" spans="1:19" x14ac:dyDescent="0.25">
      <c r="A767" s="11"/>
      <c r="B767" s="11"/>
      <c r="C767" s="11"/>
      <c r="D767" s="11"/>
      <c r="E767" s="11"/>
      <c r="F767" s="11"/>
      <c r="G767" s="11"/>
      <c r="H767" s="11"/>
      <c r="I767" s="11"/>
      <c r="J767" s="11"/>
      <c r="K767" s="11"/>
      <c r="L767" s="11"/>
      <c r="M767" s="11"/>
      <c r="N767" s="11"/>
      <c r="O767" s="11"/>
      <c r="P767" s="11"/>
      <c r="Q767" s="11"/>
      <c r="R767" s="11"/>
      <c r="S767" s="11"/>
    </row>
    <row r="768" spans="1:19" x14ac:dyDescent="0.25">
      <c r="A768" s="11"/>
      <c r="B768" s="11"/>
      <c r="C768" s="11"/>
      <c r="D768" s="11"/>
      <c r="E768" s="11"/>
      <c r="F768" s="11"/>
      <c r="G768" s="11"/>
      <c r="H768" s="11"/>
      <c r="I768" s="11"/>
      <c r="J768" s="11"/>
      <c r="K768" s="11"/>
      <c r="L768" s="11"/>
      <c r="M768" s="11"/>
      <c r="N768" s="11"/>
      <c r="O768" s="11"/>
      <c r="P768" s="11"/>
      <c r="Q768" s="11"/>
      <c r="R768" s="11"/>
      <c r="S768" s="11"/>
    </row>
    <row r="769" spans="1:19" x14ac:dyDescent="0.25">
      <c r="A769" s="11"/>
      <c r="B769" s="11"/>
      <c r="C769" s="11"/>
      <c r="D769" s="11"/>
      <c r="E769" s="11"/>
      <c r="F769" s="11"/>
      <c r="G769" s="11"/>
      <c r="H769" s="11"/>
      <c r="I769" s="11"/>
      <c r="J769" s="11"/>
      <c r="K769" s="11"/>
      <c r="L769" s="11"/>
      <c r="M769" s="11"/>
      <c r="N769" s="11"/>
      <c r="O769" s="11"/>
      <c r="P769" s="11"/>
      <c r="Q769" s="11"/>
      <c r="R769" s="11"/>
      <c r="S769" s="11"/>
    </row>
    <row r="770" spans="1:19" x14ac:dyDescent="0.25">
      <c r="A770" s="11"/>
      <c r="B770" s="11"/>
      <c r="C770" s="11"/>
      <c r="D770" s="11"/>
      <c r="E770" s="11"/>
      <c r="F770" s="11"/>
      <c r="G770" s="11"/>
      <c r="H770" s="11"/>
      <c r="I770" s="11"/>
      <c r="J770" s="11"/>
      <c r="K770" s="11"/>
      <c r="L770" s="11"/>
      <c r="M770" s="11"/>
      <c r="N770" s="11"/>
      <c r="O770" s="11"/>
      <c r="P770" s="11"/>
      <c r="Q770" s="11"/>
      <c r="R770" s="11"/>
      <c r="S770" s="11"/>
    </row>
    <row r="771" spans="1:19" x14ac:dyDescent="0.25">
      <c r="A771" s="11"/>
      <c r="B771" s="11"/>
      <c r="C771" s="11"/>
      <c r="D771" s="11"/>
      <c r="E771" s="11"/>
      <c r="F771" s="11"/>
      <c r="G771" s="11"/>
      <c r="H771" s="11"/>
      <c r="I771" s="11"/>
      <c r="J771" s="11"/>
      <c r="K771" s="11"/>
      <c r="L771" s="11"/>
      <c r="M771" s="11"/>
      <c r="N771" s="11"/>
      <c r="O771" s="11"/>
      <c r="P771" s="11"/>
      <c r="Q771" s="11"/>
      <c r="R771" s="11"/>
      <c r="S771" s="11"/>
    </row>
    <row r="772" spans="1:19" x14ac:dyDescent="0.25">
      <c r="A772" s="11"/>
      <c r="B772" s="11"/>
      <c r="C772" s="11"/>
      <c r="D772" s="11"/>
      <c r="E772" s="11"/>
      <c r="F772" s="11"/>
      <c r="G772" s="11"/>
      <c r="H772" s="11"/>
      <c r="I772" s="11"/>
      <c r="J772" s="11"/>
      <c r="K772" s="11"/>
      <c r="L772" s="11"/>
      <c r="M772" s="11"/>
      <c r="N772" s="11"/>
      <c r="O772" s="11"/>
      <c r="P772" s="11"/>
      <c r="Q772" s="11"/>
      <c r="R772" s="11"/>
      <c r="S772" s="11"/>
    </row>
    <row r="773" spans="1:19" x14ac:dyDescent="0.25">
      <c r="A773" s="11"/>
      <c r="B773" s="11"/>
      <c r="C773" s="11"/>
      <c r="D773" s="11"/>
      <c r="E773" s="11"/>
      <c r="F773" s="11"/>
      <c r="G773" s="11"/>
      <c r="H773" s="11"/>
      <c r="I773" s="11"/>
      <c r="J773" s="11"/>
      <c r="K773" s="11"/>
      <c r="L773" s="11"/>
      <c r="M773" s="11"/>
      <c r="N773" s="11"/>
      <c r="O773" s="11"/>
      <c r="P773" s="11"/>
      <c r="Q773" s="11"/>
      <c r="R773" s="11"/>
      <c r="S773" s="11"/>
    </row>
    <row r="774" spans="1:19" x14ac:dyDescent="0.25">
      <c r="A774" s="11"/>
      <c r="B774" s="11"/>
      <c r="C774" s="11"/>
      <c r="D774" s="11"/>
      <c r="E774" s="11"/>
      <c r="F774" s="11"/>
      <c r="G774" s="11"/>
      <c r="H774" s="11"/>
      <c r="I774" s="11"/>
      <c r="J774" s="11"/>
      <c r="K774" s="11"/>
      <c r="L774" s="11"/>
      <c r="M774" s="11"/>
      <c r="N774" s="11"/>
      <c r="O774" s="11"/>
      <c r="P774" s="11"/>
      <c r="Q774" s="11"/>
      <c r="R774" s="11"/>
      <c r="S774" s="11"/>
    </row>
    <row r="775" spans="1:19" x14ac:dyDescent="0.25">
      <c r="A775" s="11"/>
      <c r="B775" s="11"/>
      <c r="C775" s="11"/>
      <c r="D775" s="11"/>
      <c r="E775" s="11"/>
      <c r="F775" s="11"/>
      <c r="G775" s="11"/>
      <c r="H775" s="11"/>
      <c r="I775" s="11"/>
      <c r="J775" s="11"/>
      <c r="K775" s="11"/>
      <c r="L775" s="11"/>
      <c r="M775" s="11"/>
      <c r="N775" s="11"/>
      <c r="O775" s="11"/>
      <c r="P775" s="11"/>
      <c r="Q775" s="11"/>
      <c r="R775" s="11"/>
      <c r="S775" s="11"/>
    </row>
    <row r="776" spans="1:19" x14ac:dyDescent="0.25">
      <c r="A776" s="11"/>
      <c r="B776" s="11"/>
      <c r="C776" s="11"/>
      <c r="D776" s="11"/>
      <c r="E776" s="11"/>
      <c r="F776" s="11"/>
      <c r="G776" s="11"/>
      <c r="H776" s="11"/>
      <c r="I776" s="11"/>
      <c r="J776" s="11"/>
      <c r="K776" s="11"/>
      <c r="L776" s="11"/>
      <c r="M776" s="11"/>
      <c r="N776" s="11"/>
      <c r="O776" s="11"/>
      <c r="P776" s="11"/>
      <c r="Q776" s="11"/>
      <c r="R776" s="11"/>
      <c r="S776" s="11"/>
    </row>
    <row r="777" spans="1:19" x14ac:dyDescent="0.25">
      <c r="A777" s="11"/>
      <c r="B777" s="11"/>
      <c r="C777" s="11"/>
      <c r="D777" s="11"/>
      <c r="E777" s="11"/>
      <c r="F777" s="11"/>
      <c r="G777" s="11"/>
      <c r="H777" s="11"/>
      <c r="I777" s="11"/>
      <c r="J777" s="11"/>
      <c r="K777" s="11"/>
      <c r="L777" s="11"/>
      <c r="M777" s="11"/>
      <c r="N777" s="11"/>
      <c r="O777" s="11"/>
      <c r="P777" s="11"/>
      <c r="Q777" s="11"/>
      <c r="R777" s="11"/>
      <c r="S777" s="11"/>
    </row>
    <row r="778" spans="1:19" x14ac:dyDescent="0.25">
      <c r="A778" s="11"/>
      <c r="B778" s="11"/>
      <c r="C778" s="11"/>
      <c r="D778" s="11"/>
      <c r="E778" s="11"/>
      <c r="F778" s="11"/>
      <c r="G778" s="11"/>
      <c r="H778" s="11"/>
      <c r="I778" s="11"/>
      <c r="J778" s="11"/>
      <c r="K778" s="11"/>
      <c r="L778" s="11"/>
      <c r="M778" s="11"/>
      <c r="N778" s="11"/>
      <c r="O778" s="11"/>
      <c r="P778" s="11"/>
      <c r="Q778" s="11"/>
      <c r="R778" s="11"/>
      <c r="S778" s="11"/>
    </row>
    <row r="779" spans="1:19" x14ac:dyDescent="0.25">
      <c r="A779" s="11"/>
      <c r="B779" s="11"/>
      <c r="C779" s="11"/>
      <c r="D779" s="11"/>
      <c r="E779" s="11"/>
      <c r="F779" s="11"/>
      <c r="G779" s="11"/>
      <c r="H779" s="11"/>
      <c r="I779" s="11"/>
      <c r="J779" s="11"/>
      <c r="K779" s="11"/>
      <c r="L779" s="11"/>
      <c r="M779" s="11"/>
      <c r="N779" s="11"/>
      <c r="O779" s="11"/>
      <c r="P779" s="11"/>
      <c r="Q779" s="11"/>
      <c r="R779" s="11"/>
      <c r="S779" s="11"/>
    </row>
    <row r="780" spans="1:19" x14ac:dyDescent="0.25">
      <c r="A780" s="11"/>
      <c r="B780" s="11"/>
      <c r="C780" s="11"/>
      <c r="D780" s="11"/>
      <c r="E780" s="11"/>
      <c r="F780" s="11"/>
      <c r="G780" s="11"/>
      <c r="H780" s="11"/>
      <c r="I780" s="11"/>
      <c r="J780" s="11"/>
      <c r="K780" s="11"/>
      <c r="L780" s="11"/>
      <c r="M780" s="11"/>
      <c r="N780" s="11"/>
      <c r="O780" s="11"/>
      <c r="P780" s="11"/>
      <c r="Q780" s="11"/>
      <c r="R780" s="11"/>
      <c r="S780" s="11"/>
    </row>
    <row r="781" spans="1:19" x14ac:dyDescent="0.25">
      <c r="A781" s="11"/>
      <c r="B781" s="11"/>
      <c r="C781" s="11"/>
      <c r="D781" s="11"/>
      <c r="E781" s="11"/>
      <c r="F781" s="11"/>
      <c r="G781" s="11"/>
      <c r="H781" s="11"/>
      <c r="I781" s="11"/>
      <c r="J781" s="11"/>
      <c r="K781" s="11"/>
      <c r="L781" s="11"/>
      <c r="M781" s="11"/>
      <c r="N781" s="11"/>
      <c r="O781" s="11"/>
      <c r="P781" s="11"/>
      <c r="Q781" s="11"/>
      <c r="R781" s="11"/>
      <c r="S781" s="11"/>
    </row>
    <row r="782" spans="1:19" x14ac:dyDescent="0.25">
      <c r="A782" s="11"/>
      <c r="B782" s="11"/>
      <c r="C782" s="11"/>
      <c r="D782" s="11"/>
      <c r="E782" s="11"/>
      <c r="F782" s="11"/>
      <c r="G782" s="11"/>
      <c r="H782" s="11"/>
      <c r="I782" s="11"/>
      <c r="J782" s="11"/>
      <c r="K782" s="11"/>
      <c r="L782" s="11"/>
      <c r="M782" s="11"/>
      <c r="N782" s="11"/>
      <c r="O782" s="11"/>
      <c r="P782" s="11"/>
      <c r="Q782" s="11"/>
      <c r="R782" s="11"/>
      <c r="S782" s="11"/>
    </row>
    <row r="783" spans="1:19" x14ac:dyDescent="0.25">
      <c r="A783" s="11"/>
      <c r="B783" s="11"/>
      <c r="C783" s="11"/>
      <c r="D783" s="11"/>
      <c r="E783" s="11"/>
      <c r="F783" s="11"/>
      <c r="G783" s="11"/>
      <c r="H783" s="11"/>
      <c r="I783" s="11"/>
      <c r="J783" s="11"/>
      <c r="K783" s="11"/>
      <c r="L783" s="11"/>
      <c r="M783" s="11"/>
      <c r="N783" s="11"/>
      <c r="O783" s="11"/>
      <c r="P783" s="11"/>
      <c r="Q783" s="11"/>
      <c r="R783" s="11"/>
      <c r="S783" s="11"/>
    </row>
    <row r="784" spans="1:19" x14ac:dyDescent="0.25">
      <c r="A784" s="11"/>
      <c r="B784" s="11"/>
      <c r="C784" s="11"/>
      <c r="D784" s="11"/>
      <c r="E784" s="11"/>
      <c r="F784" s="11"/>
      <c r="G784" s="11"/>
      <c r="H784" s="11"/>
      <c r="I784" s="11"/>
      <c r="J784" s="11"/>
      <c r="K784" s="11"/>
      <c r="L784" s="11"/>
      <c r="M784" s="11"/>
      <c r="N784" s="11"/>
      <c r="O784" s="11"/>
      <c r="P784" s="11"/>
      <c r="Q784" s="11"/>
      <c r="R784" s="11"/>
      <c r="S784" s="11"/>
    </row>
    <row r="785" spans="1:19" x14ac:dyDescent="0.25">
      <c r="A785" s="11"/>
      <c r="B785" s="11"/>
      <c r="C785" s="11"/>
      <c r="D785" s="11"/>
      <c r="E785" s="11"/>
      <c r="F785" s="11"/>
      <c r="G785" s="11"/>
      <c r="H785" s="11"/>
      <c r="I785" s="11"/>
      <c r="J785" s="11"/>
      <c r="K785" s="11"/>
      <c r="L785" s="11"/>
      <c r="M785" s="11"/>
      <c r="N785" s="11"/>
      <c r="O785" s="11"/>
      <c r="P785" s="11"/>
      <c r="Q785" s="11"/>
      <c r="R785" s="11"/>
      <c r="S785" s="11"/>
    </row>
    <row r="786" spans="1:19" x14ac:dyDescent="0.25">
      <c r="A786" s="11"/>
      <c r="B786" s="11"/>
      <c r="C786" s="11"/>
      <c r="D786" s="11"/>
      <c r="E786" s="11"/>
      <c r="F786" s="11"/>
      <c r="G786" s="11"/>
      <c r="H786" s="11"/>
      <c r="I786" s="11"/>
      <c r="J786" s="11"/>
      <c r="K786" s="11"/>
      <c r="L786" s="11"/>
      <c r="M786" s="11"/>
      <c r="N786" s="11"/>
      <c r="O786" s="11"/>
      <c r="P786" s="11"/>
      <c r="Q786" s="11"/>
      <c r="R786" s="11"/>
      <c r="S786" s="11"/>
    </row>
    <row r="787" spans="1:19" x14ac:dyDescent="0.25">
      <c r="A787" s="11"/>
      <c r="B787" s="11"/>
      <c r="C787" s="11"/>
      <c r="D787" s="11"/>
      <c r="E787" s="11"/>
      <c r="F787" s="11"/>
      <c r="G787" s="11"/>
      <c r="H787" s="11"/>
      <c r="I787" s="11"/>
      <c r="J787" s="11"/>
      <c r="K787" s="11"/>
      <c r="L787" s="11"/>
      <c r="M787" s="11"/>
      <c r="N787" s="11"/>
      <c r="O787" s="11"/>
      <c r="P787" s="11"/>
      <c r="Q787" s="11"/>
      <c r="R787" s="11"/>
      <c r="S787" s="11"/>
    </row>
    <row r="788" spans="1:19" x14ac:dyDescent="0.25">
      <c r="A788" s="11"/>
      <c r="B788" s="11"/>
      <c r="C788" s="11"/>
      <c r="D788" s="11"/>
      <c r="E788" s="11"/>
      <c r="F788" s="11"/>
      <c r="G788" s="11"/>
      <c r="H788" s="11"/>
      <c r="I788" s="11"/>
      <c r="J788" s="11"/>
      <c r="K788" s="11"/>
      <c r="L788" s="11"/>
      <c r="M788" s="11"/>
      <c r="N788" s="11"/>
      <c r="O788" s="11"/>
      <c r="P788" s="11"/>
      <c r="Q788" s="11"/>
      <c r="R788" s="11"/>
      <c r="S788" s="11"/>
    </row>
    <row r="789" spans="1:19" x14ac:dyDescent="0.25">
      <c r="A789" s="11"/>
      <c r="B789" s="11"/>
      <c r="C789" s="11"/>
      <c r="D789" s="11"/>
      <c r="E789" s="11"/>
      <c r="F789" s="11"/>
      <c r="G789" s="11"/>
      <c r="H789" s="11"/>
      <c r="I789" s="11"/>
      <c r="J789" s="11"/>
      <c r="K789" s="11"/>
      <c r="L789" s="11"/>
      <c r="M789" s="11"/>
      <c r="N789" s="11"/>
      <c r="O789" s="11"/>
      <c r="P789" s="11"/>
      <c r="Q789" s="11"/>
      <c r="R789" s="11"/>
      <c r="S789" s="11"/>
    </row>
    <row r="790" spans="1:19" x14ac:dyDescent="0.25">
      <c r="A790" s="11"/>
      <c r="B790" s="11"/>
      <c r="C790" s="11"/>
      <c r="D790" s="11"/>
      <c r="E790" s="11"/>
      <c r="F790" s="11"/>
      <c r="G790" s="11"/>
      <c r="H790" s="11"/>
      <c r="I790" s="11"/>
      <c r="J790" s="11"/>
      <c r="K790" s="11"/>
      <c r="L790" s="11"/>
      <c r="M790" s="11"/>
      <c r="N790" s="11"/>
      <c r="O790" s="11"/>
      <c r="P790" s="11"/>
      <c r="Q790" s="11"/>
      <c r="R790" s="11"/>
      <c r="S790" s="11"/>
    </row>
    <row r="791" spans="1:19" x14ac:dyDescent="0.25">
      <c r="A791" s="11"/>
      <c r="B791" s="11"/>
      <c r="C791" s="11"/>
      <c r="D791" s="11"/>
      <c r="E791" s="11"/>
      <c r="F791" s="11"/>
      <c r="G791" s="11"/>
      <c r="H791" s="11"/>
      <c r="I791" s="11"/>
      <c r="J791" s="11"/>
      <c r="K791" s="11"/>
      <c r="L791" s="11"/>
      <c r="M791" s="11"/>
      <c r="N791" s="11"/>
      <c r="O791" s="11"/>
      <c r="P791" s="11"/>
      <c r="Q791" s="11"/>
      <c r="R791" s="11"/>
      <c r="S791" s="11"/>
    </row>
    <row r="792" spans="1:19" x14ac:dyDescent="0.25">
      <c r="A792" s="11"/>
      <c r="B792" s="11"/>
      <c r="C792" s="11"/>
      <c r="D792" s="11"/>
      <c r="E792" s="11"/>
      <c r="F792" s="11"/>
      <c r="G792" s="11"/>
      <c r="H792" s="11"/>
      <c r="I792" s="11"/>
      <c r="J792" s="11"/>
      <c r="K792" s="11"/>
      <c r="L792" s="11"/>
      <c r="M792" s="11"/>
      <c r="N792" s="11"/>
      <c r="O792" s="11"/>
      <c r="P792" s="11"/>
      <c r="Q792" s="11"/>
      <c r="R792" s="11"/>
      <c r="S792" s="11"/>
    </row>
    <row r="793" spans="1:19" x14ac:dyDescent="0.25">
      <c r="A793" s="11"/>
      <c r="B793" s="11"/>
      <c r="C793" s="11"/>
      <c r="D793" s="11"/>
      <c r="E793" s="11"/>
      <c r="F793" s="11"/>
      <c r="G793" s="11"/>
      <c r="H793" s="11"/>
      <c r="I793" s="11"/>
      <c r="J793" s="11"/>
      <c r="K793" s="11"/>
      <c r="L793" s="11"/>
      <c r="M793" s="11"/>
      <c r="N793" s="11"/>
      <c r="O793" s="11"/>
      <c r="P793" s="11"/>
      <c r="Q793" s="11"/>
      <c r="R793" s="11"/>
      <c r="S793" s="11"/>
    </row>
    <row r="794" spans="1:19" x14ac:dyDescent="0.25">
      <c r="A794" s="11"/>
      <c r="B794" s="11"/>
      <c r="C794" s="11"/>
      <c r="D794" s="11"/>
      <c r="E794" s="11"/>
      <c r="F794" s="11"/>
      <c r="G794" s="11"/>
      <c r="H794" s="11"/>
      <c r="I794" s="11"/>
      <c r="J794" s="11"/>
      <c r="K794" s="11"/>
      <c r="L794" s="11"/>
      <c r="M794" s="11"/>
      <c r="N794" s="11"/>
      <c r="O794" s="11"/>
      <c r="P794" s="11"/>
      <c r="Q794" s="11"/>
      <c r="R794" s="11"/>
      <c r="S794" s="11"/>
    </row>
    <row r="795" spans="1:19" x14ac:dyDescent="0.25">
      <c r="A795" s="11"/>
      <c r="B795" s="11"/>
      <c r="C795" s="11"/>
      <c r="D795" s="11"/>
      <c r="E795" s="11"/>
      <c r="F795" s="11"/>
      <c r="G795" s="11"/>
      <c r="H795" s="11"/>
      <c r="I795" s="11"/>
      <c r="J795" s="11"/>
      <c r="K795" s="11"/>
      <c r="L795" s="11"/>
      <c r="M795" s="11"/>
      <c r="N795" s="11"/>
      <c r="O795" s="11"/>
      <c r="P795" s="11"/>
      <c r="Q795" s="11"/>
      <c r="R795" s="11"/>
      <c r="S795" s="11"/>
    </row>
    <row r="796" spans="1:19" x14ac:dyDescent="0.25">
      <c r="A796" s="11"/>
      <c r="B796" s="11"/>
      <c r="C796" s="11"/>
      <c r="D796" s="11"/>
      <c r="E796" s="11"/>
      <c r="F796" s="11"/>
      <c r="G796" s="11"/>
      <c r="H796" s="11"/>
      <c r="I796" s="11"/>
      <c r="J796" s="11"/>
      <c r="K796" s="11"/>
      <c r="L796" s="11"/>
      <c r="M796" s="11"/>
      <c r="N796" s="11"/>
      <c r="O796" s="11"/>
      <c r="P796" s="11"/>
      <c r="Q796" s="11"/>
      <c r="R796" s="11"/>
      <c r="S796" s="11"/>
    </row>
    <row r="797" spans="1:19" x14ac:dyDescent="0.25">
      <c r="A797" s="11"/>
      <c r="B797" s="11"/>
      <c r="C797" s="11"/>
      <c r="D797" s="11"/>
      <c r="E797" s="11"/>
      <c r="F797" s="11"/>
      <c r="G797" s="11"/>
      <c r="H797" s="11"/>
      <c r="I797" s="11"/>
      <c r="J797" s="11"/>
      <c r="K797" s="11"/>
      <c r="L797" s="11"/>
      <c r="M797" s="11"/>
      <c r="N797" s="11"/>
      <c r="O797" s="11"/>
      <c r="P797" s="11"/>
      <c r="Q797" s="11"/>
      <c r="R797" s="11"/>
      <c r="S797" s="11"/>
    </row>
    <row r="798" spans="1:19" x14ac:dyDescent="0.25">
      <c r="A798" s="11"/>
      <c r="B798" s="11"/>
      <c r="C798" s="11"/>
      <c r="D798" s="11"/>
      <c r="E798" s="11"/>
      <c r="F798" s="11"/>
      <c r="G798" s="11"/>
      <c r="H798" s="11"/>
      <c r="I798" s="11"/>
      <c r="J798" s="11"/>
      <c r="K798" s="11"/>
      <c r="L798" s="11"/>
      <c r="M798" s="11"/>
      <c r="N798" s="11"/>
      <c r="O798" s="11"/>
      <c r="P798" s="11"/>
      <c r="Q798" s="11"/>
      <c r="R798" s="11"/>
      <c r="S798" s="11"/>
    </row>
    <row r="799" spans="1:19" x14ac:dyDescent="0.25">
      <c r="A799" s="11"/>
      <c r="B799" s="11"/>
      <c r="C799" s="11"/>
      <c r="D799" s="11"/>
      <c r="E799" s="11"/>
      <c r="F799" s="11"/>
      <c r="G799" s="11"/>
      <c r="H799" s="11"/>
      <c r="I799" s="11"/>
      <c r="J799" s="11"/>
      <c r="K799" s="11"/>
      <c r="L799" s="11"/>
      <c r="M799" s="11"/>
      <c r="N799" s="11"/>
      <c r="O799" s="11"/>
      <c r="P799" s="11"/>
      <c r="Q799" s="11"/>
      <c r="R799" s="11"/>
      <c r="S799" s="11"/>
    </row>
    <row r="800" spans="1:19" x14ac:dyDescent="0.25">
      <c r="A800" s="11"/>
      <c r="B800" s="11"/>
      <c r="C800" s="11"/>
      <c r="D800" s="11"/>
      <c r="E800" s="11"/>
      <c r="F800" s="11"/>
      <c r="G800" s="11"/>
      <c r="H800" s="11"/>
      <c r="I800" s="11"/>
      <c r="J800" s="11"/>
      <c r="K800" s="11"/>
      <c r="L800" s="11"/>
      <c r="M800" s="11"/>
      <c r="N800" s="11"/>
      <c r="O800" s="11"/>
      <c r="P800" s="11"/>
      <c r="Q800" s="11"/>
      <c r="R800" s="11"/>
      <c r="S800" s="11"/>
    </row>
    <row r="801" spans="1:19" x14ac:dyDescent="0.25">
      <c r="A801" s="11"/>
      <c r="B801" s="11"/>
      <c r="C801" s="11"/>
      <c r="D801" s="11"/>
      <c r="E801" s="11"/>
      <c r="F801" s="11"/>
      <c r="G801" s="11"/>
      <c r="H801" s="11"/>
      <c r="I801" s="11"/>
      <c r="J801" s="11"/>
      <c r="K801" s="11"/>
      <c r="L801" s="11"/>
      <c r="M801" s="11"/>
      <c r="N801" s="11"/>
      <c r="O801" s="11"/>
      <c r="P801" s="11"/>
      <c r="Q801" s="11"/>
      <c r="R801" s="11"/>
      <c r="S801" s="11"/>
    </row>
    <row r="802" spans="1:19" x14ac:dyDescent="0.25">
      <c r="A802" s="11"/>
      <c r="B802" s="11"/>
      <c r="C802" s="11"/>
      <c r="D802" s="11"/>
      <c r="E802" s="11"/>
      <c r="F802" s="11"/>
      <c r="G802" s="11"/>
      <c r="H802" s="11"/>
      <c r="I802" s="11"/>
      <c r="J802" s="11"/>
      <c r="K802" s="11"/>
      <c r="L802" s="11"/>
      <c r="M802" s="11"/>
      <c r="N802" s="11"/>
      <c r="O802" s="11"/>
      <c r="P802" s="11"/>
      <c r="Q802" s="11"/>
      <c r="R802" s="11"/>
      <c r="S802" s="11"/>
    </row>
    <row r="803" spans="1:19" x14ac:dyDescent="0.25">
      <c r="A803" s="11"/>
      <c r="B803" s="11"/>
      <c r="C803" s="11"/>
      <c r="D803" s="11"/>
      <c r="E803" s="11"/>
      <c r="F803" s="11"/>
      <c r="G803" s="11"/>
      <c r="H803" s="11"/>
      <c r="I803" s="11"/>
      <c r="J803" s="11"/>
      <c r="K803" s="11"/>
      <c r="L803" s="11"/>
      <c r="M803" s="11"/>
      <c r="N803" s="11"/>
      <c r="O803" s="11"/>
      <c r="P803" s="11"/>
      <c r="Q803" s="11"/>
      <c r="R803" s="11"/>
      <c r="S803" s="11"/>
    </row>
    <row r="804" spans="1:19" x14ac:dyDescent="0.25">
      <c r="A804" s="11"/>
      <c r="B804" s="11"/>
      <c r="C804" s="11"/>
      <c r="D804" s="11"/>
      <c r="E804" s="11"/>
      <c r="F804" s="11"/>
      <c r="G804" s="11"/>
      <c r="H804" s="11"/>
      <c r="I804" s="11"/>
      <c r="J804" s="11"/>
      <c r="K804" s="11"/>
      <c r="L804" s="11"/>
      <c r="M804" s="11"/>
      <c r="N804" s="11"/>
      <c r="O804" s="11"/>
      <c r="P804" s="11"/>
      <c r="Q804" s="11"/>
      <c r="R804" s="11"/>
      <c r="S804" s="11"/>
    </row>
    <row r="805" spans="1:19" x14ac:dyDescent="0.25">
      <c r="A805" s="11"/>
      <c r="B805" s="11"/>
      <c r="C805" s="11"/>
      <c r="D805" s="11"/>
      <c r="E805" s="11"/>
      <c r="F805" s="11"/>
      <c r="G805" s="11"/>
      <c r="H805" s="11"/>
      <c r="I805" s="11"/>
      <c r="J805" s="11"/>
      <c r="K805" s="11"/>
      <c r="L805" s="11"/>
      <c r="M805" s="11"/>
      <c r="N805" s="11"/>
      <c r="O805" s="11"/>
      <c r="P805" s="11"/>
      <c r="Q805" s="11"/>
      <c r="R805" s="11"/>
      <c r="S805" s="11"/>
    </row>
    <row r="806" spans="1:19" x14ac:dyDescent="0.25">
      <c r="A806" s="11"/>
      <c r="B806" s="11"/>
      <c r="C806" s="11"/>
      <c r="D806" s="11"/>
      <c r="E806" s="11"/>
      <c r="F806" s="11"/>
      <c r="G806" s="11"/>
      <c r="H806" s="11"/>
      <c r="I806" s="11"/>
      <c r="J806" s="11"/>
      <c r="K806" s="11"/>
      <c r="L806" s="11"/>
      <c r="M806" s="11"/>
      <c r="N806" s="11"/>
      <c r="O806" s="11"/>
      <c r="P806" s="11"/>
      <c r="Q806" s="11"/>
      <c r="R806" s="11"/>
      <c r="S806" s="11"/>
    </row>
    <row r="807" spans="1:19" x14ac:dyDescent="0.25">
      <c r="A807" s="11"/>
      <c r="B807" s="11"/>
      <c r="C807" s="11"/>
      <c r="D807" s="11"/>
      <c r="E807" s="11"/>
      <c r="F807" s="11"/>
      <c r="G807" s="11"/>
      <c r="H807" s="11"/>
      <c r="I807" s="11"/>
      <c r="J807" s="11"/>
      <c r="K807" s="11"/>
      <c r="L807" s="11"/>
      <c r="M807" s="11"/>
      <c r="N807" s="11"/>
      <c r="O807" s="11"/>
      <c r="P807" s="11"/>
      <c r="Q807" s="11"/>
      <c r="R807" s="11"/>
      <c r="S807" s="11"/>
    </row>
    <row r="808" spans="1:19" x14ac:dyDescent="0.25">
      <c r="A808" s="11"/>
      <c r="B808" s="11"/>
      <c r="C808" s="11"/>
      <c r="D808" s="11"/>
      <c r="E808" s="11"/>
      <c r="F808" s="11"/>
      <c r="G808" s="11"/>
      <c r="H808" s="11"/>
      <c r="I808" s="11"/>
      <c r="J808" s="11"/>
      <c r="K808" s="11"/>
      <c r="L808" s="11"/>
      <c r="M808" s="11"/>
      <c r="N808" s="11"/>
      <c r="O808" s="11"/>
      <c r="P808" s="11"/>
      <c r="Q808" s="11"/>
      <c r="R808" s="11"/>
      <c r="S808" s="11"/>
    </row>
    <row r="809" spans="1:19" x14ac:dyDescent="0.25">
      <c r="A809" s="11"/>
      <c r="B809" s="11"/>
      <c r="C809" s="11"/>
      <c r="D809" s="11"/>
      <c r="E809" s="11"/>
      <c r="F809" s="11"/>
      <c r="G809" s="11"/>
      <c r="H809" s="11"/>
      <c r="I809" s="11"/>
      <c r="J809" s="11"/>
      <c r="K809" s="11"/>
      <c r="L809" s="11"/>
      <c r="M809" s="11"/>
      <c r="N809" s="11"/>
      <c r="O809" s="11"/>
      <c r="P809" s="11"/>
      <c r="Q809" s="11"/>
      <c r="R809" s="11"/>
      <c r="S809" s="11"/>
    </row>
    <row r="810" spans="1:19" x14ac:dyDescent="0.25">
      <c r="A810" s="11"/>
      <c r="B810" s="11"/>
      <c r="C810" s="11"/>
      <c r="D810" s="11"/>
      <c r="E810" s="11"/>
      <c r="F810" s="11"/>
      <c r="G810" s="11"/>
      <c r="H810" s="11"/>
      <c r="I810" s="11"/>
      <c r="J810" s="11"/>
      <c r="K810" s="11"/>
      <c r="L810" s="11"/>
      <c r="M810" s="11"/>
      <c r="N810" s="11"/>
      <c r="O810" s="11"/>
      <c r="P810" s="11"/>
      <c r="Q810" s="11"/>
      <c r="R810" s="11"/>
      <c r="S810" s="11"/>
    </row>
    <row r="811" spans="1:19" x14ac:dyDescent="0.25">
      <c r="A811" s="11"/>
      <c r="B811" s="11"/>
      <c r="C811" s="11"/>
      <c r="D811" s="11"/>
      <c r="E811" s="11"/>
      <c r="F811" s="11"/>
      <c r="G811" s="11"/>
      <c r="H811" s="11"/>
      <c r="I811" s="11"/>
      <c r="J811" s="11"/>
      <c r="K811" s="11"/>
      <c r="L811" s="11"/>
      <c r="M811" s="11"/>
      <c r="N811" s="11"/>
      <c r="O811" s="11"/>
      <c r="P811" s="11"/>
      <c r="Q811" s="11"/>
      <c r="R811" s="11"/>
      <c r="S811" s="11"/>
    </row>
    <row r="812" spans="1:19" x14ac:dyDescent="0.25">
      <c r="A812" s="11"/>
      <c r="B812" s="11"/>
      <c r="C812" s="11"/>
      <c r="D812" s="11"/>
      <c r="E812" s="11"/>
      <c r="F812" s="11"/>
      <c r="G812" s="11"/>
      <c r="H812" s="11"/>
      <c r="I812" s="11"/>
      <c r="J812" s="11"/>
      <c r="K812" s="11"/>
      <c r="L812" s="11"/>
      <c r="M812" s="11"/>
      <c r="N812" s="11"/>
      <c r="O812" s="11"/>
      <c r="P812" s="11"/>
      <c r="Q812" s="11"/>
      <c r="R812" s="11"/>
      <c r="S812" s="11"/>
    </row>
    <row r="813" spans="1:19" x14ac:dyDescent="0.25">
      <c r="A813" s="11"/>
      <c r="B813" s="11"/>
      <c r="C813" s="11"/>
      <c r="D813" s="11"/>
      <c r="E813" s="11"/>
      <c r="F813" s="11"/>
      <c r="G813" s="11"/>
      <c r="H813" s="11"/>
      <c r="I813" s="11"/>
      <c r="J813" s="11"/>
      <c r="K813" s="11"/>
      <c r="L813" s="11"/>
      <c r="M813" s="11"/>
      <c r="N813" s="11"/>
      <c r="O813" s="11"/>
      <c r="P813" s="11"/>
      <c r="Q813" s="11"/>
      <c r="R813" s="11"/>
      <c r="S813" s="11"/>
    </row>
    <row r="814" spans="1:19" x14ac:dyDescent="0.25">
      <c r="A814" s="11"/>
      <c r="B814" s="11"/>
      <c r="C814" s="11"/>
      <c r="D814" s="11"/>
      <c r="E814" s="11"/>
      <c r="F814" s="11"/>
      <c r="G814" s="11"/>
      <c r="H814" s="11"/>
      <c r="I814" s="11"/>
      <c r="J814" s="11"/>
      <c r="K814" s="11"/>
      <c r="L814" s="11"/>
      <c r="M814" s="11"/>
      <c r="N814" s="11"/>
      <c r="O814" s="11"/>
      <c r="P814" s="11"/>
      <c r="Q814" s="11"/>
      <c r="R814" s="11"/>
      <c r="S814" s="11"/>
    </row>
    <row r="815" spans="1:19" x14ac:dyDescent="0.25">
      <c r="A815" s="11"/>
      <c r="B815" s="11"/>
      <c r="C815" s="11"/>
      <c r="D815" s="11"/>
      <c r="E815" s="11"/>
      <c r="F815" s="11"/>
      <c r="G815" s="11"/>
      <c r="H815" s="11"/>
      <c r="I815" s="11"/>
      <c r="J815" s="11"/>
      <c r="K815" s="11"/>
      <c r="L815" s="11"/>
      <c r="M815" s="11"/>
      <c r="N815" s="11"/>
      <c r="O815" s="11"/>
      <c r="P815" s="11"/>
      <c r="Q815" s="11"/>
      <c r="R815" s="11"/>
      <c r="S815" s="11"/>
    </row>
    <row r="816" spans="1:19" x14ac:dyDescent="0.25">
      <c r="A816" s="11"/>
      <c r="B816" s="11"/>
      <c r="C816" s="11"/>
      <c r="D816" s="11"/>
      <c r="E816" s="11"/>
      <c r="F816" s="11"/>
      <c r="G816" s="11"/>
      <c r="H816" s="11"/>
      <c r="I816" s="11"/>
      <c r="J816" s="11"/>
      <c r="K816" s="11"/>
      <c r="L816" s="11"/>
      <c r="M816" s="11"/>
      <c r="N816" s="11"/>
      <c r="O816" s="11"/>
      <c r="P816" s="11"/>
      <c r="Q816" s="11"/>
      <c r="R816" s="11"/>
      <c r="S816" s="11"/>
    </row>
    <row r="817" spans="1:19" x14ac:dyDescent="0.25">
      <c r="A817" s="11"/>
      <c r="B817" s="11"/>
      <c r="C817" s="11"/>
      <c r="D817" s="11"/>
      <c r="E817" s="11"/>
      <c r="F817" s="11"/>
      <c r="G817" s="11"/>
      <c r="H817" s="11"/>
      <c r="I817" s="11"/>
      <c r="J817" s="11"/>
      <c r="K817" s="11"/>
      <c r="L817" s="11"/>
      <c r="M817" s="11"/>
      <c r="N817" s="11"/>
      <c r="O817" s="11"/>
      <c r="P817" s="11"/>
      <c r="Q817" s="11"/>
      <c r="R817" s="11"/>
      <c r="S817" s="11"/>
    </row>
    <row r="818" spans="1:19" x14ac:dyDescent="0.25">
      <c r="A818" s="11"/>
      <c r="B818" s="11"/>
      <c r="C818" s="11"/>
      <c r="D818" s="11"/>
      <c r="E818" s="11"/>
      <c r="F818" s="11"/>
      <c r="G818" s="11"/>
      <c r="H818" s="11"/>
      <c r="I818" s="11"/>
      <c r="J818" s="11"/>
      <c r="K818" s="11"/>
      <c r="L818" s="11"/>
      <c r="M818" s="11"/>
      <c r="N818" s="11"/>
      <c r="O818" s="11"/>
      <c r="P818" s="11"/>
      <c r="Q818" s="11"/>
      <c r="R818" s="11"/>
      <c r="S818" s="11"/>
    </row>
    <row r="819" spans="1:19" x14ac:dyDescent="0.25">
      <c r="A819" s="11"/>
      <c r="B819" s="11"/>
      <c r="C819" s="11"/>
      <c r="D819" s="11"/>
      <c r="E819" s="11"/>
      <c r="F819" s="11"/>
      <c r="G819" s="11"/>
      <c r="H819" s="11"/>
      <c r="I819" s="11"/>
      <c r="J819" s="11"/>
      <c r="K819" s="11"/>
      <c r="L819" s="11"/>
      <c r="M819" s="11"/>
      <c r="N819" s="11"/>
      <c r="O819" s="11"/>
      <c r="P819" s="11"/>
      <c r="Q819" s="11"/>
      <c r="R819" s="11"/>
      <c r="S819" s="11"/>
    </row>
    <row r="820" spans="1:19" x14ac:dyDescent="0.25">
      <c r="A820" s="11"/>
      <c r="B820" s="11"/>
      <c r="C820" s="11"/>
      <c r="D820" s="11"/>
      <c r="E820" s="11"/>
      <c r="F820" s="11"/>
      <c r="G820" s="11"/>
      <c r="H820" s="11"/>
      <c r="I820" s="11"/>
      <c r="J820" s="11"/>
      <c r="K820" s="11"/>
      <c r="L820" s="11"/>
      <c r="M820" s="11"/>
      <c r="N820" s="11"/>
      <c r="O820" s="11"/>
      <c r="P820" s="11"/>
      <c r="Q820" s="11"/>
      <c r="R820" s="11"/>
      <c r="S820" s="11"/>
    </row>
    <row r="821" spans="1:19" x14ac:dyDescent="0.25">
      <c r="A821" s="11"/>
      <c r="B821" s="11"/>
      <c r="C821" s="11"/>
      <c r="D821" s="11"/>
      <c r="E821" s="11"/>
      <c r="F821" s="11"/>
      <c r="G821" s="11"/>
      <c r="H821" s="11"/>
      <c r="I821" s="11"/>
      <c r="J821" s="11"/>
      <c r="K821" s="11"/>
      <c r="L821" s="11"/>
      <c r="M821" s="11"/>
      <c r="N821" s="11"/>
      <c r="O821" s="11"/>
      <c r="P821" s="11"/>
      <c r="Q821" s="11"/>
      <c r="R821" s="11"/>
      <c r="S821" s="11"/>
    </row>
    <row r="822" spans="1:19" x14ac:dyDescent="0.25">
      <c r="A822" s="11"/>
      <c r="B822" s="11"/>
      <c r="C822" s="11"/>
      <c r="D822" s="11"/>
      <c r="E822" s="11"/>
      <c r="F822" s="11"/>
      <c r="G822" s="11"/>
      <c r="H822" s="11"/>
      <c r="I822" s="11"/>
      <c r="J822" s="11"/>
      <c r="K822" s="11"/>
      <c r="L822" s="11"/>
      <c r="M822" s="11"/>
      <c r="N822" s="11"/>
      <c r="O822" s="11"/>
      <c r="P822" s="11"/>
      <c r="Q822" s="11"/>
      <c r="R822" s="11"/>
      <c r="S822" s="11"/>
    </row>
    <row r="823" spans="1:19" x14ac:dyDescent="0.25">
      <c r="A823" s="11"/>
      <c r="B823" s="11"/>
      <c r="C823" s="11"/>
      <c r="D823" s="11"/>
      <c r="E823" s="11"/>
      <c r="F823" s="11"/>
      <c r="G823" s="11"/>
      <c r="H823" s="11"/>
      <c r="I823" s="11"/>
      <c r="J823" s="11"/>
      <c r="K823" s="11"/>
      <c r="L823" s="11"/>
      <c r="M823" s="11"/>
      <c r="N823" s="11"/>
      <c r="O823" s="11"/>
      <c r="P823" s="11"/>
      <c r="Q823" s="11"/>
      <c r="R823" s="11"/>
      <c r="S823" s="11"/>
    </row>
    <row r="824" spans="1:19" x14ac:dyDescent="0.25">
      <c r="A824" s="11"/>
      <c r="B824" s="11"/>
      <c r="C824" s="11"/>
      <c r="D824" s="11"/>
      <c r="E824" s="11"/>
      <c r="F824" s="11"/>
      <c r="G824" s="11"/>
      <c r="H824" s="11"/>
      <c r="I824" s="11"/>
      <c r="J824" s="11"/>
      <c r="K824" s="11"/>
      <c r="L824" s="11"/>
      <c r="M824" s="11"/>
      <c r="N824" s="11"/>
      <c r="O824" s="11"/>
      <c r="P824" s="11"/>
      <c r="Q824" s="11"/>
      <c r="R824" s="11"/>
      <c r="S824" s="11"/>
    </row>
    <row r="825" spans="1:19" x14ac:dyDescent="0.25">
      <c r="A825" s="11"/>
      <c r="B825" s="11"/>
      <c r="C825" s="11"/>
      <c r="D825" s="11"/>
      <c r="E825" s="11"/>
      <c r="F825" s="11"/>
      <c r="G825" s="11"/>
      <c r="H825" s="11"/>
      <c r="I825" s="11"/>
      <c r="J825" s="11"/>
      <c r="K825" s="11"/>
      <c r="L825" s="11"/>
      <c r="M825" s="11"/>
      <c r="N825" s="11"/>
      <c r="O825" s="11"/>
      <c r="P825" s="11"/>
      <c r="Q825" s="11"/>
      <c r="R825" s="11"/>
      <c r="S825" s="11"/>
    </row>
    <row r="826" spans="1:19" x14ac:dyDescent="0.25">
      <c r="A826" s="11"/>
      <c r="B826" s="11"/>
      <c r="C826" s="11"/>
      <c r="D826" s="11"/>
      <c r="E826" s="11"/>
      <c r="F826" s="11"/>
      <c r="G826" s="11"/>
      <c r="H826" s="11"/>
      <c r="I826" s="11"/>
      <c r="J826" s="11"/>
      <c r="K826" s="11"/>
      <c r="L826" s="11"/>
      <c r="M826" s="11"/>
      <c r="N826" s="11"/>
      <c r="O826" s="11"/>
      <c r="P826" s="11"/>
      <c r="Q826" s="11"/>
      <c r="R826" s="11"/>
      <c r="S826" s="11"/>
    </row>
    <row r="827" spans="1:19" x14ac:dyDescent="0.25">
      <c r="A827" s="11"/>
      <c r="B827" s="11"/>
      <c r="C827" s="11"/>
      <c r="D827" s="11"/>
      <c r="E827" s="11"/>
      <c r="F827" s="11"/>
      <c r="G827" s="11"/>
      <c r="H827" s="11"/>
      <c r="I827" s="11"/>
      <c r="J827" s="11"/>
      <c r="K827" s="11"/>
      <c r="L827" s="11"/>
      <c r="M827" s="11"/>
      <c r="N827" s="11"/>
      <c r="O827" s="11"/>
      <c r="P827" s="11"/>
      <c r="Q827" s="11"/>
      <c r="R827" s="11"/>
      <c r="S827" s="11"/>
    </row>
    <row r="828" spans="1:19" x14ac:dyDescent="0.25">
      <c r="A828" s="11"/>
      <c r="B828" s="11"/>
      <c r="C828" s="11"/>
      <c r="D828" s="11"/>
      <c r="E828" s="11"/>
      <c r="F828" s="11"/>
      <c r="G828" s="11"/>
      <c r="H828" s="11"/>
      <c r="I828" s="11"/>
      <c r="J828" s="11"/>
      <c r="K828" s="11"/>
      <c r="L828" s="11"/>
      <c r="M828" s="11"/>
      <c r="N828" s="11"/>
      <c r="O828" s="11"/>
      <c r="P828" s="11"/>
      <c r="Q828" s="11"/>
      <c r="R828" s="11"/>
      <c r="S828" s="11"/>
    </row>
    <row r="829" spans="1:19" x14ac:dyDescent="0.25">
      <c r="A829" s="11"/>
      <c r="B829" s="11"/>
      <c r="C829" s="11"/>
      <c r="D829" s="11"/>
      <c r="E829" s="11"/>
      <c r="F829" s="11"/>
      <c r="G829" s="11"/>
      <c r="H829" s="11"/>
      <c r="I829" s="11"/>
      <c r="J829" s="11"/>
      <c r="K829" s="11"/>
      <c r="L829" s="11"/>
      <c r="M829" s="11"/>
      <c r="N829" s="11"/>
      <c r="O829" s="11"/>
      <c r="P829" s="11"/>
      <c r="Q829" s="11"/>
      <c r="R829" s="11"/>
      <c r="S829" s="11"/>
    </row>
    <row r="830" spans="1:19" x14ac:dyDescent="0.25">
      <c r="A830" s="11"/>
      <c r="B830" s="11"/>
      <c r="C830" s="11"/>
      <c r="D830" s="11"/>
      <c r="E830" s="11"/>
      <c r="F830" s="11"/>
      <c r="G830" s="11"/>
      <c r="H830" s="11"/>
      <c r="I830" s="11"/>
      <c r="J830" s="11"/>
      <c r="K830" s="11"/>
      <c r="L830" s="11"/>
      <c r="M830" s="11"/>
      <c r="N830" s="11"/>
      <c r="O830" s="11"/>
      <c r="P830" s="11"/>
      <c r="Q830" s="11"/>
      <c r="R830" s="11"/>
      <c r="S830" s="11"/>
    </row>
    <row r="831" spans="1:19" x14ac:dyDescent="0.25">
      <c r="A831" s="11"/>
      <c r="B831" s="11"/>
      <c r="C831" s="11"/>
      <c r="D831" s="11"/>
      <c r="E831" s="11"/>
      <c r="F831" s="11"/>
      <c r="G831" s="11"/>
      <c r="H831" s="11"/>
      <c r="I831" s="11"/>
      <c r="J831" s="11"/>
      <c r="K831" s="11"/>
      <c r="L831" s="11"/>
      <c r="M831" s="11"/>
      <c r="N831" s="11"/>
      <c r="O831" s="11"/>
      <c r="P831" s="11"/>
      <c r="Q831" s="11"/>
      <c r="R831" s="11"/>
      <c r="S831" s="11"/>
    </row>
    <row r="832" spans="1:19" x14ac:dyDescent="0.25">
      <c r="A832" s="11"/>
      <c r="B832" s="11"/>
      <c r="C832" s="11"/>
      <c r="D832" s="11"/>
      <c r="E832" s="11"/>
      <c r="F832" s="11"/>
      <c r="G832" s="11"/>
      <c r="H832" s="11"/>
      <c r="I832" s="11"/>
      <c r="J832" s="11"/>
      <c r="K832" s="11"/>
      <c r="L832" s="11"/>
      <c r="M832" s="11"/>
      <c r="N832" s="11"/>
      <c r="O832" s="11"/>
      <c r="P832" s="11"/>
      <c r="Q832" s="11"/>
      <c r="R832" s="11"/>
      <c r="S832" s="11"/>
    </row>
    <row r="833" spans="1:19" x14ac:dyDescent="0.25">
      <c r="A833" s="11"/>
      <c r="B833" s="11"/>
      <c r="C833" s="11"/>
      <c r="D833" s="11"/>
      <c r="E833" s="11"/>
      <c r="F833" s="11"/>
      <c r="G833" s="11"/>
      <c r="H833" s="11"/>
      <c r="I833" s="11"/>
      <c r="J833" s="11"/>
      <c r="K833" s="11"/>
      <c r="L833" s="11"/>
      <c r="M833" s="11"/>
      <c r="N833" s="11"/>
      <c r="O833" s="11"/>
      <c r="P833" s="11"/>
      <c r="Q833" s="11"/>
      <c r="R833" s="11"/>
      <c r="S833" s="11"/>
    </row>
    <row r="834" spans="1:19" x14ac:dyDescent="0.25">
      <c r="A834" s="11"/>
      <c r="B834" s="11"/>
      <c r="C834" s="11"/>
      <c r="D834" s="11"/>
      <c r="E834" s="11"/>
      <c r="F834" s="11"/>
      <c r="G834" s="11"/>
      <c r="H834" s="11"/>
      <c r="I834" s="11"/>
      <c r="J834" s="11"/>
      <c r="K834" s="11"/>
      <c r="L834" s="11"/>
      <c r="M834" s="11"/>
      <c r="N834" s="11"/>
      <c r="O834" s="11"/>
      <c r="P834" s="11"/>
      <c r="Q834" s="11"/>
      <c r="R834" s="11"/>
      <c r="S834" s="11"/>
    </row>
    <row r="835" spans="1:19" x14ac:dyDescent="0.25">
      <c r="A835" s="11"/>
      <c r="B835" s="11"/>
      <c r="C835" s="11"/>
      <c r="D835" s="11"/>
      <c r="E835" s="11"/>
      <c r="F835" s="11"/>
      <c r="G835" s="11"/>
      <c r="H835" s="11"/>
      <c r="I835" s="11"/>
      <c r="J835" s="11"/>
      <c r="K835" s="11"/>
      <c r="L835" s="11"/>
      <c r="M835" s="11"/>
      <c r="N835" s="11"/>
      <c r="O835" s="11"/>
      <c r="P835" s="11"/>
      <c r="Q835" s="11"/>
      <c r="R835" s="11"/>
      <c r="S835" s="11"/>
    </row>
    <row r="836" spans="1:19" x14ac:dyDescent="0.25">
      <c r="A836" s="11"/>
      <c r="B836" s="11"/>
      <c r="C836" s="11"/>
      <c r="D836" s="11"/>
      <c r="E836" s="11"/>
      <c r="F836" s="11"/>
      <c r="G836" s="11"/>
      <c r="H836" s="11"/>
      <c r="I836" s="11"/>
      <c r="J836" s="11"/>
      <c r="K836" s="11"/>
      <c r="L836" s="11"/>
      <c r="M836" s="11"/>
      <c r="N836" s="11"/>
      <c r="O836" s="11"/>
      <c r="P836" s="11"/>
      <c r="Q836" s="11"/>
      <c r="R836" s="11"/>
      <c r="S836" s="11"/>
    </row>
    <row r="837" spans="1:19" x14ac:dyDescent="0.25">
      <c r="A837" s="11"/>
      <c r="B837" s="11"/>
      <c r="C837" s="11"/>
      <c r="D837" s="11"/>
      <c r="E837" s="11"/>
      <c r="F837" s="11"/>
      <c r="G837" s="11"/>
      <c r="H837" s="11"/>
      <c r="I837" s="11"/>
      <c r="J837" s="11"/>
      <c r="K837" s="11"/>
      <c r="L837" s="11"/>
      <c r="M837" s="11"/>
      <c r="N837" s="11"/>
      <c r="O837" s="11"/>
      <c r="P837" s="11"/>
      <c r="Q837" s="11"/>
      <c r="R837" s="11"/>
      <c r="S837" s="11"/>
    </row>
    <row r="838" spans="1:19" x14ac:dyDescent="0.25">
      <c r="A838" s="11"/>
      <c r="B838" s="11"/>
      <c r="C838" s="11"/>
      <c r="D838" s="11"/>
      <c r="E838" s="11"/>
      <c r="F838" s="11"/>
      <c r="G838" s="11"/>
      <c r="H838" s="11"/>
      <c r="I838" s="11"/>
      <c r="J838" s="11"/>
      <c r="K838" s="11"/>
      <c r="L838" s="11"/>
      <c r="M838" s="11"/>
      <c r="N838" s="11"/>
      <c r="O838" s="11"/>
      <c r="P838" s="11"/>
      <c r="Q838" s="11"/>
      <c r="R838" s="11"/>
      <c r="S838" s="11"/>
    </row>
    <row r="839" spans="1:19" x14ac:dyDescent="0.25">
      <c r="A839" s="11"/>
      <c r="B839" s="11"/>
      <c r="C839" s="11"/>
      <c r="D839" s="11"/>
      <c r="E839" s="11"/>
      <c r="F839" s="11"/>
      <c r="G839" s="11"/>
      <c r="H839" s="11"/>
      <c r="I839" s="11"/>
      <c r="J839" s="11"/>
      <c r="K839" s="11"/>
      <c r="L839" s="11"/>
      <c r="M839" s="11"/>
      <c r="N839" s="11"/>
      <c r="O839" s="11"/>
      <c r="P839" s="11"/>
      <c r="Q839" s="11"/>
      <c r="R839" s="11"/>
      <c r="S839" s="11"/>
    </row>
    <row r="840" spans="1:19" x14ac:dyDescent="0.25">
      <c r="A840" s="11"/>
      <c r="B840" s="11"/>
      <c r="C840" s="11"/>
      <c r="D840" s="11"/>
      <c r="E840" s="11"/>
      <c r="F840" s="11"/>
      <c r="G840" s="11"/>
      <c r="H840" s="11"/>
      <c r="I840" s="11"/>
      <c r="J840" s="11"/>
      <c r="K840" s="11"/>
      <c r="L840" s="11"/>
      <c r="M840" s="11"/>
      <c r="N840" s="11"/>
      <c r="O840" s="11"/>
      <c r="P840" s="11"/>
      <c r="Q840" s="11"/>
      <c r="R840" s="11"/>
      <c r="S840" s="11"/>
    </row>
    <row r="841" spans="1:19" x14ac:dyDescent="0.25">
      <c r="A841" s="11"/>
      <c r="B841" s="11"/>
      <c r="C841" s="11"/>
      <c r="D841" s="11"/>
      <c r="E841" s="11"/>
      <c r="F841" s="11"/>
      <c r="G841" s="11"/>
      <c r="H841" s="11"/>
      <c r="I841" s="11"/>
      <c r="J841" s="11"/>
      <c r="K841" s="11"/>
      <c r="L841" s="11"/>
      <c r="M841" s="11"/>
      <c r="N841" s="11"/>
      <c r="O841" s="11"/>
      <c r="P841" s="11"/>
      <c r="Q841" s="11"/>
      <c r="R841" s="11"/>
      <c r="S841" s="11"/>
    </row>
    <row r="842" spans="1:19" x14ac:dyDescent="0.25">
      <c r="A842" s="11"/>
      <c r="B842" s="11"/>
      <c r="C842" s="11"/>
      <c r="D842" s="11"/>
      <c r="E842" s="11"/>
      <c r="F842" s="11"/>
      <c r="G842" s="11"/>
      <c r="H842" s="11"/>
      <c r="I842" s="11"/>
      <c r="J842" s="11"/>
      <c r="K842" s="11"/>
      <c r="L842" s="11"/>
      <c r="M842" s="11"/>
      <c r="N842" s="11"/>
      <c r="O842" s="11"/>
      <c r="P842" s="11"/>
      <c r="Q842" s="11"/>
      <c r="R842" s="11"/>
      <c r="S842" s="11"/>
    </row>
    <row r="843" spans="1:19" x14ac:dyDescent="0.25">
      <c r="A843" s="11"/>
      <c r="B843" s="11"/>
      <c r="C843" s="11"/>
      <c r="D843" s="11"/>
      <c r="E843" s="11"/>
      <c r="F843" s="11"/>
      <c r="G843" s="11"/>
      <c r="H843" s="11"/>
      <c r="I843" s="11"/>
      <c r="J843" s="11"/>
      <c r="K843" s="11"/>
      <c r="L843" s="11"/>
      <c r="M843" s="11"/>
      <c r="N843" s="11"/>
      <c r="O843" s="11"/>
      <c r="P843" s="11"/>
      <c r="Q843" s="11"/>
      <c r="R843" s="11"/>
      <c r="S843" s="11"/>
    </row>
    <row r="844" spans="1:19" x14ac:dyDescent="0.25">
      <c r="A844" s="11"/>
      <c r="B844" s="11"/>
      <c r="C844" s="11"/>
      <c r="D844" s="11"/>
      <c r="E844" s="11"/>
      <c r="F844" s="11"/>
      <c r="G844" s="11"/>
      <c r="H844" s="11"/>
      <c r="I844" s="11"/>
      <c r="J844" s="11"/>
      <c r="K844" s="11"/>
      <c r="L844" s="11"/>
      <c r="M844" s="11"/>
      <c r="N844" s="11"/>
      <c r="O844" s="11"/>
      <c r="P844" s="11"/>
      <c r="Q844" s="11"/>
      <c r="R844" s="11"/>
      <c r="S844" s="11"/>
    </row>
    <row r="845" spans="1:19" x14ac:dyDescent="0.25">
      <c r="A845" s="11"/>
      <c r="B845" s="11"/>
      <c r="C845" s="11"/>
      <c r="D845" s="11"/>
      <c r="E845" s="11"/>
      <c r="F845" s="11"/>
      <c r="G845" s="11"/>
      <c r="H845" s="11"/>
      <c r="I845" s="11"/>
      <c r="J845" s="11"/>
      <c r="K845" s="11"/>
      <c r="L845" s="11"/>
      <c r="M845" s="11"/>
      <c r="N845" s="11"/>
      <c r="O845" s="11"/>
      <c r="P845" s="11"/>
      <c r="Q845" s="11"/>
      <c r="R845" s="11"/>
      <c r="S845" s="11"/>
    </row>
    <row r="846" spans="1:19" x14ac:dyDescent="0.25">
      <c r="A846" s="11"/>
      <c r="B846" s="11"/>
      <c r="C846" s="11"/>
      <c r="D846" s="11"/>
      <c r="E846" s="11"/>
      <c r="F846" s="11"/>
      <c r="G846" s="11"/>
      <c r="H846" s="11"/>
      <c r="I846" s="11"/>
      <c r="J846" s="11"/>
      <c r="K846" s="11"/>
      <c r="L846" s="11"/>
      <c r="M846" s="11"/>
      <c r="N846" s="11"/>
      <c r="O846" s="11"/>
      <c r="P846" s="11"/>
      <c r="Q846" s="11"/>
      <c r="R846" s="11"/>
      <c r="S846" s="11"/>
    </row>
    <row r="847" spans="1:19" x14ac:dyDescent="0.25">
      <c r="A847" s="11"/>
      <c r="B847" s="11"/>
      <c r="C847" s="11"/>
      <c r="D847" s="11"/>
      <c r="E847" s="11"/>
      <c r="F847" s="11"/>
      <c r="G847" s="11"/>
      <c r="H847" s="11"/>
      <c r="I847" s="11"/>
      <c r="J847" s="11"/>
      <c r="K847" s="11"/>
      <c r="L847" s="11"/>
      <c r="M847" s="11"/>
      <c r="N847" s="11"/>
      <c r="O847" s="11"/>
      <c r="P847" s="11"/>
      <c r="Q847" s="11"/>
      <c r="R847" s="11"/>
      <c r="S847" s="11"/>
    </row>
    <row r="848" spans="1:19" x14ac:dyDescent="0.25">
      <c r="A848" s="11"/>
      <c r="B848" s="11"/>
      <c r="C848" s="11"/>
      <c r="D848" s="11"/>
      <c r="E848" s="11"/>
      <c r="F848" s="11"/>
      <c r="G848" s="11"/>
      <c r="H848" s="11"/>
      <c r="I848" s="11"/>
      <c r="J848" s="11"/>
      <c r="K848" s="11"/>
      <c r="L848" s="11"/>
      <c r="M848" s="11"/>
      <c r="N848" s="11"/>
      <c r="O848" s="11"/>
      <c r="P848" s="11"/>
      <c r="Q848" s="11"/>
      <c r="R848" s="11"/>
      <c r="S848" s="11"/>
    </row>
    <row r="849" spans="1:19" x14ac:dyDescent="0.25">
      <c r="A849" s="11"/>
      <c r="B849" s="11"/>
      <c r="C849" s="11"/>
      <c r="D849" s="11"/>
      <c r="E849" s="11"/>
      <c r="F849" s="11"/>
      <c r="G849" s="11"/>
      <c r="H849" s="11"/>
      <c r="I849" s="11"/>
      <c r="J849" s="11"/>
      <c r="K849" s="11"/>
      <c r="L849" s="11"/>
      <c r="M849" s="11"/>
      <c r="N849" s="11"/>
      <c r="O849" s="11"/>
      <c r="P849" s="11"/>
      <c r="Q849" s="11"/>
      <c r="R849" s="11"/>
      <c r="S849" s="11"/>
    </row>
    <row r="850" spans="1:19" x14ac:dyDescent="0.25">
      <c r="A850" s="11"/>
      <c r="B850" s="11"/>
      <c r="C850" s="11"/>
      <c r="D850" s="11"/>
      <c r="E850" s="11"/>
      <c r="F850" s="11"/>
      <c r="G850" s="11"/>
      <c r="H850" s="11"/>
      <c r="I850" s="11"/>
      <c r="J850" s="11"/>
      <c r="K850" s="11"/>
      <c r="L850" s="11"/>
      <c r="M850" s="11"/>
      <c r="N850" s="11"/>
      <c r="O850" s="11"/>
      <c r="P850" s="11"/>
      <c r="Q850" s="11"/>
      <c r="R850" s="11"/>
      <c r="S850" s="11"/>
    </row>
    <row r="851" spans="1:19" x14ac:dyDescent="0.25">
      <c r="A851" s="11"/>
      <c r="B851" s="11"/>
      <c r="C851" s="11"/>
      <c r="D851" s="11"/>
      <c r="E851" s="11"/>
      <c r="F851" s="11"/>
      <c r="G851" s="11"/>
      <c r="H851" s="11"/>
      <c r="I851" s="11"/>
      <c r="J851" s="11"/>
      <c r="K851" s="11"/>
      <c r="L851" s="11"/>
      <c r="M851" s="11"/>
      <c r="N851" s="11"/>
      <c r="O851" s="11"/>
      <c r="P851" s="11"/>
      <c r="Q851" s="11"/>
      <c r="R851" s="11"/>
      <c r="S851" s="11"/>
    </row>
    <row r="852" spans="1:19" x14ac:dyDescent="0.25">
      <c r="A852" s="11"/>
      <c r="B852" s="11"/>
      <c r="C852" s="11"/>
      <c r="D852" s="11"/>
      <c r="E852" s="11"/>
      <c r="F852" s="11"/>
      <c r="G852" s="11"/>
      <c r="H852" s="11"/>
      <c r="I852" s="11"/>
      <c r="J852" s="11"/>
      <c r="K852" s="11"/>
      <c r="L852" s="11"/>
      <c r="M852" s="11"/>
      <c r="N852" s="11"/>
      <c r="O852" s="11"/>
      <c r="P852" s="11"/>
      <c r="Q852" s="11"/>
      <c r="R852" s="11"/>
      <c r="S852" s="11"/>
    </row>
    <row r="853" spans="1:19" x14ac:dyDescent="0.25">
      <c r="A853" s="11"/>
      <c r="B853" s="11"/>
      <c r="C853" s="11"/>
      <c r="D853" s="11"/>
      <c r="E853" s="11"/>
      <c r="F853" s="11"/>
      <c r="G853" s="11"/>
      <c r="H853" s="11"/>
      <c r="I853" s="11"/>
      <c r="J853" s="11"/>
      <c r="K853" s="11"/>
      <c r="L853" s="11"/>
      <c r="M853" s="11"/>
      <c r="N853" s="11"/>
      <c r="O853" s="11"/>
      <c r="P853" s="11"/>
      <c r="Q853" s="11"/>
      <c r="R853" s="11"/>
      <c r="S853" s="11"/>
    </row>
    <row r="854" spans="1:19" x14ac:dyDescent="0.25">
      <c r="A854" s="11"/>
      <c r="B854" s="11"/>
      <c r="C854" s="11"/>
      <c r="D854" s="11"/>
      <c r="E854" s="11"/>
      <c r="F854" s="11"/>
      <c r="G854" s="11"/>
      <c r="H854" s="11"/>
      <c r="I854" s="11"/>
      <c r="J854" s="11"/>
      <c r="K854" s="11"/>
      <c r="L854" s="11"/>
      <c r="M854" s="11"/>
      <c r="N854" s="11"/>
      <c r="O854" s="11"/>
      <c r="P854" s="11"/>
      <c r="Q854" s="11"/>
      <c r="R854" s="11"/>
      <c r="S854" s="11"/>
    </row>
    <row r="855" spans="1:19" x14ac:dyDescent="0.25">
      <c r="A855" s="11"/>
      <c r="B855" s="11"/>
      <c r="C855" s="11"/>
      <c r="D855" s="11"/>
      <c r="E855" s="11"/>
      <c r="F855" s="11"/>
      <c r="G855" s="11"/>
      <c r="H855" s="11"/>
      <c r="I855" s="11"/>
      <c r="J855" s="11"/>
      <c r="K855" s="11"/>
      <c r="L855" s="11"/>
      <c r="M855" s="11"/>
      <c r="N855" s="11"/>
      <c r="O855" s="11"/>
      <c r="P855" s="11"/>
      <c r="Q855" s="11"/>
      <c r="R855" s="11"/>
      <c r="S855" s="11"/>
    </row>
    <row r="856" spans="1:19" x14ac:dyDescent="0.25">
      <c r="A856" s="11"/>
      <c r="B856" s="11"/>
      <c r="C856" s="11"/>
      <c r="D856" s="11"/>
      <c r="E856" s="11"/>
      <c r="F856" s="11"/>
      <c r="G856" s="11"/>
      <c r="H856" s="11"/>
      <c r="I856" s="11"/>
      <c r="J856" s="11"/>
      <c r="K856" s="11"/>
      <c r="L856" s="11"/>
      <c r="M856" s="11"/>
      <c r="N856" s="11"/>
      <c r="O856" s="11"/>
      <c r="P856" s="11"/>
      <c r="Q856" s="11"/>
      <c r="R856" s="11"/>
      <c r="S856" s="11"/>
    </row>
    <row r="857" spans="1:19" x14ac:dyDescent="0.25">
      <c r="A857" s="11"/>
      <c r="B857" s="11"/>
      <c r="C857" s="11"/>
      <c r="D857" s="11"/>
      <c r="E857" s="11"/>
      <c r="F857" s="11"/>
      <c r="G857" s="11"/>
      <c r="H857" s="11"/>
      <c r="I857" s="11"/>
      <c r="J857" s="11"/>
      <c r="K857" s="11"/>
      <c r="L857" s="11"/>
      <c r="M857" s="11"/>
      <c r="N857" s="11"/>
      <c r="O857" s="11"/>
      <c r="P857" s="11"/>
      <c r="Q857" s="11"/>
      <c r="R857" s="11"/>
      <c r="S857" s="11"/>
    </row>
    <row r="858" spans="1:19" x14ac:dyDescent="0.25">
      <c r="A858" s="11"/>
      <c r="B858" s="11"/>
      <c r="C858" s="11"/>
      <c r="D858" s="11"/>
      <c r="E858" s="11"/>
      <c r="F858" s="11"/>
      <c r="G858" s="11"/>
      <c r="H858" s="11"/>
      <c r="I858" s="11"/>
      <c r="J858" s="11"/>
      <c r="K858" s="11"/>
      <c r="L858" s="11"/>
      <c r="M858" s="11"/>
      <c r="N858" s="11"/>
      <c r="O858" s="11"/>
      <c r="P858" s="11"/>
      <c r="Q858" s="11"/>
      <c r="R858" s="11"/>
      <c r="S858" s="11"/>
    </row>
    <row r="859" spans="1:19" x14ac:dyDescent="0.25">
      <c r="A859" s="11"/>
      <c r="B859" s="11"/>
      <c r="C859" s="11"/>
      <c r="D859" s="11"/>
      <c r="E859" s="11"/>
      <c r="F859" s="11"/>
      <c r="G859" s="11"/>
      <c r="H859" s="11"/>
      <c r="I859" s="11"/>
      <c r="J859" s="11"/>
      <c r="K859" s="11"/>
      <c r="L859" s="11"/>
      <c r="M859" s="11"/>
      <c r="N859" s="11"/>
      <c r="O859" s="11"/>
      <c r="P859" s="11"/>
      <c r="Q859" s="11"/>
      <c r="R859" s="11"/>
      <c r="S859" s="11"/>
    </row>
    <row r="860" spans="1:19" x14ac:dyDescent="0.25">
      <c r="A860" s="11"/>
      <c r="B860" s="11"/>
      <c r="C860" s="11"/>
      <c r="D860" s="11"/>
      <c r="E860" s="11"/>
      <c r="F860" s="11"/>
      <c r="G860" s="11"/>
      <c r="H860" s="11"/>
      <c r="I860" s="11"/>
      <c r="J860" s="11"/>
      <c r="K860" s="11"/>
      <c r="L860" s="11"/>
      <c r="M860" s="11"/>
      <c r="N860" s="11"/>
      <c r="O860" s="11"/>
      <c r="P860" s="11"/>
      <c r="Q860" s="11"/>
      <c r="R860" s="11"/>
      <c r="S860" s="11"/>
    </row>
    <row r="861" spans="1:19" x14ac:dyDescent="0.25">
      <c r="A861" s="11"/>
      <c r="B861" s="11"/>
      <c r="C861" s="11"/>
      <c r="D861" s="11"/>
      <c r="E861" s="11"/>
      <c r="F861" s="11"/>
      <c r="G861" s="11"/>
      <c r="H861" s="11"/>
      <c r="I861" s="11"/>
      <c r="J861" s="11"/>
      <c r="K861" s="11"/>
      <c r="L861" s="11"/>
      <c r="M861" s="11"/>
      <c r="N861" s="11"/>
      <c r="O861" s="11"/>
      <c r="P861" s="11"/>
      <c r="Q861" s="11"/>
      <c r="R861" s="11"/>
      <c r="S861" s="11"/>
    </row>
    <row r="862" spans="1:19" x14ac:dyDescent="0.25">
      <c r="A862" s="11"/>
      <c r="B862" s="11"/>
      <c r="C862" s="11"/>
      <c r="D862" s="11"/>
      <c r="E862" s="11"/>
      <c r="F862" s="11"/>
      <c r="G862" s="11"/>
      <c r="H862" s="11"/>
      <c r="I862" s="11"/>
      <c r="J862" s="11"/>
      <c r="K862" s="11"/>
      <c r="L862" s="11"/>
      <c r="M862" s="11"/>
      <c r="N862" s="11"/>
      <c r="O862" s="11"/>
      <c r="P862" s="11"/>
      <c r="Q862" s="11"/>
      <c r="R862" s="11"/>
      <c r="S862" s="11"/>
    </row>
    <row r="863" spans="1:19" x14ac:dyDescent="0.25">
      <c r="A863" s="11"/>
      <c r="B863" s="11"/>
      <c r="C863" s="11"/>
      <c r="D863" s="11"/>
      <c r="E863" s="11"/>
      <c r="F863" s="11"/>
      <c r="G863" s="11"/>
      <c r="H863" s="11"/>
      <c r="I863" s="11"/>
      <c r="J863" s="11"/>
      <c r="K863" s="11"/>
      <c r="L863" s="11"/>
      <c r="M863" s="11"/>
      <c r="N863" s="11"/>
      <c r="O863" s="11"/>
      <c r="P863" s="11"/>
      <c r="Q863" s="11"/>
      <c r="R863" s="11"/>
      <c r="S863" s="11"/>
    </row>
    <row r="864" spans="1:19" x14ac:dyDescent="0.25">
      <c r="A864" s="11"/>
      <c r="B864" s="11"/>
      <c r="C864" s="11"/>
      <c r="D864" s="11"/>
      <c r="E864" s="11"/>
      <c r="F864" s="11"/>
      <c r="G864" s="11"/>
      <c r="H864" s="11"/>
      <c r="I864" s="11"/>
      <c r="J864" s="11"/>
      <c r="K864" s="11"/>
      <c r="L864" s="11"/>
      <c r="M864" s="11"/>
      <c r="N864" s="11"/>
      <c r="O864" s="11"/>
      <c r="P864" s="11"/>
      <c r="Q864" s="11"/>
      <c r="R864" s="11"/>
      <c r="S864" s="11"/>
    </row>
    <row r="865" spans="1:19" x14ac:dyDescent="0.25">
      <c r="A865" s="11"/>
      <c r="B865" s="11"/>
      <c r="C865" s="11"/>
      <c r="D865" s="11"/>
      <c r="E865" s="11"/>
      <c r="F865" s="11"/>
      <c r="G865" s="11"/>
      <c r="H865" s="11"/>
      <c r="I865" s="11"/>
      <c r="J865" s="11"/>
      <c r="K865" s="11"/>
      <c r="L865" s="11"/>
      <c r="M865" s="11"/>
      <c r="N865" s="11"/>
      <c r="O865" s="11"/>
      <c r="P865" s="11"/>
      <c r="Q865" s="11"/>
      <c r="R865" s="11"/>
      <c r="S865" s="11"/>
    </row>
    <row r="866" spans="1:19" x14ac:dyDescent="0.25">
      <c r="A866" s="11"/>
      <c r="B866" s="11"/>
      <c r="C866" s="11"/>
      <c r="D866" s="11"/>
      <c r="E866" s="11"/>
      <c r="F866" s="11"/>
      <c r="G866" s="11"/>
      <c r="H866" s="11"/>
      <c r="I866" s="11"/>
      <c r="J866" s="11"/>
      <c r="K866" s="11"/>
      <c r="L866" s="11"/>
      <c r="M866" s="11"/>
      <c r="N866" s="11"/>
      <c r="O866" s="11"/>
      <c r="P866" s="11"/>
      <c r="Q866" s="11"/>
      <c r="R866" s="11"/>
      <c r="S866" s="11"/>
    </row>
    <row r="867" spans="1:19" x14ac:dyDescent="0.25">
      <c r="A867" s="11"/>
      <c r="B867" s="11"/>
      <c r="C867" s="11"/>
      <c r="D867" s="11"/>
      <c r="E867" s="11"/>
      <c r="F867" s="11"/>
      <c r="G867" s="11"/>
      <c r="H867" s="11"/>
      <c r="I867" s="11"/>
      <c r="J867" s="11"/>
      <c r="K867" s="11"/>
      <c r="L867" s="11"/>
      <c r="M867" s="11"/>
      <c r="N867" s="11"/>
      <c r="O867" s="11"/>
      <c r="P867" s="11"/>
      <c r="Q867" s="11"/>
      <c r="R867" s="11"/>
      <c r="S867" s="11"/>
    </row>
    <row r="868" spans="1:19" x14ac:dyDescent="0.25">
      <c r="A868" s="11"/>
      <c r="B868" s="11"/>
      <c r="C868" s="11"/>
      <c r="D868" s="11"/>
      <c r="E868" s="11"/>
      <c r="F868" s="11"/>
      <c r="G868" s="11"/>
      <c r="H868" s="11"/>
      <c r="I868" s="11"/>
      <c r="J868" s="11"/>
      <c r="K868" s="11"/>
      <c r="L868" s="11"/>
      <c r="M868" s="11"/>
      <c r="N868" s="11"/>
      <c r="O868" s="11"/>
      <c r="P868" s="11"/>
      <c r="Q868" s="11"/>
      <c r="R868" s="11"/>
      <c r="S868" s="11"/>
    </row>
    <row r="869" spans="1:19" x14ac:dyDescent="0.25">
      <c r="A869" s="11"/>
      <c r="B869" s="11"/>
      <c r="C869" s="11"/>
      <c r="D869" s="11"/>
      <c r="E869" s="11"/>
      <c r="F869" s="11"/>
      <c r="G869" s="11"/>
      <c r="H869" s="11"/>
      <c r="I869" s="11"/>
      <c r="J869" s="11"/>
      <c r="K869" s="11"/>
      <c r="L869" s="11"/>
      <c r="M869" s="11"/>
      <c r="N869" s="11"/>
      <c r="O869" s="11"/>
      <c r="P869" s="11"/>
      <c r="Q869" s="11"/>
      <c r="R869" s="11"/>
      <c r="S869" s="11"/>
    </row>
    <row r="870" spans="1:19" x14ac:dyDescent="0.25">
      <c r="A870" s="11"/>
      <c r="B870" s="11"/>
      <c r="C870" s="11"/>
      <c r="D870" s="11"/>
      <c r="E870" s="11"/>
      <c r="F870" s="11"/>
      <c r="G870" s="11"/>
      <c r="H870" s="11"/>
      <c r="I870" s="11"/>
      <c r="J870" s="11"/>
      <c r="K870" s="11"/>
      <c r="L870" s="11"/>
      <c r="M870" s="11"/>
      <c r="N870" s="11"/>
      <c r="O870" s="11"/>
      <c r="P870" s="11"/>
      <c r="Q870" s="11"/>
      <c r="R870" s="11"/>
      <c r="S870" s="11"/>
    </row>
    <row r="871" spans="1:19" x14ac:dyDescent="0.25">
      <c r="A871" s="11"/>
      <c r="B871" s="11"/>
      <c r="C871" s="11"/>
      <c r="D871" s="11"/>
      <c r="E871" s="11"/>
      <c r="F871" s="11"/>
      <c r="G871" s="11"/>
      <c r="H871" s="11"/>
      <c r="I871" s="11"/>
      <c r="J871" s="11"/>
      <c r="K871" s="11"/>
      <c r="L871" s="11"/>
      <c r="M871" s="11"/>
      <c r="N871" s="11"/>
      <c r="O871" s="11"/>
      <c r="P871" s="11"/>
      <c r="Q871" s="11"/>
      <c r="R871" s="11"/>
      <c r="S871" s="11"/>
    </row>
    <row r="872" spans="1:19" x14ac:dyDescent="0.25">
      <c r="A872" s="11"/>
      <c r="B872" s="11"/>
      <c r="C872" s="11"/>
      <c r="D872" s="11"/>
      <c r="E872" s="11"/>
      <c r="F872" s="11"/>
      <c r="G872" s="11"/>
      <c r="H872" s="11"/>
      <c r="I872" s="11"/>
      <c r="J872" s="11"/>
      <c r="K872" s="11"/>
      <c r="L872" s="11"/>
      <c r="M872" s="11"/>
      <c r="N872" s="11"/>
      <c r="O872" s="11"/>
      <c r="P872" s="11"/>
      <c r="Q872" s="11"/>
      <c r="R872" s="11"/>
      <c r="S872" s="11"/>
    </row>
    <row r="873" spans="1:19" x14ac:dyDescent="0.25">
      <c r="A873" s="11"/>
      <c r="B873" s="11"/>
      <c r="C873" s="11"/>
      <c r="D873" s="11"/>
      <c r="E873" s="11"/>
      <c r="F873" s="11"/>
      <c r="G873" s="11"/>
      <c r="H873" s="11"/>
      <c r="I873" s="11"/>
      <c r="J873" s="11"/>
      <c r="K873" s="11"/>
      <c r="L873" s="11"/>
      <c r="M873" s="11"/>
      <c r="N873" s="11"/>
      <c r="O873" s="11"/>
      <c r="P873" s="11"/>
      <c r="Q873" s="11"/>
      <c r="R873" s="11"/>
      <c r="S873" s="11"/>
    </row>
    <row r="874" spans="1:19" x14ac:dyDescent="0.25">
      <c r="A874" s="11"/>
      <c r="B874" s="11"/>
      <c r="C874" s="11"/>
      <c r="D874" s="11"/>
      <c r="E874" s="11"/>
      <c r="F874" s="11"/>
      <c r="G874" s="11"/>
      <c r="H874" s="11"/>
      <c r="I874" s="11"/>
      <c r="J874" s="11"/>
      <c r="K874" s="11"/>
      <c r="L874" s="11"/>
      <c r="M874" s="11"/>
      <c r="N874" s="11"/>
      <c r="O874" s="11"/>
      <c r="P874" s="11"/>
      <c r="Q874" s="11"/>
      <c r="R874" s="11"/>
      <c r="S874" s="11"/>
    </row>
    <row r="875" spans="1:19" x14ac:dyDescent="0.25">
      <c r="A875" s="11"/>
      <c r="B875" s="11"/>
      <c r="C875" s="11"/>
      <c r="D875" s="11"/>
      <c r="E875" s="11"/>
      <c r="F875" s="11"/>
      <c r="G875" s="11"/>
      <c r="H875" s="11"/>
      <c r="I875" s="11"/>
      <c r="J875" s="11"/>
      <c r="K875" s="11"/>
      <c r="L875" s="11"/>
      <c r="M875" s="11"/>
      <c r="N875" s="11"/>
      <c r="O875" s="11"/>
      <c r="P875" s="11"/>
      <c r="Q875" s="11"/>
      <c r="R875" s="11"/>
      <c r="S875" s="11"/>
    </row>
    <row r="876" spans="1:19" x14ac:dyDescent="0.25">
      <c r="A876" s="11"/>
      <c r="B876" s="11"/>
      <c r="C876" s="11"/>
      <c r="D876" s="11"/>
      <c r="E876" s="11"/>
      <c r="F876" s="11"/>
      <c r="G876" s="11"/>
      <c r="H876" s="11"/>
      <c r="I876" s="11"/>
      <c r="J876" s="11"/>
      <c r="K876" s="11"/>
      <c r="L876" s="11"/>
      <c r="M876" s="11"/>
      <c r="N876" s="11"/>
      <c r="O876" s="11"/>
      <c r="P876" s="11"/>
      <c r="Q876" s="11"/>
      <c r="R876" s="11"/>
      <c r="S876" s="11"/>
    </row>
    <row r="877" spans="1:19" x14ac:dyDescent="0.25">
      <c r="A877" s="11"/>
      <c r="B877" s="11"/>
      <c r="C877" s="11"/>
      <c r="D877" s="11"/>
      <c r="E877" s="11"/>
      <c r="F877" s="11"/>
      <c r="G877" s="11"/>
      <c r="H877" s="11"/>
      <c r="I877" s="11"/>
      <c r="J877" s="11"/>
      <c r="K877" s="11"/>
      <c r="L877" s="11"/>
      <c r="M877" s="11"/>
      <c r="N877" s="11"/>
      <c r="O877" s="11"/>
      <c r="P877" s="11"/>
      <c r="Q877" s="11"/>
      <c r="R877" s="11"/>
      <c r="S877" s="11"/>
    </row>
    <row r="878" spans="1:19" x14ac:dyDescent="0.25">
      <c r="A878" s="11"/>
      <c r="B878" s="11"/>
      <c r="C878" s="11"/>
      <c r="D878" s="11"/>
      <c r="E878" s="11"/>
      <c r="F878" s="11"/>
      <c r="G878" s="11"/>
      <c r="H878" s="11"/>
      <c r="I878" s="11"/>
      <c r="J878" s="11"/>
      <c r="K878" s="11"/>
      <c r="L878" s="11"/>
      <c r="M878" s="11"/>
      <c r="N878" s="11"/>
      <c r="O878" s="11"/>
      <c r="P878" s="11"/>
      <c r="Q878" s="11"/>
      <c r="R878" s="11"/>
      <c r="S878" s="11"/>
    </row>
    <row r="879" spans="1:19" x14ac:dyDescent="0.25">
      <c r="A879" s="11"/>
      <c r="B879" s="11"/>
      <c r="C879" s="11"/>
      <c r="D879" s="11"/>
      <c r="E879" s="11"/>
      <c r="F879" s="11"/>
      <c r="G879" s="11"/>
      <c r="H879" s="11"/>
      <c r="I879" s="11"/>
      <c r="J879" s="11"/>
      <c r="K879" s="11"/>
      <c r="L879" s="11"/>
      <c r="M879" s="11"/>
      <c r="N879" s="11"/>
      <c r="O879" s="11"/>
      <c r="P879" s="11"/>
      <c r="Q879" s="11"/>
      <c r="R879" s="11"/>
      <c r="S879" s="11"/>
    </row>
    <row r="880" spans="1:19" x14ac:dyDescent="0.25">
      <c r="A880" s="11"/>
      <c r="B880" s="11"/>
      <c r="C880" s="11"/>
      <c r="D880" s="11"/>
      <c r="E880" s="11"/>
      <c r="F880" s="11"/>
      <c r="G880" s="11"/>
      <c r="H880" s="11"/>
      <c r="I880" s="11"/>
      <c r="J880" s="11"/>
      <c r="K880" s="11"/>
      <c r="L880" s="11"/>
      <c r="M880" s="11"/>
      <c r="N880" s="11"/>
      <c r="O880" s="11"/>
      <c r="P880" s="11"/>
      <c r="Q880" s="11"/>
      <c r="R880" s="11"/>
      <c r="S880" s="11"/>
    </row>
    <row r="881" spans="1:19" x14ac:dyDescent="0.25">
      <c r="A881" s="11"/>
      <c r="B881" s="11"/>
      <c r="C881" s="11"/>
      <c r="D881" s="11"/>
      <c r="E881" s="11"/>
      <c r="F881" s="11"/>
      <c r="G881" s="11"/>
      <c r="H881" s="11"/>
      <c r="I881" s="11"/>
      <c r="J881" s="11"/>
      <c r="K881" s="11"/>
      <c r="L881" s="11"/>
      <c r="M881" s="11"/>
      <c r="N881" s="11"/>
      <c r="O881" s="11"/>
      <c r="P881" s="11"/>
      <c r="Q881" s="11"/>
      <c r="R881" s="11"/>
      <c r="S881" s="11"/>
    </row>
    <row r="882" spans="1:19" x14ac:dyDescent="0.25">
      <c r="A882" s="11"/>
      <c r="B882" s="11"/>
      <c r="C882" s="11"/>
      <c r="D882" s="11"/>
      <c r="E882" s="11"/>
      <c r="F882" s="11"/>
      <c r="G882" s="11"/>
      <c r="H882" s="11"/>
      <c r="I882" s="11"/>
      <c r="J882" s="11"/>
      <c r="K882" s="11"/>
      <c r="L882" s="11"/>
      <c r="M882" s="11"/>
      <c r="N882" s="11"/>
      <c r="O882" s="11"/>
      <c r="P882" s="11"/>
      <c r="Q882" s="11"/>
      <c r="R882" s="11"/>
      <c r="S882" s="11"/>
    </row>
    <row r="883" spans="1:19" x14ac:dyDescent="0.25">
      <c r="A883" s="11"/>
      <c r="B883" s="11"/>
      <c r="C883" s="11"/>
      <c r="D883" s="11"/>
      <c r="E883" s="11"/>
      <c r="F883" s="11"/>
      <c r="G883" s="11"/>
      <c r="H883" s="11"/>
      <c r="I883" s="11"/>
      <c r="J883" s="11"/>
      <c r="K883" s="11"/>
      <c r="L883" s="11"/>
      <c r="M883" s="11"/>
      <c r="N883" s="11"/>
      <c r="O883" s="11"/>
      <c r="P883" s="11"/>
      <c r="Q883" s="11"/>
      <c r="R883" s="11"/>
      <c r="S883" s="11"/>
    </row>
    <row r="884" spans="1:19" x14ac:dyDescent="0.25">
      <c r="A884" s="11"/>
      <c r="B884" s="11"/>
      <c r="C884" s="11"/>
      <c r="D884" s="11"/>
      <c r="E884" s="11"/>
      <c r="F884" s="11"/>
      <c r="G884" s="11"/>
      <c r="H884" s="11"/>
      <c r="I884" s="11"/>
      <c r="J884" s="11"/>
      <c r="K884" s="11"/>
      <c r="L884" s="11"/>
      <c r="M884" s="11"/>
      <c r="N884" s="11"/>
      <c r="O884" s="11"/>
      <c r="P884" s="11"/>
      <c r="Q884" s="11"/>
      <c r="R884" s="11"/>
      <c r="S884" s="11"/>
    </row>
    <row r="885" spans="1:19" x14ac:dyDescent="0.25">
      <c r="A885" s="11"/>
      <c r="B885" s="11"/>
      <c r="C885" s="11"/>
      <c r="D885" s="11"/>
      <c r="E885" s="11"/>
      <c r="F885" s="11"/>
      <c r="G885" s="11"/>
      <c r="H885" s="11"/>
      <c r="I885" s="11"/>
      <c r="J885" s="11"/>
      <c r="K885" s="11"/>
      <c r="L885" s="11"/>
      <c r="M885" s="11"/>
      <c r="N885" s="11"/>
      <c r="O885" s="11"/>
      <c r="P885" s="11"/>
      <c r="Q885" s="11"/>
      <c r="R885" s="11"/>
      <c r="S885" s="11"/>
    </row>
    <row r="886" spans="1:19" x14ac:dyDescent="0.25">
      <c r="A886" s="11"/>
      <c r="B886" s="11"/>
      <c r="C886" s="11"/>
      <c r="D886" s="11"/>
      <c r="E886" s="11"/>
      <c r="F886" s="11"/>
      <c r="G886" s="11"/>
      <c r="H886" s="11"/>
      <c r="I886" s="11"/>
      <c r="J886" s="11"/>
      <c r="K886" s="11"/>
      <c r="L886" s="11"/>
      <c r="M886" s="11"/>
      <c r="N886" s="11"/>
      <c r="O886" s="11"/>
      <c r="P886" s="11"/>
      <c r="Q886" s="11"/>
      <c r="R886" s="11"/>
      <c r="S886" s="11"/>
    </row>
    <row r="887" spans="1:19" x14ac:dyDescent="0.25">
      <c r="A887" s="11"/>
      <c r="B887" s="11"/>
      <c r="C887" s="11"/>
      <c r="D887" s="11"/>
      <c r="E887" s="11"/>
      <c r="F887" s="11"/>
      <c r="G887" s="11"/>
      <c r="H887" s="11"/>
      <c r="I887" s="11"/>
      <c r="J887" s="11"/>
      <c r="K887" s="11"/>
      <c r="L887" s="11"/>
      <c r="M887" s="11"/>
      <c r="N887" s="11"/>
      <c r="O887" s="11"/>
      <c r="P887" s="11"/>
      <c r="Q887" s="11"/>
      <c r="R887" s="11"/>
      <c r="S887" s="11"/>
    </row>
    <row r="888" spans="1:19" x14ac:dyDescent="0.25">
      <c r="A888" s="11"/>
      <c r="B888" s="11"/>
      <c r="C888" s="11"/>
      <c r="D888" s="11"/>
      <c r="E888" s="11"/>
      <c r="F888" s="11"/>
      <c r="G888" s="11"/>
      <c r="H888" s="11"/>
      <c r="I888" s="11"/>
      <c r="J888" s="11"/>
      <c r="K888" s="11"/>
      <c r="L888" s="11"/>
      <c r="M888" s="11"/>
      <c r="N888" s="11"/>
      <c r="O888" s="11"/>
      <c r="P888" s="11"/>
      <c r="Q888" s="11"/>
      <c r="R888" s="11"/>
      <c r="S888" s="11"/>
    </row>
    <row r="889" spans="1:19" x14ac:dyDescent="0.25">
      <c r="A889" s="11"/>
      <c r="B889" s="11"/>
      <c r="C889" s="11"/>
      <c r="D889" s="11"/>
      <c r="E889" s="11"/>
      <c r="F889" s="11"/>
      <c r="G889" s="11"/>
      <c r="H889" s="11"/>
      <c r="I889" s="11"/>
      <c r="J889" s="11"/>
      <c r="K889" s="11"/>
      <c r="L889" s="11"/>
      <c r="M889" s="11"/>
      <c r="N889" s="11"/>
      <c r="O889" s="11"/>
      <c r="P889" s="11"/>
      <c r="Q889" s="11"/>
      <c r="R889" s="11"/>
      <c r="S889" s="11"/>
    </row>
    <row r="890" spans="1:19" x14ac:dyDescent="0.25">
      <c r="A890" s="11"/>
      <c r="B890" s="11"/>
      <c r="C890" s="11"/>
      <c r="D890" s="11"/>
      <c r="E890" s="11"/>
      <c r="F890" s="11"/>
      <c r="G890" s="11"/>
      <c r="H890" s="11"/>
      <c r="I890" s="11"/>
      <c r="J890" s="11"/>
      <c r="K890" s="11"/>
      <c r="L890" s="11"/>
      <c r="M890" s="11"/>
      <c r="N890" s="11"/>
      <c r="O890" s="11"/>
      <c r="P890" s="11"/>
      <c r="Q890" s="11"/>
      <c r="R890" s="11"/>
      <c r="S890" s="11"/>
    </row>
    <row r="891" spans="1:19" x14ac:dyDescent="0.25">
      <c r="A891" s="11"/>
      <c r="B891" s="11"/>
      <c r="C891" s="11"/>
      <c r="D891" s="11"/>
      <c r="E891" s="11"/>
      <c r="F891" s="11"/>
      <c r="G891" s="11"/>
      <c r="H891" s="11"/>
      <c r="I891" s="11"/>
      <c r="J891" s="11"/>
      <c r="K891" s="11"/>
      <c r="L891" s="11"/>
      <c r="M891" s="11"/>
      <c r="N891" s="11"/>
      <c r="O891" s="11"/>
      <c r="P891" s="11"/>
      <c r="Q891" s="11"/>
      <c r="R891" s="11"/>
      <c r="S891" s="11"/>
    </row>
    <row r="892" spans="1:19" x14ac:dyDescent="0.25">
      <c r="A892" s="11"/>
      <c r="B892" s="11"/>
      <c r="C892" s="11"/>
      <c r="D892" s="11"/>
      <c r="E892" s="11"/>
      <c r="F892" s="11"/>
      <c r="G892" s="11"/>
      <c r="H892" s="11"/>
      <c r="I892" s="11"/>
      <c r="J892" s="11"/>
      <c r="K892" s="11"/>
      <c r="L892" s="11"/>
      <c r="M892" s="11"/>
      <c r="N892" s="11"/>
      <c r="O892" s="11"/>
      <c r="P892" s="11"/>
      <c r="Q892" s="11"/>
      <c r="R892" s="11"/>
      <c r="S892" s="11"/>
    </row>
    <row r="893" spans="1:19" x14ac:dyDescent="0.25">
      <c r="A893" s="11"/>
      <c r="B893" s="11"/>
      <c r="C893" s="11"/>
      <c r="D893" s="11"/>
      <c r="E893" s="11"/>
      <c r="F893" s="11"/>
      <c r="G893" s="11"/>
      <c r="H893" s="11"/>
      <c r="I893" s="11"/>
      <c r="J893" s="11"/>
      <c r="K893" s="11"/>
      <c r="L893" s="11"/>
      <c r="M893" s="11"/>
      <c r="N893" s="11"/>
      <c r="O893" s="11"/>
      <c r="P893" s="11"/>
      <c r="Q893" s="11"/>
      <c r="R893" s="11"/>
      <c r="S893" s="11"/>
    </row>
    <row r="894" spans="1:19" x14ac:dyDescent="0.25">
      <c r="A894" s="11"/>
      <c r="B894" s="11"/>
      <c r="C894" s="11"/>
      <c r="D894" s="11"/>
      <c r="E894" s="11"/>
      <c r="F894" s="11"/>
      <c r="G894" s="11"/>
      <c r="H894" s="11"/>
      <c r="I894" s="11"/>
      <c r="J894" s="11"/>
      <c r="K894" s="11"/>
      <c r="L894" s="11"/>
      <c r="M894" s="11"/>
      <c r="N894" s="11"/>
      <c r="O894" s="11"/>
      <c r="P894" s="11"/>
      <c r="Q894" s="11"/>
      <c r="R894" s="11"/>
      <c r="S894" s="11"/>
    </row>
    <row r="895" spans="1:19" x14ac:dyDescent="0.25">
      <c r="A895" s="11"/>
      <c r="B895" s="11"/>
      <c r="C895" s="11"/>
      <c r="D895" s="11"/>
      <c r="E895" s="11"/>
      <c r="F895" s="11"/>
      <c r="G895" s="11"/>
      <c r="H895" s="11"/>
      <c r="I895" s="11"/>
      <c r="J895" s="11"/>
      <c r="K895" s="11"/>
      <c r="L895" s="11"/>
      <c r="M895" s="11"/>
      <c r="N895" s="11"/>
      <c r="O895" s="11"/>
      <c r="P895" s="11"/>
      <c r="Q895" s="11"/>
      <c r="R895" s="11"/>
      <c r="S895" s="11"/>
    </row>
    <row r="896" spans="1:19" x14ac:dyDescent="0.25">
      <c r="A896" s="11"/>
      <c r="B896" s="11"/>
      <c r="C896" s="11"/>
      <c r="D896" s="11"/>
      <c r="E896" s="11"/>
      <c r="F896" s="11"/>
      <c r="G896" s="11"/>
      <c r="H896" s="11"/>
      <c r="I896" s="11"/>
      <c r="J896" s="11"/>
      <c r="K896" s="11"/>
      <c r="L896" s="11"/>
      <c r="M896" s="11"/>
      <c r="N896" s="11"/>
      <c r="O896" s="11"/>
      <c r="P896" s="11"/>
      <c r="Q896" s="11"/>
      <c r="R896" s="11"/>
      <c r="S896" s="11"/>
    </row>
    <row r="897" spans="1:19" x14ac:dyDescent="0.25">
      <c r="A897" s="11"/>
      <c r="B897" s="11"/>
      <c r="C897" s="11"/>
      <c r="D897" s="11"/>
      <c r="E897" s="11"/>
      <c r="F897" s="11"/>
      <c r="G897" s="11"/>
      <c r="H897" s="11"/>
      <c r="I897" s="11"/>
      <c r="J897" s="11"/>
      <c r="K897" s="11"/>
      <c r="L897" s="11"/>
      <c r="M897" s="11"/>
      <c r="N897" s="11"/>
      <c r="O897" s="11"/>
      <c r="P897" s="11"/>
      <c r="Q897" s="11"/>
      <c r="R897" s="11"/>
      <c r="S897" s="11"/>
    </row>
    <row r="898" spans="1:19" x14ac:dyDescent="0.25">
      <c r="A898" s="11"/>
      <c r="B898" s="11"/>
      <c r="C898" s="11"/>
      <c r="D898" s="11"/>
      <c r="E898" s="11"/>
      <c r="F898" s="11"/>
      <c r="G898" s="11"/>
      <c r="H898" s="11"/>
      <c r="I898" s="11"/>
      <c r="J898" s="11"/>
      <c r="K898" s="11"/>
      <c r="L898" s="11"/>
      <c r="M898" s="11"/>
      <c r="N898" s="11"/>
      <c r="O898" s="11"/>
      <c r="P898" s="11"/>
      <c r="Q898" s="11"/>
      <c r="R898" s="11"/>
      <c r="S898" s="11"/>
    </row>
    <row r="899" spans="1:19" x14ac:dyDescent="0.25">
      <c r="A899" s="11"/>
      <c r="B899" s="11"/>
      <c r="C899" s="11"/>
      <c r="D899" s="11"/>
      <c r="E899" s="11"/>
      <c r="F899" s="11"/>
      <c r="G899" s="11"/>
      <c r="H899" s="11"/>
      <c r="I899" s="11"/>
      <c r="J899" s="11"/>
      <c r="K899" s="11"/>
      <c r="L899" s="11"/>
      <c r="M899" s="11"/>
      <c r="N899" s="11"/>
      <c r="O899" s="11"/>
      <c r="P899" s="11"/>
      <c r="Q899" s="11"/>
      <c r="R899" s="11"/>
      <c r="S899" s="11"/>
    </row>
    <row r="900" spans="1:19" x14ac:dyDescent="0.25">
      <c r="A900" s="11"/>
      <c r="B900" s="11"/>
      <c r="C900" s="11"/>
      <c r="D900" s="11"/>
      <c r="E900" s="11"/>
      <c r="F900" s="11"/>
      <c r="G900" s="11"/>
      <c r="H900" s="11"/>
      <c r="I900" s="11"/>
      <c r="J900" s="11"/>
      <c r="K900" s="11"/>
      <c r="L900" s="11"/>
      <c r="M900" s="11"/>
      <c r="N900" s="11"/>
      <c r="O900" s="11"/>
      <c r="P900" s="11"/>
      <c r="Q900" s="11"/>
      <c r="R900" s="11"/>
      <c r="S900" s="11"/>
    </row>
    <row r="901" spans="1:19" x14ac:dyDescent="0.25">
      <c r="A901" s="11"/>
      <c r="B901" s="11"/>
      <c r="C901" s="11"/>
      <c r="D901" s="11"/>
      <c r="E901" s="11"/>
      <c r="F901" s="11"/>
      <c r="G901" s="11"/>
      <c r="H901" s="11"/>
      <c r="I901" s="11"/>
      <c r="J901" s="11"/>
      <c r="K901" s="11"/>
      <c r="L901" s="11"/>
      <c r="M901" s="11"/>
      <c r="N901" s="11"/>
      <c r="O901" s="11"/>
      <c r="P901" s="11"/>
      <c r="Q901" s="11"/>
      <c r="R901" s="11"/>
      <c r="S901" s="11"/>
    </row>
    <row r="902" spans="1:19" x14ac:dyDescent="0.25">
      <c r="A902" s="11"/>
      <c r="B902" s="11"/>
      <c r="C902" s="11"/>
      <c r="D902" s="11"/>
      <c r="E902" s="11"/>
      <c r="F902" s="11"/>
      <c r="G902" s="11"/>
      <c r="H902" s="11"/>
      <c r="I902" s="11"/>
      <c r="J902" s="11"/>
      <c r="K902" s="11"/>
      <c r="L902" s="11"/>
      <c r="M902" s="11"/>
      <c r="N902" s="11"/>
      <c r="O902" s="11"/>
      <c r="P902" s="11"/>
      <c r="Q902" s="11"/>
      <c r="R902" s="11"/>
      <c r="S902" s="11"/>
    </row>
    <row r="903" spans="1:19" x14ac:dyDescent="0.25">
      <c r="A903" s="11"/>
      <c r="B903" s="11"/>
      <c r="C903" s="11"/>
      <c r="D903" s="11"/>
      <c r="E903" s="11"/>
      <c r="F903" s="11"/>
      <c r="G903" s="11"/>
      <c r="H903" s="11"/>
      <c r="I903" s="11"/>
      <c r="J903" s="11"/>
      <c r="K903" s="11"/>
      <c r="L903" s="11"/>
      <c r="M903" s="11"/>
      <c r="N903" s="11"/>
      <c r="O903" s="11"/>
      <c r="P903" s="11"/>
      <c r="Q903" s="11"/>
      <c r="R903" s="11"/>
      <c r="S903" s="11"/>
    </row>
    <row r="904" spans="1:19" x14ac:dyDescent="0.25">
      <c r="A904" s="11"/>
      <c r="B904" s="11"/>
      <c r="C904" s="11"/>
      <c r="D904" s="11"/>
      <c r="E904" s="11"/>
      <c r="F904" s="11"/>
      <c r="G904" s="11"/>
      <c r="H904" s="11"/>
      <c r="I904" s="11"/>
      <c r="J904" s="11"/>
      <c r="K904" s="11"/>
      <c r="L904" s="11"/>
      <c r="M904" s="11"/>
      <c r="N904" s="11"/>
      <c r="O904" s="11"/>
      <c r="P904" s="11"/>
      <c r="Q904" s="11"/>
      <c r="R904" s="11"/>
      <c r="S904" s="11"/>
    </row>
    <row r="905" spans="1:19" x14ac:dyDescent="0.25">
      <c r="A905" s="11"/>
      <c r="B905" s="11"/>
      <c r="C905" s="11"/>
      <c r="D905" s="11"/>
      <c r="E905" s="11"/>
      <c r="F905" s="11"/>
      <c r="G905" s="11"/>
      <c r="H905" s="11"/>
      <c r="I905" s="11"/>
      <c r="J905" s="11"/>
      <c r="K905" s="11"/>
      <c r="L905" s="11"/>
      <c r="M905" s="11"/>
      <c r="N905" s="11"/>
      <c r="O905" s="11"/>
      <c r="P905" s="11"/>
      <c r="Q905" s="11"/>
      <c r="R905" s="11"/>
      <c r="S905" s="11"/>
    </row>
    <row r="906" spans="1:19" x14ac:dyDescent="0.25">
      <c r="A906" s="11"/>
      <c r="B906" s="11"/>
      <c r="C906" s="11"/>
      <c r="D906" s="11"/>
      <c r="E906" s="11"/>
      <c r="F906" s="11"/>
      <c r="G906" s="11"/>
      <c r="H906" s="11"/>
      <c r="I906" s="11"/>
      <c r="J906" s="11"/>
      <c r="K906" s="11"/>
      <c r="L906" s="11"/>
      <c r="M906" s="11"/>
      <c r="N906" s="11"/>
      <c r="O906" s="11"/>
      <c r="P906" s="11"/>
      <c r="Q906" s="11"/>
      <c r="R906" s="11"/>
      <c r="S906" s="11"/>
    </row>
    <row r="907" spans="1:19" x14ac:dyDescent="0.25">
      <c r="A907" s="11"/>
      <c r="B907" s="11"/>
      <c r="C907" s="11"/>
      <c r="D907" s="11"/>
      <c r="E907" s="11"/>
      <c r="F907" s="11"/>
      <c r="G907" s="11"/>
      <c r="H907" s="11"/>
      <c r="I907" s="11"/>
      <c r="J907" s="11"/>
      <c r="K907" s="11"/>
      <c r="L907" s="11"/>
      <c r="M907" s="11"/>
      <c r="N907" s="11"/>
      <c r="O907" s="11"/>
      <c r="P907" s="11"/>
      <c r="Q907" s="11"/>
      <c r="R907" s="11"/>
      <c r="S907" s="11"/>
    </row>
    <row r="908" spans="1:19" x14ac:dyDescent="0.25">
      <c r="A908" s="11"/>
      <c r="B908" s="11"/>
      <c r="C908" s="11"/>
      <c r="D908" s="11"/>
      <c r="E908" s="11"/>
      <c r="F908" s="11"/>
      <c r="G908" s="11"/>
      <c r="H908" s="11"/>
      <c r="I908" s="11"/>
      <c r="J908" s="11"/>
      <c r="K908" s="11"/>
      <c r="L908" s="11"/>
      <c r="M908" s="11"/>
      <c r="N908" s="11"/>
      <c r="O908" s="11"/>
      <c r="P908" s="11"/>
      <c r="Q908" s="11"/>
      <c r="R908" s="11"/>
      <c r="S908" s="11"/>
    </row>
    <row r="909" spans="1:19" x14ac:dyDescent="0.25">
      <c r="A909" s="11"/>
      <c r="B909" s="11"/>
      <c r="C909" s="11"/>
      <c r="D909" s="11"/>
      <c r="E909" s="11"/>
      <c r="F909" s="11"/>
      <c r="G909" s="11"/>
      <c r="H909" s="11"/>
      <c r="I909" s="11"/>
      <c r="J909" s="11"/>
      <c r="K909" s="11"/>
      <c r="L909" s="11"/>
      <c r="M909" s="11"/>
      <c r="N909" s="11"/>
      <c r="O909" s="11"/>
      <c r="P909" s="11"/>
      <c r="Q909" s="11"/>
      <c r="R909" s="11"/>
      <c r="S909" s="11"/>
    </row>
    <row r="910" spans="1:19" x14ac:dyDescent="0.25">
      <c r="A910" s="11"/>
      <c r="B910" s="11"/>
      <c r="C910" s="11"/>
      <c r="D910" s="11"/>
      <c r="E910" s="11"/>
      <c r="F910" s="11"/>
      <c r="G910" s="11"/>
      <c r="H910" s="11"/>
      <c r="I910" s="11"/>
      <c r="J910" s="11"/>
      <c r="K910" s="11"/>
      <c r="L910" s="11"/>
      <c r="M910" s="11"/>
      <c r="N910" s="11"/>
      <c r="O910" s="11"/>
      <c r="P910" s="11"/>
      <c r="Q910" s="11"/>
      <c r="R910" s="11"/>
      <c r="S910" s="11"/>
    </row>
    <row r="911" spans="1:19" x14ac:dyDescent="0.25">
      <c r="A911" s="11"/>
      <c r="B911" s="11"/>
      <c r="C911" s="11"/>
      <c r="D911" s="11"/>
      <c r="E911" s="11"/>
      <c r="F911" s="11"/>
      <c r="G911" s="11"/>
      <c r="H911" s="11"/>
      <c r="I911" s="11"/>
      <c r="J911" s="11"/>
      <c r="K911" s="11"/>
      <c r="L911" s="11"/>
      <c r="M911" s="11"/>
      <c r="N911" s="11"/>
      <c r="O911" s="11"/>
      <c r="P911" s="11"/>
      <c r="Q911" s="11"/>
      <c r="R911" s="11"/>
      <c r="S911" s="11"/>
    </row>
    <row r="912" spans="1:19" x14ac:dyDescent="0.25">
      <c r="A912" s="11"/>
      <c r="B912" s="11"/>
      <c r="C912" s="11"/>
      <c r="D912" s="11"/>
      <c r="E912" s="11"/>
      <c r="F912" s="11"/>
      <c r="G912" s="11"/>
      <c r="H912" s="11"/>
      <c r="I912" s="11"/>
      <c r="J912" s="11"/>
      <c r="K912" s="11"/>
      <c r="L912" s="11"/>
      <c r="M912" s="11"/>
      <c r="N912" s="11"/>
      <c r="O912" s="11"/>
      <c r="P912" s="11"/>
      <c r="Q912" s="11"/>
      <c r="R912" s="11"/>
      <c r="S912" s="11"/>
    </row>
    <row r="913" spans="1:19" x14ac:dyDescent="0.25">
      <c r="A913" s="11"/>
      <c r="B913" s="11"/>
      <c r="C913" s="11"/>
      <c r="D913" s="11"/>
      <c r="E913" s="11"/>
      <c r="F913" s="11"/>
      <c r="G913" s="11"/>
      <c r="H913" s="11"/>
      <c r="I913" s="11"/>
      <c r="J913" s="11"/>
      <c r="K913" s="11"/>
      <c r="L913" s="11"/>
      <c r="M913" s="11"/>
      <c r="N913" s="11"/>
      <c r="O913" s="11"/>
      <c r="P913" s="11"/>
      <c r="Q913" s="11"/>
      <c r="R913" s="11"/>
      <c r="S913" s="11"/>
    </row>
    <row r="914" spans="1:19" x14ac:dyDescent="0.25">
      <c r="A914" s="11"/>
      <c r="B914" s="11"/>
      <c r="C914" s="11"/>
      <c r="D914" s="11"/>
      <c r="E914" s="11"/>
      <c r="F914" s="11"/>
      <c r="G914" s="11"/>
      <c r="H914" s="11"/>
      <c r="I914" s="11"/>
      <c r="J914" s="11"/>
      <c r="K914" s="11"/>
      <c r="L914" s="11"/>
      <c r="M914" s="11"/>
      <c r="N914" s="11"/>
      <c r="O914" s="11"/>
      <c r="P914" s="11"/>
      <c r="Q914" s="11"/>
      <c r="R914" s="11"/>
      <c r="S914" s="11"/>
    </row>
    <row r="915" spans="1:19" x14ac:dyDescent="0.25">
      <c r="A915" s="11"/>
      <c r="B915" s="11"/>
      <c r="C915" s="11"/>
      <c r="D915" s="11"/>
      <c r="E915" s="11"/>
      <c r="F915" s="11"/>
      <c r="G915" s="11"/>
      <c r="H915" s="11"/>
      <c r="I915" s="11"/>
      <c r="J915" s="11"/>
      <c r="K915" s="11"/>
      <c r="L915" s="11"/>
      <c r="M915" s="11"/>
      <c r="N915" s="11"/>
      <c r="O915" s="11"/>
      <c r="P915" s="11"/>
      <c r="Q915" s="11"/>
      <c r="R915" s="11"/>
      <c r="S915" s="11"/>
    </row>
    <row r="916" spans="1:19" x14ac:dyDescent="0.25">
      <c r="A916" s="11"/>
      <c r="B916" s="11"/>
      <c r="C916" s="11"/>
      <c r="D916" s="11"/>
      <c r="E916" s="11"/>
      <c r="F916" s="11"/>
      <c r="G916" s="11"/>
      <c r="H916" s="11"/>
      <c r="I916" s="11"/>
      <c r="J916" s="11"/>
      <c r="K916" s="11"/>
      <c r="L916" s="11"/>
      <c r="M916" s="11"/>
      <c r="N916" s="11"/>
      <c r="O916" s="11"/>
      <c r="P916" s="11"/>
      <c r="Q916" s="11"/>
      <c r="R916" s="11"/>
      <c r="S916" s="11"/>
    </row>
    <row r="917" spans="1:19" x14ac:dyDescent="0.25">
      <c r="A917" s="11"/>
      <c r="B917" s="11"/>
      <c r="C917" s="11"/>
      <c r="D917" s="11"/>
      <c r="E917" s="11"/>
      <c r="F917" s="11"/>
      <c r="G917" s="11"/>
      <c r="H917" s="11"/>
      <c r="I917" s="11"/>
      <c r="J917" s="11"/>
      <c r="K917" s="11"/>
      <c r="L917" s="11"/>
      <c r="M917" s="11"/>
      <c r="N917" s="11"/>
      <c r="O917" s="11"/>
      <c r="P917" s="11"/>
      <c r="Q917" s="11"/>
      <c r="R917" s="11"/>
      <c r="S917" s="11"/>
    </row>
    <row r="918" spans="1:19" x14ac:dyDescent="0.25">
      <c r="A918" s="11"/>
      <c r="B918" s="11"/>
      <c r="C918" s="11"/>
      <c r="D918" s="11"/>
      <c r="E918" s="11"/>
      <c r="F918" s="11"/>
      <c r="G918" s="11"/>
      <c r="H918" s="11"/>
      <c r="I918" s="11"/>
      <c r="J918" s="11"/>
      <c r="K918" s="11"/>
      <c r="L918" s="11"/>
      <c r="M918" s="11"/>
      <c r="N918" s="11"/>
      <c r="O918" s="11"/>
      <c r="P918" s="11"/>
      <c r="Q918" s="11"/>
      <c r="R918" s="11"/>
      <c r="S918" s="11"/>
    </row>
    <row r="919" spans="1:19" x14ac:dyDescent="0.25">
      <c r="A919" s="11"/>
      <c r="B919" s="11"/>
      <c r="C919" s="11"/>
      <c r="D919" s="11"/>
      <c r="E919" s="11"/>
      <c r="F919" s="11"/>
      <c r="G919" s="11"/>
      <c r="H919" s="11"/>
      <c r="I919" s="11"/>
      <c r="J919" s="11"/>
      <c r="K919" s="11"/>
      <c r="L919" s="11"/>
      <c r="M919" s="11"/>
      <c r="N919" s="11"/>
      <c r="O919" s="11"/>
      <c r="P919" s="11"/>
      <c r="Q919" s="11"/>
      <c r="R919" s="11"/>
      <c r="S919" s="11"/>
    </row>
    <row r="920" spans="1:19" x14ac:dyDescent="0.25">
      <c r="A920" s="11"/>
      <c r="B920" s="11"/>
      <c r="C920" s="11"/>
      <c r="D920" s="11"/>
      <c r="E920" s="11"/>
      <c r="F920" s="11"/>
      <c r="G920" s="11"/>
      <c r="H920" s="11"/>
      <c r="I920" s="11"/>
      <c r="J920" s="11"/>
      <c r="K920" s="11"/>
      <c r="L920" s="11"/>
      <c r="M920" s="11"/>
      <c r="N920" s="11"/>
      <c r="O920" s="11"/>
      <c r="P920" s="11"/>
      <c r="Q920" s="11"/>
      <c r="R920" s="11"/>
      <c r="S920" s="11"/>
    </row>
    <row r="921" spans="1:19" x14ac:dyDescent="0.25">
      <c r="A921" s="11"/>
      <c r="B921" s="11"/>
      <c r="C921" s="11"/>
      <c r="D921" s="11"/>
      <c r="E921" s="11"/>
      <c r="F921" s="11"/>
      <c r="G921" s="11"/>
      <c r="H921" s="11"/>
      <c r="I921" s="11"/>
      <c r="J921" s="11"/>
      <c r="K921" s="11"/>
      <c r="L921" s="11"/>
      <c r="M921" s="11"/>
      <c r="N921" s="11"/>
      <c r="O921" s="11"/>
      <c r="P921" s="11"/>
      <c r="Q921" s="11"/>
      <c r="R921" s="11"/>
      <c r="S921" s="11"/>
    </row>
    <row r="922" spans="1:19" x14ac:dyDescent="0.25">
      <c r="A922" s="11"/>
      <c r="B922" s="11"/>
      <c r="C922" s="11"/>
      <c r="D922" s="11"/>
      <c r="E922" s="11"/>
      <c r="F922" s="11"/>
      <c r="G922" s="11"/>
      <c r="H922" s="11"/>
      <c r="I922" s="11"/>
      <c r="J922" s="11"/>
      <c r="K922" s="11"/>
      <c r="L922" s="11"/>
      <c r="M922" s="11"/>
      <c r="N922" s="11"/>
      <c r="O922" s="11"/>
      <c r="P922" s="11"/>
      <c r="Q922" s="11"/>
      <c r="R922" s="11"/>
      <c r="S922" s="11"/>
    </row>
    <row r="923" spans="1:19" x14ac:dyDescent="0.25">
      <c r="A923" s="11"/>
      <c r="B923" s="11"/>
      <c r="C923" s="11"/>
      <c r="D923" s="11"/>
      <c r="E923" s="11"/>
      <c r="F923" s="11"/>
      <c r="G923" s="11"/>
      <c r="H923" s="11"/>
      <c r="I923" s="11"/>
      <c r="J923" s="11"/>
      <c r="K923" s="11"/>
      <c r="L923" s="11"/>
      <c r="M923" s="11"/>
      <c r="N923" s="11"/>
      <c r="O923" s="11"/>
      <c r="P923" s="11"/>
      <c r="Q923" s="11"/>
      <c r="R923" s="11"/>
      <c r="S923" s="11"/>
    </row>
    <row r="924" spans="1:19" x14ac:dyDescent="0.25">
      <c r="A924" s="11"/>
      <c r="B924" s="11"/>
      <c r="C924" s="11"/>
      <c r="D924" s="11"/>
      <c r="E924" s="11"/>
      <c r="F924" s="11"/>
      <c r="G924" s="11"/>
      <c r="H924" s="11"/>
      <c r="I924" s="11"/>
      <c r="J924" s="11"/>
      <c r="K924" s="11"/>
      <c r="L924" s="11"/>
      <c r="M924" s="11"/>
      <c r="N924" s="11"/>
      <c r="O924" s="11"/>
      <c r="P924" s="11"/>
      <c r="Q924" s="11"/>
      <c r="R924" s="11"/>
      <c r="S924" s="11"/>
    </row>
    <row r="925" spans="1:19" x14ac:dyDescent="0.25">
      <c r="A925" s="11"/>
      <c r="B925" s="11"/>
      <c r="C925" s="11"/>
      <c r="D925" s="11"/>
      <c r="E925" s="11"/>
      <c r="F925" s="11"/>
      <c r="G925" s="11"/>
      <c r="H925" s="11"/>
      <c r="I925" s="11"/>
      <c r="J925" s="11"/>
      <c r="K925" s="11"/>
      <c r="L925" s="11"/>
      <c r="M925" s="11"/>
      <c r="N925" s="11"/>
      <c r="O925" s="11"/>
      <c r="P925" s="11"/>
      <c r="Q925" s="11"/>
      <c r="R925" s="11"/>
      <c r="S925" s="11"/>
    </row>
    <row r="926" spans="1:19" x14ac:dyDescent="0.25">
      <c r="A926" s="11"/>
      <c r="B926" s="11"/>
      <c r="C926" s="11"/>
      <c r="D926" s="11"/>
      <c r="E926" s="11"/>
      <c r="F926" s="11"/>
      <c r="G926" s="11"/>
      <c r="H926" s="11"/>
      <c r="I926" s="11"/>
      <c r="J926" s="11"/>
      <c r="K926" s="11"/>
      <c r="L926" s="11"/>
      <c r="M926" s="11"/>
      <c r="N926" s="11"/>
      <c r="O926" s="11"/>
      <c r="P926" s="11"/>
      <c r="Q926" s="11"/>
      <c r="R926" s="11"/>
      <c r="S926" s="11"/>
    </row>
    <row r="927" spans="1:19" x14ac:dyDescent="0.25">
      <c r="A927" s="11"/>
      <c r="B927" s="11"/>
      <c r="C927" s="11"/>
      <c r="D927" s="11"/>
      <c r="E927" s="11"/>
      <c r="F927" s="11"/>
      <c r="G927" s="11"/>
      <c r="H927" s="11"/>
      <c r="I927" s="11"/>
      <c r="J927" s="11"/>
      <c r="K927" s="11"/>
      <c r="L927" s="11"/>
      <c r="M927" s="11"/>
      <c r="N927" s="11"/>
      <c r="O927" s="11"/>
      <c r="P927" s="11"/>
      <c r="Q927" s="11"/>
      <c r="R927" s="11"/>
      <c r="S927" s="11"/>
    </row>
    <row r="928" spans="1:19" x14ac:dyDescent="0.25">
      <c r="A928" s="11"/>
      <c r="B928" s="11"/>
      <c r="C928" s="11"/>
      <c r="D928" s="11"/>
      <c r="E928" s="11"/>
      <c r="F928" s="11"/>
      <c r="G928" s="11"/>
      <c r="H928" s="11"/>
      <c r="I928" s="11"/>
      <c r="J928" s="11"/>
      <c r="K928" s="11"/>
      <c r="L928" s="11"/>
      <c r="M928" s="11"/>
      <c r="N928" s="11"/>
      <c r="O928" s="11"/>
      <c r="P928" s="11"/>
      <c r="Q928" s="11"/>
      <c r="R928" s="11"/>
      <c r="S928" s="11"/>
    </row>
    <row r="929" spans="1:19" x14ac:dyDescent="0.25">
      <c r="A929" s="11"/>
      <c r="B929" s="11"/>
      <c r="C929" s="11"/>
      <c r="D929" s="11"/>
      <c r="E929" s="11"/>
      <c r="F929" s="11"/>
      <c r="G929" s="11"/>
      <c r="H929" s="11"/>
      <c r="I929" s="11"/>
      <c r="J929" s="11"/>
      <c r="K929" s="11"/>
      <c r="L929" s="11"/>
      <c r="M929" s="11"/>
      <c r="N929" s="11"/>
      <c r="O929" s="11"/>
      <c r="P929" s="11"/>
      <c r="Q929" s="11"/>
      <c r="R929" s="11"/>
      <c r="S929" s="11"/>
    </row>
    <row r="930" spans="1:19" x14ac:dyDescent="0.25">
      <c r="A930" s="11"/>
      <c r="B930" s="11"/>
      <c r="C930" s="11"/>
      <c r="D930" s="11"/>
      <c r="E930" s="11"/>
      <c r="F930" s="11"/>
      <c r="G930" s="11"/>
      <c r="H930" s="11"/>
      <c r="I930" s="11"/>
      <c r="J930" s="11"/>
      <c r="K930" s="11"/>
      <c r="L930" s="11"/>
      <c r="M930" s="11"/>
      <c r="N930" s="11"/>
      <c r="O930" s="11"/>
      <c r="P930" s="11"/>
      <c r="Q930" s="11"/>
      <c r="R930" s="11"/>
      <c r="S930" s="11"/>
    </row>
    <row r="931" spans="1:19" x14ac:dyDescent="0.25">
      <c r="A931" s="11"/>
      <c r="B931" s="11"/>
      <c r="C931" s="11"/>
      <c r="D931" s="11"/>
      <c r="E931" s="11"/>
      <c r="F931" s="11"/>
      <c r="G931" s="11"/>
      <c r="H931" s="11"/>
      <c r="I931" s="11"/>
      <c r="J931" s="11"/>
      <c r="K931" s="11"/>
      <c r="L931" s="11"/>
      <c r="M931" s="11"/>
      <c r="N931" s="11"/>
      <c r="O931" s="11"/>
      <c r="P931" s="11"/>
      <c r="Q931" s="11"/>
      <c r="R931" s="11"/>
      <c r="S931" s="11"/>
    </row>
    <row r="932" spans="1:19" x14ac:dyDescent="0.25">
      <c r="A932" s="11"/>
      <c r="B932" s="11"/>
      <c r="C932" s="11"/>
      <c r="D932" s="11"/>
      <c r="E932" s="11"/>
      <c r="F932" s="11"/>
      <c r="G932" s="11"/>
      <c r="H932" s="11"/>
      <c r="I932" s="11"/>
      <c r="J932" s="11"/>
      <c r="K932" s="11"/>
      <c r="L932" s="11"/>
      <c r="M932" s="11"/>
      <c r="N932" s="11"/>
      <c r="O932" s="11"/>
      <c r="P932" s="11"/>
      <c r="Q932" s="11"/>
      <c r="R932" s="11"/>
      <c r="S932" s="11"/>
    </row>
    <row r="933" spans="1:19" x14ac:dyDescent="0.25">
      <c r="A933" s="11"/>
      <c r="B933" s="11"/>
      <c r="C933" s="11"/>
      <c r="D933" s="11"/>
      <c r="E933" s="11"/>
      <c r="F933" s="11"/>
      <c r="G933" s="11"/>
      <c r="H933" s="11"/>
      <c r="I933" s="11"/>
      <c r="J933" s="11"/>
      <c r="K933" s="11"/>
      <c r="L933" s="11"/>
      <c r="M933" s="11"/>
      <c r="N933" s="11"/>
      <c r="O933" s="11"/>
      <c r="P933" s="11"/>
      <c r="Q933" s="11"/>
      <c r="R933" s="11"/>
      <c r="S933" s="11"/>
    </row>
    <row r="934" spans="1:19" x14ac:dyDescent="0.25">
      <c r="A934" s="11"/>
      <c r="B934" s="11"/>
      <c r="C934" s="11"/>
      <c r="D934" s="11"/>
      <c r="E934" s="11"/>
      <c r="F934" s="11"/>
      <c r="G934" s="11"/>
      <c r="H934" s="11"/>
      <c r="I934" s="11"/>
      <c r="J934" s="11"/>
      <c r="K934" s="11"/>
      <c r="L934" s="11"/>
      <c r="M934" s="11"/>
      <c r="N934" s="11"/>
      <c r="O934" s="11"/>
      <c r="P934" s="11"/>
      <c r="Q934" s="11"/>
      <c r="R934" s="11"/>
      <c r="S934" s="11"/>
    </row>
    <row r="935" spans="1:19" x14ac:dyDescent="0.25">
      <c r="A935" s="11"/>
      <c r="B935" s="11"/>
      <c r="C935" s="11"/>
      <c r="D935" s="11"/>
      <c r="E935" s="11"/>
      <c r="F935" s="11"/>
      <c r="G935" s="11"/>
      <c r="H935" s="11"/>
      <c r="I935" s="11"/>
      <c r="J935" s="11"/>
      <c r="K935" s="11"/>
      <c r="L935" s="11"/>
      <c r="M935" s="11"/>
      <c r="N935" s="11"/>
      <c r="O935" s="11"/>
      <c r="P935" s="11"/>
      <c r="Q935" s="11"/>
      <c r="R935" s="11"/>
      <c r="S935" s="11"/>
    </row>
    <row r="936" spans="1:19" x14ac:dyDescent="0.25">
      <c r="A936" s="11"/>
      <c r="B936" s="11"/>
      <c r="C936" s="11"/>
      <c r="D936" s="11"/>
      <c r="E936" s="11"/>
      <c r="F936" s="11"/>
      <c r="G936" s="11"/>
      <c r="H936" s="11"/>
      <c r="I936" s="11"/>
      <c r="J936" s="11"/>
      <c r="K936" s="11"/>
      <c r="L936" s="11"/>
      <c r="M936" s="11"/>
      <c r="N936" s="11"/>
      <c r="O936" s="11"/>
      <c r="P936" s="11"/>
      <c r="Q936" s="11"/>
      <c r="R936" s="11"/>
      <c r="S936" s="11"/>
    </row>
    <row r="937" spans="1:19" x14ac:dyDescent="0.25">
      <c r="A937" s="11"/>
      <c r="B937" s="11"/>
      <c r="C937" s="11"/>
      <c r="D937" s="11"/>
      <c r="E937" s="11"/>
      <c r="F937" s="11"/>
      <c r="G937" s="11"/>
      <c r="H937" s="11"/>
      <c r="I937" s="11"/>
      <c r="J937" s="11"/>
      <c r="K937" s="11"/>
      <c r="L937" s="11"/>
      <c r="M937" s="11"/>
      <c r="N937" s="11"/>
      <c r="O937" s="11"/>
      <c r="P937" s="11"/>
      <c r="Q937" s="11"/>
      <c r="R937" s="11"/>
      <c r="S937" s="11"/>
    </row>
    <row r="938" spans="1:19" x14ac:dyDescent="0.25">
      <c r="A938" s="11"/>
      <c r="B938" s="11"/>
      <c r="C938" s="11"/>
      <c r="D938" s="11"/>
      <c r="E938" s="11"/>
      <c r="F938" s="11"/>
      <c r="G938" s="11"/>
      <c r="H938" s="11"/>
      <c r="I938" s="11"/>
      <c r="J938" s="11"/>
      <c r="K938" s="11"/>
      <c r="L938" s="11"/>
      <c r="M938" s="11"/>
      <c r="N938" s="11"/>
      <c r="O938" s="11"/>
      <c r="P938" s="11"/>
      <c r="Q938" s="11"/>
      <c r="R938" s="11"/>
      <c r="S938" s="11"/>
    </row>
    <row r="939" spans="1:19" x14ac:dyDescent="0.25">
      <c r="A939" s="11"/>
      <c r="B939" s="11"/>
      <c r="C939" s="11"/>
      <c r="D939" s="11"/>
      <c r="E939" s="11"/>
      <c r="F939" s="11"/>
      <c r="G939" s="11"/>
      <c r="H939" s="11"/>
      <c r="I939" s="11"/>
      <c r="J939" s="11"/>
      <c r="K939" s="11"/>
      <c r="L939" s="11"/>
      <c r="M939" s="11"/>
      <c r="N939" s="11"/>
      <c r="O939" s="11"/>
      <c r="P939" s="11"/>
      <c r="Q939" s="11"/>
      <c r="R939" s="11"/>
      <c r="S939" s="11"/>
    </row>
    <row r="940" spans="1:19" x14ac:dyDescent="0.25">
      <c r="A940" s="11"/>
      <c r="B940" s="11"/>
      <c r="C940" s="11"/>
      <c r="D940" s="11"/>
      <c r="E940" s="11"/>
      <c r="F940" s="11"/>
      <c r="G940" s="11"/>
      <c r="H940" s="11"/>
      <c r="I940" s="11"/>
      <c r="J940" s="11"/>
      <c r="K940" s="11"/>
      <c r="L940" s="11"/>
      <c r="M940" s="11"/>
      <c r="N940" s="11"/>
      <c r="O940" s="11"/>
      <c r="P940" s="11"/>
      <c r="Q940" s="11"/>
      <c r="R940" s="11"/>
      <c r="S940" s="11"/>
    </row>
    <row r="941" spans="1:19" x14ac:dyDescent="0.25">
      <c r="A941" s="11"/>
      <c r="B941" s="11"/>
      <c r="C941" s="11"/>
      <c r="D941" s="11"/>
      <c r="E941" s="11"/>
      <c r="F941" s="11"/>
      <c r="G941" s="11"/>
      <c r="H941" s="11"/>
      <c r="I941" s="11"/>
      <c r="J941" s="11"/>
      <c r="K941" s="11"/>
      <c r="L941" s="11"/>
      <c r="M941" s="11"/>
      <c r="N941" s="11"/>
      <c r="O941" s="11"/>
      <c r="P941" s="11"/>
      <c r="Q941" s="11"/>
      <c r="R941" s="11"/>
      <c r="S941" s="11"/>
    </row>
    <row r="942" spans="1:19" x14ac:dyDescent="0.25">
      <c r="A942" s="11"/>
      <c r="B942" s="11"/>
      <c r="C942" s="11"/>
      <c r="D942" s="11"/>
      <c r="E942" s="11"/>
      <c r="F942" s="11"/>
      <c r="G942" s="11"/>
      <c r="H942" s="11"/>
      <c r="I942" s="11"/>
      <c r="J942" s="11"/>
      <c r="K942" s="11"/>
      <c r="L942" s="11"/>
      <c r="M942" s="11"/>
      <c r="N942" s="11"/>
      <c r="O942" s="11"/>
      <c r="P942" s="11"/>
      <c r="Q942" s="11"/>
      <c r="R942" s="11"/>
      <c r="S942" s="11"/>
    </row>
    <row r="943" spans="1:19" x14ac:dyDescent="0.25">
      <c r="A943" s="11"/>
      <c r="B943" s="11"/>
      <c r="C943" s="11"/>
      <c r="D943" s="11"/>
      <c r="E943" s="11"/>
      <c r="F943" s="11"/>
      <c r="G943" s="11"/>
      <c r="H943" s="11"/>
      <c r="I943" s="11"/>
      <c r="J943" s="11"/>
      <c r="K943" s="11"/>
      <c r="L943" s="11"/>
      <c r="M943" s="11"/>
      <c r="N943" s="11"/>
      <c r="O943" s="11"/>
      <c r="P943" s="11"/>
      <c r="Q943" s="11"/>
      <c r="R943" s="11"/>
      <c r="S943" s="11"/>
    </row>
    <row r="944" spans="1:19" x14ac:dyDescent="0.25">
      <c r="A944" s="11"/>
      <c r="B944" s="11"/>
      <c r="C944" s="11"/>
      <c r="D944" s="11"/>
      <c r="E944" s="11"/>
      <c r="F944" s="11"/>
      <c r="G944" s="11"/>
      <c r="H944" s="11"/>
      <c r="I944" s="11"/>
      <c r="J944" s="11"/>
      <c r="K944" s="11"/>
      <c r="L944" s="11"/>
      <c r="M944" s="11"/>
      <c r="N944" s="11"/>
      <c r="O944" s="11"/>
      <c r="P944" s="11"/>
      <c r="Q944" s="11"/>
      <c r="R944" s="11"/>
      <c r="S944" s="11"/>
    </row>
    <row r="945" spans="1:19" x14ac:dyDescent="0.25">
      <c r="A945" s="11"/>
      <c r="B945" s="11"/>
      <c r="C945" s="11"/>
      <c r="D945" s="11"/>
      <c r="E945" s="11"/>
      <c r="F945" s="11"/>
      <c r="G945" s="11"/>
      <c r="H945" s="11"/>
      <c r="I945" s="11"/>
      <c r="J945" s="11"/>
      <c r="K945" s="11"/>
      <c r="L945" s="11"/>
      <c r="M945" s="11"/>
      <c r="N945" s="11"/>
      <c r="O945" s="11"/>
      <c r="P945" s="11"/>
      <c r="Q945" s="11"/>
      <c r="R945" s="11"/>
      <c r="S945" s="11"/>
    </row>
    <row r="946" spans="1:19" x14ac:dyDescent="0.25">
      <c r="A946" s="11"/>
      <c r="B946" s="11"/>
      <c r="C946" s="11"/>
      <c r="D946" s="11"/>
      <c r="E946" s="11"/>
      <c r="F946" s="11"/>
      <c r="G946" s="11"/>
      <c r="H946" s="11"/>
      <c r="I946" s="11"/>
      <c r="J946" s="11"/>
      <c r="K946" s="11"/>
      <c r="L946" s="11"/>
      <c r="M946" s="11"/>
      <c r="N946" s="11"/>
      <c r="O946" s="11"/>
      <c r="P946" s="11"/>
      <c r="Q946" s="11"/>
      <c r="R946" s="11"/>
      <c r="S946" s="11"/>
    </row>
    <row r="947" spans="1:19" x14ac:dyDescent="0.25">
      <c r="A947" s="11"/>
      <c r="B947" s="11"/>
      <c r="C947" s="11"/>
      <c r="D947" s="11"/>
      <c r="E947" s="11"/>
      <c r="F947" s="11"/>
      <c r="G947" s="11"/>
      <c r="H947" s="11"/>
      <c r="I947" s="11"/>
      <c r="J947" s="11"/>
      <c r="K947" s="11"/>
      <c r="L947" s="11"/>
      <c r="M947" s="11"/>
      <c r="N947" s="11"/>
      <c r="O947" s="11"/>
      <c r="P947" s="11"/>
      <c r="Q947" s="11"/>
      <c r="R947" s="11"/>
      <c r="S947" s="11"/>
    </row>
    <row r="948" spans="1:19" x14ac:dyDescent="0.25">
      <c r="A948" s="11"/>
      <c r="B948" s="11"/>
      <c r="C948" s="11"/>
      <c r="D948" s="11"/>
      <c r="E948" s="11"/>
      <c r="F948" s="11"/>
      <c r="G948" s="11"/>
      <c r="H948" s="11"/>
      <c r="I948" s="11"/>
      <c r="J948" s="11"/>
      <c r="K948" s="11"/>
      <c r="L948" s="11"/>
      <c r="M948" s="11"/>
      <c r="N948" s="11"/>
      <c r="O948" s="11"/>
      <c r="P948" s="11"/>
      <c r="Q948" s="11"/>
      <c r="R948" s="11"/>
      <c r="S948" s="11"/>
    </row>
    <row r="949" spans="1:19" x14ac:dyDescent="0.25">
      <c r="A949" s="11"/>
      <c r="B949" s="11"/>
      <c r="D949" s="11"/>
      <c r="E949" s="11"/>
      <c r="F949" s="11"/>
      <c r="G949" s="11"/>
      <c r="H949" s="11"/>
      <c r="I949" s="11"/>
      <c r="J949" s="11"/>
      <c r="K949" s="11"/>
      <c r="L949" s="11"/>
      <c r="M949" s="11"/>
      <c r="N949" s="11"/>
      <c r="O949" s="11"/>
      <c r="P949" s="11"/>
      <c r="Q949" s="11"/>
      <c r="R949" s="11"/>
      <c r="S949" s="11"/>
    </row>
    <row r="950" spans="1:19" x14ac:dyDescent="0.25">
      <c r="R950" s="11"/>
      <c r="S950" s="11"/>
    </row>
    <row r="951" spans="1:19" x14ac:dyDescent="0.25">
      <c r="R951" s="11"/>
      <c r="S951" s="11"/>
    </row>
  </sheetData>
  <mergeCells count="8">
    <mergeCell ref="R3:S3"/>
    <mergeCell ref="G14:G15"/>
    <mergeCell ref="I15:J15"/>
    <mergeCell ref="B46:C48"/>
    <mergeCell ref="C39:C41"/>
    <mergeCell ref="B3:C3"/>
    <mergeCell ref="L3:M3"/>
    <mergeCell ref="O3:P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0"/>
  <sheetViews>
    <sheetView workbookViewId="0"/>
  </sheetViews>
  <sheetFormatPr defaultColWidth="14.42578125" defaultRowHeight="15" customHeight="1" x14ac:dyDescent="0.25"/>
  <cols>
    <col min="1" max="1" width="25.7109375" customWidth="1"/>
    <col min="2" max="2" width="30" customWidth="1"/>
    <col min="3" max="3" width="19.42578125" customWidth="1"/>
    <col min="4" max="6" width="8.7109375" customWidth="1"/>
  </cols>
  <sheetData>
    <row r="1" spans="1:3" ht="12" customHeight="1" x14ac:dyDescent="0.3">
      <c r="A1" s="46" t="s">
        <v>2189</v>
      </c>
      <c r="B1" s="46" t="s">
        <v>2190</v>
      </c>
    </row>
    <row r="2" spans="1:3" ht="12" customHeight="1" x14ac:dyDescent="0.25">
      <c r="A2" s="13" t="s">
        <v>2191</v>
      </c>
      <c r="B2" s="13" t="s">
        <v>2192</v>
      </c>
    </row>
    <row r="3" spans="1:3" ht="12" customHeight="1" x14ac:dyDescent="0.25">
      <c r="A3" s="13" t="s">
        <v>2193</v>
      </c>
      <c r="B3" s="13" t="s">
        <v>2192</v>
      </c>
    </row>
    <row r="4" spans="1:3" ht="12" customHeight="1" x14ac:dyDescent="0.25">
      <c r="A4" s="13" t="s">
        <v>2194</v>
      </c>
      <c r="B4" s="13" t="s">
        <v>2192</v>
      </c>
    </row>
    <row r="5" spans="1:3" ht="12" customHeight="1" x14ac:dyDescent="0.25">
      <c r="A5" s="13" t="s">
        <v>2195</v>
      </c>
      <c r="B5" s="13" t="s">
        <v>2192</v>
      </c>
    </row>
    <row r="6" spans="1:3" ht="12" customHeight="1" x14ac:dyDescent="0.25"/>
    <row r="7" spans="1:3" ht="12" customHeight="1" x14ac:dyDescent="0.25"/>
    <row r="8" spans="1:3" ht="12" customHeight="1" x14ac:dyDescent="0.3">
      <c r="A8" s="46" t="s">
        <v>2196</v>
      </c>
      <c r="B8" s="13" t="str">
        <f>IF(AND(B2="YES", B3="YES", B4="YES",B5="YES"),"YES","NO")</f>
        <v>NO</v>
      </c>
    </row>
    <row r="9" spans="1:3" ht="12" customHeight="1" x14ac:dyDescent="0.25"/>
    <row r="10" spans="1:3" ht="12" customHeight="1" x14ac:dyDescent="0.3">
      <c r="A10" s="46" t="s">
        <v>2197</v>
      </c>
      <c r="B10" s="46" t="s">
        <v>2198</v>
      </c>
    </row>
    <row r="11" spans="1:3" ht="12" customHeight="1" x14ac:dyDescent="0.25">
      <c r="A11" s="13" t="s">
        <v>2199</v>
      </c>
      <c r="B11" s="13" t="s">
        <v>2200</v>
      </c>
    </row>
    <row r="12" spans="1:3" ht="12" customHeight="1" x14ac:dyDescent="0.25"/>
    <row r="13" spans="1:3" ht="12" customHeight="1" x14ac:dyDescent="0.3">
      <c r="A13" s="46" t="s">
        <v>2201</v>
      </c>
    </row>
    <row r="14" spans="1:3" ht="12" customHeight="1" x14ac:dyDescent="0.25">
      <c r="A14" s="13" t="s">
        <v>2202</v>
      </c>
    </row>
    <row r="15" spans="1:3" ht="12" customHeight="1" x14ac:dyDescent="0.25">
      <c r="B15" s="47" t="s">
        <v>2203</v>
      </c>
      <c r="C15" s="47" t="s">
        <v>2204</v>
      </c>
    </row>
    <row r="16" spans="1:3" ht="12" customHeight="1" x14ac:dyDescent="0.25">
      <c r="B16" s="13" t="s">
        <v>2205</v>
      </c>
    </row>
    <row r="17" spans="1:3" ht="12" customHeight="1" x14ac:dyDescent="0.25">
      <c r="A17" s="47" t="s">
        <v>2206</v>
      </c>
      <c r="B17" s="13" t="e">
        <f>TEXT(#REF!,REPT("0",9))</f>
        <v>#REF!</v>
      </c>
    </row>
    <row r="18" spans="1:3" ht="12" customHeight="1" x14ac:dyDescent="0.25">
      <c r="A18" s="13" t="s">
        <v>2207</v>
      </c>
      <c r="B18" s="13" t="str">
        <f>TEXT(C18,"dd")</f>
        <v>22</v>
      </c>
      <c r="C18" s="48">
        <v>43546.624502314815</v>
      </c>
    </row>
    <row r="19" spans="1:3" ht="12" customHeight="1" x14ac:dyDescent="0.25">
      <c r="A19" s="13" t="s">
        <v>2208</v>
      </c>
      <c r="B19" s="13" t="str">
        <f>TEXT(C18,"mm")</f>
        <v>03</v>
      </c>
    </row>
    <row r="20" spans="1:3" ht="12" customHeight="1" x14ac:dyDescent="0.25">
      <c r="A20" s="13" t="s">
        <v>2209</v>
      </c>
      <c r="B20" s="13" t="str">
        <f>TEXT(C18,"YY")</f>
        <v>19</v>
      </c>
    </row>
    <row r="21" spans="1:3" ht="12" customHeight="1" x14ac:dyDescent="0.25">
      <c r="A21" s="13" t="s">
        <v>2210</v>
      </c>
      <c r="B21" s="13" t="str">
        <f>TEXT(C21,REPT("0",2))</f>
        <v>14</v>
      </c>
      <c r="C21" s="48">
        <f>HOUR(C18)</f>
        <v>14</v>
      </c>
    </row>
    <row r="22" spans="1:3" ht="12" customHeight="1" x14ac:dyDescent="0.25"/>
    <row r="23" spans="1:3" ht="12" customHeight="1" x14ac:dyDescent="0.25">
      <c r="A23" s="47" t="s">
        <v>2211</v>
      </c>
      <c r="B23" s="13" t="e">
        <f>CONCATENATE(B16,B17,B18,B19,B20,B21)</f>
        <v>#REF!</v>
      </c>
    </row>
    <row r="24" spans="1:3" ht="12" customHeight="1" x14ac:dyDescent="0.25"/>
    <row r="25" spans="1:3" ht="12" customHeight="1" x14ac:dyDescent="0.25"/>
    <row r="26" spans="1:3" ht="12" customHeight="1" x14ac:dyDescent="0.25"/>
    <row r="27" spans="1:3" ht="12" customHeight="1" x14ac:dyDescent="0.25"/>
    <row r="28" spans="1:3" ht="12" customHeight="1" x14ac:dyDescent="0.25"/>
    <row r="29" spans="1:3" ht="12" customHeight="1" x14ac:dyDescent="0.25"/>
    <row r="30" spans="1:3" ht="12" customHeight="1" x14ac:dyDescent="0.25"/>
    <row r="31" spans="1:3" ht="12" customHeight="1" x14ac:dyDescent="0.25"/>
    <row r="32" spans="1:3"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defaultColWidth="14.42578125" defaultRowHeight="15" customHeight="1" x14ac:dyDescent="0.25"/>
  <cols>
    <col min="1" max="1" width="15.28515625" customWidth="1"/>
    <col min="2" max="2" width="49.42578125" customWidth="1"/>
    <col min="3" max="3" width="15" customWidth="1"/>
    <col min="4" max="6" width="8.7109375" customWidth="1"/>
  </cols>
  <sheetData>
    <row r="1" spans="1:3" ht="12" customHeight="1" x14ac:dyDescent="0.25">
      <c r="A1" s="47" t="s">
        <v>2212</v>
      </c>
      <c r="B1" s="47" t="s">
        <v>2213</v>
      </c>
      <c r="C1" s="47" t="s">
        <v>2214</v>
      </c>
    </row>
    <row r="2" spans="1:3" ht="12" customHeight="1" x14ac:dyDescent="0.25">
      <c r="A2" s="13" t="s">
        <v>2215</v>
      </c>
      <c r="B2" s="13" t="s">
        <v>2216</v>
      </c>
      <c r="C2" s="13" t="s">
        <v>101</v>
      </c>
    </row>
    <row r="3" spans="1:3" ht="12" customHeight="1" x14ac:dyDescent="0.25">
      <c r="B3" s="13" t="s">
        <v>2217</v>
      </c>
      <c r="C3" s="13" t="s">
        <v>108</v>
      </c>
    </row>
    <row r="4" spans="1:3" ht="12" customHeight="1" x14ac:dyDescent="0.25">
      <c r="B4" s="13" t="s">
        <v>2218</v>
      </c>
      <c r="C4" s="13" t="s">
        <v>116</v>
      </c>
    </row>
    <row r="5" spans="1:3" ht="12" customHeight="1" x14ac:dyDescent="0.25">
      <c r="B5" s="13" t="s">
        <v>2219</v>
      </c>
      <c r="C5" s="13" t="s">
        <v>124</v>
      </c>
    </row>
    <row r="6" spans="1:3" ht="12" customHeight="1" x14ac:dyDescent="0.25">
      <c r="B6" s="13" t="s">
        <v>2220</v>
      </c>
      <c r="C6" s="13" t="s">
        <v>132</v>
      </c>
    </row>
    <row r="7" spans="1:3" ht="12" customHeight="1" x14ac:dyDescent="0.25">
      <c r="B7" s="13" t="s">
        <v>2221</v>
      </c>
      <c r="C7" s="13" t="s">
        <v>140</v>
      </c>
    </row>
    <row r="8" spans="1:3" ht="12" customHeight="1" x14ac:dyDescent="0.25">
      <c r="B8" s="13" t="s">
        <v>2222</v>
      </c>
      <c r="C8" s="13" t="s">
        <v>148</v>
      </c>
    </row>
    <row r="9" spans="1:3" ht="12" customHeight="1" x14ac:dyDescent="0.25">
      <c r="B9" s="13" t="s">
        <v>2223</v>
      </c>
      <c r="C9" s="13" t="s">
        <v>156</v>
      </c>
    </row>
    <row r="10" spans="1:3" ht="12" customHeight="1" x14ac:dyDescent="0.25">
      <c r="B10" s="13" t="s">
        <v>2224</v>
      </c>
      <c r="C10" s="13" t="s">
        <v>162</v>
      </c>
    </row>
    <row r="11" spans="1:3" ht="12" customHeight="1" x14ac:dyDescent="0.25">
      <c r="B11" s="13" t="s">
        <v>2225</v>
      </c>
      <c r="C11" s="13" t="s">
        <v>169</v>
      </c>
    </row>
    <row r="12" spans="1:3" ht="12" customHeight="1" x14ac:dyDescent="0.25">
      <c r="B12" s="13" t="s">
        <v>2226</v>
      </c>
      <c r="C12" s="13" t="s">
        <v>178</v>
      </c>
    </row>
    <row r="13" spans="1:3" ht="12" customHeight="1" x14ac:dyDescent="0.25">
      <c r="B13" s="13" t="s">
        <v>2227</v>
      </c>
      <c r="C13" s="13" t="s">
        <v>186</v>
      </c>
    </row>
    <row r="14" spans="1:3" ht="12" customHeight="1" x14ac:dyDescent="0.25">
      <c r="B14" s="13" t="s">
        <v>2228</v>
      </c>
      <c r="C14" s="13" t="s">
        <v>197</v>
      </c>
    </row>
    <row r="15" spans="1:3" ht="12" customHeight="1" x14ac:dyDescent="0.25">
      <c r="B15" s="13" t="s">
        <v>2229</v>
      </c>
      <c r="C15" s="13" t="s">
        <v>207</v>
      </c>
    </row>
    <row r="16" spans="1:3" ht="12" customHeight="1" x14ac:dyDescent="0.25">
      <c r="B16" s="13" t="s">
        <v>2230</v>
      </c>
      <c r="C16" s="13" t="s">
        <v>217</v>
      </c>
    </row>
    <row r="17" spans="2:3" ht="12" customHeight="1" x14ac:dyDescent="0.25">
      <c r="B17" s="13" t="s">
        <v>2231</v>
      </c>
      <c r="C17" s="13" t="s">
        <v>227</v>
      </c>
    </row>
    <row r="18" spans="2:3" ht="12" customHeight="1" x14ac:dyDescent="0.25">
      <c r="B18" s="13" t="s">
        <v>2232</v>
      </c>
      <c r="C18" s="13" t="s">
        <v>237</v>
      </c>
    </row>
    <row r="19" spans="2:3" ht="12" customHeight="1" x14ac:dyDescent="0.25">
      <c r="B19" s="13" t="s">
        <v>2233</v>
      </c>
      <c r="C19" s="13" t="s">
        <v>247</v>
      </c>
    </row>
    <row r="20" spans="2:3" ht="12" customHeight="1" x14ac:dyDescent="0.25">
      <c r="B20" s="13" t="s">
        <v>2234</v>
      </c>
      <c r="C20" s="13" t="s">
        <v>257</v>
      </c>
    </row>
    <row r="21" spans="2:3" ht="12" customHeight="1" x14ac:dyDescent="0.25">
      <c r="B21" s="13" t="s">
        <v>2235</v>
      </c>
      <c r="C21" s="13" t="s">
        <v>267</v>
      </c>
    </row>
    <row r="22" spans="2:3" ht="12" customHeight="1" x14ac:dyDescent="0.25">
      <c r="B22" s="13" t="s">
        <v>2236</v>
      </c>
      <c r="C22" s="13" t="s">
        <v>274</v>
      </c>
    </row>
    <row r="23" spans="2:3" ht="12" customHeight="1" x14ac:dyDescent="0.25">
      <c r="B23" s="13" t="s">
        <v>2237</v>
      </c>
      <c r="C23" s="13" t="s">
        <v>281</v>
      </c>
    </row>
    <row r="24" spans="2:3" ht="12" customHeight="1" x14ac:dyDescent="0.25">
      <c r="B24" s="13" t="s">
        <v>2238</v>
      </c>
      <c r="C24" s="13" t="s">
        <v>288</v>
      </c>
    </row>
    <row r="25" spans="2:3" ht="12" customHeight="1" x14ac:dyDescent="0.25">
      <c r="B25" s="13" t="s">
        <v>2239</v>
      </c>
      <c r="C25" s="13" t="s">
        <v>295</v>
      </c>
    </row>
    <row r="26" spans="2:3" ht="12" customHeight="1" x14ac:dyDescent="0.25">
      <c r="B26" s="13" t="s">
        <v>2240</v>
      </c>
      <c r="C26" s="13" t="s">
        <v>302</v>
      </c>
    </row>
    <row r="27" spans="2:3" ht="12" customHeight="1" x14ac:dyDescent="0.25">
      <c r="B27" s="13" t="s">
        <v>2241</v>
      </c>
      <c r="C27" s="13" t="s">
        <v>308</v>
      </c>
    </row>
    <row r="28" spans="2:3" ht="12" customHeight="1" x14ac:dyDescent="0.25">
      <c r="B28" s="13" t="s">
        <v>2242</v>
      </c>
      <c r="C28" s="13" t="s">
        <v>314</v>
      </c>
    </row>
    <row r="29" spans="2:3" ht="12" customHeight="1" x14ac:dyDescent="0.25">
      <c r="B29" s="13" t="s">
        <v>2243</v>
      </c>
      <c r="C29" s="13" t="s">
        <v>324</v>
      </c>
    </row>
    <row r="30" spans="2:3" ht="12" customHeight="1" x14ac:dyDescent="0.25">
      <c r="B30" s="13" t="s">
        <v>2244</v>
      </c>
      <c r="C30" s="13" t="s">
        <v>330</v>
      </c>
    </row>
    <row r="31" spans="2:3" ht="12" customHeight="1" x14ac:dyDescent="0.25">
      <c r="B31" s="13" t="s">
        <v>2245</v>
      </c>
      <c r="C31" s="13" t="s">
        <v>340</v>
      </c>
    </row>
    <row r="32" spans="2:3" ht="12" customHeight="1" x14ac:dyDescent="0.25">
      <c r="B32" s="13" t="s">
        <v>2246</v>
      </c>
      <c r="C32" s="13" t="s">
        <v>350</v>
      </c>
    </row>
    <row r="33" spans="2:3" ht="12" customHeight="1" x14ac:dyDescent="0.25">
      <c r="B33" s="13" t="s">
        <v>2247</v>
      </c>
      <c r="C33" s="13" t="s">
        <v>360</v>
      </c>
    </row>
    <row r="34" spans="2:3" ht="12" customHeight="1" x14ac:dyDescent="0.25">
      <c r="B34" s="13" t="s">
        <v>2248</v>
      </c>
      <c r="C34" s="13" t="s">
        <v>370</v>
      </c>
    </row>
    <row r="35" spans="2:3" ht="12" customHeight="1" x14ac:dyDescent="0.25">
      <c r="B35" s="13" t="s">
        <v>2249</v>
      </c>
      <c r="C35" s="13" t="s">
        <v>377</v>
      </c>
    </row>
    <row r="36" spans="2:3" ht="12" customHeight="1" x14ac:dyDescent="0.25">
      <c r="B36" s="13" t="s">
        <v>2250</v>
      </c>
      <c r="C36" s="13" t="s">
        <v>385</v>
      </c>
    </row>
    <row r="37" spans="2:3" ht="12" customHeight="1" x14ac:dyDescent="0.25">
      <c r="B37" s="13" t="s">
        <v>2251</v>
      </c>
      <c r="C37" s="13" t="s">
        <v>392</v>
      </c>
    </row>
    <row r="38" spans="2:3" ht="12" customHeight="1" x14ac:dyDescent="0.25">
      <c r="B38" s="13" t="s">
        <v>2252</v>
      </c>
      <c r="C38" s="13" t="s">
        <v>399</v>
      </c>
    </row>
    <row r="39" spans="2:3" ht="12" customHeight="1" x14ac:dyDescent="0.25">
      <c r="B39" s="13" t="s">
        <v>2253</v>
      </c>
      <c r="C39" s="13" t="s">
        <v>406</v>
      </c>
    </row>
    <row r="40" spans="2:3" ht="12" customHeight="1" x14ac:dyDescent="0.25">
      <c r="B40" s="13" t="s">
        <v>2254</v>
      </c>
      <c r="C40" s="13" t="s">
        <v>413</v>
      </c>
    </row>
    <row r="41" spans="2:3" ht="12" customHeight="1" x14ac:dyDescent="0.25">
      <c r="B41" s="13" t="s">
        <v>2255</v>
      </c>
      <c r="C41" s="13" t="s">
        <v>420</v>
      </c>
    </row>
    <row r="42" spans="2:3" ht="12" customHeight="1" x14ac:dyDescent="0.25">
      <c r="B42" s="13" t="s">
        <v>2256</v>
      </c>
      <c r="C42" s="13" t="s">
        <v>426</v>
      </c>
    </row>
    <row r="43" spans="2:3" ht="12" customHeight="1" x14ac:dyDescent="0.25">
      <c r="B43" s="13" t="s">
        <v>2257</v>
      </c>
      <c r="C43" s="13" t="s">
        <v>432</v>
      </c>
    </row>
    <row r="44" spans="2:3" ht="12" customHeight="1" x14ac:dyDescent="0.25">
      <c r="B44" s="13" t="s">
        <v>2258</v>
      </c>
      <c r="C44" s="13" t="s">
        <v>438</v>
      </c>
    </row>
    <row r="45" spans="2:3" ht="12" customHeight="1" x14ac:dyDescent="0.25">
      <c r="B45" s="13" t="s">
        <v>2259</v>
      </c>
      <c r="C45" s="13" t="s">
        <v>444</v>
      </c>
    </row>
    <row r="46" spans="2:3" ht="12" customHeight="1" x14ac:dyDescent="0.25">
      <c r="B46" s="13" t="s">
        <v>2260</v>
      </c>
      <c r="C46" s="13" t="s">
        <v>450</v>
      </c>
    </row>
    <row r="47" spans="2:3" ht="12" customHeight="1" x14ac:dyDescent="0.25">
      <c r="B47" s="13" t="s">
        <v>2261</v>
      </c>
      <c r="C47" s="13" t="s">
        <v>456</v>
      </c>
    </row>
    <row r="48" spans="2:3" ht="12" customHeight="1" x14ac:dyDescent="0.25">
      <c r="B48" s="13" t="s">
        <v>2262</v>
      </c>
      <c r="C48" s="13" t="s">
        <v>462</v>
      </c>
    </row>
    <row r="49" spans="2:3" ht="12" customHeight="1" x14ac:dyDescent="0.25">
      <c r="B49" s="13" t="s">
        <v>2263</v>
      </c>
      <c r="C49" s="13" t="s">
        <v>468</v>
      </c>
    </row>
    <row r="50" spans="2:3" ht="12" customHeight="1" x14ac:dyDescent="0.25">
      <c r="B50" s="13" t="s">
        <v>2264</v>
      </c>
      <c r="C50" s="13" t="s">
        <v>474</v>
      </c>
    </row>
    <row r="51" spans="2:3" ht="12" customHeight="1" x14ac:dyDescent="0.25">
      <c r="B51" s="13" t="s">
        <v>2265</v>
      </c>
      <c r="C51" s="13" t="s">
        <v>480</v>
      </c>
    </row>
    <row r="52" spans="2:3" ht="12" customHeight="1" x14ac:dyDescent="0.25">
      <c r="B52" s="13" t="s">
        <v>2266</v>
      </c>
      <c r="C52" s="13" t="s">
        <v>485</v>
      </c>
    </row>
    <row r="53" spans="2:3" ht="12" customHeight="1" x14ac:dyDescent="0.25">
      <c r="B53" s="13" t="s">
        <v>2267</v>
      </c>
      <c r="C53" s="13" t="s">
        <v>491</v>
      </c>
    </row>
    <row r="54" spans="2:3" ht="12" customHeight="1" x14ac:dyDescent="0.25">
      <c r="B54" s="13" t="s">
        <v>2268</v>
      </c>
      <c r="C54" s="13" t="s">
        <v>497</v>
      </c>
    </row>
    <row r="55" spans="2:3" ht="12" customHeight="1" x14ac:dyDescent="0.25">
      <c r="B55" s="13" t="s">
        <v>2269</v>
      </c>
      <c r="C55" s="13" t="s">
        <v>503</v>
      </c>
    </row>
    <row r="56" spans="2:3" ht="12" customHeight="1" x14ac:dyDescent="0.25">
      <c r="B56" s="13" t="s">
        <v>2270</v>
      </c>
      <c r="C56" s="13" t="s">
        <v>509</v>
      </c>
    </row>
    <row r="57" spans="2:3" ht="12" customHeight="1" x14ac:dyDescent="0.25">
      <c r="B57" s="13" t="s">
        <v>2271</v>
      </c>
      <c r="C57" s="13" t="s">
        <v>515</v>
      </c>
    </row>
    <row r="58" spans="2:3" ht="12" customHeight="1" x14ac:dyDescent="0.25">
      <c r="B58" s="13" t="s">
        <v>2272</v>
      </c>
      <c r="C58" s="13" t="s">
        <v>521</v>
      </c>
    </row>
    <row r="59" spans="2:3" ht="12" customHeight="1" x14ac:dyDescent="0.25">
      <c r="B59" s="13" t="s">
        <v>2273</v>
      </c>
      <c r="C59" s="13" t="s">
        <v>527</v>
      </c>
    </row>
    <row r="60" spans="2:3" ht="12" customHeight="1" x14ac:dyDescent="0.25">
      <c r="B60" s="13" t="s">
        <v>2274</v>
      </c>
      <c r="C60" s="13" t="s">
        <v>533</v>
      </c>
    </row>
    <row r="61" spans="2:3" ht="12" customHeight="1" x14ac:dyDescent="0.25">
      <c r="B61" s="13" t="s">
        <v>2275</v>
      </c>
      <c r="C61" s="13" t="s">
        <v>539</v>
      </c>
    </row>
    <row r="62" spans="2:3" ht="12" customHeight="1" x14ac:dyDescent="0.25">
      <c r="B62" s="13" t="s">
        <v>2276</v>
      </c>
      <c r="C62" s="13" t="s">
        <v>545</v>
      </c>
    </row>
    <row r="63" spans="2:3" ht="12" customHeight="1" x14ac:dyDescent="0.25">
      <c r="B63" s="13" t="s">
        <v>2277</v>
      </c>
      <c r="C63" s="13" t="s">
        <v>550</v>
      </c>
    </row>
    <row r="64" spans="2:3" ht="12" customHeight="1" x14ac:dyDescent="0.25">
      <c r="B64" s="13" t="s">
        <v>2278</v>
      </c>
      <c r="C64" s="13" t="s">
        <v>555</v>
      </c>
    </row>
    <row r="65" spans="2:3" ht="12" customHeight="1" x14ac:dyDescent="0.25">
      <c r="B65" s="13" t="s">
        <v>2279</v>
      </c>
      <c r="C65" s="13" t="s">
        <v>560</v>
      </c>
    </row>
    <row r="66" spans="2:3" ht="12" customHeight="1" x14ac:dyDescent="0.25">
      <c r="B66" s="13" t="s">
        <v>2280</v>
      </c>
      <c r="C66" s="13" t="s">
        <v>566</v>
      </c>
    </row>
    <row r="67" spans="2:3" ht="12" customHeight="1" x14ac:dyDescent="0.25">
      <c r="B67" s="13" t="s">
        <v>2281</v>
      </c>
      <c r="C67" s="13" t="s">
        <v>570</v>
      </c>
    </row>
    <row r="68" spans="2:3" ht="12" customHeight="1" x14ac:dyDescent="0.25">
      <c r="B68" s="13" t="s">
        <v>2282</v>
      </c>
      <c r="C68" s="13" t="s">
        <v>574</v>
      </c>
    </row>
    <row r="69" spans="2:3" ht="12" customHeight="1" x14ac:dyDescent="0.25">
      <c r="B69" s="13" t="s">
        <v>2283</v>
      </c>
      <c r="C69" s="13" t="s">
        <v>578</v>
      </c>
    </row>
    <row r="70" spans="2:3" ht="12" customHeight="1" x14ac:dyDescent="0.25">
      <c r="B70" s="13" t="s">
        <v>2284</v>
      </c>
      <c r="C70" s="13" t="s">
        <v>582</v>
      </c>
    </row>
    <row r="71" spans="2:3" ht="12" customHeight="1" x14ac:dyDescent="0.25">
      <c r="B71" s="13" t="s">
        <v>2285</v>
      </c>
      <c r="C71" s="13" t="s">
        <v>586</v>
      </c>
    </row>
    <row r="72" spans="2:3" ht="12" customHeight="1" x14ac:dyDescent="0.25">
      <c r="B72" s="13" t="s">
        <v>2286</v>
      </c>
      <c r="C72" s="13" t="s">
        <v>590</v>
      </c>
    </row>
    <row r="73" spans="2:3" ht="12" customHeight="1" x14ac:dyDescent="0.25">
      <c r="B73" s="13" t="s">
        <v>2287</v>
      </c>
      <c r="C73" s="13" t="s">
        <v>594</v>
      </c>
    </row>
    <row r="74" spans="2:3" ht="12" customHeight="1" x14ac:dyDescent="0.25">
      <c r="B74" s="13" t="s">
        <v>2288</v>
      </c>
      <c r="C74" s="13" t="s">
        <v>598</v>
      </c>
    </row>
    <row r="75" spans="2:3" ht="12" customHeight="1" x14ac:dyDescent="0.25">
      <c r="B75" s="13" t="s">
        <v>2289</v>
      </c>
      <c r="C75" s="13" t="s">
        <v>602</v>
      </c>
    </row>
    <row r="76" spans="2:3" ht="12" customHeight="1" x14ac:dyDescent="0.25">
      <c r="B76" s="13" t="s">
        <v>2290</v>
      </c>
      <c r="C76" s="13" t="s">
        <v>606</v>
      </c>
    </row>
    <row r="77" spans="2:3" ht="12" customHeight="1" x14ac:dyDescent="0.25">
      <c r="B77" s="13" t="s">
        <v>2291</v>
      </c>
      <c r="C77" s="13" t="s">
        <v>610</v>
      </c>
    </row>
    <row r="78" spans="2:3" ht="12" customHeight="1" x14ac:dyDescent="0.25">
      <c r="B78" s="13" t="s">
        <v>2292</v>
      </c>
      <c r="C78" s="13" t="s">
        <v>614</v>
      </c>
    </row>
    <row r="79" spans="2:3" ht="12" customHeight="1" x14ac:dyDescent="0.25">
      <c r="B79" s="13" t="s">
        <v>2293</v>
      </c>
      <c r="C79" s="13" t="s">
        <v>618</v>
      </c>
    </row>
    <row r="80" spans="2:3" ht="12" customHeight="1" x14ac:dyDescent="0.25">
      <c r="B80" s="13" t="s">
        <v>2294</v>
      </c>
      <c r="C80" s="13" t="s">
        <v>622</v>
      </c>
    </row>
    <row r="81" spans="2:3" ht="12" customHeight="1" x14ac:dyDescent="0.25">
      <c r="B81" s="13" t="s">
        <v>2295</v>
      </c>
      <c r="C81" s="13" t="s">
        <v>625</v>
      </c>
    </row>
    <row r="82" spans="2:3" ht="12" customHeight="1" x14ac:dyDescent="0.25">
      <c r="B82" s="13" t="s">
        <v>2296</v>
      </c>
      <c r="C82" s="13" t="s">
        <v>629</v>
      </c>
    </row>
    <row r="83" spans="2:3" ht="12" customHeight="1" x14ac:dyDescent="0.25">
      <c r="B83" s="13" t="s">
        <v>2297</v>
      </c>
      <c r="C83" s="13" t="s">
        <v>633</v>
      </c>
    </row>
    <row r="84" spans="2:3" ht="12" customHeight="1" x14ac:dyDescent="0.25">
      <c r="B84" s="13" t="s">
        <v>2298</v>
      </c>
      <c r="C84" s="13" t="s">
        <v>637</v>
      </c>
    </row>
    <row r="85" spans="2:3" ht="12" customHeight="1" x14ac:dyDescent="0.25">
      <c r="B85" s="13" t="s">
        <v>2299</v>
      </c>
      <c r="C85" s="13" t="s">
        <v>641</v>
      </c>
    </row>
    <row r="86" spans="2:3" ht="12" customHeight="1" x14ac:dyDescent="0.25">
      <c r="B86" s="13" t="s">
        <v>2300</v>
      </c>
      <c r="C86" s="13" t="s">
        <v>645</v>
      </c>
    </row>
    <row r="87" spans="2:3" ht="12" customHeight="1" x14ac:dyDescent="0.25">
      <c r="B87" s="13" t="s">
        <v>2301</v>
      </c>
      <c r="C87" s="13" t="s">
        <v>649</v>
      </c>
    </row>
    <row r="88" spans="2:3" ht="12" customHeight="1" x14ac:dyDescent="0.25">
      <c r="B88" s="13" t="s">
        <v>2302</v>
      </c>
      <c r="C88" s="13" t="s">
        <v>653</v>
      </c>
    </row>
    <row r="89" spans="2:3" ht="12" customHeight="1" x14ac:dyDescent="0.25">
      <c r="B89" s="13" t="s">
        <v>2303</v>
      </c>
      <c r="C89" s="13" t="s">
        <v>656</v>
      </c>
    </row>
    <row r="90" spans="2:3" ht="12" customHeight="1" x14ac:dyDescent="0.25">
      <c r="B90" s="13" t="s">
        <v>2304</v>
      </c>
      <c r="C90" s="13" t="s">
        <v>660</v>
      </c>
    </row>
    <row r="91" spans="2:3" ht="12" customHeight="1" x14ac:dyDescent="0.25">
      <c r="B91" s="13" t="s">
        <v>2305</v>
      </c>
      <c r="C91" s="13" t="s">
        <v>664</v>
      </c>
    </row>
    <row r="92" spans="2:3" ht="12" customHeight="1" x14ac:dyDescent="0.25">
      <c r="B92" s="13" t="s">
        <v>2306</v>
      </c>
      <c r="C92" s="13" t="s">
        <v>668</v>
      </c>
    </row>
    <row r="93" spans="2:3" ht="12" customHeight="1" x14ac:dyDescent="0.25">
      <c r="B93" s="13" t="s">
        <v>2307</v>
      </c>
      <c r="C93" s="13" t="s">
        <v>672</v>
      </c>
    </row>
    <row r="94" spans="2:3" ht="12" customHeight="1" x14ac:dyDescent="0.25">
      <c r="B94" s="13" t="s">
        <v>2308</v>
      </c>
      <c r="C94" s="13" t="s">
        <v>676</v>
      </c>
    </row>
    <row r="95" spans="2:3" ht="12" customHeight="1" x14ac:dyDescent="0.25">
      <c r="B95" s="13" t="s">
        <v>2309</v>
      </c>
      <c r="C95" s="13" t="s">
        <v>680</v>
      </c>
    </row>
    <row r="96" spans="2:3" ht="12" customHeight="1" x14ac:dyDescent="0.25">
      <c r="B96" s="13" t="s">
        <v>2310</v>
      </c>
      <c r="C96" s="13" t="s">
        <v>684</v>
      </c>
    </row>
    <row r="97" spans="2:3" ht="12" customHeight="1" x14ac:dyDescent="0.25">
      <c r="B97" s="13" t="s">
        <v>2311</v>
      </c>
      <c r="C97" s="13" t="s">
        <v>688</v>
      </c>
    </row>
    <row r="98" spans="2:3" ht="12" customHeight="1" x14ac:dyDescent="0.25">
      <c r="B98" s="13" t="s">
        <v>2312</v>
      </c>
      <c r="C98" s="13" t="s">
        <v>692</v>
      </c>
    </row>
    <row r="99" spans="2:3" ht="12" customHeight="1" x14ac:dyDescent="0.25">
      <c r="B99" s="13" t="s">
        <v>2313</v>
      </c>
      <c r="C99" s="13" t="s">
        <v>696</v>
      </c>
    </row>
    <row r="100" spans="2:3" ht="12" customHeight="1" x14ac:dyDescent="0.25">
      <c r="B100" s="13" t="s">
        <v>2314</v>
      </c>
      <c r="C100" s="13" t="s">
        <v>700</v>
      </c>
    </row>
    <row r="101" spans="2:3" ht="12" customHeight="1" x14ac:dyDescent="0.25">
      <c r="B101" s="13" t="s">
        <v>2315</v>
      </c>
      <c r="C101" s="13" t="s">
        <v>704</v>
      </c>
    </row>
    <row r="102" spans="2:3" ht="12" customHeight="1" x14ac:dyDescent="0.25">
      <c r="B102" s="13" t="s">
        <v>2316</v>
      </c>
      <c r="C102" s="13" t="s">
        <v>708</v>
      </c>
    </row>
    <row r="103" spans="2:3" ht="12" customHeight="1" x14ac:dyDescent="0.25">
      <c r="B103" s="13" t="s">
        <v>2317</v>
      </c>
      <c r="C103" s="13" t="s">
        <v>712</v>
      </c>
    </row>
    <row r="104" spans="2:3" ht="12" customHeight="1" x14ac:dyDescent="0.25">
      <c r="B104" s="13" t="s">
        <v>2318</v>
      </c>
      <c r="C104" s="13" t="s">
        <v>716</v>
      </c>
    </row>
    <row r="105" spans="2:3" ht="12" customHeight="1" x14ac:dyDescent="0.25">
      <c r="B105" s="13" t="s">
        <v>2319</v>
      </c>
      <c r="C105" s="13" t="s">
        <v>720</v>
      </c>
    </row>
    <row r="106" spans="2:3" ht="12" customHeight="1" x14ac:dyDescent="0.25">
      <c r="B106" s="13" t="s">
        <v>2320</v>
      </c>
      <c r="C106" s="13" t="s">
        <v>724</v>
      </c>
    </row>
    <row r="107" spans="2:3" ht="12" customHeight="1" x14ac:dyDescent="0.25">
      <c r="B107" s="13" t="s">
        <v>2321</v>
      </c>
      <c r="C107" s="13" t="s">
        <v>728</v>
      </c>
    </row>
    <row r="108" spans="2:3" ht="12" customHeight="1" x14ac:dyDescent="0.25">
      <c r="B108" s="13" t="s">
        <v>2322</v>
      </c>
      <c r="C108" s="13" t="s">
        <v>732</v>
      </c>
    </row>
    <row r="109" spans="2:3" ht="12" customHeight="1" x14ac:dyDescent="0.25">
      <c r="B109" s="13" t="s">
        <v>2323</v>
      </c>
      <c r="C109" s="13" t="s">
        <v>736</v>
      </c>
    </row>
    <row r="110" spans="2:3" ht="12" customHeight="1" x14ac:dyDescent="0.25">
      <c r="B110" s="13" t="s">
        <v>2324</v>
      </c>
      <c r="C110" s="13" t="s">
        <v>740</v>
      </c>
    </row>
    <row r="111" spans="2:3" ht="12" customHeight="1" x14ac:dyDescent="0.25">
      <c r="B111" s="13" t="s">
        <v>2325</v>
      </c>
      <c r="C111" s="13" t="s">
        <v>744</v>
      </c>
    </row>
    <row r="112" spans="2:3" ht="12" customHeight="1" x14ac:dyDescent="0.25">
      <c r="B112" s="13" t="s">
        <v>2326</v>
      </c>
      <c r="C112" s="13" t="s">
        <v>748</v>
      </c>
    </row>
    <row r="113" spans="2:3" ht="12" customHeight="1" x14ac:dyDescent="0.25">
      <c r="B113" s="13" t="s">
        <v>2327</v>
      </c>
      <c r="C113" s="13" t="s">
        <v>752</v>
      </c>
    </row>
    <row r="114" spans="2:3" ht="12" customHeight="1" x14ac:dyDescent="0.25">
      <c r="B114" s="13" t="s">
        <v>2328</v>
      </c>
      <c r="C114" s="13" t="s">
        <v>756</v>
      </c>
    </row>
    <row r="115" spans="2:3" ht="12" customHeight="1" x14ac:dyDescent="0.25">
      <c r="B115" s="13" t="s">
        <v>2329</v>
      </c>
      <c r="C115" s="13" t="s">
        <v>760</v>
      </c>
    </row>
    <row r="116" spans="2:3" ht="12" customHeight="1" x14ac:dyDescent="0.25">
      <c r="B116" s="13" t="s">
        <v>2330</v>
      </c>
      <c r="C116" s="13" t="s">
        <v>764</v>
      </c>
    </row>
    <row r="117" spans="2:3" ht="12" customHeight="1" x14ac:dyDescent="0.25">
      <c r="B117" s="13" t="s">
        <v>2331</v>
      </c>
      <c r="C117" s="13" t="s">
        <v>768</v>
      </c>
    </row>
    <row r="118" spans="2:3" ht="12" customHeight="1" x14ac:dyDescent="0.25">
      <c r="B118" s="13" t="s">
        <v>2332</v>
      </c>
      <c r="C118" s="13" t="s">
        <v>772</v>
      </c>
    </row>
    <row r="119" spans="2:3" ht="12" customHeight="1" x14ac:dyDescent="0.25">
      <c r="B119" s="13" t="s">
        <v>2333</v>
      </c>
      <c r="C119" s="13" t="s">
        <v>776</v>
      </c>
    </row>
    <row r="120" spans="2:3" ht="12" customHeight="1" x14ac:dyDescent="0.25">
      <c r="B120" s="13" t="s">
        <v>2334</v>
      </c>
      <c r="C120" s="13" t="s">
        <v>780</v>
      </c>
    </row>
    <row r="121" spans="2:3" ht="12" customHeight="1" x14ac:dyDescent="0.25">
      <c r="B121" s="13" t="s">
        <v>2335</v>
      </c>
      <c r="C121" s="13" t="s">
        <v>784</v>
      </c>
    </row>
    <row r="122" spans="2:3" ht="12" customHeight="1" x14ac:dyDescent="0.25">
      <c r="B122" s="13" t="s">
        <v>2336</v>
      </c>
      <c r="C122" s="13" t="s">
        <v>788</v>
      </c>
    </row>
    <row r="123" spans="2:3" ht="12" customHeight="1" x14ac:dyDescent="0.25">
      <c r="B123" s="13" t="s">
        <v>2337</v>
      </c>
      <c r="C123" s="13" t="s">
        <v>792</v>
      </c>
    </row>
    <row r="124" spans="2:3" ht="12" customHeight="1" x14ac:dyDescent="0.25">
      <c r="B124" s="13" t="s">
        <v>2338</v>
      </c>
      <c r="C124" s="13" t="s">
        <v>796</v>
      </c>
    </row>
    <row r="125" spans="2:3" ht="12" customHeight="1" x14ac:dyDescent="0.25">
      <c r="B125" s="13" t="s">
        <v>2339</v>
      </c>
      <c r="C125" s="13" t="s">
        <v>800</v>
      </c>
    </row>
    <row r="126" spans="2:3" ht="12" customHeight="1" x14ac:dyDescent="0.25">
      <c r="B126" s="13" t="s">
        <v>2340</v>
      </c>
      <c r="C126" s="13" t="s">
        <v>804</v>
      </c>
    </row>
    <row r="127" spans="2:3" ht="12" customHeight="1" x14ac:dyDescent="0.25">
      <c r="B127" s="13" t="s">
        <v>2341</v>
      </c>
      <c r="C127" s="13" t="s">
        <v>808</v>
      </c>
    </row>
    <row r="128" spans="2:3" ht="12" customHeight="1" x14ac:dyDescent="0.25">
      <c r="B128" s="13" t="s">
        <v>2342</v>
      </c>
      <c r="C128" s="13" t="s">
        <v>812</v>
      </c>
    </row>
    <row r="129" spans="2:3" ht="12" customHeight="1" x14ac:dyDescent="0.25">
      <c r="B129" s="13" t="s">
        <v>2343</v>
      </c>
      <c r="C129" s="13" t="s">
        <v>816</v>
      </c>
    </row>
    <row r="130" spans="2:3" ht="12" customHeight="1" x14ac:dyDescent="0.25">
      <c r="B130" s="13" t="s">
        <v>2344</v>
      </c>
      <c r="C130" s="13" t="s">
        <v>820</v>
      </c>
    </row>
    <row r="131" spans="2:3" ht="12" customHeight="1" x14ac:dyDescent="0.25">
      <c r="B131" s="13" t="s">
        <v>2345</v>
      </c>
      <c r="C131" s="13" t="s">
        <v>824</v>
      </c>
    </row>
    <row r="132" spans="2:3" ht="12" customHeight="1" x14ac:dyDescent="0.25">
      <c r="B132" s="13" t="s">
        <v>2346</v>
      </c>
      <c r="C132" s="13" t="s">
        <v>828</v>
      </c>
    </row>
    <row r="133" spans="2:3" ht="12" customHeight="1" x14ac:dyDescent="0.25">
      <c r="B133" s="13" t="s">
        <v>2347</v>
      </c>
      <c r="C133" s="13" t="s">
        <v>832</v>
      </c>
    </row>
    <row r="134" spans="2:3" ht="12" customHeight="1" x14ac:dyDescent="0.25">
      <c r="B134" s="13" t="s">
        <v>2348</v>
      </c>
      <c r="C134" s="13" t="s">
        <v>2349</v>
      </c>
    </row>
    <row r="135" spans="2:3" ht="12" customHeight="1" x14ac:dyDescent="0.25">
      <c r="B135" s="13" t="s">
        <v>2350</v>
      </c>
      <c r="C135" s="13" t="s">
        <v>2351</v>
      </c>
    </row>
    <row r="136" spans="2:3" ht="12" customHeight="1" x14ac:dyDescent="0.25">
      <c r="B136" s="13" t="s">
        <v>2352</v>
      </c>
      <c r="C136" s="13" t="s">
        <v>2353</v>
      </c>
    </row>
    <row r="137" spans="2:3" ht="12" customHeight="1" x14ac:dyDescent="0.25">
      <c r="B137" s="13" t="s">
        <v>2354</v>
      </c>
      <c r="C137" s="13" t="s">
        <v>847</v>
      </c>
    </row>
    <row r="138" spans="2:3" ht="12" customHeight="1" x14ac:dyDescent="0.25">
      <c r="B138" s="13" t="s">
        <v>2355</v>
      </c>
      <c r="C138" s="13" t="s">
        <v>851</v>
      </c>
    </row>
    <row r="139" spans="2:3" ht="12" customHeight="1" x14ac:dyDescent="0.25">
      <c r="B139" s="13" t="s">
        <v>2356</v>
      </c>
      <c r="C139" s="13" t="s">
        <v>855</v>
      </c>
    </row>
    <row r="140" spans="2:3" ht="12" customHeight="1" x14ac:dyDescent="0.25">
      <c r="B140" s="13" t="s">
        <v>2357</v>
      </c>
      <c r="C140" s="13" t="s">
        <v>859</v>
      </c>
    </row>
    <row r="141" spans="2:3" ht="12" customHeight="1" x14ac:dyDescent="0.25">
      <c r="B141" s="13" t="s">
        <v>2358</v>
      </c>
      <c r="C141" s="13" t="s">
        <v>863</v>
      </c>
    </row>
    <row r="142" spans="2:3" ht="12" customHeight="1" x14ac:dyDescent="0.25">
      <c r="B142" s="13" t="s">
        <v>2359</v>
      </c>
      <c r="C142" s="13" t="s">
        <v>867</v>
      </c>
    </row>
    <row r="143" spans="2:3" ht="12" customHeight="1" x14ac:dyDescent="0.25">
      <c r="B143" s="13" t="s">
        <v>2360</v>
      </c>
      <c r="C143" s="13" t="s">
        <v>871</v>
      </c>
    </row>
    <row r="144" spans="2:3" ht="12" customHeight="1" x14ac:dyDescent="0.25">
      <c r="B144" s="13" t="s">
        <v>2361</v>
      </c>
      <c r="C144" s="13" t="s">
        <v>875</v>
      </c>
    </row>
    <row r="145" spans="2:3" ht="12" customHeight="1" x14ac:dyDescent="0.25">
      <c r="B145" s="13" t="s">
        <v>2362</v>
      </c>
      <c r="C145" s="13" t="s">
        <v>879</v>
      </c>
    </row>
    <row r="146" spans="2:3" ht="12" customHeight="1" x14ac:dyDescent="0.25">
      <c r="B146" s="13" t="s">
        <v>2363</v>
      </c>
      <c r="C146" s="13" t="s">
        <v>883</v>
      </c>
    </row>
    <row r="147" spans="2:3" ht="12" customHeight="1" x14ac:dyDescent="0.25">
      <c r="B147" s="13" t="s">
        <v>2364</v>
      </c>
      <c r="C147" s="13" t="s">
        <v>887</v>
      </c>
    </row>
    <row r="148" spans="2:3" ht="12" customHeight="1" x14ac:dyDescent="0.25">
      <c r="B148" s="13" t="s">
        <v>2365</v>
      </c>
      <c r="C148" s="13" t="s">
        <v>891</v>
      </c>
    </row>
    <row r="149" spans="2:3" ht="12" customHeight="1" x14ac:dyDescent="0.25">
      <c r="B149" s="13" t="s">
        <v>2366</v>
      </c>
      <c r="C149" s="13" t="s">
        <v>895</v>
      </c>
    </row>
    <row r="150" spans="2:3" ht="12" customHeight="1" x14ac:dyDescent="0.25">
      <c r="B150" s="13" t="s">
        <v>2367</v>
      </c>
      <c r="C150" s="13" t="s">
        <v>899</v>
      </c>
    </row>
    <row r="151" spans="2:3" ht="12" customHeight="1" x14ac:dyDescent="0.25">
      <c r="B151" s="13" t="s">
        <v>2368</v>
      </c>
      <c r="C151" s="13" t="s">
        <v>903</v>
      </c>
    </row>
    <row r="152" spans="2:3" ht="12" customHeight="1" x14ac:dyDescent="0.25">
      <c r="B152" s="13" t="s">
        <v>2369</v>
      </c>
      <c r="C152" s="13" t="s">
        <v>907</v>
      </c>
    </row>
    <row r="153" spans="2:3" ht="12" customHeight="1" x14ac:dyDescent="0.25">
      <c r="B153" s="13" t="s">
        <v>2370</v>
      </c>
      <c r="C153" s="13" t="s">
        <v>911</v>
      </c>
    </row>
    <row r="154" spans="2:3" ht="12" customHeight="1" x14ac:dyDescent="0.25">
      <c r="B154" s="13" t="s">
        <v>2371</v>
      </c>
      <c r="C154" s="13" t="s">
        <v>915</v>
      </c>
    </row>
    <row r="155" spans="2:3" ht="12" customHeight="1" x14ac:dyDescent="0.25">
      <c r="B155" s="13" t="s">
        <v>2372</v>
      </c>
      <c r="C155" s="13" t="s">
        <v>919</v>
      </c>
    </row>
    <row r="156" spans="2:3" ht="12" customHeight="1" x14ac:dyDescent="0.25">
      <c r="B156" s="13" t="s">
        <v>2373</v>
      </c>
      <c r="C156" s="13" t="s">
        <v>923</v>
      </c>
    </row>
    <row r="157" spans="2:3" ht="12" customHeight="1" x14ac:dyDescent="0.25">
      <c r="B157" s="13" t="s">
        <v>2374</v>
      </c>
      <c r="C157" s="13" t="s">
        <v>927</v>
      </c>
    </row>
    <row r="158" spans="2:3" ht="12" customHeight="1" x14ac:dyDescent="0.25">
      <c r="B158" s="13" t="s">
        <v>2375</v>
      </c>
      <c r="C158" s="13" t="s">
        <v>931</v>
      </c>
    </row>
    <row r="159" spans="2:3" ht="12" customHeight="1" x14ac:dyDescent="0.25">
      <c r="B159" s="13" t="s">
        <v>2376</v>
      </c>
      <c r="C159" s="13" t="s">
        <v>935</v>
      </c>
    </row>
    <row r="160" spans="2:3" ht="12" customHeight="1" x14ac:dyDescent="0.25">
      <c r="B160" s="13" t="s">
        <v>2377</v>
      </c>
      <c r="C160" s="13" t="s">
        <v>938</v>
      </c>
    </row>
    <row r="161" spans="2:3" ht="12" customHeight="1" x14ac:dyDescent="0.25">
      <c r="B161" s="13" t="s">
        <v>2378</v>
      </c>
      <c r="C161" s="13" t="s">
        <v>942</v>
      </c>
    </row>
    <row r="162" spans="2:3" ht="12" customHeight="1" x14ac:dyDescent="0.25">
      <c r="B162" s="13" t="s">
        <v>2379</v>
      </c>
      <c r="C162" s="13" t="s">
        <v>946</v>
      </c>
    </row>
    <row r="163" spans="2:3" ht="12" customHeight="1" x14ac:dyDescent="0.25">
      <c r="B163" s="13" t="s">
        <v>2380</v>
      </c>
      <c r="C163" s="13" t="s">
        <v>950</v>
      </c>
    </row>
    <row r="164" spans="2:3" ht="12" customHeight="1" x14ac:dyDescent="0.25">
      <c r="B164" s="13" t="s">
        <v>2381</v>
      </c>
      <c r="C164" s="13" t="s">
        <v>953</v>
      </c>
    </row>
    <row r="165" spans="2:3" ht="12" customHeight="1" x14ac:dyDescent="0.25">
      <c r="B165" s="13" t="s">
        <v>2382</v>
      </c>
      <c r="C165" s="13" t="s">
        <v>957</v>
      </c>
    </row>
    <row r="166" spans="2:3" ht="12" customHeight="1" x14ac:dyDescent="0.25">
      <c r="B166" s="13" t="s">
        <v>2383</v>
      </c>
      <c r="C166" s="13" t="s">
        <v>961</v>
      </c>
    </row>
    <row r="167" spans="2:3" ht="12" customHeight="1" x14ac:dyDescent="0.25">
      <c r="B167" s="13" t="s">
        <v>2384</v>
      </c>
      <c r="C167" s="13" t="s">
        <v>965</v>
      </c>
    </row>
    <row r="168" spans="2:3" ht="12" customHeight="1" x14ac:dyDescent="0.25">
      <c r="B168" s="13" t="s">
        <v>2385</v>
      </c>
      <c r="C168" s="13" t="s">
        <v>969</v>
      </c>
    </row>
    <row r="169" spans="2:3" ht="12" customHeight="1" x14ac:dyDescent="0.25">
      <c r="B169" s="13" t="s">
        <v>2386</v>
      </c>
      <c r="C169" s="13" t="s">
        <v>973</v>
      </c>
    </row>
    <row r="170" spans="2:3" ht="12" customHeight="1" x14ac:dyDescent="0.25">
      <c r="B170" s="13" t="s">
        <v>2387</v>
      </c>
      <c r="C170" s="13" t="s">
        <v>977</v>
      </c>
    </row>
    <row r="171" spans="2:3" ht="12" customHeight="1" x14ac:dyDescent="0.25">
      <c r="B171" s="13" t="s">
        <v>2388</v>
      </c>
      <c r="C171" s="13" t="s">
        <v>981</v>
      </c>
    </row>
    <row r="172" spans="2:3" ht="12" customHeight="1" x14ac:dyDescent="0.25">
      <c r="B172" s="13" t="s">
        <v>2389</v>
      </c>
      <c r="C172" s="13" t="s">
        <v>985</v>
      </c>
    </row>
    <row r="173" spans="2:3" ht="12" customHeight="1" x14ac:dyDescent="0.25">
      <c r="B173" s="13" t="s">
        <v>2390</v>
      </c>
      <c r="C173" s="13" t="s">
        <v>989</v>
      </c>
    </row>
    <row r="174" spans="2:3" ht="12" customHeight="1" x14ac:dyDescent="0.25">
      <c r="B174" s="13" t="s">
        <v>2391</v>
      </c>
      <c r="C174" s="13" t="s">
        <v>992</v>
      </c>
    </row>
    <row r="175" spans="2:3" ht="12" customHeight="1" x14ac:dyDescent="0.25">
      <c r="B175" s="13" t="s">
        <v>2392</v>
      </c>
      <c r="C175" s="13" t="s">
        <v>996</v>
      </c>
    </row>
    <row r="176" spans="2:3" ht="12" customHeight="1" x14ac:dyDescent="0.25">
      <c r="B176" s="13" t="s">
        <v>2393</v>
      </c>
      <c r="C176" s="13" t="s">
        <v>1000</v>
      </c>
    </row>
    <row r="177" spans="2:3" ht="12" customHeight="1" x14ac:dyDescent="0.25">
      <c r="B177" s="13" t="s">
        <v>2394</v>
      </c>
      <c r="C177" s="13" t="s">
        <v>1004</v>
      </c>
    </row>
    <row r="178" spans="2:3" ht="12" customHeight="1" x14ac:dyDescent="0.25">
      <c r="B178" s="13" t="s">
        <v>2395</v>
      </c>
      <c r="C178" s="13" t="s">
        <v>1008</v>
      </c>
    </row>
    <row r="179" spans="2:3" ht="12" customHeight="1" x14ac:dyDescent="0.25">
      <c r="B179" s="13" t="s">
        <v>2396</v>
      </c>
      <c r="C179" s="13" t="s">
        <v>1012</v>
      </c>
    </row>
    <row r="180" spans="2:3" ht="12" customHeight="1" x14ac:dyDescent="0.25">
      <c r="B180" s="13" t="s">
        <v>2397</v>
      </c>
      <c r="C180" s="13" t="s">
        <v>1016</v>
      </c>
    </row>
    <row r="181" spans="2:3" ht="12" customHeight="1" x14ac:dyDescent="0.25">
      <c r="B181" s="13" t="s">
        <v>2398</v>
      </c>
      <c r="C181" s="13" t="s">
        <v>1020</v>
      </c>
    </row>
    <row r="182" spans="2:3" ht="12" customHeight="1" x14ac:dyDescent="0.25">
      <c r="B182" s="13" t="s">
        <v>2399</v>
      </c>
      <c r="C182" s="13" t="s">
        <v>1024</v>
      </c>
    </row>
    <row r="183" spans="2:3" ht="12" customHeight="1" x14ac:dyDescent="0.25">
      <c r="B183" s="13" t="s">
        <v>2400</v>
      </c>
      <c r="C183" s="13" t="s">
        <v>1028</v>
      </c>
    </row>
    <row r="184" spans="2:3" ht="12" customHeight="1" x14ac:dyDescent="0.25">
      <c r="B184" s="13" t="s">
        <v>2401</v>
      </c>
      <c r="C184" s="13" t="s">
        <v>1032</v>
      </c>
    </row>
    <row r="185" spans="2:3" ht="12" customHeight="1" x14ac:dyDescent="0.25">
      <c r="B185" s="13" t="s">
        <v>2402</v>
      </c>
      <c r="C185" s="13" t="s">
        <v>1036</v>
      </c>
    </row>
    <row r="186" spans="2:3" ht="12" customHeight="1" x14ac:dyDescent="0.25">
      <c r="B186" s="13" t="s">
        <v>2403</v>
      </c>
      <c r="C186" s="13" t="s">
        <v>1040</v>
      </c>
    </row>
    <row r="187" spans="2:3" ht="12" customHeight="1" x14ac:dyDescent="0.25">
      <c r="B187" s="13" t="s">
        <v>2404</v>
      </c>
      <c r="C187" s="13" t="s">
        <v>1044</v>
      </c>
    </row>
    <row r="188" spans="2:3" ht="12" customHeight="1" x14ac:dyDescent="0.25">
      <c r="B188" s="13" t="s">
        <v>2405</v>
      </c>
      <c r="C188" s="13" t="s">
        <v>1048</v>
      </c>
    </row>
    <row r="189" spans="2:3" ht="12" customHeight="1" x14ac:dyDescent="0.25">
      <c r="B189" s="13" t="s">
        <v>2406</v>
      </c>
      <c r="C189" s="13" t="s">
        <v>1052</v>
      </c>
    </row>
    <row r="190" spans="2:3" ht="12" customHeight="1" x14ac:dyDescent="0.25">
      <c r="B190" s="13" t="s">
        <v>2407</v>
      </c>
      <c r="C190" s="13" t="s">
        <v>1056</v>
      </c>
    </row>
    <row r="191" spans="2:3" ht="12" customHeight="1" x14ac:dyDescent="0.25">
      <c r="B191" s="13" t="s">
        <v>2408</v>
      </c>
      <c r="C191" s="13" t="s">
        <v>1060</v>
      </c>
    </row>
    <row r="192" spans="2:3" ht="12" customHeight="1" x14ac:dyDescent="0.25">
      <c r="B192" s="13" t="s">
        <v>2409</v>
      </c>
      <c r="C192" s="13" t="s">
        <v>1064</v>
      </c>
    </row>
    <row r="193" spans="2:3" ht="12" customHeight="1" x14ac:dyDescent="0.25">
      <c r="B193" s="13" t="s">
        <v>2410</v>
      </c>
      <c r="C193" s="13" t="s">
        <v>1068</v>
      </c>
    </row>
    <row r="194" spans="2:3" ht="12" customHeight="1" x14ac:dyDescent="0.25">
      <c r="B194" s="13" t="s">
        <v>2411</v>
      </c>
      <c r="C194" s="13" t="s">
        <v>1072</v>
      </c>
    </row>
    <row r="195" spans="2:3" ht="12" customHeight="1" x14ac:dyDescent="0.25">
      <c r="B195" s="13" t="s">
        <v>2412</v>
      </c>
      <c r="C195" s="13" t="s">
        <v>1076</v>
      </c>
    </row>
    <row r="196" spans="2:3" ht="12" customHeight="1" x14ac:dyDescent="0.25">
      <c r="B196" s="13" t="s">
        <v>2413</v>
      </c>
      <c r="C196" s="13" t="s">
        <v>1080</v>
      </c>
    </row>
    <row r="197" spans="2:3" ht="12" customHeight="1" x14ac:dyDescent="0.25">
      <c r="B197" s="13" t="s">
        <v>2414</v>
      </c>
      <c r="C197" s="13" t="s">
        <v>1084</v>
      </c>
    </row>
    <row r="198" spans="2:3" ht="12" customHeight="1" x14ac:dyDescent="0.25">
      <c r="B198" s="13" t="s">
        <v>2415</v>
      </c>
      <c r="C198" s="13" t="s">
        <v>1088</v>
      </c>
    </row>
    <row r="199" spans="2:3" ht="12" customHeight="1" x14ac:dyDescent="0.25">
      <c r="B199" s="13" t="s">
        <v>2416</v>
      </c>
      <c r="C199" s="13" t="s">
        <v>1092</v>
      </c>
    </row>
    <row r="200" spans="2:3" ht="12" customHeight="1" x14ac:dyDescent="0.25">
      <c r="B200" s="13" t="s">
        <v>2417</v>
      </c>
      <c r="C200" s="13" t="s">
        <v>1096</v>
      </c>
    </row>
    <row r="201" spans="2:3" ht="12" customHeight="1" x14ac:dyDescent="0.25">
      <c r="B201" s="13" t="s">
        <v>2418</v>
      </c>
      <c r="C201" s="13" t="s">
        <v>1100</v>
      </c>
    </row>
    <row r="202" spans="2:3" ht="12" customHeight="1" x14ac:dyDescent="0.25">
      <c r="B202" s="13" t="s">
        <v>2419</v>
      </c>
      <c r="C202" s="13" t="s">
        <v>1104</v>
      </c>
    </row>
    <row r="203" spans="2:3" ht="12" customHeight="1" x14ac:dyDescent="0.25">
      <c r="B203" s="13" t="s">
        <v>2420</v>
      </c>
      <c r="C203" s="13" t="s">
        <v>1108</v>
      </c>
    </row>
    <row r="204" spans="2:3" ht="12" customHeight="1" x14ac:dyDescent="0.25">
      <c r="B204" s="13" t="s">
        <v>2421</v>
      </c>
      <c r="C204" s="13" t="s">
        <v>1112</v>
      </c>
    </row>
    <row r="205" spans="2:3" ht="12" customHeight="1" x14ac:dyDescent="0.25">
      <c r="B205" s="13" t="s">
        <v>2422</v>
      </c>
      <c r="C205" s="13" t="s">
        <v>1116</v>
      </c>
    </row>
    <row r="206" spans="2:3" ht="12" customHeight="1" x14ac:dyDescent="0.25">
      <c r="B206" s="13" t="s">
        <v>2423</v>
      </c>
      <c r="C206" s="13" t="s">
        <v>1120</v>
      </c>
    </row>
    <row r="207" spans="2:3" ht="12" customHeight="1" x14ac:dyDescent="0.25">
      <c r="B207" s="13" t="s">
        <v>2424</v>
      </c>
      <c r="C207" s="13" t="s">
        <v>1124</v>
      </c>
    </row>
    <row r="208" spans="2:3" ht="12" customHeight="1" x14ac:dyDescent="0.25">
      <c r="B208" s="13" t="s">
        <v>2425</v>
      </c>
      <c r="C208" s="13" t="s">
        <v>1128</v>
      </c>
    </row>
    <row r="209" spans="2:3" ht="12" customHeight="1" x14ac:dyDescent="0.25">
      <c r="B209" s="13" t="s">
        <v>2426</v>
      </c>
      <c r="C209" s="13" t="s">
        <v>1132</v>
      </c>
    </row>
    <row r="210" spans="2:3" ht="12" customHeight="1" x14ac:dyDescent="0.25">
      <c r="B210" s="13" t="s">
        <v>2427</v>
      </c>
      <c r="C210" s="13" t="s">
        <v>1136</v>
      </c>
    </row>
    <row r="211" spans="2:3" ht="12" customHeight="1" x14ac:dyDescent="0.25">
      <c r="B211" s="13" t="s">
        <v>2428</v>
      </c>
      <c r="C211" s="13" t="s">
        <v>1140</v>
      </c>
    </row>
    <row r="212" spans="2:3" ht="12" customHeight="1" x14ac:dyDescent="0.25">
      <c r="B212" s="13" t="s">
        <v>2429</v>
      </c>
      <c r="C212" s="13" t="s">
        <v>1144</v>
      </c>
    </row>
    <row r="213" spans="2:3" ht="12" customHeight="1" x14ac:dyDescent="0.25">
      <c r="B213" s="13" t="s">
        <v>2430</v>
      </c>
      <c r="C213" s="13" t="s">
        <v>1148</v>
      </c>
    </row>
    <row r="214" spans="2:3" ht="12" customHeight="1" x14ac:dyDescent="0.25">
      <c r="B214" s="13" t="s">
        <v>2431</v>
      </c>
      <c r="C214" s="13" t="s">
        <v>1152</v>
      </c>
    </row>
    <row r="215" spans="2:3" ht="12" customHeight="1" x14ac:dyDescent="0.25">
      <c r="B215" s="13" t="s">
        <v>2432</v>
      </c>
      <c r="C215" s="13" t="s">
        <v>1156</v>
      </c>
    </row>
    <row r="216" spans="2:3" ht="12" customHeight="1" x14ac:dyDescent="0.25">
      <c r="B216" s="13" t="s">
        <v>2433</v>
      </c>
      <c r="C216" s="13" t="s">
        <v>1160</v>
      </c>
    </row>
    <row r="217" spans="2:3" ht="12" customHeight="1" x14ac:dyDescent="0.25">
      <c r="B217" s="13" t="s">
        <v>2434</v>
      </c>
      <c r="C217" s="13" t="s">
        <v>1164</v>
      </c>
    </row>
    <row r="218" spans="2:3" ht="12" customHeight="1" x14ac:dyDescent="0.25">
      <c r="B218" s="13" t="s">
        <v>2435</v>
      </c>
      <c r="C218" s="13" t="s">
        <v>1168</v>
      </c>
    </row>
    <row r="219" spans="2:3" ht="12" customHeight="1" x14ac:dyDescent="0.25">
      <c r="B219" s="13" t="s">
        <v>2436</v>
      </c>
      <c r="C219" s="13" t="s">
        <v>1172</v>
      </c>
    </row>
    <row r="220" spans="2:3" ht="12" customHeight="1" x14ac:dyDescent="0.25">
      <c r="B220" s="13" t="s">
        <v>2437</v>
      </c>
      <c r="C220" s="13" t="s">
        <v>1176</v>
      </c>
    </row>
    <row r="221" spans="2:3" ht="12" customHeight="1" x14ac:dyDescent="0.25">
      <c r="B221" s="13" t="s">
        <v>2438</v>
      </c>
      <c r="C221" s="13" t="s">
        <v>1180</v>
      </c>
    </row>
    <row r="222" spans="2:3" ht="12" customHeight="1" x14ac:dyDescent="0.25">
      <c r="B222" s="13" t="s">
        <v>2439</v>
      </c>
      <c r="C222" s="13" t="s">
        <v>1184</v>
      </c>
    </row>
    <row r="223" spans="2:3" ht="12" customHeight="1" x14ac:dyDescent="0.25">
      <c r="B223" s="13" t="s">
        <v>2440</v>
      </c>
      <c r="C223" s="13" t="s">
        <v>1188</v>
      </c>
    </row>
    <row r="224" spans="2:3" ht="12" customHeight="1" x14ac:dyDescent="0.25">
      <c r="B224" s="13" t="s">
        <v>2441</v>
      </c>
      <c r="C224" s="13" t="s">
        <v>1192</v>
      </c>
    </row>
    <row r="225" spans="1:3" ht="12" customHeight="1" x14ac:dyDescent="0.25">
      <c r="B225" s="13" t="s">
        <v>2442</v>
      </c>
      <c r="C225" s="13" t="s">
        <v>1196</v>
      </c>
    </row>
    <row r="226" spans="1:3" ht="12" customHeight="1" x14ac:dyDescent="0.25">
      <c r="B226" s="13" t="s">
        <v>2443</v>
      </c>
      <c r="C226" s="13" t="s">
        <v>1200</v>
      </c>
    </row>
    <row r="227" spans="1:3" ht="12" customHeight="1" x14ac:dyDescent="0.25">
      <c r="B227" s="13" t="s">
        <v>2444</v>
      </c>
      <c r="C227" s="13" t="s">
        <v>1204</v>
      </c>
    </row>
    <row r="228" spans="1:3" ht="12" customHeight="1" x14ac:dyDescent="0.25">
      <c r="B228" s="13" t="s">
        <v>2445</v>
      </c>
      <c r="C228" s="13" t="s">
        <v>1208</v>
      </c>
    </row>
    <row r="229" spans="1:3" ht="12" customHeight="1" x14ac:dyDescent="0.25">
      <c r="B229" s="13" t="s">
        <v>2446</v>
      </c>
      <c r="C229" s="13" t="s">
        <v>1212</v>
      </c>
    </row>
    <row r="230" spans="1:3" ht="12" customHeight="1" x14ac:dyDescent="0.25">
      <c r="B230" s="13" t="s">
        <v>2447</v>
      </c>
      <c r="C230" s="13" t="s">
        <v>1216</v>
      </c>
    </row>
    <row r="231" spans="1:3" ht="12" customHeight="1" x14ac:dyDescent="0.25">
      <c r="B231" s="13" t="s">
        <v>2448</v>
      </c>
      <c r="C231" s="13" t="s">
        <v>1220</v>
      </c>
    </row>
    <row r="232" spans="1:3" ht="12" customHeight="1" x14ac:dyDescent="0.25">
      <c r="B232" s="13" t="s">
        <v>2449</v>
      </c>
      <c r="C232" s="13" t="s">
        <v>1224</v>
      </c>
    </row>
    <row r="233" spans="1:3" ht="12" customHeight="1" x14ac:dyDescent="0.25">
      <c r="B233" s="13" t="s">
        <v>2450</v>
      </c>
      <c r="C233" s="13" t="s">
        <v>1228</v>
      </c>
    </row>
    <row r="234" spans="1:3" ht="12" customHeight="1" x14ac:dyDescent="0.25">
      <c r="B234" s="13" t="s">
        <v>2451</v>
      </c>
      <c r="C234" s="13" t="s">
        <v>1232</v>
      </c>
    </row>
    <row r="235" spans="1:3" ht="12" customHeight="1" x14ac:dyDescent="0.25"/>
    <row r="236" spans="1:3" ht="12" customHeight="1" x14ac:dyDescent="0.25"/>
    <row r="237" spans="1:3" ht="12" customHeight="1" x14ac:dyDescent="0.25"/>
    <row r="238" spans="1:3" ht="12" customHeight="1" x14ac:dyDescent="0.25"/>
    <row r="239" spans="1:3" ht="12" customHeight="1" x14ac:dyDescent="0.25">
      <c r="A239" s="13" t="s">
        <v>2452</v>
      </c>
      <c r="B239" s="13" t="s">
        <v>2453</v>
      </c>
      <c r="C239" s="13" t="s">
        <v>99</v>
      </c>
    </row>
    <row r="240" spans="1:3" ht="12" customHeight="1" x14ac:dyDescent="0.25">
      <c r="B240" s="13" t="s">
        <v>2454</v>
      </c>
      <c r="C240" s="13" t="s">
        <v>106</v>
      </c>
    </row>
    <row r="241" spans="2:3" ht="12" customHeight="1" x14ac:dyDescent="0.25">
      <c r="B241" s="13" t="s">
        <v>2455</v>
      </c>
      <c r="C241" s="13" t="s">
        <v>114</v>
      </c>
    </row>
    <row r="242" spans="2:3" ht="12" customHeight="1" x14ac:dyDescent="0.25">
      <c r="B242" s="13" t="s">
        <v>2456</v>
      </c>
      <c r="C242" s="13" t="s">
        <v>122</v>
      </c>
    </row>
    <row r="243" spans="2:3" ht="12" customHeight="1" x14ac:dyDescent="0.25">
      <c r="B243" s="13" t="s">
        <v>2457</v>
      </c>
      <c r="C243" s="13" t="s">
        <v>130</v>
      </c>
    </row>
    <row r="244" spans="2:3" ht="12" customHeight="1" x14ac:dyDescent="0.25">
      <c r="B244" s="13" t="s">
        <v>2458</v>
      </c>
      <c r="C244" s="13" t="s">
        <v>138</v>
      </c>
    </row>
    <row r="245" spans="2:3" ht="12" customHeight="1" x14ac:dyDescent="0.25">
      <c r="B245" s="13" t="s">
        <v>2459</v>
      </c>
      <c r="C245" s="13" t="s">
        <v>146</v>
      </c>
    </row>
    <row r="246" spans="2:3" ht="12" customHeight="1" x14ac:dyDescent="0.25">
      <c r="B246" s="13" t="s">
        <v>2460</v>
      </c>
      <c r="C246" s="13" t="s">
        <v>154</v>
      </c>
    </row>
    <row r="247" spans="2:3" ht="12" customHeight="1" x14ac:dyDescent="0.25">
      <c r="B247" s="13" t="s">
        <v>2461</v>
      </c>
      <c r="C247" s="13" t="s">
        <v>160</v>
      </c>
    </row>
    <row r="248" spans="2:3" ht="12" customHeight="1" x14ac:dyDescent="0.25">
      <c r="B248" s="13" t="s">
        <v>2462</v>
      </c>
      <c r="C248" s="13" t="s">
        <v>167</v>
      </c>
    </row>
    <row r="249" spans="2:3" ht="12" customHeight="1" x14ac:dyDescent="0.25">
      <c r="B249" s="13" t="s">
        <v>2463</v>
      </c>
      <c r="C249" s="13" t="s">
        <v>176</v>
      </c>
    </row>
    <row r="250" spans="2:3" ht="12" customHeight="1" x14ac:dyDescent="0.25">
      <c r="B250" s="13" t="s">
        <v>2464</v>
      </c>
      <c r="C250" s="13" t="s">
        <v>184</v>
      </c>
    </row>
    <row r="251" spans="2:3" ht="12" customHeight="1" x14ac:dyDescent="0.25">
      <c r="B251" s="13" t="s">
        <v>2465</v>
      </c>
      <c r="C251" s="13" t="s">
        <v>195</v>
      </c>
    </row>
    <row r="252" spans="2:3" ht="12" customHeight="1" x14ac:dyDescent="0.25">
      <c r="B252" s="13" t="s">
        <v>2466</v>
      </c>
      <c r="C252" s="13" t="s">
        <v>205</v>
      </c>
    </row>
    <row r="253" spans="2:3" ht="12" customHeight="1" x14ac:dyDescent="0.25">
      <c r="B253" s="13" t="s">
        <v>2467</v>
      </c>
      <c r="C253" s="13" t="s">
        <v>215</v>
      </c>
    </row>
    <row r="254" spans="2:3" ht="12" customHeight="1" x14ac:dyDescent="0.25">
      <c r="B254" s="13" t="s">
        <v>2468</v>
      </c>
      <c r="C254" s="13" t="s">
        <v>225</v>
      </c>
    </row>
    <row r="255" spans="2:3" ht="12" customHeight="1" x14ac:dyDescent="0.25">
      <c r="B255" s="13" t="s">
        <v>2469</v>
      </c>
      <c r="C255" s="13" t="s">
        <v>235</v>
      </c>
    </row>
    <row r="256" spans="2:3" ht="12" customHeight="1" x14ac:dyDescent="0.25">
      <c r="B256" s="13" t="s">
        <v>2470</v>
      </c>
      <c r="C256" s="13" t="s">
        <v>245</v>
      </c>
    </row>
    <row r="257" spans="2:3" ht="12" customHeight="1" x14ac:dyDescent="0.25">
      <c r="B257" s="13" t="s">
        <v>2471</v>
      </c>
      <c r="C257" s="13" t="s">
        <v>255</v>
      </c>
    </row>
    <row r="258" spans="2:3" ht="12" customHeight="1" x14ac:dyDescent="0.25">
      <c r="B258" s="13" t="s">
        <v>2472</v>
      </c>
      <c r="C258" s="13" t="s">
        <v>265</v>
      </c>
    </row>
    <row r="259" spans="2:3" ht="12" customHeight="1" x14ac:dyDescent="0.25">
      <c r="B259" s="13" t="s">
        <v>2473</v>
      </c>
      <c r="C259" s="13" t="s">
        <v>272</v>
      </c>
    </row>
    <row r="260" spans="2:3" ht="12" customHeight="1" x14ac:dyDescent="0.25">
      <c r="B260" s="13" t="s">
        <v>2474</v>
      </c>
      <c r="C260" s="13" t="s">
        <v>279</v>
      </c>
    </row>
    <row r="261" spans="2:3" ht="12" customHeight="1" x14ac:dyDescent="0.25">
      <c r="B261" s="13" t="s">
        <v>2475</v>
      </c>
      <c r="C261" s="13" t="s">
        <v>286</v>
      </c>
    </row>
    <row r="262" spans="2:3" ht="12" customHeight="1" x14ac:dyDescent="0.25">
      <c r="B262" s="13" t="s">
        <v>2476</v>
      </c>
      <c r="C262" s="13" t="s">
        <v>293</v>
      </c>
    </row>
    <row r="263" spans="2:3" ht="12" customHeight="1" x14ac:dyDescent="0.25">
      <c r="B263" s="13" t="s">
        <v>2477</v>
      </c>
      <c r="C263" s="13" t="s">
        <v>300</v>
      </c>
    </row>
    <row r="264" spans="2:3" ht="12" customHeight="1" x14ac:dyDescent="0.25">
      <c r="B264" s="13" t="s">
        <v>2478</v>
      </c>
      <c r="C264" s="13" t="s">
        <v>306</v>
      </c>
    </row>
    <row r="265" spans="2:3" ht="12" customHeight="1" x14ac:dyDescent="0.25">
      <c r="B265" s="13" t="s">
        <v>2479</v>
      </c>
      <c r="C265" s="13" t="s">
        <v>312</v>
      </c>
    </row>
    <row r="266" spans="2:3" ht="12" customHeight="1" x14ac:dyDescent="0.25">
      <c r="B266" s="13" t="s">
        <v>2480</v>
      </c>
      <c r="C266" s="13" t="s">
        <v>322</v>
      </c>
    </row>
    <row r="267" spans="2:3" ht="12" customHeight="1" x14ac:dyDescent="0.25">
      <c r="B267" s="13" t="s">
        <v>2481</v>
      </c>
      <c r="C267" s="13" t="s">
        <v>328</v>
      </c>
    </row>
    <row r="268" spans="2:3" ht="12" customHeight="1" x14ac:dyDescent="0.25">
      <c r="B268" s="13" t="s">
        <v>2482</v>
      </c>
      <c r="C268" s="13" t="s">
        <v>338</v>
      </c>
    </row>
    <row r="269" spans="2:3" ht="12" customHeight="1" x14ac:dyDescent="0.25">
      <c r="B269" s="13" t="s">
        <v>2483</v>
      </c>
      <c r="C269" s="13" t="s">
        <v>348</v>
      </c>
    </row>
    <row r="270" spans="2:3" ht="12" customHeight="1" x14ac:dyDescent="0.25">
      <c r="B270" s="13" t="s">
        <v>2484</v>
      </c>
      <c r="C270" s="13" t="s">
        <v>358</v>
      </c>
    </row>
    <row r="271" spans="2:3" ht="12" customHeight="1" x14ac:dyDescent="0.25">
      <c r="B271" s="13" t="s">
        <v>2485</v>
      </c>
      <c r="C271" s="13" t="s">
        <v>368</v>
      </c>
    </row>
    <row r="272" spans="2:3" ht="12" customHeight="1" x14ac:dyDescent="0.25">
      <c r="B272" s="13" t="s">
        <v>2486</v>
      </c>
      <c r="C272" s="13" t="s">
        <v>375</v>
      </c>
    </row>
    <row r="273" spans="2:3" ht="12" customHeight="1" x14ac:dyDescent="0.25">
      <c r="B273" s="13" t="s">
        <v>2487</v>
      </c>
      <c r="C273" s="13" t="s">
        <v>383</v>
      </c>
    </row>
    <row r="274" spans="2:3" ht="12" customHeight="1" x14ac:dyDescent="0.25">
      <c r="B274" s="13" t="s">
        <v>2488</v>
      </c>
      <c r="C274" s="13" t="s">
        <v>390</v>
      </c>
    </row>
    <row r="275" spans="2:3" ht="12" customHeight="1" x14ac:dyDescent="0.25">
      <c r="B275" s="13" t="s">
        <v>2489</v>
      </c>
      <c r="C275" s="13" t="s">
        <v>397</v>
      </c>
    </row>
    <row r="276" spans="2:3" ht="12" customHeight="1" x14ac:dyDescent="0.25">
      <c r="B276" s="13" t="s">
        <v>2490</v>
      </c>
      <c r="C276" s="13" t="s">
        <v>404</v>
      </c>
    </row>
    <row r="277" spans="2:3" ht="12" customHeight="1" x14ac:dyDescent="0.25">
      <c r="B277" s="13" t="s">
        <v>2491</v>
      </c>
      <c r="C277" s="13" t="s">
        <v>411</v>
      </c>
    </row>
    <row r="278" spans="2:3" ht="12" customHeight="1" x14ac:dyDescent="0.25">
      <c r="B278" s="13" t="s">
        <v>2492</v>
      </c>
      <c r="C278" s="13" t="s">
        <v>418</v>
      </c>
    </row>
    <row r="279" spans="2:3" ht="12" customHeight="1" x14ac:dyDescent="0.25">
      <c r="B279" s="13" t="s">
        <v>2493</v>
      </c>
      <c r="C279" s="13" t="s">
        <v>424</v>
      </c>
    </row>
    <row r="280" spans="2:3" ht="12" customHeight="1" x14ac:dyDescent="0.25">
      <c r="B280" s="13" t="s">
        <v>2494</v>
      </c>
      <c r="C280" s="13" t="s">
        <v>430</v>
      </c>
    </row>
    <row r="281" spans="2:3" ht="12" customHeight="1" x14ac:dyDescent="0.25">
      <c r="B281" s="13" t="s">
        <v>2495</v>
      </c>
      <c r="C281" s="13" t="s">
        <v>436</v>
      </c>
    </row>
    <row r="282" spans="2:3" ht="12" customHeight="1" x14ac:dyDescent="0.25">
      <c r="B282" s="13" t="s">
        <v>2496</v>
      </c>
      <c r="C282" s="13" t="s">
        <v>442</v>
      </c>
    </row>
    <row r="283" spans="2:3" ht="12" customHeight="1" x14ac:dyDescent="0.25">
      <c r="B283" s="13" t="s">
        <v>2497</v>
      </c>
      <c r="C283" s="13" t="s">
        <v>448</v>
      </c>
    </row>
    <row r="284" spans="2:3" ht="12" customHeight="1" x14ac:dyDescent="0.25">
      <c r="B284" s="13" t="s">
        <v>2498</v>
      </c>
      <c r="C284" s="13" t="s">
        <v>454</v>
      </c>
    </row>
    <row r="285" spans="2:3" ht="12" customHeight="1" x14ac:dyDescent="0.25">
      <c r="B285" s="13" t="s">
        <v>2499</v>
      </c>
      <c r="C285" s="13" t="s">
        <v>460</v>
      </c>
    </row>
    <row r="286" spans="2:3" ht="12" customHeight="1" x14ac:dyDescent="0.25">
      <c r="B286" s="13" t="s">
        <v>2500</v>
      </c>
      <c r="C286" s="13" t="s">
        <v>466</v>
      </c>
    </row>
    <row r="287" spans="2:3" ht="12" customHeight="1" x14ac:dyDescent="0.25">
      <c r="B287" s="13" t="s">
        <v>2501</v>
      </c>
      <c r="C287" s="13" t="s">
        <v>472</v>
      </c>
    </row>
    <row r="288" spans="2:3" ht="12" customHeight="1" x14ac:dyDescent="0.25">
      <c r="B288" s="13" t="s">
        <v>2502</v>
      </c>
      <c r="C288" s="13" t="s">
        <v>478</v>
      </c>
    </row>
    <row r="289" spans="2:3" ht="12" customHeight="1" x14ac:dyDescent="0.25">
      <c r="B289" s="13" t="s">
        <v>2219</v>
      </c>
      <c r="C289" s="13" t="s">
        <v>484</v>
      </c>
    </row>
    <row r="290" spans="2:3" ht="12" customHeight="1" x14ac:dyDescent="0.25">
      <c r="B290" s="13" t="s">
        <v>2503</v>
      </c>
      <c r="C290" s="13" t="s">
        <v>489</v>
      </c>
    </row>
    <row r="291" spans="2:3" ht="12" customHeight="1" x14ac:dyDescent="0.25">
      <c r="B291" s="13" t="s">
        <v>2504</v>
      </c>
      <c r="C291" s="13" t="s">
        <v>495</v>
      </c>
    </row>
    <row r="292" spans="2:3" ht="12" customHeight="1" x14ac:dyDescent="0.25">
      <c r="B292" s="13" t="s">
        <v>2302</v>
      </c>
      <c r="C292" s="13" t="s">
        <v>501</v>
      </c>
    </row>
    <row r="293" spans="2:3" ht="12" customHeight="1" x14ac:dyDescent="0.25">
      <c r="B293" s="13" t="s">
        <v>2347</v>
      </c>
      <c r="C293" s="13" t="s">
        <v>507</v>
      </c>
    </row>
    <row r="294" spans="2:3" ht="12" customHeight="1" x14ac:dyDescent="0.25">
      <c r="B294" s="13" t="s">
        <v>2376</v>
      </c>
      <c r="C294" s="13" t="s">
        <v>513</v>
      </c>
    </row>
    <row r="295" spans="2:3" ht="12" customHeight="1" x14ac:dyDescent="0.25">
      <c r="B295" s="13" t="s">
        <v>2380</v>
      </c>
      <c r="C295" s="13" t="s">
        <v>519</v>
      </c>
    </row>
    <row r="296" spans="2:3" ht="12" customHeight="1" x14ac:dyDescent="0.25">
      <c r="B296" s="13" t="s">
        <v>2390</v>
      </c>
      <c r="C296" s="13" t="s">
        <v>525</v>
      </c>
    </row>
    <row r="297" spans="2:3" ht="12" customHeight="1" x14ac:dyDescent="0.25">
      <c r="B297" s="13" t="s">
        <v>2505</v>
      </c>
      <c r="C297" s="13" t="s">
        <v>531</v>
      </c>
    </row>
    <row r="298" spans="2:3" ht="12" customHeight="1" x14ac:dyDescent="0.25">
      <c r="B298" s="13" t="s">
        <v>2506</v>
      </c>
      <c r="C298" s="13" t="s">
        <v>537</v>
      </c>
    </row>
    <row r="299" spans="2:3" ht="12" customHeight="1" x14ac:dyDescent="0.25">
      <c r="B299" s="13" t="s">
        <v>2507</v>
      </c>
      <c r="C299" s="13" t="s">
        <v>543</v>
      </c>
    </row>
    <row r="300" spans="2:3" ht="12" customHeight="1" x14ac:dyDescent="0.25">
      <c r="B300" s="13" t="s">
        <v>2508</v>
      </c>
      <c r="C300" s="13" t="s">
        <v>537</v>
      </c>
    </row>
    <row r="301" spans="2:3" ht="12" customHeight="1" x14ac:dyDescent="0.25">
      <c r="B301" s="13" t="s">
        <v>2509</v>
      </c>
      <c r="C301" s="13" t="s">
        <v>537</v>
      </c>
    </row>
    <row r="302" spans="2:3" ht="12" customHeight="1" x14ac:dyDescent="0.25">
      <c r="B302" s="13" t="s">
        <v>2510</v>
      </c>
      <c r="C302" s="13" t="s">
        <v>537</v>
      </c>
    </row>
    <row r="303" spans="2:3" ht="12" customHeight="1" x14ac:dyDescent="0.25">
      <c r="B303" s="13" t="s">
        <v>2511</v>
      </c>
      <c r="C303" s="13" t="s">
        <v>564</v>
      </c>
    </row>
    <row r="304" spans="2:3" ht="12" customHeight="1" x14ac:dyDescent="0.25"/>
    <row r="305" spans="1:3" ht="12" customHeight="1" x14ac:dyDescent="0.25"/>
    <row r="306" spans="1:3" ht="12" customHeight="1" x14ac:dyDescent="0.25"/>
    <row r="307" spans="1:3" ht="12" customHeight="1" x14ac:dyDescent="0.25"/>
    <row r="308" spans="1:3" ht="12" customHeight="1" x14ac:dyDescent="0.25">
      <c r="A308" s="13" t="s">
        <v>2512</v>
      </c>
      <c r="B308" s="13" t="s">
        <v>2513</v>
      </c>
      <c r="C308" s="13" t="s">
        <v>193</v>
      </c>
    </row>
    <row r="309" spans="1:3" ht="12" customHeight="1" x14ac:dyDescent="0.25">
      <c r="B309" s="13" t="s">
        <v>2514</v>
      </c>
      <c r="C309" s="13" t="s">
        <v>203</v>
      </c>
    </row>
    <row r="310" spans="1:3" ht="12" customHeight="1" x14ac:dyDescent="0.25">
      <c r="B310" s="13" t="s">
        <v>2515</v>
      </c>
      <c r="C310" s="13" t="s">
        <v>213</v>
      </c>
    </row>
    <row r="311" spans="1:3" ht="12" customHeight="1" x14ac:dyDescent="0.25">
      <c r="B311" s="13" t="s">
        <v>2516</v>
      </c>
      <c r="C311" s="13" t="s">
        <v>223</v>
      </c>
    </row>
    <row r="312" spans="1:3" ht="12" customHeight="1" x14ac:dyDescent="0.25">
      <c r="B312" s="13" t="s">
        <v>2517</v>
      </c>
      <c r="C312" s="13" t="s">
        <v>233</v>
      </c>
    </row>
    <row r="313" spans="1:3" ht="12" customHeight="1" x14ac:dyDescent="0.25">
      <c r="B313" s="13" t="s">
        <v>2518</v>
      </c>
      <c r="C313" s="13" t="s">
        <v>243</v>
      </c>
    </row>
    <row r="314" spans="1:3" ht="12" customHeight="1" x14ac:dyDescent="0.25">
      <c r="B314" s="13" t="s">
        <v>2519</v>
      </c>
      <c r="C314" s="13" t="s">
        <v>253</v>
      </c>
    </row>
    <row r="315" spans="1:3" ht="12" customHeight="1" x14ac:dyDescent="0.25">
      <c r="B315" s="13" t="s">
        <v>2520</v>
      </c>
      <c r="C315" s="13" t="s">
        <v>263</v>
      </c>
    </row>
    <row r="316" spans="1:3" ht="12" customHeight="1" x14ac:dyDescent="0.25"/>
    <row r="317" spans="1:3" ht="12" customHeight="1" x14ac:dyDescent="0.25"/>
    <row r="318" spans="1:3" ht="12" customHeight="1" x14ac:dyDescent="0.25"/>
    <row r="319" spans="1:3" ht="12" customHeight="1" x14ac:dyDescent="0.25"/>
    <row r="320" spans="1:3" ht="12" customHeight="1" x14ac:dyDescent="0.25">
      <c r="A320" s="13" t="s">
        <v>2521</v>
      </c>
      <c r="B320" s="13" t="s">
        <v>2522</v>
      </c>
      <c r="C320" s="13" t="s">
        <v>334</v>
      </c>
    </row>
    <row r="321" spans="1:3" ht="12" customHeight="1" x14ac:dyDescent="0.25">
      <c r="B321" s="13" t="s">
        <v>2523</v>
      </c>
      <c r="C321" s="13" t="s">
        <v>344</v>
      </c>
    </row>
    <row r="322" spans="1:3" ht="12" customHeight="1" x14ac:dyDescent="0.25">
      <c r="B322" s="13" t="s">
        <v>2524</v>
      </c>
      <c r="C322" s="13" t="s">
        <v>354</v>
      </c>
    </row>
    <row r="323" spans="1:3" ht="12" customHeight="1" x14ac:dyDescent="0.25">
      <c r="B323" s="13" t="s">
        <v>2525</v>
      </c>
      <c r="C323" s="13" t="s">
        <v>364</v>
      </c>
    </row>
    <row r="324" spans="1:3" ht="12" customHeight="1" x14ac:dyDescent="0.25"/>
    <row r="325" spans="1:3" ht="12" customHeight="1" x14ac:dyDescent="0.25"/>
    <row r="326" spans="1:3" ht="12" customHeight="1" x14ac:dyDescent="0.25"/>
    <row r="327" spans="1:3" ht="12" customHeight="1" x14ac:dyDescent="0.25">
      <c r="A327" s="13" t="s">
        <v>2526</v>
      </c>
      <c r="B327" s="13" t="s">
        <v>2527</v>
      </c>
      <c r="C327" s="13">
        <v>10</v>
      </c>
    </row>
    <row r="328" spans="1:3" ht="12" customHeight="1" x14ac:dyDescent="0.25">
      <c r="B328" s="13" t="s">
        <v>2528</v>
      </c>
      <c r="C328" s="13">
        <v>20</v>
      </c>
    </row>
    <row r="329" spans="1:3" ht="12" customHeight="1" x14ac:dyDescent="0.25">
      <c r="B329" s="13" t="s">
        <v>2529</v>
      </c>
      <c r="C329" s="13">
        <v>25</v>
      </c>
    </row>
    <row r="330" spans="1:3" ht="12" customHeight="1" x14ac:dyDescent="0.25"/>
    <row r="331" spans="1:3" ht="12" customHeight="1" x14ac:dyDescent="0.25"/>
    <row r="332" spans="1:3" ht="12" customHeight="1" x14ac:dyDescent="0.25"/>
    <row r="333" spans="1:3" ht="12" customHeight="1" x14ac:dyDescent="0.25"/>
    <row r="334" spans="1:3" ht="12" customHeight="1" x14ac:dyDescent="0.25"/>
    <row r="335" spans="1:3" ht="12" customHeight="1" x14ac:dyDescent="0.25"/>
    <row r="336" spans="1:3"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defaultColWidth="14.42578125" defaultRowHeight="15" customHeight="1" x14ac:dyDescent="0.25"/>
  <cols>
    <col min="1" max="1" width="12.42578125" customWidth="1"/>
    <col min="2" max="3" width="8.7109375" customWidth="1"/>
    <col min="4" max="4" width="24.85546875" customWidth="1"/>
    <col min="5" max="6" width="8.7109375" customWidth="1"/>
    <col min="7" max="7" width="11.7109375" customWidth="1"/>
    <col min="8" max="9" width="8.7109375" customWidth="1"/>
    <col min="10" max="10" width="9.42578125" customWidth="1"/>
    <col min="11" max="12" width="8.7109375" customWidth="1"/>
    <col min="13" max="13" width="15.140625" customWidth="1"/>
    <col min="14" max="15" width="8.7109375" customWidth="1"/>
    <col min="16" max="16" width="26" customWidth="1"/>
    <col min="17" max="17" width="28.42578125" customWidth="1"/>
    <col min="18" max="18" width="8.7109375" customWidth="1"/>
    <col min="19" max="19" width="17.7109375" customWidth="1"/>
    <col min="20" max="20" width="19.28515625" customWidth="1"/>
    <col min="21" max="21" width="8.7109375" customWidth="1"/>
    <col min="22" max="22" width="19" customWidth="1"/>
    <col min="23" max="23" width="10.7109375" customWidth="1"/>
    <col min="24" max="24" width="8.7109375" customWidth="1"/>
    <col min="25" max="25" width="19.42578125" customWidth="1"/>
    <col min="26" max="26" width="14.42578125" customWidth="1"/>
    <col min="27" max="27" width="8.7109375" customWidth="1"/>
    <col min="28" max="28" width="19" customWidth="1"/>
    <col min="29" max="29" width="34.28515625" customWidth="1"/>
    <col min="30" max="30" width="8.7109375" customWidth="1"/>
    <col min="31" max="31" width="15.7109375" customWidth="1"/>
    <col min="32" max="32" width="8.7109375" customWidth="1"/>
  </cols>
  <sheetData>
    <row r="1" spans="1:32" ht="12" customHeight="1" x14ac:dyDescent="0.25">
      <c r="A1" s="13" t="s">
        <v>2530</v>
      </c>
      <c r="B1" s="13" t="s">
        <v>2531</v>
      </c>
      <c r="D1" s="13" t="s">
        <v>2532</v>
      </c>
      <c r="G1" s="13" t="s">
        <v>2533</v>
      </c>
      <c r="H1" s="13" t="s">
        <v>2534</v>
      </c>
      <c r="J1" s="13" t="s">
        <v>2535</v>
      </c>
      <c r="K1" s="13" t="s">
        <v>2536</v>
      </c>
      <c r="M1" s="13" t="s">
        <v>91</v>
      </c>
      <c r="N1" s="13" t="s">
        <v>97</v>
      </c>
      <c r="P1" s="13" t="s">
        <v>321</v>
      </c>
      <c r="Q1" s="13" t="s">
        <v>190</v>
      </c>
      <c r="S1" s="13" t="s">
        <v>2537</v>
      </c>
      <c r="T1" s="13" t="s">
        <v>191</v>
      </c>
      <c r="V1" s="13" t="s">
        <v>2538</v>
      </c>
      <c r="W1" s="13" t="s">
        <v>192</v>
      </c>
      <c r="Y1" s="13" t="s">
        <v>2539</v>
      </c>
      <c r="Z1" s="13" t="s">
        <v>336</v>
      </c>
      <c r="AB1" s="49" t="s">
        <v>2540</v>
      </c>
      <c r="AC1" s="50" t="s">
        <v>2541</v>
      </c>
      <c r="AE1" s="13" t="s">
        <v>2542</v>
      </c>
      <c r="AF1" s="13" t="s">
        <v>337</v>
      </c>
    </row>
    <row r="2" spans="1:32" ht="12" customHeight="1" x14ac:dyDescent="0.25">
      <c r="B2" s="13" t="s">
        <v>2543</v>
      </c>
      <c r="E2" s="13" t="s">
        <v>2544</v>
      </c>
      <c r="K2" s="13" t="s">
        <v>2192</v>
      </c>
      <c r="N2" s="13" t="s">
        <v>104</v>
      </c>
      <c r="Q2" s="13" t="s">
        <v>201</v>
      </c>
      <c r="T2" s="13" t="s">
        <v>41</v>
      </c>
      <c r="W2" s="13" t="s">
        <v>202</v>
      </c>
      <c r="Z2" s="13" t="s">
        <v>346</v>
      </c>
      <c r="AB2" s="49" t="s">
        <v>2545</v>
      </c>
      <c r="AC2" s="50" t="s">
        <v>2546</v>
      </c>
      <c r="AF2" s="13" t="s">
        <v>347</v>
      </c>
    </row>
    <row r="3" spans="1:32" ht="12" customHeight="1" x14ac:dyDescent="0.25">
      <c r="N3" s="13" t="s">
        <v>112</v>
      </c>
      <c r="Q3" s="13" t="s">
        <v>211</v>
      </c>
      <c r="T3" s="13" t="s">
        <v>212</v>
      </c>
      <c r="Z3" s="13" t="s">
        <v>356</v>
      </c>
      <c r="AF3" s="13" t="s">
        <v>357</v>
      </c>
    </row>
    <row r="4" spans="1:32" ht="12" customHeight="1" x14ac:dyDescent="0.25">
      <c r="N4" s="13" t="s">
        <v>120</v>
      </c>
      <c r="Q4" s="13" t="s">
        <v>221</v>
      </c>
      <c r="T4" s="13" t="s">
        <v>222</v>
      </c>
      <c r="Z4" s="13" t="s">
        <v>202</v>
      </c>
      <c r="AF4" s="13" t="s">
        <v>366</v>
      </c>
    </row>
    <row r="5" spans="1:32" ht="12" customHeight="1" x14ac:dyDescent="0.25">
      <c r="N5" s="13" t="s">
        <v>128</v>
      </c>
      <c r="Q5" s="13" t="s">
        <v>231</v>
      </c>
      <c r="T5" s="13" t="s">
        <v>232</v>
      </c>
      <c r="Z5" s="13" t="s">
        <v>374</v>
      </c>
    </row>
    <row r="6" spans="1:32" ht="12" customHeight="1" x14ac:dyDescent="0.25">
      <c r="N6" s="13" t="s">
        <v>136</v>
      </c>
      <c r="Q6" s="13" t="s">
        <v>241</v>
      </c>
      <c r="T6" s="13" t="s">
        <v>242</v>
      </c>
      <c r="Z6" s="13" t="s">
        <v>382</v>
      </c>
    </row>
    <row r="7" spans="1:32" ht="12" customHeight="1" x14ac:dyDescent="0.25">
      <c r="N7" s="13" t="s">
        <v>144</v>
      </c>
      <c r="Q7" s="13" t="s">
        <v>251</v>
      </c>
      <c r="T7" s="13" t="s">
        <v>252</v>
      </c>
      <c r="Z7" s="13" t="s">
        <v>389</v>
      </c>
    </row>
    <row r="8" spans="1:32" ht="12" customHeight="1" x14ac:dyDescent="0.25">
      <c r="N8" s="13" t="s">
        <v>152</v>
      </c>
      <c r="Q8" s="13" t="s">
        <v>261</v>
      </c>
      <c r="T8" s="13" t="s">
        <v>262</v>
      </c>
      <c r="Z8" s="13" t="s">
        <v>396</v>
      </c>
    </row>
    <row r="9" spans="1:32" ht="12" customHeight="1" x14ac:dyDescent="0.25">
      <c r="T9" s="13" t="s">
        <v>271</v>
      </c>
      <c r="Z9" s="13" t="s">
        <v>403</v>
      </c>
    </row>
    <row r="10" spans="1:32" ht="12" customHeight="1" x14ac:dyDescent="0.25">
      <c r="T10" s="13" t="s">
        <v>278</v>
      </c>
      <c r="Z10" s="13" t="s">
        <v>410</v>
      </c>
    </row>
    <row r="11" spans="1:32" ht="12" customHeight="1" x14ac:dyDescent="0.25">
      <c r="T11" s="13" t="s">
        <v>285</v>
      </c>
      <c r="Z11" s="13" t="s">
        <v>417</v>
      </c>
    </row>
    <row r="12" spans="1:32" ht="12" customHeight="1" x14ac:dyDescent="0.25">
      <c r="T12" s="13" t="s">
        <v>292</v>
      </c>
    </row>
    <row r="13" spans="1:32" ht="12" customHeight="1" x14ac:dyDescent="0.25">
      <c r="T13" s="13" t="s">
        <v>299</v>
      </c>
    </row>
    <row r="14" spans="1:32" ht="12" customHeight="1" x14ac:dyDescent="0.25"/>
    <row r="15" spans="1:32" ht="12" customHeight="1" x14ac:dyDescent="0.25"/>
    <row r="16" spans="1:32"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Header_Info</vt:lpstr>
      <vt:lpstr>Sch_Transaction</vt:lpstr>
      <vt:lpstr>SchUnaffStp_Report (Stamp Sch)</vt:lpstr>
      <vt:lpstr>Sch_Pack (Inventory Sch)</vt:lpstr>
      <vt:lpstr>Uniformity Codes Help</vt:lpstr>
      <vt:lpstr>ValidationPage</vt:lpstr>
      <vt:lpstr>Look Up</vt:lpstr>
      <vt:lpstr>Meta Data</vt:lpstr>
      <vt:lpstr>Tax_Juri_Lk_Up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Manfull, Desiree [IDR]</dc:creator>
  <cp:lastModifiedBy>Payne, Karlee [IDR]</cp:lastModifiedBy>
  <dcterms:created xsi:type="dcterms:W3CDTF">2024-10-08T13:29:07Z</dcterms:created>
  <dcterms:modified xsi:type="dcterms:W3CDTF">2025-07-30T21:19:15Z</dcterms:modified>
</cp:coreProperties>
</file>