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pinfocom.sharepoint.com/teams/SUPINFON/Shared Documents/SAD/Evaluations/Projets de fin d'année/"/>
    </mc:Choice>
  </mc:AlternateContent>
  <xr:revisionPtr revIDLastSave="1" documentId="8_{67AFA987-3207-4775-A0A0-159F813CACE3}" xr6:coauthVersionLast="45" xr6:coauthVersionMax="45" xr10:uidLastSave="{AE719BA4-4B54-4EBE-ABA7-AFBF77521A74}"/>
  <bookViews>
    <workbookView xWindow="28680" yWindow="-120" windowWidth="25440" windowHeight="15390" xr2:uid="{8F1D631D-4EE2-4097-98D5-D13C16FD6238}"/>
  </bookViews>
  <sheets>
    <sheet name="NotationGrid" sheetId="1" r:id="rId1"/>
    <sheet name="Formule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" i="1" l="1"/>
  <c r="I29" i="1"/>
  <c r="B7" i="2" l="1" a="1"/>
  <c r="B7" i="2" s="1"/>
  <c r="B2" i="1" s="1"/>
  <c r="B8" i="2" a="1"/>
  <c r="B8" i="2" s="1"/>
  <c r="B7" i="1" s="1"/>
  <c r="B9" i="2" a="1"/>
  <c r="B9" i="2" s="1"/>
  <c r="B8" i="1" s="1"/>
  <c r="B10" i="2" a="1"/>
  <c r="B10" i="2" s="1"/>
  <c r="B9" i="1" s="1"/>
  <c r="B11" i="2" a="1"/>
  <c r="B11" i="2" s="1"/>
  <c r="B10" i="1" s="1"/>
  <c r="B12" i="2" a="1"/>
  <c r="B12" i="2" s="1"/>
  <c r="B12" i="1" s="1"/>
  <c r="B13" i="2" a="1"/>
  <c r="B13" i="2" s="1"/>
  <c r="H12" i="1" s="1"/>
  <c r="B14" i="2" a="1"/>
  <c r="B14" i="2" s="1"/>
  <c r="I12" i="1" s="1"/>
  <c r="B15" i="2" a="1"/>
  <c r="B15" i="2" s="1"/>
  <c r="B13" i="1" s="1"/>
  <c r="B16" i="2" a="1"/>
  <c r="B16" i="2" s="1"/>
  <c r="B14" i="1" s="1"/>
  <c r="B17" i="2" a="1"/>
  <c r="B17" i="2" s="1"/>
  <c r="B15" i="1" s="1"/>
  <c r="B18" i="2" a="1"/>
  <c r="B18" i="2" s="1"/>
  <c r="B16" i="1" s="1"/>
  <c r="B19" i="2" a="1"/>
  <c r="B19" i="2" s="1"/>
  <c r="B17" i="1" s="1"/>
  <c r="B20" i="2" a="1"/>
  <c r="B20" i="2" s="1"/>
  <c r="B18" i="1" s="1"/>
  <c r="B21" i="2" a="1"/>
  <c r="B21" i="2" s="1"/>
  <c r="B19" i="1" s="1"/>
  <c r="B22" i="2" a="1"/>
  <c r="B22" i="2" s="1"/>
  <c r="B20" i="1" s="1"/>
  <c r="B23" i="2" a="1"/>
  <c r="B23" i="2" s="1"/>
  <c r="B21" i="1" s="1"/>
  <c r="B24" i="2" a="1"/>
  <c r="B24" i="2" s="1"/>
  <c r="B22" i="1" s="1"/>
  <c r="B25" i="2" a="1"/>
  <c r="B25" i="2" s="1"/>
  <c r="B23" i="1" s="1"/>
  <c r="B26" i="2" a="1"/>
  <c r="B26" i="2" s="1"/>
  <c r="B24" i="1" s="1"/>
  <c r="B27" i="2" a="1"/>
  <c r="B27" i="2" s="1"/>
  <c r="B25" i="1" s="1"/>
  <c r="B28" i="2" a="1"/>
  <c r="B28" i="2" s="1"/>
  <c r="B26" i="1" s="1"/>
  <c r="B29" i="2" a="1"/>
  <c r="B29" i="2" s="1"/>
  <c r="B27" i="1" s="1"/>
  <c r="B30" i="2" a="1"/>
  <c r="B30" i="2" s="1"/>
  <c r="B28" i="1" s="1"/>
  <c r="B31" i="2" a="1"/>
  <c r="B31" i="2" s="1"/>
  <c r="B29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<sst xmlns="http://schemas.openxmlformats.org/spreadsheetml/2006/main" count="77" uniqueCount="64">
  <si>
    <r>
      <rPr>
        <sz val="11"/>
        <color rgb="FF000000"/>
        <rFont val="Calibri"/>
        <family val="2"/>
      </rPr>
      <t/>
    </r>
  </si>
  <si>
    <t>Group #</t>
  </si>
  <si>
    <t>Français</t>
  </si>
  <si>
    <t>English</t>
  </si>
  <si>
    <t>Langue choisie =</t>
  </si>
  <si>
    <t>Données de la langue choisie</t>
  </si>
  <si>
    <t>Anglais</t>
  </si>
  <si>
    <t>Membres du jury</t>
  </si>
  <si>
    <t>Nom</t>
  </si>
  <si>
    <t>Prénom</t>
  </si>
  <si>
    <t>ID OpenCampus</t>
  </si>
  <si>
    <t>Points Max</t>
  </si>
  <si>
    <t>Earned</t>
  </si>
  <si>
    <t>Acquis</t>
  </si>
  <si>
    <r>
      <rPr>
        <sz val="11"/>
        <rFont val="Calibri"/>
        <family val="2"/>
      </rPr>
      <t>Jury members</t>
    </r>
  </si>
  <si>
    <r>
      <rPr>
        <sz val="11"/>
        <rFont val="Calibri"/>
        <family val="2"/>
      </rPr>
      <t>Name</t>
    </r>
  </si>
  <si>
    <r>
      <rPr>
        <sz val="11"/>
        <rFont val="Calibri"/>
        <family val="2"/>
      </rPr>
      <t>First Name</t>
    </r>
  </si>
  <si>
    <r>
      <rPr>
        <sz val="11"/>
        <rFont val="Calibri"/>
        <family val="2"/>
      </rPr>
      <t>OpenCampus ID</t>
    </r>
  </si>
  <si>
    <r>
      <rPr>
        <sz val="11"/>
        <rFont val="Calibri"/>
        <family val="2"/>
      </rPr>
      <t>Items</t>
    </r>
  </si>
  <si>
    <r>
      <rPr>
        <sz val="11"/>
        <rFont val="Calibri"/>
        <family val="2"/>
      </rPr>
      <t>Max points</t>
    </r>
  </si>
  <si>
    <r>
      <rPr>
        <sz val="11"/>
        <rFont val="Calibri"/>
        <family val="2"/>
      </rPr>
      <t>Total</t>
    </r>
  </si>
  <si>
    <t>Total</t>
  </si>
  <si>
    <t>Introduction générale</t>
  </si>
  <si>
    <t xml:space="preserve">Présentation du groupe (Qui êtes vous? Rôle de l'entreprise)   </t>
  </si>
  <si>
    <t xml:space="preserve">Présentation du projet (Type de clientèle, … quelque chose de pertinent qui présente votre projet)  </t>
  </si>
  <si>
    <t>Conditions opérationnelles</t>
  </si>
  <si>
    <t>Matériel et organisation (La démonstration fonctionne et a été préparée)</t>
  </si>
  <si>
    <t>Qualité du diaporama (Le document est clair, bien stucturé, sans fautes, avec un bon design)</t>
  </si>
  <si>
    <t>Contenu de la présentation</t>
  </si>
  <si>
    <t xml:space="preserve"> Introduction : qualité et pertinence (L'introduction est pertinente et illustre bien la présentation de la structure)</t>
  </si>
  <si>
    <t xml:space="preserve">Qualité de l'argumentation et de la promotion du projet </t>
  </si>
  <si>
    <t>Structure de la présentation (La présentation a un sens.)</t>
  </si>
  <si>
    <t>Capacité à répondre aux questions du client</t>
  </si>
  <si>
    <t>Comportement et communication</t>
  </si>
  <si>
    <t>Capacité à gérer son stress</t>
  </si>
  <si>
    <t>Communiquer face à un public</t>
  </si>
  <si>
    <t>Tenue vestimentaire</t>
  </si>
  <si>
    <t>Attitude professionnelle</t>
  </si>
  <si>
    <t xml:space="preserve">Group presentation (Business rolepay encouraged) </t>
  </si>
  <si>
    <t>General introduction</t>
  </si>
  <si>
    <t>Project presentation  ( Client business case sum-up)</t>
  </si>
  <si>
    <t>Operational conditions</t>
  </si>
  <si>
    <t xml:space="preserve">Hardware and setup (Demo's are working and have been prepared) </t>
  </si>
  <si>
    <t xml:space="preserve">Slideshow quality (clear, well structured, good design) </t>
  </si>
  <si>
    <t xml:space="preserve"> Subject introduction: Quality and relevancy </t>
  </si>
  <si>
    <t>Presentation content:</t>
  </si>
  <si>
    <t xml:space="preserve">Argumentation quality, sales pitch </t>
  </si>
  <si>
    <t xml:space="preserve">Presentation structure </t>
  </si>
  <si>
    <t xml:space="preserve">Ability to answer the client's questions </t>
  </si>
  <si>
    <t xml:space="preserve">Ability to cope with stress </t>
  </si>
  <si>
    <t xml:space="preserve">Behavior and speaking: Professional behavior </t>
  </si>
  <si>
    <t xml:space="preserve"> Public speaking skills </t>
  </si>
  <si>
    <t xml:space="preserve">Dress code </t>
  </si>
  <si>
    <t xml:space="preserve">Professional behavior </t>
  </si>
  <si>
    <t>Projets de Groupe 2019 / 2020 - Soutenance - Etudiants passant l'examen</t>
  </si>
  <si>
    <t>Group Projects  2019 / 2020 - Viva - Students taking exam</t>
  </si>
  <si>
    <t>Promotion</t>
  </si>
  <si>
    <t>A.Sc.2</t>
  </si>
  <si>
    <t>B.Sc</t>
  </si>
  <si>
    <t>M.Sc.1</t>
  </si>
  <si>
    <t>Eléments</t>
  </si>
  <si>
    <t>06-2020-2PROJ</t>
  </si>
  <si>
    <t>06-2020-3PROJ</t>
  </si>
  <si>
    <t>06-2020-4PROJ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</si>
</sst>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sz val="18"/>
      <color rgb="FF000000"/>
      <name val="Calibri"/>
      <family val="2"/>
    </font>
    <font>
      <sz val="12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b/>
      <sz val="14"/>
      <color theme="0"/>
      <name val="Calibri"/>
      <family val="2"/>
      <scheme val="minor"/>
    </font>
    <font>
      <b/>
      <sz val="14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BA0"/>
        <bgColor rgb="FF000000"/>
      </patternFill>
    </fill>
    <fill>
      <patternFill patternType="solid">
        <fgColor rgb="FF24405F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2">
    <xf numFmtId="0" fontId="0" fillId="0" borderId="0" xfId="0"/>
    <xf numFmtId="0" fontId="0" fillId="2" borderId="27" xfId="0" applyFill="1" applyBorder="1"/>
    <xf numFmtId="0" fontId="0" fillId="2" borderId="30" xfId="0" applyFill="1" applyBorder="1"/>
    <xf numFmtId="0" fontId="0" fillId="2" borderId="22" xfId="0" applyFill="1" applyBorder="1"/>
    <xf numFmtId="0" fontId="0" fillId="2" borderId="31" xfId="0" applyFill="1" applyBorder="1"/>
    <xf numFmtId="0" fontId="0" fillId="2" borderId="29" xfId="0" applyFill="1" applyBorder="1"/>
    <xf numFmtId="0" fontId="0" fillId="2" borderId="32" xfId="0" applyFill="1" applyBorder="1"/>
    <xf numFmtId="0" fontId="0" fillId="0" borderId="0" xfId="0" applyFill="1"/>
    <xf numFmtId="0" fontId="8" fillId="0" borderId="0" xfId="0" applyFont="1" applyFill="1" applyBorder="1" applyAlignment="1">
      <alignment vertical="center"/>
    </xf>
    <xf numFmtId="0" fontId="8" fillId="0" borderId="0" xfId="0" applyFont="1" applyFill="1" applyBorder="1"/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0" fontId="8" fillId="0" borderId="0" xfId="0" applyFont="1" applyFill="1" applyBorder="1" applyAlignment="1"/>
    <xf numFmtId="0" fontId="9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/>
    <xf numFmtId="0" fontId="8" fillId="0" borderId="0" xfId="0" applyFont="1" applyFill="1" applyBorder="1" applyAlignment="1">
      <alignment horizontal="left"/>
    </xf>
    <xf numFmtId="0" fontId="3" fillId="0" borderId="24" xfId="2" applyFont="1" applyBorder="1" applyAlignment="1">
      <alignment vertical="center" wrapText="1"/>
    </xf>
    <xf numFmtId="0" fontId="3" fillId="0" borderId="24" xfId="2" applyFont="1" applyBorder="1" applyAlignment="1">
      <alignment vertical="center"/>
    </xf>
    <xf numFmtId="0" fontId="3" fillId="0" borderId="2" xfId="2" applyFont="1" applyBorder="1" applyAlignment="1">
      <alignment vertical="center"/>
    </xf>
    <xf numFmtId="0" fontId="3" fillId="0" borderId="3" xfId="2" applyFont="1" applyBorder="1" applyAlignment="1">
      <alignment vertical="center" wrapText="1"/>
    </xf>
    <xf numFmtId="0" fontId="3" fillId="0" borderId="3" xfId="2" applyFont="1" applyBorder="1" applyAlignment="1">
      <alignment vertical="center"/>
    </xf>
    <xf numFmtId="0" fontId="0" fillId="0" borderId="0" xfId="0" applyBorder="1"/>
    <xf numFmtId="0" fontId="10" fillId="3" borderId="35" xfId="0" applyFont="1" applyFill="1" applyBorder="1" applyAlignment="1">
      <alignment horizontal="center"/>
    </xf>
    <xf numFmtId="0" fontId="10" fillId="3" borderId="36" xfId="0" applyFont="1" applyFill="1" applyBorder="1" applyAlignment="1">
      <alignment horizontal="center"/>
    </xf>
    <xf numFmtId="1" fontId="0" fillId="0" borderId="33" xfId="0" applyNumberFormat="1" applyFont="1" applyBorder="1" applyAlignment="1">
      <alignment horizontal="center" vertical="center"/>
    </xf>
    <xf numFmtId="1" fontId="0" fillId="0" borderId="33" xfId="0" applyNumberFormat="1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0" fillId="3" borderId="34" xfId="0" applyFont="1" applyFill="1" applyBorder="1"/>
    <xf numFmtId="0" fontId="10" fillId="3" borderId="35" xfId="0" applyFont="1" applyFill="1" applyBorder="1"/>
    <xf numFmtId="0" fontId="4" fillId="2" borderId="2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7" fillId="0" borderId="37" xfId="0" applyFont="1" applyBorder="1" applyAlignment="1">
      <alignment vertical="center"/>
    </xf>
    <xf numFmtId="0" fontId="7" fillId="0" borderId="33" xfId="0" applyFont="1" applyBorder="1" applyAlignment="1">
      <alignment vertical="center"/>
    </xf>
    <xf numFmtId="0" fontId="7" fillId="0" borderId="37" xfId="0" applyFont="1" applyBorder="1" applyAlignment="1">
      <alignment horizontal="left" vertical="center"/>
    </xf>
    <xf numFmtId="0" fontId="7" fillId="0" borderId="33" xfId="0" applyFont="1" applyBorder="1" applyAlignment="1">
      <alignment horizontal="left" vertical="center"/>
    </xf>
    <xf numFmtId="0" fontId="11" fillId="5" borderId="37" xfId="0" applyFont="1" applyFill="1" applyBorder="1" applyAlignment="1">
      <alignment horizontal="left" vertical="center"/>
    </xf>
    <xf numFmtId="0" fontId="11" fillId="5" borderId="33" xfId="0" applyFont="1" applyFill="1" applyBorder="1" applyAlignment="1">
      <alignment horizontal="left" vertical="center"/>
    </xf>
    <xf numFmtId="0" fontId="7" fillId="0" borderId="37" xfId="0" applyFont="1" applyBorder="1" applyAlignment="1">
      <alignment horizontal="left" vertical="center" wrapText="1"/>
    </xf>
    <xf numFmtId="0" fontId="7" fillId="0" borderId="33" xfId="0" applyFont="1" applyBorder="1" applyAlignment="1">
      <alignment horizontal="left" vertical="center" wrapText="1"/>
    </xf>
    <xf numFmtId="0" fontId="11" fillId="0" borderId="37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1" fontId="1" fillId="5" borderId="33" xfId="0" applyNumberFormat="1" applyFont="1" applyFill="1" applyBorder="1" applyAlignment="1">
      <alignment horizontal="center" vertical="center"/>
    </xf>
    <xf numFmtId="1" fontId="1" fillId="5" borderId="38" xfId="0" applyNumberFormat="1" applyFont="1" applyFill="1" applyBorder="1" applyAlignment="1">
      <alignment horizontal="center" vertical="center"/>
    </xf>
    <xf numFmtId="1" fontId="0" fillId="0" borderId="38" xfId="0" applyNumberFormat="1" applyFont="1" applyFill="1" applyBorder="1" applyAlignment="1">
      <alignment horizontal="right" vertical="center"/>
    </xf>
    <xf numFmtId="1" fontId="0" fillId="4" borderId="38" xfId="0" applyNumberFormat="1" applyFont="1" applyFill="1" applyBorder="1" applyAlignment="1">
      <alignment horizontal="center" vertical="center"/>
    </xf>
    <xf numFmtId="1" fontId="0" fillId="0" borderId="38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1" xr:uid="{98EC7EDB-CBD7-4E52-A87F-46F210ED06F3}"/>
    <cellStyle name="Normal 3" xfId="2" xr:uid="{649C2752-1508-4283-AE92-9B35E318EADB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Lines="2" dropStyle="combo" dx="22" fmlaLink="Formules!$D$2" fmlaRange="Formules!$C$4:$C$5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76200</xdr:colOff>
      <xdr:row>1</xdr:row>
      <xdr:rowOff>47625</xdr:rowOff>
    </xdr:from>
    <xdr:ext cx="1771650" cy="619125"/>
    <xdr:pic>
      <xdr:nvPicPr>
        <xdr:cNvPr id="2" name="SUPINFO logo" descr="SUPINFO 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76575" y="47625"/>
          <a:ext cx="1771650" cy="619125"/>
        </a:xfrm>
        <a:prstGeom prst="rect">
          <a:avLst/>
        </a:prstGeom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106680</xdr:colOff>
          <xdr:row>4</xdr:row>
          <xdr:rowOff>7620</xdr:rowOff>
        </xdr:from>
        <xdr:to>
          <xdr:col>12</xdr:col>
          <xdr:colOff>114300</xdr:colOff>
          <xdr:row>5</xdr:row>
          <xdr:rowOff>19050</xdr:rowOff>
        </xdr:to>
        <xdr:sp macro="" textlink="">
          <xdr:nvSpPr>
            <xdr:cNvPr id="1027" name="Drop Dow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C3454E-6B3B-417E-B39A-98F6F67894D0}" name="Tableau1" displayName="Tableau1" ref="B6:D31" totalsRowShown="0" headerRowDxfId="3">
  <autoFilter ref="B6:D31" xr:uid="{426E5362-7400-4CBC-9D20-36999E8D7B75}"/>
  <tableColumns count="3">
    <tableColumn id="1" xr3:uid="{E4914371-B3F8-493F-8AED-7DC83BC875B6}" name="Données de la langue choisie" dataDxfId="2">
      <calculatedColumnFormula array="1">INDEX(C7:D7,$D$2)</calculatedColumnFormula>
    </tableColumn>
    <tableColumn id="2" xr3:uid="{46BD6C65-B730-40B2-A423-CDF6B8FDCC46}" name="Français" dataDxfId="1"/>
    <tableColumn id="3" xr3:uid="{97B08780-C095-44F8-BF6E-48974E2BAD36}" name="Anglai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C96FD-7748-46CE-8A76-88483C58AB77}">
  <dimension ref="B1:J29"/>
  <sheetViews>
    <sheetView tabSelected="1" workbookViewId="0">
      <selection activeCell="L14" sqref="L14"/>
    </sheetView>
  </sheetViews>
  <sheetFormatPr baseColWidth="10" defaultRowHeight="14.4" x14ac:dyDescent="0.3"/>
  <cols>
    <col min="1" max="1" width="1.6640625" customWidth="1"/>
    <col min="2" max="2" width="8.88671875" customWidth="1"/>
    <col min="3" max="9" width="14.6640625" customWidth="1"/>
  </cols>
  <sheetData>
    <row r="1" spans="2:10" ht="9.9" customHeight="1" thickBot="1" x14ac:dyDescent="0.35"/>
    <row r="2" spans="2:10" ht="15" thickTop="1" x14ac:dyDescent="0.3">
      <c r="B2" s="45" t="str">
        <f>Formules!B7</f>
        <v>Membres du jury</v>
      </c>
      <c r="C2" s="46"/>
      <c r="D2" s="51"/>
      <c r="E2" s="33"/>
      <c r="H2" s="32" t="str">
        <f>IF(H4=Formules!F4,Formules!G4,IF(H4=Formules!F5,Formules!G5,IF(H4=Formules!F6,Formules!G6)))</f>
        <v>06-2020-4PROJ</v>
      </c>
      <c r="I2" s="33"/>
    </row>
    <row r="3" spans="2:10" x14ac:dyDescent="0.3">
      <c r="B3" s="47"/>
      <c r="C3" s="48"/>
      <c r="D3" s="52"/>
      <c r="E3" s="53"/>
      <c r="H3" s="34"/>
      <c r="I3" s="35"/>
    </row>
    <row r="4" spans="2:10" x14ac:dyDescent="0.3">
      <c r="B4" s="47"/>
      <c r="C4" s="48"/>
      <c r="D4" s="54"/>
      <c r="E4" s="53"/>
      <c r="H4" s="36" t="s">
        <v>59</v>
      </c>
      <c r="I4" s="38" t="s">
        <v>1</v>
      </c>
    </row>
    <row r="5" spans="2:10" ht="15" thickBot="1" x14ac:dyDescent="0.35">
      <c r="B5" s="49"/>
      <c r="C5" s="50"/>
      <c r="D5" s="55"/>
      <c r="E5" s="56"/>
      <c r="H5" s="37"/>
      <c r="I5" s="39"/>
    </row>
    <row r="6" spans="2:10" ht="15.6" thickTop="1" thickBot="1" x14ac:dyDescent="0.35"/>
    <row r="7" spans="2:10" ht="24.6" thickTop="1" thickBot="1" x14ac:dyDescent="0.35">
      <c r="B7" s="40" t="str">
        <f>Formules!B8</f>
        <v>Projets de Groupe 2019 / 2020 - Soutenance - Etudiants passant l'examen</v>
      </c>
      <c r="C7" s="41"/>
      <c r="D7" s="41"/>
      <c r="E7" s="41"/>
      <c r="F7" s="41"/>
      <c r="G7" s="41"/>
      <c r="H7" s="41"/>
      <c r="I7" s="42"/>
    </row>
    <row r="8" spans="2:10" ht="15" thickTop="1" x14ac:dyDescent="0.3">
      <c r="B8" s="43" t="str">
        <f>Formules!B9</f>
        <v>Nom</v>
      </c>
      <c r="C8" s="44"/>
      <c r="D8" s="1"/>
      <c r="E8" s="1"/>
      <c r="F8" s="1" t="s">
        <v>0</v>
      </c>
      <c r="G8" s="1" t="s">
        <v>0</v>
      </c>
      <c r="H8" s="1" t="s">
        <v>0</v>
      </c>
      <c r="I8" s="2" t="s">
        <v>0</v>
      </c>
    </row>
    <row r="9" spans="2:10" x14ac:dyDescent="0.3">
      <c r="B9" s="26" t="str">
        <f>Formules!B10</f>
        <v>Prénom</v>
      </c>
      <c r="C9" s="27"/>
      <c r="D9" s="3"/>
      <c r="E9" s="3"/>
      <c r="F9" s="3" t="s">
        <v>0</v>
      </c>
      <c r="G9" s="3" t="s">
        <v>0</v>
      </c>
      <c r="H9" s="3" t="s">
        <v>0</v>
      </c>
      <c r="I9" s="4" t="s">
        <v>0</v>
      </c>
    </row>
    <row r="10" spans="2:10" ht="15" thickBot="1" x14ac:dyDescent="0.35">
      <c r="B10" s="28" t="str">
        <f>Formules!B11</f>
        <v>ID OpenCampus</v>
      </c>
      <c r="C10" s="29"/>
      <c r="D10" s="5"/>
      <c r="E10" s="5"/>
      <c r="F10" s="5" t="s">
        <v>0</v>
      </c>
      <c r="G10" s="5" t="s">
        <v>0</v>
      </c>
      <c r="H10" s="5" t="s">
        <v>0</v>
      </c>
      <c r="I10" s="6" t="s">
        <v>0</v>
      </c>
      <c r="J10" s="7"/>
    </row>
    <row r="11" spans="2:10" ht="15.6" thickTop="1" thickBot="1" x14ac:dyDescent="0.35"/>
    <row r="12" spans="2:10" ht="19.2" thickTop="1" thickBot="1" x14ac:dyDescent="0.4">
      <c r="B12" s="30" t="str">
        <f>Formules!B12</f>
        <v>Eléments</v>
      </c>
      <c r="C12" s="31"/>
      <c r="D12" s="31"/>
      <c r="E12" s="31"/>
      <c r="F12" s="31"/>
      <c r="G12" s="31"/>
      <c r="H12" s="22" t="str">
        <f>Formules!B13</f>
        <v>Points Max</v>
      </c>
      <c r="I12" s="23" t="str">
        <f>Formules!B14</f>
        <v>Acquis</v>
      </c>
    </row>
    <row r="13" spans="2:10" s="21" customFormat="1" ht="18.600000000000001" thickBot="1" x14ac:dyDescent="0.35">
      <c r="B13" s="65" t="str">
        <f>Formules!B15</f>
        <v>Introduction générale</v>
      </c>
      <c r="C13" s="66"/>
      <c r="D13" s="66"/>
      <c r="E13" s="66"/>
      <c r="F13" s="66"/>
      <c r="G13" s="66"/>
      <c r="H13" s="24"/>
      <c r="I13" s="69"/>
    </row>
    <row r="14" spans="2:10" s="21" customFormat="1" ht="34.799999999999997" customHeight="1" thickBot="1" x14ac:dyDescent="0.35">
      <c r="B14" s="59" t="str">
        <f>Formules!B16</f>
        <v xml:space="preserve">Présentation du groupe (Qui êtes vous? Rôle de l'entreprise)   </v>
      </c>
      <c r="C14" s="60"/>
      <c r="D14" s="60"/>
      <c r="E14" s="60"/>
      <c r="F14" s="60"/>
      <c r="G14" s="60"/>
      <c r="H14" s="24">
        <v>2</v>
      </c>
      <c r="I14" s="70"/>
    </row>
    <row r="15" spans="2:10" s="21" customFormat="1" ht="35.4" customHeight="1" thickBot="1" x14ac:dyDescent="0.35">
      <c r="B15" s="63" t="str">
        <f>Formules!B17</f>
        <v xml:space="preserve">Présentation du projet (Type de clientèle, … quelque chose de pertinent qui présente votre projet)  </v>
      </c>
      <c r="C15" s="64"/>
      <c r="D15" s="64"/>
      <c r="E15" s="64"/>
      <c r="F15" s="64"/>
      <c r="G15" s="64"/>
      <c r="H15" s="24">
        <v>3</v>
      </c>
      <c r="I15" s="70"/>
    </row>
    <row r="16" spans="2:10" s="21" customFormat="1" ht="18.600000000000001" thickBot="1" x14ac:dyDescent="0.35">
      <c r="B16" s="65" t="str">
        <f>Formules!B18</f>
        <v>Conditions opérationnelles</v>
      </c>
      <c r="C16" s="66"/>
      <c r="D16" s="66"/>
      <c r="E16" s="66"/>
      <c r="F16" s="66"/>
      <c r="G16" s="66"/>
      <c r="H16" s="24"/>
      <c r="I16" s="71"/>
    </row>
    <row r="17" spans="2:9" s="21" customFormat="1" ht="36" customHeight="1" thickBot="1" x14ac:dyDescent="0.35">
      <c r="B17" s="59" t="str">
        <f>Formules!B19</f>
        <v>Matériel et organisation (La démonstration fonctionne et a été préparée)</v>
      </c>
      <c r="C17" s="60"/>
      <c r="D17" s="60"/>
      <c r="E17" s="60"/>
      <c r="F17" s="60"/>
      <c r="G17" s="60"/>
      <c r="H17" s="24">
        <v>2</v>
      </c>
      <c r="I17" s="70"/>
    </row>
    <row r="18" spans="2:9" s="21" customFormat="1" ht="35.4" customHeight="1" thickBot="1" x14ac:dyDescent="0.35">
      <c r="B18" s="63" t="str">
        <f>Formules!B20</f>
        <v>Qualité du diaporama (Le document est clair, bien stucturé, sans fautes, avec un bon design)</v>
      </c>
      <c r="C18" s="64"/>
      <c r="D18" s="64"/>
      <c r="E18" s="64"/>
      <c r="F18" s="64"/>
      <c r="G18" s="64"/>
      <c r="H18" s="24">
        <v>2</v>
      </c>
      <c r="I18" s="70"/>
    </row>
    <row r="19" spans="2:9" s="21" customFormat="1" ht="18.600000000000001" thickBot="1" x14ac:dyDescent="0.35">
      <c r="B19" s="65" t="str">
        <f>Formules!B21</f>
        <v>Contenu de la présentation</v>
      </c>
      <c r="C19" s="66"/>
      <c r="D19" s="66"/>
      <c r="E19" s="66"/>
      <c r="F19" s="66"/>
      <c r="G19" s="66"/>
      <c r="H19" s="24"/>
      <c r="I19" s="71"/>
    </row>
    <row r="20" spans="2:9" s="21" customFormat="1" ht="36" customHeight="1" thickBot="1" x14ac:dyDescent="0.35">
      <c r="B20" s="63" t="str">
        <f>Formules!B22</f>
        <v xml:space="preserve"> Introduction : qualité et pertinence (L'introduction est pertinente et illustre bien la présentation de la structure)</v>
      </c>
      <c r="C20" s="64"/>
      <c r="D20" s="64"/>
      <c r="E20" s="64"/>
      <c r="F20" s="64"/>
      <c r="G20" s="64"/>
      <c r="H20" s="24">
        <v>1</v>
      </c>
      <c r="I20" s="70"/>
    </row>
    <row r="21" spans="2:9" s="21" customFormat="1" ht="36.6" customHeight="1" thickBot="1" x14ac:dyDescent="0.35">
      <c r="B21" s="59" t="str">
        <f>Formules!B23</f>
        <v xml:space="preserve">Qualité de l'argumentation et de la promotion du projet </v>
      </c>
      <c r="C21" s="60"/>
      <c r="D21" s="60"/>
      <c r="E21" s="60"/>
      <c r="F21" s="60"/>
      <c r="G21" s="60"/>
      <c r="H21" s="24">
        <v>2</v>
      </c>
      <c r="I21" s="70"/>
    </row>
    <row r="22" spans="2:9" s="21" customFormat="1" ht="33" customHeight="1" thickBot="1" x14ac:dyDescent="0.35">
      <c r="B22" s="59" t="str">
        <f>Formules!B24</f>
        <v>Structure de la présentation (La présentation a un sens.)</v>
      </c>
      <c r="C22" s="60"/>
      <c r="D22" s="60"/>
      <c r="E22" s="60"/>
      <c r="F22" s="60"/>
      <c r="G22" s="60"/>
      <c r="H22" s="24">
        <v>1</v>
      </c>
      <c r="I22" s="70"/>
    </row>
    <row r="23" spans="2:9" s="21" customFormat="1" ht="35.4" customHeight="1" thickBot="1" x14ac:dyDescent="0.35">
      <c r="B23" s="59" t="str">
        <f>Formules!B25</f>
        <v>Capacité à répondre aux questions du client</v>
      </c>
      <c r="C23" s="60"/>
      <c r="D23" s="60"/>
      <c r="E23" s="60"/>
      <c r="F23" s="60"/>
      <c r="G23" s="60"/>
      <c r="H23" s="24">
        <v>2</v>
      </c>
      <c r="I23" s="70"/>
    </row>
    <row r="24" spans="2:9" s="21" customFormat="1" ht="18.600000000000001" thickBot="1" x14ac:dyDescent="0.35">
      <c r="B24" s="65" t="str">
        <f>Formules!B26</f>
        <v>Comportement et communication</v>
      </c>
      <c r="C24" s="66"/>
      <c r="D24" s="66"/>
      <c r="E24" s="66"/>
      <c r="F24" s="66"/>
      <c r="G24" s="66"/>
      <c r="H24" s="24"/>
      <c r="I24" s="71"/>
    </row>
    <row r="25" spans="2:9" s="21" customFormat="1" ht="34.799999999999997" customHeight="1" thickBot="1" x14ac:dyDescent="0.35">
      <c r="B25" s="59" t="str">
        <f>Formules!B27</f>
        <v>Capacité à gérer son stress</v>
      </c>
      <c r="C25" s="60"/>
      <c r="D25" s="60"/>
      <c r="E25" s="60"/>
      <c r="F25" s="60"/>
      <c r="G25" s="60"/>
      <c r="H25" s="24">
        <v>1</v>
      </c>
      <c r="I25" s="70"/>
    </row>
    <row r="26" spans="2:9" s="21" customFormat="1" ht="34.799999999999997" customHeight="1" thickBot="1" x14ac:dyDescent="0.35">
      <c r="B26" s="59" t="str">
        <f>Formules!B28</f>
        <v>Communiquer face à un public</v>
      </c>
      <c r="C26" s="60"/>
      <c r="D26" s="60"/>
      <c r="E26" s="60"/>
      <c r="F26" s="60"/>
      <c r="G26" s="60"/>
      <c r="H26" s="25">
        <v>1</v>
      </c>
      <c r="I26" s="70"/>
    </row>
    <row r="27" spans="2:9" s="21" customFormat="1" ht="36" customHeight="1" thickBot="1" x14ac:dyDescent="0.35">
      <c r="B27" s="57" t="str">
        <f>Formules!B29</f>
        <v>Tenue vestimentaire</v>
      </c>
      <c r="C27" s="58"/>
      <c r="D27" s="58"/>
      <c r="E27" s="58"/>
      <c r="F27" s="58"/>
      <c r="G27" s="58"/>
      <c r="H27" s="24">
        <v>1</v>
      </c>
      <c r="I27" s="70"/>
    </row>
    <row r="28" spans="2:9" s="21" customFormat="1" ht="39.6" customHeight="1" thickBot="1" x14ac:dyDescent="0.35">
      <c r="B28" s="59" t="str">
        <f>Formules!B30</f>
        <v>Attitude professionnelle</v>
      </c>
      <c r="C28" s="60"/>
      <c r="D28" s="60"/>
      <c r="E28" s="60"/>
      <c r="F28" s="60"/>
      <c r="G28" s="60"/>
      <c r="H28" s="24">
        <v>2</v>
      </c>
      <c r="I28" s="70"/>
    </row>
    <row r="29" spans="2:9" s="21" customFormat="1" ht="30" customHeight="1" thickBot="1" x14ac:dyDescent="0.35">
      <c r="B29" s="61" t="str">
        <f>Formules!B31</f>
        <v>Total</v>
      </c>
      <c r="C29" s="62"/>
      <c r="D29" s="62"/>
      <c r="E29" s="62"/>
      <c r="F29" s="62"/>
      <c r="G29" s="62"/>
      <c r="H29" s="67">
        <v>20</v>
      </c>
      <c r="I29" s="68">
        <f>SUM(I14:I15,I17:I18,I20:I23,I25:I28)</f>
        <v>0</v>
      </c>
    </row>
  </sheetData>
  <mergeCells count="30">
    <mergeCell ref="B13:G13"/>
    <mergeCell ref="B14:G14"/>
    <mergeCell ref="B26:G26"/>
    <mergeCell ref="B23:G23"/>
    <mergeCell ref="B24:G24"/>
    <mergeCell ref="B15:G15"/>
    <mergeCell ref="B16:G16"/>
    <mergeCell ref="B17:G17"/>
    <mergeCell ref="B27:G27"/>
    <mergeCell ref="B28:G28"/>
    <mergeCell ref="B29:G29"/>
    <mergeCell ref="B18:G18"/>
    <mergeCell ref="B19:G19"/>
    <mergeCell ref="B20:G20"/>
    <mergeCell ref="B25:G25"/>
    <mergeCell ref="B21:G21"/>
    <mergeCell ref="B22:G22"/>
    <mergeCell ref="B9:C9"/>
    <mergeCell ref="B10:C10"/>
    <mergeCell ref="B12:G12"/>
    <mergeCell ref="H2:I3"/>
    <mergeCell ref="H4:H5"/>
    <mergeCell ref="I4:I5"/>
    <mergeCell ref="B7:I7"/>
    <mergeCell ref="B8:C8"/>
    <mergeCell ref="B2:C5"/>
    <mergeCell ref="D2:E2"/>
    <mergeCell ref="D3:E3"/>
    <mergeCell ref="D4:E4"/>
    <mergeCell ref="D5:E5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Drop Down 3">
              <controlPr defaultSize="0" autoLine="0" autoPict="0">
                <anchor moveWithCells="1">
                  <from>
                    <xdr:col>10</xdr:col>
                    <xdr:colOff>106680</xdr:colOff>
                    <xdr:row>4</xdr:row>
                    <xdr:rowOff>7620</xdr:rowOff>
                  </from>
                  <to>
                    <xdr:col>12</xdr:col>
                    <xdr:colOff>114300</xdr:colOff>
                    <xdr:row>5</xdr:row>
                    <xdr:rowOff>7620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7E1A32A-4884-4F54-A8F0-9858DC2394CE}">
          <x14:formula1>
            <xm:f>Formules!$F$4:$F$6</xm:f>
          </x14:formula1>
          <xm:sqref>H4:H5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34469-42C5-40BA-A1AA-D4BFCCF138FC}">
  <dimension ref="B2:G31"/>
  <sheetViews>
    <sheetView topLeftCell="A10" workbookViewId="0">
      <selection activeCell="B35" sqref="B35"/>
    </sheetView>
  </sheetViews>
  <sheetFormatPr baseColWidth="10" defaultColWidth="11.44140625" defaultRowHeight="14.4" x14ac:dyDescent="0.3"/>
  <cols>
    <col min="1" max="1" width="11.44140625" style="9"/>
    <col min="2" max="2" width="28.88671875" style="9" customWidth="1"/>
    <col min="3" max="3" width="33.109375" style="9" customWidth="1"/>
    <col min="4" max="4" width="50.6640625" style="9" customWidth="1"/>
    <col min="5" max="16384" width="11.44140625" style="9"/>
  </cols>
  <sheetData>
    <row r="2" spans="2:7" x14ac:dyDescent="0.3">
      <c r="C2" s="9" t="s">
        <v>4</v>
      </c>
      <c r="D2" s="9">
        <v>1</v>
      </c>
      <c r="F2" s="9" t="s">
        <v>56</v>
      </c>
    </row>
    <row r="4" spans="2:7" ht="15" customHeight="1" x14ac:dyDescent="0.3">
      <c r="C4" s="9" t="s">
        <v>2</v>
      </c>
      <c r="F4" s="9" t="s">
        <v>57</v>
      </c>
      <c r="G4" s="9" t="s">
        <v>61</v>
      </c>
    </row>
    <row r="5" spans="2:7" ht="15" customHeight="1" x14ac:dyDescent="0.3">
      <c r="C5" s="9" t="s">
        <v>3</v>
      </c>
      <c r="F5" s="9" t="s">
        <v>58</v>
      </c>
      <c r="G5" s="9" t="s">
        <v>62</v>
      </c>
    </row>
    <row r="6" spans="2:7" x14ac:dyDescent="0.3">
      <c r="B6" s="9" t="s">
        <v>5</v>
      </c>
      <c r="C6" s="9" t="s">
        <v>2</v>
      </c>
      <c r="D6" s="9" t="s">
        <v>6</v>
      </c>
      <c r="F6" s="9" t="s">
        <v>59</v>
      </c>
      <c r="G6" s="9" t="s">
        <v>63</v>
      </c>
    </row>
    <row r="7" spans="2:7" ht="15.75" customHeight="1" x14ac:dyDescent="0.3">
      <c r="B7" s="9" t="str" cm="1">
        <f t="array" ref="B7">INDEX(C7:D7,$D$2)</f>
        <v>Membres du jury</v>
      </c>
      <c r="C7" s="9" t="s">
        <v>7</v>
      </c>
      <c r="D7" s="10" t="s">
        <v>14</v>
      </c>
    </row>
    <row r="8" spans="2:7" x14ac:dyDescent="0.3">
      <c r="B8" s="9" t="str" cm="1">
        <f t="array" ref="B8">INDEX(C8:D8,$D$2)</f>
        <v>Projets de Groupe 2019 / 2020 - Soutenance - Etudiants passant l'examen</v>
      </c>
      <c r="C8" s="9" t="s">
        <v>54</v>
      </c>
      <c r="D8" s="11" t="s">
        <v>55</v>
      </c>
    </row>
    <row r="9" spans="2:7" x14ac:dyDescent="0.3">
      <c r="B9" s="9" t="str" cm="1">
        <f t="array" ref="B9">INDEX(C9:D9,$D$2)</f>
        <v>Nom</v>
      </c>
      <c r="C9" s="9" t="s">
        <v>8</v>
      </c>
      <c r="D9" s="8" t="s">
        <v>15</v>
      </c>
    </row>
    <row r="10" spans="2:7" x14ac:dyDescent="0.3">
      <c r="B10" s="9" t="str" cm="1">
        <f t="array" ref="B10">INDEX(C10:D10,$D$2)</f>
        <v>Prénom</v>
      </c>
      <c r="C10" s="9" t="s">
        <v>9</v>
      </c>
      <c r="D10" s="8" t="s">
        <v>16</v>
      </c>
    </row>
    <row r="11" spans="2:7" x14ac:dyDescent="0.3">
      <c r="B11" s="9" t="str" cm="1">
        <f t="array" ref="B11">INDEX(C11:D11,$D$2)</f>
        <v>ID OpenCampus</v>
      </c>
      <c r="C11" s="9" t="s">
        <v>10</v>
      </c>
      <c r="D11" s="8" t="s">
        <v>17</v>
      </c>
    </row>
    <row r="12" spans="2:7" ht="15" customHeight="1" x14ac:dyDescent="0.3">
      <c r="B12" s="9" t="str" cm="1">
        <f t="array" ref="B12">INDEX(C12:D12,$D$2)</f>
        <v>Eléments</v>
      </c>
      <c r="C12" s="9" t="s">
        <v>60</v>
      </c>
      <c r="D12" s="12" t="s">
        <v>18</v>
      </c>
    </row>
    <row r="13" spans="2:7" ht="15" customHeight="1" x14ac:dyDescent="0.3">
      <c r="B13" s="9" t="str" cm="1">
        <f t="array" ref="B13">INDEX(C13:D13,$D$2)</f>
        <v>Points Max</v>
      </c>
      <c r="C13" s="9" t="s">
        <v>11</v>
      </c>
      <c r="D13" s="15" t="s">
        <v>19</v>
      </c>
    </row>
    <row r="14" spans="2:7" ht="15" customHeight="1" thickBot="1" x14ac:dyDescent="0.35">
      <c r="B14" s="9" t="str" cm="1">
        <f t="array" ref="B14">INDEX(C14:D14,$D$2)</f>
        <v>Acquis</v>
      </c>
      <c r="C14" s="9" t="s">
        <v>13</v>
      </c>
      <c r="D14" s="8" t="s">
        <v>12</v>
      </c>
    </row>
    <row r="15" spans="2:7" ht="15" customHeight="1" thickTop="1" x14ac:dyDescent="0.3">
      <c r="B15" s="9" t="str" cm="1">
        <f t="array" ref="B15">INDEX(C15:D15,$D$2)</f>
        <v>Introduction générale</v>
      </c>
      <c r="C15" s="18" t="s">
        <v>22</v>
      </c>
      <c r="D15" s="11" t="s">
        <v>39</v>
      </c>
    </row>
    <row r="16" spans="2:7" ht="15" customHeight="1" x14ac:dyDescent="0.3">
      <c r="B16" s="9" t="str" cm="1">
        <f t="array" ref="B16">INDEX(C16:D16,$D$2)</f>
        <v xml:space="preserve">Présentation du groupe (Qui êtes vous? Rôle de l'entreprise)   </v>
      </c>
      <c r="C16" s="16" t="s">
        <v>23</v>
      </c>
      <c r="D16" s="11" t="s">
        <v>38</v>
      </c>
    </row>
    <row r="17" spans="2:4" ht="43.2" x14ac:dyDescent="0.3">
      <c r="B17" s="9" t="str" cm="1">
        <f t="array" ref="B17">INDEX(C17:D17,$D$2)</f>
        <v xml:space="preserve">Présentation du projet (Type de clientèle, … quelque chose de pertinent qui présente votre projet)  </v>
      </c>
      <c r="C17" s="16" t="s">
        <v>24</v>
      </c>
      <c r="D17" s="11" t="s">
        <v>40</v>
      </c>
    </row>
    <row r="18" spans="2:4" ht="15" customHeight="1" x14ac:dyDescent="0.3">
      <c r="B18" s="9" t="str" cm="1">
        <f t="array" ref="B18">INDEX(C18:D18,$D$2)</f>
        <v>Conditions opérationnelles</v>
      </c>
      <c r="C18" s="19" t="s">
        <v>25</v>
      </c>
      <c r="D18" s="11" t="s">
        <v>41</v>
      </c>
    </row>
    <row r="19" spans="2:4" ht="43.2" x14ac:dyDescent="0.3">
      <c r="B19" s="9" t="str" cm="1">
        <f t="array" ref="B19">INDEX(C19:D19,$D$2)</f>
        <v>Matériel et organisation (La démonstration fonctionne et a été préparée)</v>
      </c>
      <c r="C19" s="16" t="s">
        <v>26</v>
      </c>
      <c r="D19" s="11" t="s">
        <v>42</v>
      </c>
    </row>
    <row r="20" spans="2:4" ht="15" customHeight="1" x14ac:dyDescent="0.3">
      <c r="B20" s="9" t="str" cm="1">
        <f t="array" ref="B20">INDEX(C20:D20,$D$2)</f>
        <v>Qualité du diaporama (Le document est clair, bien stucturé, sans fautes, avec un bon design)</v>
      </c>
      <c r="C20" s="16" t="s">
        <v>27</v>
      </c>
      <c r="D20" s="11" t="s">
        <v>43</v>
      </c>
    </row>
    <row r="21" spans="2:4" x14ac:dyDescent="0.3">
      <c r="B21" s="9" t="str" cm="1">
        <f t="array" ref="B21">INDEX(C21:D21,$D$2)</f>
        <v>Contenu de la présentation</v>
      </c>
      <c r="C21" s="20" t="s">
        <v>28</v>
      </c>
      <c r="D21" s="11" t="s">
        <v>45</v>
      </c>
    </row>
    <row r="22" spans="2:4" ht="57.6" x14ac:dyDescent="0.3">
      <c r="B22" s="9" t="str" cm="1">
        <f t="array" ref="B22">INDEX(C22:D22,$D$2)</f>
        <v xml:space="preserve"> Introduction : qualité et pertinence (L'introduction est pertinente et illustre bien la présentation de la structure)</v>
      </c>
      <c r="C22" s="16" t="s">
        <v>29</v>
      </c>
      <c r="D22" s="11" t="s">
        <v>44</v>
      </c>
    </row>
    <row r="23" spans="2:4" x14ac:dyDescent="0.3">
      <c r="B23" s="9" t="str" cm="1">
        <f t="array" ref="B23">INDEX(C23:D23,$D$2)</f>
        <v xml:space="preserve">Qualité de l'argumentation et de la promotion du projet </v>
      </c>
      <c r="C23" s="17" t="s">
        <v>30</v>
      </c>
      <c r="D23" s="11" t="s">
        <v>46</v>
      </c>
    </row>
    <row r="24" spans="2:4" ht="28.8" x14ac:dyDescent="0.3">
      <c r="B24" s="9" t="str" cm="1">
        <f t="array" ref="B24">INDEX(C24:D24,$D$2)</f>
        <v>Structure de la présentation (La présentation a un sens.)</v>
      </c>
      <c r="C24" s="16" t="s">
        <v>31</v>
      </c>
      <c r="D24" s="11" t="s">
        <v>47</v>
      </c>
    </row>
    <row r="25" spans="2:4" ht="15" customHeight="1" x14ac:dyDescent="0.3">
      <c r="B25" s="9" t="str" cm="1">
        <f t="array" ref="B25">INDEX(C25:D25,$D$2)</f>
        <v>Capacité à répondre aux questions du client</v>
      </c>
      <c r="C25" s="17" t="s">
        <v>32</v>
      </c>
      <c r="D25" s="13" t="s">
        <v>48</v>
      </c>
    </row>
    <row r="26" spans="2:4" x14ac:dyDescent="0.3">
      <c r="B26" s="9" t="str" cm="1">
        <f t="array" ref="B26">INDEX(C26:D26,$D$2)</f>
        <v>Comportement et communication</v>
      </c>
      <c r="C26" s="20" t="s">
        <v>33</v>
      </c>
      <c r="D26" s="11" t="s">
        <v>50</v>
      </c>
    </row>
    <row r="27" spans="2:4" x14ac:dyDescent="0.3">
      <c r="B27" s="9" t="str" cm="1">
        <f t="array" ref="B27">INDEX(C27:D27,$D$2)</f>
        <v>Capacité à gérer son stress</v>
      </c>
      <c r="C27" s="17" t="s">
        <v>34</v>
      </c>
      <c r="D27" s="11" t="s">
        <v>49</v>
      </c>
    </row>
    <row r="28" spans="2:4" x14ac:dyDescent="0.3">
      <c r="B28" s="9" t="str" cm="1">
        <f t="array" ref="B28">INDEX(C28:D28,$D$2)</f>
        <v>Communiquer face à un public</v>
      </c>
      <c r="C28" s="17" t="s">
        <v>35</v>
      </c>
      <c r="D28" s="14" t="s">
        <v>51</v>
      </c>
    </row>
    <row r="29" spans="2:4" x14ac:dyDescent="0.3">
      <c r="B29" s="9" t="str" cm="1">
        <f t="array" ref="B29">INDEX(C29:D29,$D$2)</f>
        <v>Tenue vestimentaire</v>
      </c>
      <c r="C29" s="17" t="s">
        <v>36</v>
      </c>
      <c r="D29" s="11" t="s">
        <v>52</v>
      </c>
    </row>
    <row r="30" spans="2:4" x14ac:dyDescent="0.3">
      <c r="B30" s="9" t="str" cm="1">
        <f t="array" ref="B30">INDEX(C30:D30,$D$2)</f>
        <v>Attitude professionnelle</v>
      </c>
      <c r="C30" s="17" t="s">
        <v>37</v>
      </c>
      <c r="D30" s="11" t="s">
        <v>53</v>
      </c>
    </row>
    <row r="31" spans="2:4" x14ac:dyDescent="0.3">
      <c r="B31" s="9" t="str" cm="1">
        <f t="array" ref="B31">INDEX(C31:D31,$D$2)</f>
        <v>Total</v>
      </c>
      <c r="C31" s="9" t="s">
        <v>21</v>
      </c>
      <c r="D31" s="8" t="s">
        <v>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91C5E24A39D847B6F05EC2AAC98316" ma:contentTypeVersion="10" ma:contentTypeDescription="Crée un document." ma:contentTypeScope="" ma:versionID="7cdd3ac4860a4be94038b94a315e8f44">
  <xsd:schema xmlns:xsd="http://www.w3.org/2001/XMLSchema" xmlns:xs="http://www.w3.org/2001/XMLSchema" xmlns:p="http://schemas.microsoft.com/office/2006/metadata/properties" xmlns:ns2="ed209daf-4bca-4723-b653-ea4f3dfb4f0d" xmlns:ns3="a84382bb-3e55-4c5f-8923-885369518109" targetNamespace="http://schemas.microsoft.com/office/2006/metadata/properties" ma:root="true" ma:fieldsID="a78b67395bce31dd2a090503f414a6a3" ns2:_="" ns3:_="">
    <xsd:import namespace="ed209daf-4bca-4723-b653-ea4f3dfb4f0d"/>
    <xsd:import namespace="a84382bb-3e55-4c5f-8923-8853695181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209daf-4bca-4723-b653-ea4f3dfb4f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4382bb-3e55-4c5f-8923-88536951810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9EC813-67C1-400D-A60D-E03498E812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E481602-E2E2-4631-81E5-0431066E75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209daf-4bca-4723-b653-ea4f3dfb4f0d"/>
    <ds:schemaRef ds:uri="a84382bb-3e55-4c5f-8923-8853695181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30586D-49CC-4A29-AF4A-FF1684C7C15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NotationGrid</vt:lpstr>
      <vt:lpstr>Formules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CREMADES</dc:creator>
  <cp:lastModifiedBy>JOANNIC Séverine</cp:lastModifiedBy>
  <dcterms:created xsi:type="dcterms:W3CDTF">2020-06-03T16:40:25Z</dcterms:created>
  <dcterms:modified xsi:type="dcterms:W3CDTF">2020-06-09T16:38:21Z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0x0101001991C5E24A39D847B6F05EC2AAC98316</vt:lpwstr>
  </property>
</Properties>
</file>