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071C2A7-8174-413F-9856-252F76E14808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控制存储器数据自动生成" sheetId="1" r:id="rId1"/>
  </sheets>
  <calcPr calcId="179021"/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<sst xmlns="http://schemas.openxmlformats.org/spreadsheetml/2006/main" count="265" uniqueCount="63">
  <si>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</si>
  <si>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</si>
  <si>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</si>
  <si>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</si>
  <si>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</si>
  <si>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</si>
  <si>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</si>
  <si>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</si>
  <si>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</si>
  <si>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</si>
  <si>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</si>
  <si>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</si>
  <si>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</si>
  <si>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</si>
  <si>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</si>
  <si>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</si>
  <si>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</si>
  <si>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</si>
  <si>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</si>
  <si>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</si>
  <si>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</si>
  <si>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</si>
  <si>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</si>
  <si>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</si>
  <si>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</si>
  <si>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</si>
  <si>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</si>
  <si>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</si>
  <si>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</si>
  <si>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</si>
  <si>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</si>
  <si>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</si>
  <si>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</si>
  <si>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</si>
  <si>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</si>
  <si>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</si>
  <si>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</si>
  <si>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</si>
  <si>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</si>
  <si>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</si>
  <si>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</si>
  <si>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</si>
  <si>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</si>
  <si>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R_Type1</t>
    <phoneticPr fontId="5" type="noConversion"/>
  </si>
  <si>
    <t>R_Type2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</si>
  <si>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</si>
  <si>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</si>
  <si>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</si>
  <si>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</si>
  <si>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</si>
  <si>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1</t>
    <phoneticPr fontId="5" type="noConversion"/>
  </si>
  <si>
    <t>10</t>
    <phoneticPr fontId="5" type="noConversion"/>
  </si>
  <si>
    <t>1100</t>
    <phoneticPr fontId="5" type="noConversion"/>
  </si>
  <si>
    <t>0</t>
    <phoneticPr fontId="5" type="noConversion"/>
  </si>
  <si>
    <t>0110</t>
    <phoneticPr fontId="5" type="noConversion"/>
  </si>
  <si>
    <t>1000</t>
    <phoneticPr fontId="5" type="noConversion"/>
  </si>
  <si>
    <t>0011</t>
    <phoneticPr fontId="5" type="noConversion"/>
  </si>
  <si>
    <t>0100</t>
    <phoneticPr fontId="5" type="noConversion"/>
  </si>
  <si>
    <t>10</t>
    <phoneticPr fontId="5" type="noConversion"/>
  </si>
  <si>
    <t>01</t>
    <phoneticPr fontId="5" type="noConversion"/>
  </si>
  <si>
    <t>1101</t>
    <phoneticPr fontId="5" type="noConversion"/>
  </si>
  <si>
    <t>1</t>
    <phoneticPr fontId="5" type="noConversion"/>
  </si>
  <si>
    <t>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</si>
</sst>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30" zoomScaleNormal="130" workbookViewId="0">
      <selection activeCell="N15" sqref="N15"/>
    </sheetView>
  </sheetViews>
  <sheetFormatPr defaultColWidth="9" defaultRowHeight="14.25" x14ac:dyDescent="0.2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</cols>
  <sheetData>
    <row r="1" spans="1:22" ht="10.5" customHeight="1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x14ac:dyDescent="0.3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5" x14ac:dyDescent="0.3">
      <c r="A3" s="19" t="s">
        <v>22</v>
      </c>
      <c r="B3" s="19">
        <v>0</v>
      </c>
      <c r="C3" s="19" t="str">
        <f>TEXT(DEC2BIN(B3),"0000")</f>
        <v>0000</v>
      </c>
      <c r="D3" s="24" t="s">
        <v>35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5" x14ac:dyDescent="0.3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35</v>
      </c>
      <c r="E4" s="29" t="s">
        <v>23</v>
      </c>
      <c r="F4" s="29" t="s">
        <v>23</v>
      </c>
      <c r="G4" s="28" t="s">
        <v>51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50</v>
      </c>
      <c r="S4" s="29" t="s">
        <v>29</v>
      </c>
      <c r="T4" s="33" t="str">
        <f t="shared" ref="T4:T16" si="1">D4&amp;E4&amp;F4&amp;G4&amp;H4&amp;I4&amp;J4&amp;K4&amp;L4&amp;M4&amp;N4&amp;O4&amp;P4&amp;Q4&amp;R4&amp;S4</f>
        <v>000100000000000010000</v>
      </c>
      <c r="U4" s="34">
        <f t="shared" ref="U4:U16" si="2">BIN2DEC(LEFT(T4,LEN(T4)-16))*256*256+BIN2DEC(MID(T4,LEN(T4)-15,8))*256+BIN2DEC(MID(T4,LEN(T4)-7,8))</f>
        <v>131088</v>
      </c>
      <c r="V4" s="35" t="str">
        <f t="shared" ref="V4:V16" si="3">DEC2HEX(U4)</f>
        <v>20010</v>
      </c>
    </row>
    <row r="5" spans="1:22" ht="16.5" x14ac:dyDescent="0.3">
      <c r="A5" s="37" t="s">
        <v>42</v>
      </c>
      <c r="B5" s="7">
        <v>2</v>
      </c>
      <c r="C5" s="6" t="str">
        <f t="shared" si="0"/>
        <v>0010</v>
      </c>
      <c r="D5" s="24" t="s">
        <v>33</v>
      </c>
      <c r="E5" s="8" t="s">
        <v>23</v>
      </c>
      <c r="F5" s="24" t="s">
        <v>50</v>
      </c>
      <c r="G5" s="24" t="s">
        <v>51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56</v>
      </c>
      <c r="T5" s="13" t="str">
        <f t="shared" si="1"/>
        <v>0001100000000000000011</v>
      </c>
      <c r="U5" s="14">
        <f t="shared" si="2"/>
        <v>393219</v>
      </c>
      <c r="V5" s="27" t="str">
        <f t="shared" si="3"/>
        <v>60003</v>
      </c>
    </row>
    <row r="6" spans="1:22" ht="16.5" x14ac:dyDescent="0.3">
      <c r="A6" s="36" t="s">
        <v>41</v>
      </c>
      <c r="B6" s="30">
        <v>3</v>
      </c>
      <c r="C6" s="30" t="str">
        <f t="shared" si="0"/>
        <v>0011</v>
      </c>
      <c r="D6" s="28" t="s">
        <v>34</v>
      </c>
      <c r="E6" s="29" t="s">
        <v>23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28" t="s">
        <v>50</v>
      </c>
      <c r="O6" s="29" t="s">
        <v>23</v>
      </c>
      <c r="P6" s="29" t="s">
        <v>23</v>
      </c>
      <c r="Q6" s="29" t="s">
        <v>26</v>
      </c>
      <c r="R6" s="29" t="s">
        <v>23</v>
      </c>
      <c r="S6" s="28" t="s">
        <v>57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5" x14ac:dyDescent="0.3">
      <c r="A7" s="6" t="s">
        <v>30</v>
      </c>
      <c r="B7" s="7">
        <v>4</v>
      </c>
      <c r="C7" s="6" t="str">
        <f t="shared" si="0"/>
        <v>0100</v>
      </c>
      <c r="D7" s="24" t="s">
        <v>35</v>
      </c>
      <c r="E7" s="8" t="s">
        <v>23</v>
      </c>
      <c r="F7" s="8" t="s">
        <v>23</v>
      </c>
      <c r="G7" s="24" t="s">
        <v>33</v>
      </c>
      <c r="H7" s="24" t="s">
        <v>50</v>
      </c>
      <c r="I7" s="8" t="s">
        <v>23</v>
      </c>
      <c r="J7" s="8" t="s">
        <v>23</v>
      </c>
      <c r="K7" s="8" t="s">
        <v>23</v>
      </c>
      <c r="L7" s="24" t="s">
        <v>50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5" x14ac:dyDescent="0.3">
      <c r="A8" s="30" t="s">
        <v>31</v>
      </c>
      <c r="B8" s="30">
        <v>5</v>
      </c>
      <c r="C8" s="31" t="str">
        <f t="shared" si="0"/>
        <v>0101</v>
      </c>
      <c r="D8" s="28" t="s">
        <v>35</v>
      </c>
      <c r="E8" s="29" t="s">
        <v>23</v>
      </c>
      <c r="F8" s="28" t="s">
        <v>50</v>
      </c>
      <c r="G8" s="28" t="s">
        <v>51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54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5" x14ac:dyDescent="0.3">
      <c r="A9" s="6" t="s">
        <v>32</v>
      </c>
      <c r="B9" s="7">
        <v>6</v>
      </c>
      <c r="C9" s="9" t="str">
        <f t="shared" si="0"/>
        <v>0110</v>
      </c>
      <c r="D9" s="24" t="s">
        <v>34</v>
      </c>
      <c r="E9" s="8" t="s">
        <v>23</v>
      </c>
      <c r="F9" s="8" t="s">
        <v>23</v>
      </c>
      <c r="G9" s="24" t="s">
        <v>33</v>
      </c>
      <c r="H9" s="24" t="s">
        <v>35</v>
      </c>
      <c r="I9" s="24" t="s">
        <v>35</v>
      </c>
      <c r="J9" s="8" t="s">
        <v>23</v>
      </c>
      <c r="K9" s="8" t="s">
        <v>23</v>
      </c>
      <c r="L9" s="24" t="s">
        <v>53</v>
      </c>
      <c r="M9" s="24" t="s">
        <v>50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5" x14ac:dyDescent="0.3">
      <c r="A10" s="30" t="s">
        <v>43</v>
      </c>
      <c r="B10" s="30">
        <v>7</v>
      </c>
      <c r="C10" s="31" t="str">
        <f t="shared" si="0"/>
        <v>0111</v>
      </c>
      <c r="D10" s="28" t="s">
        <v>35</v>
      </c>
      <c r="E10" s="29" t="s">
        <v>23</v>
      </c>
      <c r="F10" s="28" t="s">
        <v>50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9" t="s">
        <v>23</v>
      </c>
      <c r="O10" s="29" t="s">
        <v>23</v>
      </c>
      <c r="P10" s="29" t="s">
        <v>23</v>
      </c>
      <c r="Q10" s="28" t="s">
        <v>58</v>
      </c>
      <c r="R10" s="29" t="s">
        <v>23</v>
      </c>
      <c r="S10" s="28" t="s">
        <v>55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5" x14ac:dyDescent="0.3">
      <c r="A11" s="6" t="s">
        <v>44</v>
      </c>
      <c r="B11" s="7">
        <v>8</v>
      </c>
      <c r="C11" s="9" t="str">
        <f t="shared" si="0"/>
        <v>1000</v>
      </c>
      <c r="D11" s="24" t="s">
        <v>35</v>
      </c>
      <c r="E11" s="8" t="s">
        <v>23</v>
      </c>
      <c r="F11" s="8" t="s">
        <v>23</v>
      </c>
      <c r="G11" s="24" t="s">
        <v>33</v>
      </c>
      <c r="H11" s="8" t="s">
        <v>23</v>
      </c>
      <c r="I11" s="24" t="s">
        <v>50</v>
      </c>
      <c r="J11" s="8" t="s">
        <v>23</v>
      </c>
      <c r="K11" s="8" t="s">
        <v>23</v>
      </c>
      <c r="L11" s="24" t="s">
        <v>50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5" x14ac:dyDescent="0.3">
      <c r="A12" s="30" t="s">
        <v>45</v>
      </c>
      <c r="B12" s="30">
        <v>9</v>
      </c>
      <c r="C12" s="31" t="str">
        <f t="shared" si="0"/>
        <v>1001</v>
      </c>
      <c r="D12" s="28" t="s">
        <v>35</v>
      </c>
      <c r="E12" s="28" t="s">
        <v>61</v>
      </c>
      <c r="F12" s="28" t="s">
        <v>50</v>
      </c>
      <c r="G12" s="28" t="s">
        <v>33</v>
      </c>
      <c r="H12" s="29" t="s">
        <v>23</v>
      </c>
      <c r="I12" s="29" t="s">
        <v>23</v>
      </c>
      <c r="J12" s="29" t="s">
        <v>23</v>
      </c>
      <c r="K12" s="29" t="s">
        <v>23</v>
      </c>
      <c r="L12" s="29" t="s">
        <v>23</v>
      </c>
      <c r="M12" s="29" t="s">
        <v>23</v>
      </c>
      <c r="N12" s="29" t="s">
        <v>23</v>
      </c>
      <c r="O12" s="28" t="s">
        <v>50</v>
      </c>
      <c r="P12" s="29" t="s">
        <v>23</v>
      </c>
      <c r="Q12" s="28" t="s">
        <v>59</v>
      </c>
      <c r="R12" s="29" t="s">
        <v>23</v>
      </c>
      <c r="S12" s="29" t="s">
        <v>29</v>
      </c>
      <c r="T12" s="32" t="str">
        <f t="shared" si="1"/>
        <v>011000000000100100000</v>
      </c>
      <c r="U12" s="34">
        <f t="shared" si="2"/>
        <v>786720</v>
      </c>
      <c r="V12" s="35" t="str">
        <f t="shared" si="3"/>
        <v>C0120</v>
      </c>
    </row>
    <row r="13" spans="1:22" ht="16.5" x14ac:dyDescent="0.3">
      <c r="A13" s="6" t="s">
        <v>46</v>
      </c>
      <c r="B13" s="7">
        <v>10</v>
      </c>
      <c r="C13" s="6" t="str">
        <f t="shared" si="0"/>
        <v>1010</v>
      </c>
      <c r="D13" s="24" t="s">
        <v>35</v>
      </c>
      <c r="E13" s="24" t="s">
        <v>61</v>
      </c>
      <c r="F13" s="24" t="s">
        <v>50</v>
      </c>
      <c r="G13" s="24" t="s">
        <v>33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24" t="s">
        <v>50</v>
      </c>
      <c r="Q13" s="24" t="s">
        <v>59</v>
      </c>
      <c r="R13" s="8" t="s">
        <v>23</v>
      </c>
      <c r="S13" s="8" t="s">
        <v>29</v>
      </c>
      <c r="T13" s="13" t="str">
        <f t="shared" si="1"/>
        <v>011000000000010100000</v>
      </c>
      <c r="U13" s="14">
        <f t="shared" si="2"/>
        <v>786592</v>
      </c>
      <c r="V13" s="27" t="str">
        <f t="shared" si="3"/>
        <v>C00A0</v>
      </c>
    </row>
    <row r="14" spans="1:22" ht="16.5" x14ac:dyDescent="0.3">
      <c r="A14" s="30" t="s">
        <v>47</v>
      </c>
      <c r="B14" s="30">
        <v>11</v>
      </c>
      <c r="C14" s="30" t="str">
        <f t="shared" si="0"/>
        <v>1011</v>
      </c>
      <c r="D14" s="28" t="s">
        <v>35</v>
      </c>
      <c r="E14" s="29" t="s">
        <v>23</v>
      </c>
      <c r="F14" s="28" t="s">
        <v>50</v>
      </c>
      <c r="G14" s="28" t="s">
        <v>51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28" t="s">
        <v>52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5" x14ac:dyDescent="0.3">
      <c r="A15" s="6" t="s">
        <v>48</v>
      </c>
      <c r="B15" s="7">
        <v>12</v>
      </c>
      <c r="C15" s="6" t="str">
        <f t="shared" si="0"/>
        <v>1100</v>
      </c>
      <c r="D15" s="24" t="s">
        <v>35</v>
      </c>
      <c r="E15" s="8" t="s">
        <v>23</v>
      </c>
      <c r="F15" s="8" t="s">
        <v>23</v>
      </c>
      <c r="G15" s="24" t="s">
        <v>33</v>
      </c>
      <c r="H15" s="8" t="s">
        <v>23</v>
      </c>
      <c r="I15" s="8" t="s">
        <v>23</v>
      </c>
      <c r="J15" s="8" t="s">
        <v>23</v>
      </c>
      <c r="K15" s="8" t="s">
        <v>23</v>
      </c>
      <c r="L15" s="24" t="s">
        <v>50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5" x14ac:dyDescent="0.3">
      <c r="A16" s="30" t="s">
        <v>49</v>
      </c>
      <c r="B16" s="30">
        <v>13</v>
      </c>
      <c r="C16" s="30" t="str">
        <f t="shared" si="0"/>
        <v>1101</v>
      </c>
      <c r="D16" s="28" t="s">
        <v>35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8" t="s">
        <v>62</v>
      </c>
      <c r="N16" s="29" t="s">
        <v>23</v>
      </c>
      <c r="O16" s="29" t="s">
        <v>23</v>
      </c>
      <c r="P16" s="29" t="s">
        <v>23</v>
      </c>
      <c r="Q16" s="28" t="s">
        <v>35</v>
      </c>
      <c r="R16" s="29" t="s">
        <v>23</v>
      </c>
      <c r="S16" s="28" t="s">
        <v>60</v>
      </c>
      <c r="T16" s="33" t="str">
        <f t="shared" si="1"/>
        <v>00000000000000001101</v>
      </c>
      <c r="U16" s="34">
        <f t="shared" si="2"/>
        <v>13</v>
      </c>
      <c r="V16" s="35" t="str">
        <f t="shared" si="3"/>
        <v>D</v>
      </c>
    </row>
    <row r="17" spans="1:21" s="1" customFormat="1" ht="16.5" x14ac:dyDescent="0.3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6.5" x14ac:dyDescent="0.3">
      <c r="A18" s="39" t="s">
        <v>38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6.5" x14ac:dyDescent="0.3">
      <c r="A19" s="39" t="s">
        <v>37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5" x14ac:dyDescent="0.3">
      <c r="A20" s="39" t="s">
        <v>36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40</v>
      </c>
      <c r="S20" s="11"/>
      <c r="T20" s="10"/>
      <c r="U20" s="17"/>
    </row>
    <row r="21" spans="1:21" s="1" customFormat="1" ht="16.5" x14ac:dyDescent="0.3">
      <c r="A21" s="39" t="s">
        <v>39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6.5" x14ac:dyDescent="0.3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xWindow="171" yWindow="573"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王家璇</cp:lastModifiedBy>
  <dcterms:created xsi:type="dcterms:W3CDTF">2015-06-05T18:19:00Z</dcterms:created>
  <dcterms:modified xsi:type="dcterms:W3CDTF">2020-09-23T06:58:11Z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