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8_{4A3D3F87-21A6-7243-AD3E-B0EBC6562DFC}" xr6:coauthVersionLast="47" xr6:coauthVersionMax="47" xr10:uidLastSave="{00000000-0000-0000-0000-000000000000}"/>
  <bookViews>
    <workbookView xWindow="0" yWindow="500" windowWidth="33600" windowHeight="19160" xr2:uid="{00000000-000D-0000-FFFF-FFFF00000000}"/>
  </bookViews>
  <sheets>
    <sheet name="Dashboard" sheetId="21" r:id="rId1"/>
    <sheet name="TOTALSALES" sheetId="18" r:id="rId2"/>
    <sheet name="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3" i="17"/>
  <c r="J3" i="17"/>
  <c r="K3" i="17"/>
  <c r="L3" i="17"/>
  <c r="J2" i="17"/>
  <c r="K2" i="17"/>
  <c r="L2"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<sst xmlns="http://schemas.openxmlformats.org/spreadsheetml/2006/main" count="11128" uniqueCount="6220">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</sst>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kg&quot;"/>
    <numFmt numFmtId="166" formatCode="[$$-409]#,##0.00"/>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3" fontId="0" fillId="0" borderId="0" xfId="0" applyNumberFormat="1"/>
    <xf numFmtId="167" fontId="0" fillId="0" borderId="0" xfId="0" applyNumberFormat="1"/>
  </cellXfs>
  <cellStyles count="1">
    <cellStyle name="Normal" xfId="0" builtinId="0"/>
  </cellStyles>
  <dxfs count="11">
    <dxf>
      <numFmt numFmtId="166" formatCode="[$$-409]#,##0.00"/>
    </dxf>
    <dxf>
      <numFmt numFmtId="166" formatCode="[$$-409]#,##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[coffeeOrdersData-2BLACC.xlsx]TOTALSALES!PivotTable2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CE-834B-9BF4-DF464F0E543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CE-834B-9BF4-DF464F0E543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CE-834B-9BF4-DF464F0E543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CE-834B-9BF4-DF464F0E5431}"/>
            </c:ext>
          </c:extLst>
        </c:ser>
        <c:dLbls>
          <c:showLegendKey val="0"/>
          <c:showVal val="0"/>
          <c:showCatName val="0"/>
          <c:showSerName val="0"/>
          <c:showPercent val="0"/>
          <c:showBubbleSize val="0"/>
        </c:dLbls>
        <c:smooth val="0"/>
        <c:axId val="1707742512"/>
        <c:axId val="1685360048"/>
      </c:lineChart>
      <c:catAx>
        <c:axId val="170774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60048"/>
        <c:crosses val="autoZero"/>
        <c:auto val="1"/>
        <c:lblAlgn val="ctr"/>
        <c:lblOffset val="100"/>
        <c:noMultiLvlLbl val="0"/>
      </c:catAx>
      <c:valAx>
        <c:axId val="168536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4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[coffeeOrdersData-2BLACC.xlsx]COUNTRY!PivotTable2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alpha val="87295"/>
            </a:srgbClr>
          </a:solidFill>
          <a:ln>
            <a:noFill/>
          </a:ln>
          <a:effectLst/>
        </c:spPr>
        <c:dLbl>
          <c:idx val="0"/>
          <c:layout>
            <c:manualLayout>
              <c:x val="0.107138055638836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3656271598314739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alpha val="50196"/>
            </a:srgbClr>
          </a:solidFill>
          <a:ln>
            <a:noFill/>
          </a:ln>
          <a:effectLst/>
        </c:spPr>
        <c:dLbl>
          <c:idx val="0"/>
          <c:layout>
            <c:manualLayout>
              <c:x val="7.652296719423097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472C4">
              <a:alpha val="50196"/>
            </a:srgbClr>
          </a:solidFill>
          <a:ln>
            <a:noFill/>
          </a:ln>
          <a:effectLst/>
        </c:spPr>
        <c:dLbl>
          <c:idx val="0"/>
          <c:layout>
            <c:manualLayout>
              <c:x val="7.652296719423097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472C4">
              <a:alpha val="87295"/>
            </a:srgbClr>
          </a:solidFill>
          <a:ln>
            <a:noFill/>
          </a:ln>
          <a:effectLst/>
        </c:spPr>
        <c:dLbl>
          <c:idx val="0"/>
          <c:layout>
            <c:manualLayout>
              <c:x val="0.107138055638836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656271598314739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472C4">
              <a:alpha val="50196"/>
            </a:srgbClr>
          </a:solidFill>
          <a:ln>
            <a:noFill/>
          </a:ln>
          <a:effectLst/>
        </c:spPr>
        <c:dLbl>
          <c:idx val="0"/>
          <c:layout>
            <c:manualLayout>
              <c:x val="7.652296719423097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472C4">
              <a:alpha val="87295"/>
            </a:srgbClr>
          </a:solidFill>
          <a:ln>
            <a:noFill/>
          </a:ln>
          <a:effectLst/>
        </c:spPr>
        <c:dLbl>
          <c:idx val="0"/>
          <c:layout>
            <c:manualLayout>
              <c:x val="0.107138055638836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656271598314739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9568901582692"/>
          <c:y val="0.17171296296296296"/>
          <c:w val="0.71051378347245675"/>
          <c:h val="0.72088764946048411"/>
        </c:manualLayout>
      </c:layout>
      <c:barChart>
        <c:barDir val="bar"/>
        <c:grouping val="stack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4472C4">
                  <a:alpha val="50196"/>
                </a:srgbClr>
              </a:solidFill>
              <a:ln>
                <a:noFill/>
              </a:ln>
              <a:effectLst/>
            </c:spPr>
            <c:extLst>
              <c:ext xmlns:c16="http://schemas.microsoft.com/office/drawing/2014/chart" uri="{C3380CC4-5D6E-409C-BE32-E72D297353CC}">
                <c16:uniqueId val="{00000001-B99D-3B4E-81BC-79BAB29EA478}"/>
              </c:ext>
            </c:extLst>
          </c:dPt>
          <c:dPt>
            <c:idx val="1"/>
            <c:invertIfNegative val="0"/>
            <c:bubble3D val="0"/>
            <c:spPr>
              <a:solidFill>
                <a:srgbClr val="4472C4">
                  <a:alpha val="87295"/>
                </a:srgbClr>
              </a:solidFill>
              <a:ln>
                <a:noFill/>
              </a:ln>
              <a:effectLst/>
            </c:spPr>
            <c:extLst>
              <c:ext xmlns:c16="http://schemas.microsoft.com/office/drawing/2014/chart" uri="{C3380CC4-5D6E-409C-BE32-E72D297353CC}">
                <c16:uniqueId val="{00000003-B99D-3B4E-81BC-79BAB29EA47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B99D-3B4E-81BC-79BAB29EA478}"/>
              </c:ext>
            </c:extLst>
          </c:dPt>
          <c:dLbls>
            <c:dLbl>
              <c:idx val="0"/>
              <c:layout>
                <c:manualLayout>
                  <c:x val="7.6522967194230976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9D-3B4E-81BC-79BAB29EA478}"/>
                </c:ext>
              </c:extLst>
            </c:dLbl>
            <c:dLbl>
              <c:idx val="1"/>
              <c:layout>
                <c:manualLayout>
                  <c:x val="0.1071380556388367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9D-3B4E-81BC-79BAB29EA478}"/>
                </c:ext>
              </c:extLst>
            </c:dLbl>
            <c:dLbl>
              <c:idx val="2"/>
              <c:layout>
                <c:manualLayout>
                  <c:x val="0.3656271598314739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9D-3B4E-81BC-79BAB29EA4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99D-3B4E-81BC-79BAB29EA478}"/>
            </c:ext>
          </c:extLst>
        </c:ser>
        <c:dLbls>
          <c:dLblPos val="inEnd"/>
          <c:showLegendKey val="0"/>
          <c:showVal val="1"/>
          <c:showCatName val="0"/>
          <c:showSerName val="0"/>
          <c:showPercent val="0"/>
          <c:showBubbleSize val="0"/>
        </c:dLbls>
        <c:gapWidth val="150"/>
        <c:overlap val="100"/>
        <c:axId val="1256799904"/>
        <c:axId val="1256802176"/>
      </c:barChart>
      <c:catAx>
        <c:axId val="125679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02176"/>
        <c:crosses val="autoZero"/>
        <c:auto val="1"/>
        <c:lblAlgn val="ctr"/>
        <c:lblOffset val="100"/>
        <c:noMultiLvlLbl val="0"/>
      </c:catAx>
      <c:valAx>
        <c:axId val="1256802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9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[coffeeOrdersData-2BLACC.xlsx]Top5Customers!PivotTable2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1"/>
            </a:solidFill>
            <a:ln w="25400">
              <a:solidFill>
                <a:schemeClr val="bg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38D-3A4E-A1DE-D42DA8AAEBF6}"/>
            </c:ext>
          </c:extLst>
        </c:ser>
        <c:dLbls>
          <c:dLblPos val="inEnd"/>
          <c:showLegendKey val="0"/>
          <c:showVal val="1"/>
          <c:showCatName val="0"/>
          <c:showSerName val="0"/>
          <c:showPercent val="0"/>
          <c:showBubbleSize val="0"/>
        </c:dLbls>
        <c:gapWidth val="150"/>
        <c:overlap val="100"/>
        <c:axId val="1319975360"/>
        <c:axId val="1237943456"/>
      </c:barChart>
      <c:catAx>
        <c:axId val="131997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43456"/>
        <c:crosses val="autoZero"/>
        <c:auto val="1"/>
        <c:lblAlgn val="ctr"/>
        <c:lblOffset val="100"/>
        <c:noMultiLvlLbl val="0"/>
      </c:catAx>
      <c:valAx>
        <c:axId val="12379434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25400</xdr:rowOff>
    </xdr:from>
    <xdr:to>
      <xdr:col>21</xdr:col>
      <xdr:colOff>0</xdr:colOff>
      <xdr:row>6</xdr:row>
      <xdr:rowOff>0</xdr:rowOff>
    </xdr:to>
    <xdr:sp macro="" textlink="">
      <xdr:nvSpPr>
        <xdr:cNvPr id="3" name="Rectangle 2">
          <a:extLst>
            <a:ext uri="{FF2B5EF4-FFF2-40B4-BE49-F238E27FC236}">
              <a16:creationId xmlns:a16="http://schemas.microsoft.com/office/drawing/2014/main" id="{681A14D0-F145-AE6F-0AB9-8E9CFC5C4D60}"/>
            </a:ext>
          </a:extLst>
        </xdr:cNvPr>
        <xdr:cNvSpPr/>
      </xdr:nvSpPr>
      <xdr:spPr>
        <a:xfrm>
          <a:off x="127000" y="88900"/>
          <a:ext cx="16522700" cy="927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400">
              <a:latin typeface="Abadi MT Condensed Light" panose="020B0306030101010103" pitchFamily="34" charset="77"/>
            </a:rPr>
            <a:t>BLACC</a:t>
          </a:r>
          <a:r>
            <a:rPr lang="en-GB" sz="5400" baseline="0">
              <a:latin typeface="Abadi MT Condensed Light" panose="020B0306030101010103" pitchFamily="34" charset="77"/>
            </a:rPr>
            <a:t> SALES DASHBOARD</a:t>
          </a:r>
          <a:endParaRPr lang="en-GB" sz="5400">
            <a:latin typeface="Abadi MT Condensed Light" panose="020B0306030101010103" pitchFamily="34" charset="77"/>
          </a:endParaRPr>
        </a:p>
      </xdr:txBody>
    </xdr:sp>
    <xdr:clientData/>
  </xdr:twoCellAnchor>
  <xdr:twoCellAnchor editAs="oneCell">
    <xdr:from>
      <xdr:col>1</xdr:col>
      <xdr:colOff>0</xdr:colOff>
      <xdr:row>7</xdr:row>
      <xdr:rowOff>0</xdr:rowOff>
    </xdr:from>
    <xdr:to>
      <xdr:col>16</xdr:col>
      <xdr:colOff>12700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25B463E-6AF4-3444-9D63-042A91E9CF6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79500"/>
              <a:ext cx="12395200" cy="1905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139700</xdr:colOff>
      <xdr:row>11</xdr:row>
      <xdr:rowOff>63500</xdr:rowOff>
    </xdr:from>
    <xdr:to>
      <xdr:col>18</xdr:col>
      <xdr:colOff>736600</xdr:colOff>
      <xdr:row>17</xdr:row>
      <xdr:rowOff>12700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E5D0EAB-8BE7-EC46-83FB-C4173F1B93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61900" y="1905000"/>
              <a:ext cx="22479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127000</xdr:colOff>
      <xdr:row>7</xdr:row>
      <xdr:rowOff>0</xdr:rowOff>
    </xdr:from>
    <xdr:to>
      <xdr:col>20</xdr:col>
      <xdr:colOff>800100</xdr:colOff>
      <xdr:row>11</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ED9503D-C72B-E94B-AC27-F3023F9C49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49200" y="1079500"/>
              <a:ext cx="39751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11</xdr:row>
      <xdr:rowOff>50800</xdr:rowOff>
    </xdr:from>
    <xdr:to>
      <xdr:col>21</xdr:col>
      <xdr:colOff>0</xdr:colOff>
      <xdr:row>17</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38E635D-81AF-9949-8711-E2A765769F5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011400" y="1892300"/>
              <a:ext cx="16383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18</xdr:row>
      <xdr:rowOff>12700</xdr:rowOff>
    </xdr:from>
    <xdr:to>
      <xdr:col>14</xdr:col>
      <xdr:colOff>12700</xdr:colOff>
      <xdr:row>45</xdr:row>
      <xdr:rowOff>50800</xdr:rowOff>
    </xdr:to>
    <xdr:graphicFrame macro="">
      <xdr:nvGraphicFramePr>
        <xdr:cNvPr id="10" name="Chart 9">
          <a:extLst>
            <a:ext uri="{FF2B5EF4-FFF2-40B4-BE49-F238E27FC236}">
              <a16:creationId xmlns:a16="http://schemas.microsoft.com/office/drawing/2014/main" id="{CADCC6EE-E96D-C041-A1CF-0B9BA24BF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139700</xdr:colOff>
      <xdr:row>18</xdr:row>
      <xdr:rowOff>12700</xdr:rowOff>
    </xdr:from>
    <xdr:to>
      <xdr:col>21</xdr:col>
      <xdr:colOff>25400</xdr:colOff>
      <xdr:row>29</xdr:row>
      <xdr:rowOff>12700</xdr:rowOff>
    </xdr:to>
    <xdr:graphicFrame macro="">
      <xdr:nvGraphicFramePr>
        <xdr:cNvPr id="11" name="Chart 10">
          <a:extLst>
            <a:ext uri="{FF2B5EF4-FFF2-40B4-BE49-F238E27FC236}">
              <a16:creationId xmlns:a16="http://schemas.microsoft.com/office/drawing/2014/main" id="{3B63647E-CC40-6841-9D47-233C40C66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29</xdr:row>
      <xdr:rowOff>101600</xdr:rowOff>
    </xdr:from>
    <xdr:to>
      <xdr:col>21</xdr:col>
      <xdr:colOff>25400</xdr:colOff>
      <xdr:row>45</xdr:row>
      <xdr:rowOff>50800</xdr:rowOff>
    </xdr:to>
    <xdr:graphicFrame macro="">
      <xdr:nvGraphicFramePr>
        <xdr:cNvPr id="12" name="Chart 11">
          <a:extLst>
            <a:ext uri="{FF2B5EF4-FFF2-40B4-BE49-F238E27FC236}">
              <a16:creationId xmlns:a16="http://schemas.microsoft.com/office/drawing/2014/main" id="{9240D421-BAB5-A14D-B80C-03D7F632A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2.627978703706" createdVersion="8" refreshedVersion="8" minRefreshableVersion="3" recordCount="1000" xr:uid="{50B9734C-ED32-1549-92D6-25B0512406E7}">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9026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5BF0CA-A518-9949-9F9E-535554CE3A7D}" name="PivotTable2"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B4B49-172A-CB44-9F75-09FDE99A28DC}" name="PivotTable2"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B2AEC-F724-DB44-AA73-960C9999192A}" name="PivotTable2"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827A5BB-5E85-0E47-A160-F8DA6A083034}" sourceName="Size">
  <pivotTables>
    <pivotTable tabId="18" name="PivotTable2"/>
    <pivotTable tabId="19" name="PivotTable2"/>
    <pivotTable tabId="20" name="PivotTable2"/>
  </pivotTables>
  <data>
    <tabular pivotCacheId="2090260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A8FA15-CF57-8245-9F05-A89F5D639F18}" sourceName="Roast Type Name">
  <pivotTables>
    <pivotTable tabId="18" name="PivotTable2"/>
    <pivotTable tabId="19" name="PivotTable2"/>
    <pivotTable tabId="20" name="PivotTable2"/>
  </pivotTables>
  <data>
    <tabular pivotCacheId="2090260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9EB9EA-659C-7F4C-BDAC-04512CE8E121}" sourceName="Loyalty Card">
  <pivotTables>
    <pivotTable tabId="18" name="PivotTable2"/>
    <pivotTable tabId="19" name="PivotTable2"/>
    <pivotTable tabId="20" name="PivotTable2"/>
  </pivotTables>
  <data>
    <tabular pivotCacheId="2090260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F06C37-7A01-2944-973B-6B1AA0996287}" cache="Slicer_Size" caption="Size" columnCount="2" style="SlicerStyleDark5" rowHeight="230716"/>
  <slicer name="Roast Type Name" xr10:uid="{13986D38-7B8E-0343-AACC-0D0E28EF46E0}" cache="Slicer_Roast_Type_Name" caption="Roast Type Name" columnCount="3" style="SlicerStyleDark5" rowHeight="230716"/>
  <slicer name="Loyalty Card" xr10:uid="{5FB45BF3-F519-E043-8C3A-764632AA6841}"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E45974-0A94-914D-9D9E-11532747F106}" name="Table1" displayName="Table1" ref="A1:P1001" totalsRowShown="0" headerRowDxfId="10">
  <autoFilter ref="A1:P1001" xr:uid="{82E45974-0A94-914D-9D9E-11532747F106}"/>
  <tableColumns count="16">
    <tableColumn id="1" xr3:uid="{77E32BED-3589-0A46-B0AF-54436A5C38EE}" name="Order ID" dataDxfId="9"/>
    <tableColumn id="2" xr3:uid="{15D322FA-2972-C948-A4E8-247A2BBAD0C0}" name="Order Date" dataDxfId="8"/>
    <tableColumn id="3" xr3:uid="{A6BD64DA-5B33-3044-A13E-728E405D1E98}" name="Customer ID" dataDxfId="7"/>
    <tableColumn id="4" xr3:uid="{DB336B24-A40C-9D4A-8D44-2FA9A2A196C7}" name="Product ID"/>
    <tableColumn id="5" xr3:uid="{A6C90944-13B8-2143-A149-D52F46EC37E3}" name="Quantity" dataDxfId="6"/>
    <tableColumn id="6" xr3:uid="{B1A747BB-D47F-494D-8850-B77CA4D5B42C}" name="Customer Name" dataDxfId="5">
      <calculatedColumnFormula>_xlfn.XLOOKUP(C2,customers!$A$1:$A$1001,customers!$B$1:$B$1001,,0)</calculatedColumnFormula>
    </tableColumn>
    <tableColumn id="7" xr3:uid="{71F24689-B829-D54D-A387-A1E9CD7972B8}" name="Email" dataDxfId="4">
      <calculatedColumnFormula>IF(_xlfn.XLOOKUP(C2,customers!$A$1:$A$1001,customers!$C$1:$C$1001,,0)=0,"",_xlfn.XLOOKUP(C2,customers!$A$1:$A$1001,customers!$C$1:$C$1001,,0))</calculatedColumnFormula>
    </tableColumn>
    <tableColumn id="8" xr3:uid="{149F6427-F8A9-474B-AC2D-12F693E3DB89}" name="Country" dataDxfId="3">
      <calculatedColumnFormula>_xlfn.XLOOKUP(C2,customers!$A$1:$A$1001,customers!$G$1:$G$1001,,0)</calculatedColumnFormula>
    </tableColumn>
    <tableColumn id="9" xr3:uid="{3C3DE262-2422-1D48-ADF6-937920CE3A8B}" name="Coffee Type">
      <calculatedColumnFormula>INDEX(products!$A$1:$G$49,MATCH(orders!$D2,products!$A$1:$A$49,0),MATCH(orders!I$1,products!$A$1:$G$1,0))</calculatedColumnFormula>
    </tableColumn>
    <tableColumn id="10" xr3:uid="{6FD3D389-C625-434F-867B-CF887C4230B4}" name="Roast Type">
      <calculatedColumnFormula>INDEX(products!$A$1:$G$49,MATCH(orders!$D2,products!$A$1:$A$49,0),MATCH(orders!J$1,products!$A$1:$G$1,0))</calculatedColumnFormula>
    </tableColumn>
    <tableColumn id="11" xr3:uid="{09D85772-EBC8-5646-B2C3-B7E0967437B4}" name="Size" dataDxfId="2">
      <calculatedColumnFormula>INDEX(products!$A$1:$G$49,MATCH(orders!$D2,products!$A$1:$A$49,0),MATCH(orders!K$1,products!$A$1:$G$1,0))</calculatedColumnFormula>
    </tableColumn>
    <tableColumn id="12" xr3:uid="{C3157899-4273-A647-A540-DC193EC0774F}" name="Unit Price" dataDxfId="1">
      <calculatedColumnFormula>INDEX(products!$A$1:$G$49,MATCH(orders!$D2,products!$A$1:$A$49,0),MATCH(orders!L$1,products!$A$1:$G$1,0))</calculatedColumnFormula>
    </tableColumn>
    <tableColumn id="13" xr3:uid="{B4FFDA47-6FC9-BA47-8858-CC7F49387895}" name="Sales" dataDxfId="0">
      <calculatedColumnFormula>L2*E2</calculatedColumnFormula>
    </tableColumn>
    <tableColumn id="14" xr3:uid="{28422E9F-5E92-BA44-98C3-084A027DDCCC}" name="Coffee Type Name">
      <calculatedColumnFormula>IF(I2="Rob","Robusta",IF(I2="Exc","Excelsa",IF(I2="Ara","Arabica",IF(I2="Lib","Liberica",""))))</calculatedColumnFormula>
    </tableColumn>
    <tableColumn id="15" xr3:uid="{0937B66B-4CC2-EA4D-9F23-C73BE9939353}" name="Roast Type Name">
      <calculatedColumnFormula>IF(J2="M","Medium",IF(J2="L","Light",IF(J2="D","Dark")))</calculatedColumnFormula>
    </tableColumn>
    <tableColumn id="16" xr3:uid="{3B5E5A03-6B71-7D41-A79B-A013E7822EAE}" name="Loyalty Card">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C523C0-0270-2D4E-8259-3E518D31B19E}" sourceName="Order Date">
  <pivotTables>
    <pivotTable tabId="18" name="PivotTable2"/>
    <pivotTable tabId="19" name="PivotTable2"/>
    <pivotTable tabId="20" name="PivotTable2"/>
  </pivotTables>
  <state minimalRefreshVersion="6" lastRefreshVersion="6" pivotCacheId="2090260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4AA44F-383B-C441-93EA-5906C0D6E054}"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A28D-C087-0640-94DB-8B5D9B89F37A}">
  <dimension ref="A1:A7"/>
  <sheetViews>
    <sheetView showGridLines="0" showRowColHeaders="0" tabSelected="1" workbookViewId="0">
      <selection activeCell="W15" sqref="W15"/>
    </sheetView>
  </sheetViews>
  <sheetFormatPr baseColWidth="10" defaultRowHeight="15" x14ac:dyDescent="0.2"/>
  <cols>
    <col min="1" max="1" width="1.83203125" customWidth="1"/>
  </cols>
  <sheetData>
    <row r="1" ht="5" customHeight="1" x14ac:dyDescent="0.2"/>
    <row r="7"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4F5C4-48E7-144E-B056-D95E9D6591FA}">
  <dimension ref="A3:F48"/>
  <sheetViews>
    <sheetView workbookViewId="0">
      <selection activeCell="E8" sqref="A1:XFD104857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6202</v>
      </c>
      <c r="C5" s="8">
        <v>186.85499999999999</v>
      </c>
      <c r="D5" s="8">
        <v>305.97000000000003</v>
      </c>
      <c r="E5" s="8">
        <v>213.15999999999997</v>
      </c>
      <c r="F5" s="8">
        <v>123</v>
      </c>
    </row>
    <row r="6" spans="1:6" x14ac:dyDescent="0.2">
      <c r="B6" s="7" t="s">
        <v>6203</v>
      </c>
      <c r="C6" s="8">
        <v>251.96499999999997</v>
      </c>
      <c r="D6" s="8">
        <v>129.46</v>
      </c>
      <c r="E6" s="8">
        <v>434.03999999999996</v>
      </c>
      <c r="F6" s="8">
        <v>171.93999999999997</v>
      </c>
    </row>
    <row r="7" spans="1:6" x14ac:dyDescent="0.2">
      <c r="B7" s="7" t="s">
        <v>6204</v>
      </c>
      <c r="C7" s="8">
        <v>224.94499999999999</v>
      </c>
      <c r="D7" s="8">
        <v>349.12</v>
      </c>
      <c r="E7" s="8">
        <v>321.04000000000002</v>
      </c>
      <c r="F7" s="8">
        <v>126.035</v>
      </c>
    </row>
    <row r="8" spans="1:6" x14ac:dyDescent="0.2">
      <c r="B8" s="7" t="s">
        <v>6205</v>
      </c>
      <c r="C8" s="8">
        <v>307.12</v>
      </c>
      <c r="D8" s="8">
        <v>681.07499999999993</v>
      </c>
      <c r="E8" s="8">
        <v>533.70499999999993</v>
      </c>
      <c r="F8" s="8">
        <v>158.85</v>
      </c>
    </row>
    <row r="9" spans="1:6" x14ac:dyDescent="0.2">
      <c r="B9" s="7" t="s">
        <v>6206</v>
      </c>
      <c r="C9" s="8">
        <v>53.664999999999992</v>
      </c>
      <c r="D9" s="8">
        <v>83.025000000000006</v>
      </c>
      <c r="E9" s="8">
        <v>193.83499999999998</v>
      </c>
      <c r="F9" s="8">
        <v>68.039999999999992</v>
      </c>
    </row>
    <row r="10" spans="1:6" x14ac:dyDescent="0.2">
      <c r="B10" s="7" t="s">
        <v>6207</v>
      </c>
      <c r="C10" s="8">
        <v>163.01999999999998</v>
      </c>
      <c r="D10" s="8">
        <v>678.3599999999999</v>
      </c>
      <c r="E10" s="8">
        <v>171.04500000000002</v>
      </c>
      <c r="F10" s="8">
        <v>372.255</v>
      </c>
    </row>
    <row r="11" spans="1:6" x14ac:dyDescent="0.2">
      <c r="B11" s="7" t="s">
        <v>6208</v>
      </c>
      <c r="C11" s="8">
        <v>345.02</v>
      </c>
      <c r="D11" s="8">
        <v>273.86999999999995</v>
      </c>
      <c r="E11" s="8">
        <v>184.12999999999997</v>
      </c>
      <c r="F11" s="8">
        <v>201.11499999999998</v>
      </c>
    </row>
    <row r="12" spans="1:6" x14ac:dyDescent="0.2">
      <c r="B12" s="7" t="s">
        <v>6209</v>
      </c>
      <c r="C12" s="8">
        <v>334.89</v>
      </c>
      <c r="D12" s="8">
        <v>70.95</v>
      </c>
      <c r="E12" s="8">
        <v>134.23000000000002</v>
      </c>
      <c r="F12" s="8">
        <v>166.27499999999998</v>
      </c>
    </row>
    <row r="13" spans="1:6" x14ac:dyDescent="0.2">
      <c r="B13" s="7" t="s">
        <v>6210</v>
      </c>
      <c r="C13" s="8">
        <v>178.70999999999998</v>
      </c>
      <c r="D13" s="8">
        <v>166.1</v>
      </c>
      <c r="E13" s="8">
        <v>439.30999999999995</v>
      </c>
      <c r="F13" s="8">
        <v>492.9</v>
      </c>
    </row>
    <row r="14" spans="1:6" x14ac:dyDescent="0.2">
      <c r="B14" s="7" t="s">
        <v>6211</v>
      </c>
      <c r="C14" s="8">
        <v>301.98500000000001</v>
      </c>
      <c r="D14" s="8">
        <v>153.76499999999999</v>
      </c>
      <c r="E14" s="8">
        <v>215.55499999999998</v>
      </c>
      <c r="F14" s="8">
        <v>213.66499999999999</v>
      </c>
    </row>
    <row r="15" spans="1:6" x14ac:dyDescent="0.2">
      <c r="B15" s="7" t="s">
        <v>6212</v>
      </c>
      <c r="C15" s="8">
        <v>312.83499999999998</v>
      </c>
      <c r="D15" s="8">
        <v>63.249999999999993</v>
      </c>
      <c r="E15" s="8">
        <v>350.89500000000004</v>
      </c>
      <c r="F15" s="8">
        <v>96.405000000000001</v>
      </c>
    </row>
    <row r="16" spans="1:6" x14ac:dyDescent="0.2">
      <c r="B16" s="7" t="s">
        <v>6213</v>
      </c>
      <c r="C16" s="8">
        <v>265.62</v>
      </c>
      <c r="D16" s="8">
        <v>526.51499999999987</v>
      </c>
      <c r="E16" s="8">
        <v>187.06</v>
      </c>
      <c r="F16" s="8">
        <v>210.58999999999997</v>
      </c>
    </row>
    <row r="17" spans="1:6" x14ac:dyDescent="0.2">
      <c r="A17" t="s">
        <v>6199</v>
      </c>
      <c r="B17" s="7" t="s">
        <v>6202</v>
      </c>
      <c r="C17" s="8">
        <v>47.25</v>
      </c>
      <c r="D17" s="8">
        <v>65.805000000000007</v>
      </c>
      <c r="E17" s="8">
        <v>274.67500000000001</v>
      </c>
      <c r="F17" s="8">
        <v>179.22</v>
      </c>
    </row>
    <row r="18" spans="1:6" x14ac:dyDescent="0.2">
      <c r="B18" s="7" t="s">
        <v>6203</v>
      </c>
      <c r="C18" s="8">
        <v>745.44999999999993</v>
      </c>
      <c r="D18" s="8">
        <v>428.88499999999999</v>
      </c>
      <c r="E18" s="8">
        <v>194.17499999999998</v>
      </c>
      <c r="F18" s="8">
        <v>429.82999999999993</v>
      </c>
    </row>
    <row r="19" spans="1:6" x14ac:dyDescent="0.2">
      <c r="B19" s="7" t="s">
        <v>6204</v>
      </c>
      <c r="C19" s="8">
        <v>130.47</v>
      </c>
      <c r="D19" s="8">
        <v>271.48500000000001</v>
      </c>
      <c r="E19" s="8">
        <v>281.20499999999998</v>
      </c>
      <c r="F19" s="8">
        <v>231.63000000000002</v>
      </c>
    </row>
    <row r="20" spans="1:6" x14ac:dyDescent="0.2">
      <c r="B20" s="7" t="s">
        <v>6205</v>
      </c>
      <c r="C20" s="8">
        <v>27</v>
      </c>
      <c r="D20" s="8">
        <v>347.26</v>
      </c>
      <c r="E20" s="8">
        <v>147.51</v>
      </c>
      <c r="F20" s="8">
        <v>240.04</v>
      </c>
    </row>
    <row r="21" spans="1:6" x14ac:dyDescent="0.2">
      <c r="B21" s="7" t="s">
        <v>6206</v>
      </c>
      <c r="C21" s="8">
        <v>255.11499999999995</v>
      </c>
      <c r="D21" s="8">
        <v>541.73</v>
      </c>
      <c r="E21" s="8">
        <v>83.43</v>
      </c>
      <c r="F21" s="8">
        <v>59.079999999999991</v>
      </c>
    </row>
    <row r="22" spans="1:6" x14ac:dyDescent="0.2">
      <c r="B22" s="7" t="s">
        <v>6207</v>
      </c>
      <c r="C22" s="8">
        <v>584.78999999999985</v>
      </c>
      <c r="D22" s="8">
        <v>357.42999999999995</v>
      </c>
      <c r="E22" s="8">
        <v>355.34</v>
      </c>
      <c r="F22" s="8">
        <v>140.88</v>
      </c>
    </row>
    <row r="23" spans="1:6" x14ac:dyDescent="0.2">
      <c r="B23" s="7" t="s">
        <v>6208</v>
      </c>
      <c r="C23" s="8">
        <v>430.62</v>
      </c>
      <c r="D23" s="8">
        <v>227.42500000000001</v>
      </c>
      <c r="E23" s="8">
        <v>236.315</v>
      </c>
      <c r="F23" s="8">
        <v>414.58499999999992</v>
      </c>
    </row>
    <row r="24" spans="1:6" x14ac:dyDescent="0.2">
      <c r="B24" s="7" t="s">
        <v>6209</v>
      </c>
      <c r="C24" s="8">
        <v>22.5</v>
      </c>
      <c r="D24" s="8">
        <v>77.72</v>
      </c>
      <c r="E24" s="8">
        <v>60.5</v>
      </c>
      <c r="F24" s="8">
        <v>139.67999999999998</v>
      </c>
    </row>
    <row r="25" spans="1:6" x14ac:dyDescent="0.2">
      <c r="B25" s="7" t="s">
        <v>6210</v>
      </c>
      <c r="C25" s="8">
        <v>126.14999999999999</v>
      </c>
      <c r="D25" s="8">
        <v>195.11</v>
      </c>
      <c r="E25" s="8">
        <v>89.13</v>
      </c>
      <c r="F25" s="8">
        <v>302.65999999999997</v>
      </c>
    </row>
    <row r="26" spans="1:6" x14ac:dyDescent="0.2">
      <c r="B26" s="7" t="s">
        <v>6211</v>
      </c>
      <c r="C26" s="8">
        <v>376.03</v>
      </c>
      <c r="D26" s="8">
        <v>523.24</v>
      </c>
      <c r="E26" s="8">
        <v>440.96499999999997</v>
      </c>
      <c r="F26" s="8">
        <v>174.46999999999997</v>
      </c>
    </row>
    <row r="27" spans="1:6" x14ac:dyDescent="0.2">
      <c r="B27" s="7" t="s">
        <v>6212</v>
      </c>
      <c r="C27" s="8">
        <v>515.17999999999995</v>
      </c>
      <c r="D27" s="8">
        <v>142.56</v>
      </c>
      <c r="E27" s="8">
        <v>347.03999999999996</v>
      </c>
      <c r="F27" s="8">
        <v>104.08499999999999</v>
      </c>
    </row>
    <row r="28" spans="1:6" x14ac:dyDescent="0.2">
      <c r="B28" s="7" t="s">
        <v>6213</v>
      </c>
      <c r="C28" s="8">
        <v>95.859999999999985</v>
      </c>
      <c r="D28" s="8">
        <v>484.76</v>
      </c>
      <c r="E28" s="8">
        <v>94.17</v>
      </c>
      <c r="F28" s="8">
        <v>77.10499999999999</v>
      </c>
    </row>
    <row r="29" spans="1:6" x14ac:dyDescent="0.2">
      <c r="A29" t="s">
        <v>6200</v>
      </c>
      <c r="B29" s="7" t="s">
        <v>6202</v>
      </c>
      <c r="C29" s="8">
        <v>258.34500000000003</v>
      </c>
      <c r="D29" s="8">
        <v>139.625</v>
      </c>
      <c r="E29" s="8">
        <v>279.52000000000004</v>
      </c>
      <c r="F29" s="8">
        <v>160.19499999999999</v>
      </c>
    </row>
    <row r="30" spans="1:6" x14ac:dyDescent="0.2">
      <c r="B30" s="7" t="s">
        <v>6203</v>
      </c>
      <c r="C30" s="8">
        <v>342.2</v>
      </c>
      <c r="D30" s="8">
        <v>284.24999999999994</v>
      </c>
      <c r="E30" s="8">
        <v>251.83</v>
      </c>
      <c r="F30" s="8">
        <v>80.550000000000011</v>
      </c>
    </row>
    <row r="31" spans="1:6" x14ac:dyDescent="0.2">
      <c r="B31" s="7" t="s">
        <v>6204</v>
      </c>
      <c r="C31" s="8">
        <v>418.30499999999989</v>
      </c>
      <c r="D31" s="8">
        <v>468.125</v>
      </c>
      <c r="E31" s="8">
        <v>405.05500000000006</v>
      </c>
      <c r="F31" s="8">
        <v>253.15499999999997</v>
      </c>
    </row>
    <row r="32" spans="1:6" x14ac:dyDescent="0.2">
      <c r="B32" s="7" t="s">
        <v>6205</v>
      </c>
      <c r="C32" s="8">
        <v>102.32999999999998</v>
      </c>
      <c r="D32" s="8">
        <v>242.14000000000001</v>
      </c>
      <c r="E32" s="8">
        <v>554.875</v>
      </c>
      <c r="F32" s="8">
        <v>106.23999999999998</v>
      </c>
    </row>
    <row r="33" spans="1:6" x14ac:dyDescent="0.2">
      <c r="B33" s="7" t="s">
        <v>6206</v>
      </c>
      <c r="C33" s="8">
        <v>234.71999999999997</v>
      </c>
      <c r="D33" s="8">
        <v>133.08000000000001</v>
      </c>
      <c r="E33" s="8">
        <v>267.2</v>
      </c>
      <c r="F33" s="8">
        <v>272.68999999999994</v>
      </c>
    </row>
    <row r="34" spans="1:6" x14ac:dyDescent="0.2">
      <c r="B34" s="7" t="s">
        <v>6207</v>
      </c>
      <c r="C34" s="8">
        <v>430.39</v>
      </c>
      <c r="D34" s="8">
        <v>136.20500000000001</v>
      </c>
      <c r="E34" s="8">
        <v>209.6</v>
      </c>
      <c r="F34" s="8">
        <v>88.334999999999994</v>
      </c>
    </row>
    <row r="35" spans="1:6" x14ac:dyDescent="0.2">
      <c r="B35" s="7" t="s">
        <v>6208</v>
      </c>
      <c r="C35" s="8">
        <v>109.005</v>
      </c>
      <c r="D35" s="8">
        <v>393.57499999999999</v>
      </c>
      <c r="E35" s="8">
        <v>61.034999999999997</v>
      </c>
      <c r="F35" s="8">
        <v>199.48999999999998</v>
      </c>
    </row>
    <row r="36" spans="1:6" x14ac:dyDescent="0.2">
      <c r="B36" s="7" t="s">
        <v>6209</v>
      </c>
      <c r="C36" s="8">
        <v>287.52499999999998</v>
      </c>
      <c r="D36" s="8">
        <v>288.67</v>
      </c>
      <c r="E36" s="8">
        <v>125.58</v>
      </c>
      <c r="F36" s="8">
        <v>374.13499999999999</v>
      </c>
    </row>
    <row r="37" spans="1:6" x14ac:dyDescent="0.2">
      <c r="B37" s="7" t="s">
        <v>6210</v>
      </c>
      <c r="C37" s="8">
        <v>840.92999999999984</v>
      </c>
      <c r="D37" s="8">
        <v>409.875</v>
      </c>
      <c r="E37" s="8">
        <v>171.32999999999998</v>
      </c>
      <c r="F37" s="8">
        <v>221.43999999999997</v>
      </c>
    </row>
    <row r="38" spans="1:6" x14ac:dyDescent="0.2">
      <c r="B38" s="7" t="s">
        <v>6211</v>
      </c>
      <c r="C38" s="8">
        <v>299.07</v>
      </c>
      <c r="D38" s="8">
        <v>260.32499999999999</v>
      </c>
      <c r="E38" s="8">
        <v>584.64</v>
      </c>
      <c r="F38" s="8">
        <v>256.36500000000001</v>
      </c>
    </row>
    <row r="39" spans="1:6" x14ac:dyDescent="0.2">
      <c r="B39" s="7" t="s">
        <v>6212</v>
      </c>
      <c r="C39" s="8">
        <v>323.32499999999999</v>
      </c>
      <c r="D39" s="8">
        <v>565.57000000000005</v>
      </c>
      <c r="E39" s="8">
        <v>537.80999999999995</v>
      </c>
      <c r="F39" s="8">
        <v>189.47499999999999</v>
      </c>
    </row>
    <row r="40" spans="1:6" x14ac:dyDescent="0.2">
      <c r="B40" s="7" t="s">
        <v>6213</v>
      </c>
      <c r="C40" s="8">
        <v>399.48499999999996</v>
      </c>
      <c r="D40" s="8">
        <v>148.19999999999999</v>
      </c>
      <c r="E40" s="8">
        <v>388.21999999999997</v>
      </c>
      <c r="F40" s="8">
        <v>212.07499999999999</v>
      </c>
    </row>
    <row r="41" spans="1:6" x14ac:dyDescent="0.2">
      <c r="A41" t="s">
        <v>6201</v>
      </c>
      <c r="B41" s="7" t="s">
        <v>6202</v>
      </c>
      <c r="C41" s="8">
        <v>112.69499999999999</v>
      </c>
      <c r="D41" s="8">
        <v>166.32</v>
      </c>
      <c r="E41" s="8">
        <v>843.71499999999992</v>
      </c>
      <c r="F41" s="8">
        <v>146.685</v>
      </c>
    </row>
    <row r="42" spans="1:6" x14ac:dyDescent="0.2">
      <c r="B42" s="7" t="s">
        <v>6203</v>
      </c>
      <c r="C42" s="8">
        <v>114.87999999999998</v>
      </c>
      <c r="D42" s="8">
        <v>133.815</v>
      </c>
      <c r="E42" s="8">
        <v>91.175000000000011</v>
      </c>
      <c r="F42" s="8">
        <v>53.759999999999991</v>
      </c>
    </row>
    <row r="43" spans="1:6" x14ac:dyDescent="0.2">
      <c r="B43" s="7" t="s">
        <v>6204</v>
      </c>
      <c r="C43" s="8">
        <v>277.76</v>
      </c>
      <c r="D43" s="8">
        <v>175.41</v>
      </c>
      <c r="E43" s="8">
        <v>462.50999999999993</v>
      </c>
      <c r="F43" s="8">
        <v>399.52499999999998</v>
      </c>
    </row>
    <row r="44" spans="1:6" x14ac:dyDescent="0.2">
      <c r="B44" s="7" t="s">
        <v>6205</v>
      </c>
      <c r="C44" s="8">
        <v>197.89499999999998</v>
      </c>
      <c r="D44" s="8">
        <v>289.755</v>
      </c>
      <c r="E44" s="8">
        <v>88.545000000000002</v>
      </c>
      <c r="F44" s="8">
        <v>200.25499999999997</v>
      </c>
    </row>
    <row r="45" spans="1:6" x14ac:dyDescent="0.2">
      <c r="B45" s="7" t="s">
        <v>6206</v>
      </c>
      <c r="C45" s="8">
        <v>193.11499999999998</v>
      </c>
      <c r="D45" s="8">
        <v>212.49499999999998</v>
      </c>
      <c r="E45" s="8">
        <v>292.29000000000002</v>
      </c>
      <c r="F45" s="8">
        <v>304.46999999999997</v>
      </c>
    </row>
    <row r="46" spans="1:6" x14ac:dyDescent="0.2">
      <c r="B46" s="7" t="s">
        <v>6207</v>
      </c>
      <c r="C46" s="8">
        <v>179.79</v>
      </c>
      <c r="D46" s="8">
        <v>426.2</v>
      </c>
      <c r="E46" s="8">
        <v>170.08999999999997</v>
      </c>
      <c r="F46" s="8">
        <v>379.31</v>
      </c>
    </row>
    <row r="47" spans="1:6" x14ac:dyDescent="0.2">
      <c r="B47" s="7" t="s">
        <v>6208</v>
      </c>
      <c r="C47" s="8">
        <v>247.28999999999996</v>
      </c>
      <c r="D47" s="8">
        <v>246.685</v>
      </c>
      <c r="E47" s="8">
        <v>271.05499999999995</v>
      </c>
      <c r="F47" s="8">
        <v>141.69999999999999</v>
      </c>
    </row>
    <row r="48" spans="1:6" x14ac:dyDescent="0.2">
      <c r="B48" s="7"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A7FA-9D29-4249-BEFA-F10258F88320}">
  <dimension ref="A3:B6"/>
  <sheetViews>
    <sheetView workbookViewId="0">
      <selection activeCell="S28" sqref="S28"/>
    </sheetView>
  </sheetViews>
  <sheetFormatPr baseColWidth="10" defaultRowHeight="15" x14ac:dyDescent="0.2"/>
  <cols>
    <col min="1" max="1" width="13.5" bestFit="1" customWidth="1"/>
    <col min="2" max="2" width="10.5" bestFit="1" customWidth="1"/>
    <col min="3" max="6" width="7.33203125" bestFit="1" customWidth="1"/>
  </cols>
  <sheetData>
    <row r="3" spans="1:2" x14ac:dyDescent="0.2">
      <c r="A3" s="6" t="s">
        <v>7</v>
      </c>
      <c r="B3" t="s">
        <v>6219</v>
      </c>
    </row>
    <row r="4" spans="1:2" x14ac:dyDescent="0.2">
      <c r="A4" t="s">
        <v>28</v>
      </c>
      <c r="B4" s="5">
        <v>2798.5050000000001</v>
      </c>
    </row>
    <row r="5" spans="1:2" x14ac:dyDescent="0.2">
      <c r="A5" t="s">
        <v>318</v>
      </c>
      <c r="B5" s="5">
        <v>6696.8649999999989</v>
      </c>
    </row>
    <row r="6" spans="1:2" x14ac:dyDescent="0.2">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6C32-12C4-B14B-A15B-E8157AAD1C8B}">
  <dimension ref="A3:B8"/>
  <sheetViews>
    <sheetView workbookViewId="0">
      <selection activeCell="T21" sqref="T21"/>
    </sheetView>
  </sheetViews>
  <sheetFormatPr baseColWidth="10" defaultRowHeight="15" x14ac:dyDescent="0.2"/>
  <cols>
    <col min="1" max="1" width="16" bestFit="1" customWidth="1"/>
    <col min="2" max="2" width="10.5" bestFit="1" customWidth="1"/>
    <col min="3"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25" zoomScaleNormal="125" workbookViewId="0">
      <selection activeCell="G21" sqref="G21"/>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83203125" customWidth="1"/>
    <col min="6" max="6" width="15.5" bestFit="1" customWidth="1"/>
    <col min="7" max="7" width="33.83203125" bestFit="1" customWidth="1"/>
    <col min="8" max="8" width="13.5" bestFit="1" customWidth="1"/>
    <col min="9" max="9" width="12" customWidth="1"/>
    <col min="10" max="10" width="11.6640625" customWidth="1"/>
    <col min="11" max="11" width="5.83203125" customWidth="1"/>
    <col min="12" max="12" width="10.33203125" customWidth="1"/>
    <col min="13" max="13" width="7.6640625" bestFit="1" customWidth="1"/>
    <col min="14" max="14" width="17" customWidth="1"/>
    <col min="15" max="15" width="16.5" customWidth="1"/>
    <col min="16" max="16" width="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zoomScale="125" zoomScaleNormal="12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zoomScaleNormal="12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2024-02-20T15:48:16Z</dcterms:modified>
  <cp:category/>
  <cp:contentStatus/>
</cp:coreProperties>
</file>