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EDB477C4-C75A-4F21-96E8-BE862C6EA1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BI3" i="1" s="1"/>
  <c r="BJ3" i="1" s="1"/>
  <c r="O3" i="1"/>
  <c r="P3" i="1" s="1"/>
  <c r="M3" i="1"/>
  <c r="N3" i="1" s="1"/>
  <c r="D3" i="1"/>
  <c r="CH3" i="1"/>
  <c r="CI3" i="1" s="1"/>
  <c r="BZ3" i="1"/>
  <c r="AV3" i="1"/>
  <c r="AT3" i="1"/>
  <c r="AO3" i="1"/>
  <c r="R3" i="1"/>
  <c r="BL3" i="1" l="1"/>
  <c r="BM3" i="1" s="1"/>
</calcChain>
</file>

<file path=xl/sharedStrings.xml><?xml version="1.0" encoding="utf-8"?>
<sst xmlns="http://schemas.openxmlformats.org/spreadsheetml/2006/main" count="267" uniqueCount="164">
  <si>
    <t>Đề xuất MS</t>
  </si>
  <si>
    <t>Số QĐ phê duyệt Đề xuất MS</t>
  </si>
  <si>
    <t>Thời gian QĐ phê duyệt đề xuất MS</t>
  </si>
  <si>
    <t>Căn cứ pháp lý</t>
  </si>
  <si>
    <t>Số Tờ trình Chủ trương</t>
  </si>
  <si>
    <t>Thời gian TTr Chủ trương</t>
  </si>
  <si>
    <t>Nguồn vốn</t>
  </si>
  <si>
    <t>Nội dung mua sắm</t>
  </si>
  <si>
    <t>Hình thức</t>
  </si>
  <si>
    <t>Phương thức</t>
  </si>
  <si>
    <t>Số gói thầu</t>
  </si>
  <si>
    <t>Tên gói thầu</t>
  </si>
  <si>
    <t>Thành tiền gói thầu (trước VAT)</t>
  </si>
  <si>
    <t>Thành tiền gói thầu (trước VAT) (link số)</t>
  </si>
  <si>
    <t>Thuế VAT</t>
  </si>
  <si>
    <t>Thuế VAT (link số)</t>
  </si>
  <si>
    <t>Giá gói thầu (sau VAT)</t>
  </si>
  <si>
    <t>Giá gói thầu (sau VAT) (link số)</t>
  </si>
  <si>
    <t>Thành tiền giá gói thầu (Bằng chữ)</t>
  </si>
  <si>
    <t>Thời gian bắt đầu TCLCNT</t>
  </si>
  <si>
    <t>Hình thức Hợp đồng</t>
  </si>
  <si>
    <t>Thời gian thực hiện HĐ</t>
  </si>
  <si>
    <t>Thời gian giao hàng</t>
  </si>
  <si>
    <t>Số Tờ trình KHT</t>
  </si>
  <si>
    <t>Thời gian TTr KHT</t>
  </si>
  <si>
    <t>Thời gian BC thẩm định KHT</t>
  </si>
  <si>
    <t>Số Quyết định KHT</t>
  </si>
  <si>
    <t>Thời gian QĐ KHT</t>
  </si>
  <si>
    <t>Số TTr TCG</t>
  </si>
  <si>
    <t>Thời gian TTr TCG</t>
  </si>
  <si>
    <t>Số QĐ TCG</t>
  </si>
  <si>
    <t>Thời gian QĐ TCG</t>
  </si>
  <si>
    <t>Thời gian Thư mời</t>
  </si>
  <si>
    <t>Số Báo cáo lập HSMT</t>
  </si>
  <si>
    <t>Số TTr HSMT/ HSYC</t>
  </si>
  <si>
    <t>Thời gian TTr HSMT/ HSYC</t>
  </si>
  <si>
    <t>Thời gian BC thẩm định HSMT</t>
  </si>
  <si>
    <t>Số QĐ phê duyệt HSMT</t>
  </si>
  <si>
    <t>Thời gian QĐ phê duyệt HSMT</t>
  </si>
  <si>
    <t>Giá trị Bảo đảm dự thầu</t>
  </si>
  <si>
    <t>Giá trị Bảo đảm dự thầu (Link số)</t>
  </si>
  <si>
    <t>Bằng chữ Bảo đảm dự thầu</t>
  </si>
  <si>
    <t>Hiệu lực bảo đảm DT</t>
  </si>
  <si>
    <t>Hiệu lực HSDT</t>
  </si>
  <si>
    <t>Giá trị hợp đồng tương tự</t>
  </si>
  <si>
    <t>Giá trị hợp đồng tương tự (Link số)</t>
  </si>
  <si>
    <t>Doanh thu yêu cầu</t>
  </si>
  <si>
    <t>Doanh thu yêu cầu (Link số)</t>
  </si>
  <si>
    <t>Nguồn lực tài chính</t>
  </si>
  <si>
    <t>Thời gian bán HSMT</t>
  </si>
  <si>
    <t>Thời gian Đóng thầu</t>
  </si>
  <si>
    <t>Thời điểm mở thầu (Ngày/tháng/năm)</t>
  </si>
  <si>
    <t>Giờ Đóng thầu (gia hạn)</t>
  </si>
  <si>
    <t>Thời điểm mở thầu (gia hạn)</t>
  </si>
  <si>
    <t>Số KHLCNT</t>
  </si>
  <si>
    <t>Ngày đăng tải KHLCNT</t>
  </si>
  <si>
    <t>Số TBMT</t>
  </si>
  <si>
    <t>Thời gian đăng tải TBMT</t>
  </si>
  <si>
    <t>Số VB BCĐG HSDT</t>
  </si>
  <si>
    <t>Thời gian BCĐG HSDT</t>
  </si>
  <si>
    <t>Giá chào thầu</t>
  </si>
  <si>
    <t>Giá chào thầu (link số)</t>
  </si>
  <si>
    <t>Thời gian ĐP</t>
  </si>
  <si>
    <t>Giảm giá</t>
  </si>
  <si>
    <t>Giảm giá (link số)</t>
  </si>
  <si>
    <t>Số BC Kết quả ĐP</t>
  </si>
  <si>
    <t>Thời gian BC Kết quả ĐP</t>
  </si>
  <si>
    <t>Số TTr Phê duyệt KQLCNT</t>
  </si>
  <si>
    <t>Thời gian TTr Phê duyệt KQLCNT</t>
  </si>
  <si>
    <t>Thời gian BC thẩm định</t>
  </si>
  <si>
    <t>Số ngày Chuẩn bị HSDT/ HSĐX</t>
  </si>
  <si>
    <t>Số ngày Đánh giá HSDT/ HSĐX</t>
  </si>
  <si>
    <t>Số QĐ Phê duyệt KQLCNT</t>
  </si>
  <si>
    <t>Thời gian PD KQLCNT</t>
  </si>
  <si>
    <t>Số CV Thông báo KQLCNT</t>
  </si>
  <si>
    <t>Thời gian CV Thông báo KQLCNT</t>
  </si>
  <si>
    <t>Giá đề nghị trúng thầu</t>
  </si>
  <si>
    <t>Giá đề nghị trúng thầu (link số)</t>
  </si>
  <si>
    <t>Bằng chữ Giá đề nghị trúng thầu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</si>
  <si>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</si>
  <si>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</si>
  <si>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</si>
  <si>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</si>
  <si>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</si>
  <si>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</si>
  <si>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</si>
  <si>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</si>
  <si>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Bằng chữ giá ký hợp đồng</t>
  </si>
  <si>
    <t>Số HĐ</t>
  </si>
  <si>
    <t>Thời gian HĐ</t>
  </si>
  <si>
    <t>Địa chỉ nhà thầu</t>
  </si>
  <si>
    <t>Số TK</t>
  </si>
  <si>
    <t>Ngân hàng</t>
  </si>
  <si>
    <t>Mã số thuế</t>
  </si>
  <si>
    <t>Điện thoại</t>
  </si>
  <si>
    <t>Thời gian bảo hành</t>
  </si>
  <si>
    <t>Nhập chữ</t>
  </si>
  <si>
    <t>Nhập thời gian dạng dd/mm/yyyy</t>
  </si>
  <si>
    <t>Nhập số</t>
  </si>
  <si>
    <t/>
  </si>
  <si>
    <t>Nhập thời gian dạng hh:mm dd/mm/yyyy</t>
  </si>
  <si>
    <t>Đề xuất số 2885/ĐX-VCC ngày 18/04/2025 về việc cấp bổ sung dầu nhờn dùng cho xe ô tô tại các Chi nhánh Công trình Viettel Tỉnh/Thành phố</t>
  </si>
  <si>
    <t>2885/ĐX-VCC</t>
  </si>
  <si>
    <t>18/04/2025</t>
  </si>
  <si>
    <t>552/TTr-MS</t>
  </si>
  <si>
    <t>21/04/2025</t>
  </si>
  <si>
    <t>Chi phí sản xuất kinh doanh</t>
  </si>
  <si>
    <t>dầu nhờn dùng cho xe ô tô tại các Chi nhánh Công trình Viettel Tỉnh,Thành phố năm 2025 đợt 2</t>
  </si>
  <si>
    <t>SGT001</t>
  </si>
  <si>
    <t>TGT001</t>
  </si>
  <si>
    <t>Hơn 1 tỷ</t>
  </si>
  <si>
    <t>Ngày kia</t>
  </si>
  <si>
    <t>Hợp đồng trọn gói</t>
  </si>
  <si>
    <t>180 ngày</t>
  </si>
  <si>
    <t>Giao toàn bộ hàng hóa trong vòng 06 tuần kể từ ngày ký hợp đồng</t>
  </si>
  <si>
    <t>562/TTr-MS</t>
  </si>
  <si>
    <t>22/05/2025</t>
  </si>
  <si>
    <t>23/06/2025</t>
  </si>
  <si>
    <t>567/QĐ-VCC</t>
  </si>
  <si>
    <t>24/07/2025</t>
  </si>
  <si>
    <t>TTrTCG001</t>
  </si>
  <si>
    <t>05/10/2025</t>
  </si>
  <si>
    <t>QDTCG001</t>
  </si>
  <si>
    <t>SLBCLHSMT</t>
  </si>
  <si>
    <t>STTrHSMT/HSYC</t>
  </si>
  <si>
    <t>10/05/2025</t>
  </si>
  <si>
    <t>QDPDHSMT</t>
  </si>
  <si>
    <t>10 TRỊU</t>
  </si>
  <si>
    <t>HLBDDT</t>
  </si>
  <si>
    <t>HLHSDT</t>
  </si>
  <si>
    <t>Dồi dào</t>
  </si>
  <si>
    <t>10:30 10/05/2025</t>
  </si>
  <si>
    <t>05:10 10/05/2025</t>
  </si>
  <si>
    <t>627/QĐ-VCC</t>
  </si>
  <si>
    <t>07/09/2025</t>
  </si>
  <si>
    <t>Công ty TNHH Tam Minh</t>
  </si>
  <si>
    <t>CÔNG TY TNHH TAM MINH</t>
  </si>
  <si>
    <t>TAMMINH</t>
  </si>
  <si>
    <t>Nguyễn Đức Kiên</t>
  </si>
  <si>
    <t>NGUYỄN ĐỨC KIÊN</t>
  </si>
  <si>
    <t>Giám đốc</t>
  </si>
  <si>
    <t>Năm mươi trịu</t>
  </si>
  <si>
    <t>070505-MS/KCQ/HĐMB-2025/VCC-TAMMINH</t>
  </si>
  <si>
    <t>07/11/2025</t>
  </si>
  <si>
    <t>Lô 3, KCN vừa và nhỏ Vĩnh Tuy, phường Vĩnh Hưng, Quận Hoàng Mai, Hà Nội.</t>
  </si>
  <si>
    <t>1240116936</t>
  </si>
  <si>
    <t>Ngân hàng TMCP Đầu tư và Phát triển Việt Nam (BIDV) – Chi nhánh Hoàn Kiếm</t>
  </si>
  <si>
    <t>0101345314</t>
  </si>
  <si>
    <t>02435643018</t>
  </si>
  <si>
    <t>12 tháng</t>
  </si>
  <si>
    <t>15/05/2025</t>
  </si>
  <si>
    <t>Nhiều ngày</t>
  </si>
  <si>
    <t>KHLCNTSO1</t>
  </si>
  <si>
    <t>14/07/2025</t>
  </si>
  <si>
    <t>TBMTSO1</t>
  </si>
  <si>
    <t>13/07/2025</t>
  </si>
  <si>
    <t>VBBCDGHSDTSO1</t>
  </si>
  <si>
    <t>12/07/2025</t>
  </si>
  <si>
    <t>BCKQDP01</t>
  </si>
  <si>
    <t>TTrPDKQLCNTSO1</t>
  </si>
  <si>
    <t>2 ngày</t>
  </si>
  <si>
    <t>3 ngày</t>
  </si>
  <si>
    <t>CVTBKQLCNTSo1</t>
  </si>
  <si>
    <t>11/07/2025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</si>
</sst>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213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211" fillId="0" borderId="0" applyFont="0" applyFill="0" applyBorder="0" applyAlignment="0" applyProtection="0"/>
  </cellStyleXfs>
  <cellXfs count="2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2" borderId="1" xfId="0" applyFont="1" applyFill="1" applyBorder="1" applyAlignment="1">
      <alignment horizontal="center" vertical="center" wrapText="1"/>
    </xf>
    <xf numFmtId="0" fontId="44" fillId="2" borderId="1" xfId="0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center" vertical="center" wrapText="1"/>
    </xf>
    <xf numFmtId="0" fontId="46" fillId="2" borderId="1" xfId="0" applyFont="1" applyFill="1" applyBorder="1" applyAlignment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50" fillId="2" borderId="1" xfId="0" applyFont="1" applyFill="1" applyBorder="1" applyAlignment="1">
      <alignment horizontal="center" vertical="center" wrapText="1"/>
    </xf>
    <xf numFmtId="0" fontId="51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horizontal="center" vertical="center" wrapText="1"/>
    </xf>
    <xf numFmtId="0" fontId="53" fillId="2" borderId="1" xfId="0" applyFont="1" applyFill="1" applyBorder="1" applyAlignment="1">
      <alignment horizontal="center" vertical="center" wrapText="1"/>
    </xf>
    <xf numFmtId="0" fontId="54" fillId="2" borderId="1" xfId="0" applyFont="1" applyFill="1" applyBorder="1" applyAlignment="1">
      <alignment horizontal="center" vertical="center" wrapText="1"/>
    </xf>
    <xf numFmtId="0" fontId="55" fillId="2" borderId="1" xfId="0" applyFont="1" applyFill="1" applyBorder="1" applyAlignment="1">
      <alignment horizontal="center" vertical="center" wrapText="1"/>
    </xf>
    <xf numFmtId="0" fontId="56" fillId="2" borderId="1" xfId="0" applyFont="1" applyFill="1" applyBorder="1" applyAlignment="1">
      <alignment horizontal="center" vertical="center" wrapText="1"/>
    </xf>
    <xf numFmtId="0" fontId="57" fillId="2" borderId="1" xfId="0" applyFont="1" applyFill="1" applyBorder="1" applyAlignment="1">
      <alignment horizontal="center" vertical="center" wrapText="1"/>
    </xf>
    <xf numFmtId="0" fontId="58" fillId="2" borderId="1" xfId="0" applyFont="1" applyFill="1" applyBorder="1" applyAlignment="1">
      <alignment horizontal="center" vertical="center" wrapText="1"/>
    </xf>
    <xf numFmtId="0" fontId="59" fillId="2" borderId="1" xfId="0" applyFont="1" applyFill="1" applyBorder="1" applyAlignment="1">
      <alignment horizontal="center" vertical="center" wrapText="1"/>
    </xf>
    <xf numFmtId="0" fontId="60" fillId="2" borderId="1" xfId="0" applyFont="1" applyFill="1" applyBorder="1" applyAlignment="1">
      <alignment horizontal="center" vertical="center" wrapText="1"/>
    </xf>
    <xf numFmtId="0" fontId="61" fillId="2" borderId="1" xfId="0" applyFont="1" applyFill="1" applyBorder="1" applyAlignment="1">
      <alignment horizontal="center" vertical="center" wrapText="1"/>
    </xf>
    <xf numFmtId="0" fontId="62" fillId="2" borderId="1" xfId="0" applyFont="1" applyFill="1" applyBorder="1" applyAlignment="1">
      <alignment horizontal="center" vertical="center" wrapText="1"/>
    </xf>
    <xf numFmtId="0" fontId="63" fillId="2" borderId="1" xfId="0" applyFont="1" applyFill="1" applyBorder="1" applyAlignment="1">
      <alignment horizontal="center" vertical="center" wrapText="1"/>
    </xf>
    <xf numFmtId="0" fontId="64" fillId="2" borderId="1" xfId="0" applyFont="1" applyFill="1" applyBorder="1" applyAlignment="1">
      <alignment horizontal="center" vertical="center" wrapText="1"/>
    </xf>
    <xf numFmtId="0" fontId="65" fillId="2" borderId="1" xfId="0" applyFont="1" applyFill="1" applyBorder="1" applyAlignment="1">
      <alignment horizontal="center" vertical="center" wrapText="1"/>
    </xf>
    <xf numFmtId="0" fontId="66" fillId="2" borderId="1" xfId="0" applyFont="1" applyFill="1" applyBorder="1" applyAlignment="1">
      <alignment horizontal="center" vertical="center" wrapText="1"/>
    </xf>
    <xf numFmtId="0" fontId="67" fillId="2" borderId="1" xfId="0" applyFont="1" applyFill="1" applyBorder="1" applyAlignment="1">
      <alignment horizontal="center" vertical="center" wrapText="1"/>
    </xf>
    <xf numFmtId="0" fontId="68" fillId="2" borderId="1" xfId="0" applyFont="1" applyFill="1" applyBorder="1" applyAlignment="1">
      <alignment horizontal="center" vertical="center" wrapText="1"/>
    </xf>
    <xf numFmtId="0" fontId="69" fillId="2" borderId="1" xfId="0" applyFont="1" applyFill="1" applyBorder="1" applyAlignment="1">
      <alignment horizontal="center" vertical="center" wrapText="1"/>
    </xf>
    <xf numFmtId="0" fontId="70" fillId="2" borderId="1" xfId="0" applyFont="1" applyFill="1" applyBorder="1" applyAlignment="1">
      <alignment horizontal="center" vertical="center" wrapText="1"/>
    </xf>
    <xf numFmtId="0" fontId="71" fillId="2" borderId="1" xfId="0" applyFont="1" applyFill="1" applyBorder="1" applyAlignment="1">
      <alignment horizontal="center" vertical="center" wrapText="1"/>
    </xf>
    <xf numFmtId="0" fontId="72" fillId="2" borderId="1" xfId="0" applyFont="1" applyFill="1" applyBorder="1" applyAlignment="1">
      <alignment horizontal="center" vertical="center" wrapText="1"/>
    </xf>
    <xf numFmtId="0" fontId="73" fillId="2" borderId="1" xfId="0" applyFont="1" applyFill="1" applyBorder="1" applyAlignment="1">
      <alignment horizontal="center" vertical="center" wrapText="1"/>
    </xf>
    <xf numFmtId="0" fontId="74" fillId="2" borderId="1" xfId="0" applyFont="1" applyFill="1" applyBorder="1" applyAlignment="1">
      <alignment horizontal="center" vertical="center" wrapText="1"/>
    </xf>
    <xf numFmtId="0" fontId="75" fillId="2" borderId="1" xfId="0" applyFont="1" applyFill="1" applyBorder="1" applyAlignment="1">
      <alignment horizontal="center" vertical="center" wrapText="1"/>
    </xf>
    <xf numFmtId="0" fontId="76" fillId="2" borderId="1" xfId="0" applyFont="1" applyFill="1" applyBorder="1" applyAlignment="1">
      <alignment horizontal="center" vertical="center" wrapText="1"/>
    </xf>
    <xf numFmtId="0" fontId="77" fillId="2" borderId="1" xfId="0" applyFont="1" applyFill="1" applyBorder="1" applyAlignment="1">
      <alignment horizontal="center" vertical="center" wrapText="1"/>
    </xf>
    <xf numFmtId="0" fontId="78" fillId="2" borderId="1" xfId="0" applyFont="1" applyFill="1" applyBorder="1" applyAlignment="1">
      <alignment horizontal="center" vertical="center" wrapText="1"/>
    </xf>
    <xf numFmtId="0" fontId="79" fillId="2" borderId="1" xfId="0" applyFont="1" applyFill="1" applyBorder="1" applyAlignment="1">
      <alignment horizontal="center" vertical="center" wrapText="1"/>
    </xf>
    <xf numFmtId="0" fontId="80" fillId="2" borderId="1" xfId="0" applyFont="1" applyFill="1" applyBorder="1" applyAlignment="1">
      <alignment horizontal="center" vertical="center" wrapText="1"/>
    </xf>
    <xf numFmtId="0" fontId="81" fillId="2" borderId="1" xfId="0" applyFont="1" applyFill="1" applyBorder="1" applyAlignment="1">
      <alignment horizontal="center" vertical="center" wrapText="1"/>
    </xf>
    <xf numFmtId="0" fontId="82" fillId="2" borderId="1" xfId="0" applyFont="1" applyFill="1" applyBorder="1" applyAlignment="1">
      <alignment horizontal="center" vertical="center" wrapText="1"/>
    </xf>
    <xf numFmtId="0" fontId="83" fillId="2" borderId="1" xfId="0" applyFont="1" applyFill="1" applyBorder="1" applyAlignment="1">
      <alignment horizontal="center" vertical="center" wrapText="1"/>
    </xf>
    <xf numFmtId="0" fontId="84" fillId="2" borderId="1" xfId="0" applyFont="1" applyFill="1" applyBorder="1" applyAlignment="1">
      <alignment horizontal="center" vertical="center" wrapText="1"/>
    </xf>
    <xf numFmtId="0" fontId="85" fillId="2" borderId="1" xfId="0" applyFont="1" applyFill="1" applyBorder="1" applyAlignment="1">
      <alignment horizontal="center" vertical="center" wrapText="1"/>
    </xf>
    <xf numFmtId="0" fontId="86" fillId="2" borderId="1" xfId="0" applyFont="1" applyFill="1" applyBorder="1" applyAlignment="1">
      <alignment horizontal="center" vertical="center" wrapText="1"/>
    </xf>
    <xf numFmtId="0" fontId="87" fillId="2" borderId="1" xfId="0" applyFont="1" applyFill="1" applyBorder="1" applyAlignment="1">
      <alignment horizontal="center" vertical="center" wrapText="1"/>
    </xf>
    <xf numFmtId="0" fontId="88" fillId="2" borderId="1" xfId="0" applyFont="1" applyFill="1" applyBorder="1" applyAlignment="1">
      <alignment horizontal="center" vertical="center" wrapText="1"/>
    </xf>
    <xf numFmtId="0" fontId="89" fillId="2" borderId="1" xfId="0" applyFont="1" applyFill="1" applyBorder="1" applyAlignment="1">
      <alignment horizontal="center" vertical="center" wrapText="1"/>
    </xf>
    <xf numFmtId="0" fontId="90" fillId="2" borderId="1" xfId="0" applyFont="1" applyFill="1" applyBorder="1" applyAlignment="1">
      <alignment horizontal="center" vertical="center" wrapText="1"/>
    </xf>
    <xf numFmtId="0" fontId="91" fillId="2" borderId="1" xfId="0" applyFont="1" applyFill="1" applyBorder="1" applyAlignment="1">
      <alignment horizontal="center" vertical="center" wrapText="1"/>
    </xf>
    <xf numFmtId="0" fontId="92" fillId="2" borderId="1" xfId="0" applyFont="1" applyFill="1" applyBorder="1" applyAlignment="1">
      <alignment horizontal="center" vertical="center" wrapText="1"/>
    </xf>
    <xf numFmtId="0" fontId="93" fillId="2" borderId="1" xfId="0" applyFont="1" applyFill="1" applyBorder="1" applyAlignment="1">
      <alignment horizontal="center" vertical="center" wrapText="1"/>
    </xf>
    <xf numFmtId="0" fontId="94" fillId="2" borderId="1" xfId="0" applyFont="1" applyFill="1" applyBorder="1" applyAlignment="1">
      <alignment horizontal="center" vertical="center" wrapText="1"/>
    </xf>
    <xf numFmtId="0" fontId="95" fillId="2" borderId="1" xfId="0" applyFont="1" applyFill="1" applyBorder="1" applyAlignment="1">
      <alignment horizontal="center" vertical="center" wrapText="1"/>
    </xf>
    <xf numFmtId="0" fontId="96" fillId="2" borderId="1" xfId="0" applyFont="1" applyFill="1" applyBorder="1" applyAlignment="1">
      <alignment horizontal="center" vertical="center" wrapText="1"/>
    </xf>
    <xf numFmtId="0" fontId="97" fillId="3" borderId="1" xfId="0" applyFont="1" applyFill="1" applyBorder="1" applyAlignment="1">
      <alignment horizontal="center" vertical="center" wrapText="1"/>
    </xf>
    <xf numFmtId="0" fontId="98" fillId="3" borderId="1" xfId="0" applyFont="1" applyFill="1" applyBorder="1" applyAlignment="1">
      <alignment horizontal="center" vertical="center" wrapText="1"/>
    </xf>
    <xf numFmtId="0" fontId="99" fillId="3" borderId="1" xfId="0" applyFont="1" applyFill="1" applyBorder="1" applyAlignment="1">
      <alignment horizontal="center" vertical="center" wrapText="1"/>
    </xf>
    <xf numFmtId="0" fontId="100" fillId="3" borderId="1" xfId="0" applyFont="1" applyFill="1" applyBorder="1" applyAlignment="1">
      <alignment horizontal="center" vertical="center" wrapText="1"/>
    </xf>
    <xf numFmtId="0" fontId="101" fillId="3" borderId="1" xfId="0" applyFont="1" applyFill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3" fillId="3" borderId="1" xfId="0" applyFont="1" applyFill="1" applyBorder="1" applyAlignment="1">
      <alignment horizontal="center" vertical="center" wrapText="1"/>
    </xf>
    <xf numFmtId="0" fontId="104" fillId="3" borderId="1" xfId="0" applyFont="1" applyFill="1" applyBorder="1" applyAlignment="1">
      <alignment horizontal="center" vertical="center" wrapText="1"/>
    </xf>
    <xf numFmtId="0" fontId="105" fillId="3" borderId="1" xfId="0" applyFont="1" applyFill="1" applyBorder="1" applyAlignment="1">
      <alignment horizontal="center" vertical="center" wrapText="1"/>
    </xf>
    <xf numFmtId="0" fontId="106" fillId="3" borderId="1" xfId="0" applyFont="1" applyFill="1" applyBorder="1" applyAlignment="1">
      <alignment horizontal="center" vertical="center" wrapText="1"/>
    </xf>
    <xf numFmtId="0" fontId="107" fillId="3" borderId="1" xfId="0" applyFont="1" applyFill="1" applyBorder="1" applyAlignment="1">
      <alignment horizontal="center" vertical="center" wrapText="1"/>
    </xf>
    <xf numFmtId="0" fontId="108" fillId="3" borderId="1" xfId="0" applyFont="1" applyFill="1" applyBorder="1" applyAlignment="1">
      <alignment horizontal="center" vertical="center" wrapText="1"/>
    </xf>
    <xf numFmtId="0" fontId="109" fillId="3" borderId="1" xfId="0" applyFont="1" applyFill="1" applyBorder="1" applyAlignment="1">
      <alignment horizontal="center" vertical="center" wrapText="1"/>
    </xf>
    <xf numFmtId="0" fontId="110" fillId="3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112" fillId="3" borderId="1" xfId="0" applyFont="1" applyFill="1" applyBorder="1" applyAlignment="1">
      <alignment horizontal="center" vertical="center" wrapText="1"/>
    </xf>
    <xf numFmtId="0" fontId="113" fillId="3" borderId="1" xfId="0" applyFont="1" applyFill="1" applyBorder="1" applyAlignment="1">
      <alignment horizontal="center" vertical="center" wrapText="1"/>
    </xf>
    <xf numFmtId="0" fontId="114" fillId="3" borderId="1" xfId="0" applyFont="1" applyFill="1" applyBorder="1" applyAlignment="1">
      <alignment horizontal="center" vertical="center" wrapText="1"/>
    </xf>
    <xf numFmtId="0" fontId="115" fillId="3" borderId="1" xfId="0" applyFont="1" applyFill="1" applyBorder="1" applyAlignment="1">
      <alignment horizontal="center" vertical="center" wrapText="1"/>
    </xf>
    <xf numFmtId="0" fontId="116" fillId="3" borderId="1" xfId="0" applyFont="1" applyFill="1" applyBorder="1" applyAlignment="1">
      <alignment horizontal="center" vertical="center" wrapText="1"/>
    </xf>
    <xf numFmtId="0" fontId="117" fillId="3" borderId="1" xfId="0" applyFont="1" applyFill="1" applyBorder="1" applyAlignment="1">
      <alignment horizontal="center" vertical="center" wrapText="1"/>
    </xf>
    <xf numFmtId="0" fontId="118" fillId="3" borderId="1" xfId="0" applyFont="1" applyFill="1" applyBorder="1" applyAlignment="1">
      <alignment horizontal="center" vertical="center" wrapText="1"/>
    </xf>
    <xf numFmtId="0" fontId="119" fillId="3" borderId="1" xfId="0" applyFont="1" applyFill="1" applyBorder="1" applyAlignment="1">
      <alignment horizontal="center" vertical="center" wrapText="1"/>
    </xf>
    <xf numFmtId="0" fontId="120" fillId="3" borderId="1" xfId="0" applyFont="1" applyFill="1" applyBorder="1" applyAlignment="1">
      <alignment horizontal="center" vertical="center" wrapText="1"/>
    </xf>
    <xf numFmtId="0" fontId="121" fillId="3" borderId="1" xfId="0" applyFont="1" applyFill="1" applyBorder="1" applyAlignment="1">
      <alignment horizontal="center" vertical="center" wrapText="1"/>
    </xf>
    <xf numFmtId="0" fontId="122" fillId="3" borderId="1" xfId="0" applyFont="1" applyFill="1" applyBorder="1" applyAlignment="1">
      <alignment horizontal="center" vertical="center" wrapText="1"/>
    </xf>
    <xf numFmtId="0" fontId="123" fillId="3" borderId="1" xfId="0" applyFont="1" applyFill="1" applyBorder="1" applyAlignment="1">
      <alignment horizontal="center" vertical="center" wrapText="1"/>
    </xf>
    <xf numFmtId="0" fontId="124" fillId="3" borderId="1" xfId="0" applyFont="1" applyFill="1" applyBorder="1" applyAlignment="1">
      <alignment horizontal="center" vertical="center" wrapText="1"/>
    </xf>
    <xf numFmtId="0" fontId="125" fillId="3" borderId="1" xfId="0" applyFont="1" applyFill="1" applyBorder="1" applyAlignment="1">
      <alignment horizontal="center" vertical="center" wrapText="1"/>
    </xf>
    <xf numFmtId="0" fontId="126" fillId="3" borderId="1" xfId="0" applyFont="1" applyFill="1" applyBorder="1" applyAlignment="1">
      <alignment horizontal="center" vertical="center" wrapText="1"/>
    </xf>
    <xf numFmtId="0" fontId="127" fillId="3" borderId="1" xfId="0" applyFont="1" applyFill="1" applyBorder="1" applyAlignment="1">
      <alignment horizontal="center" vertical="center" wrapText="1"/>
    </xf>
    <xf numFmtId="0" fontId="128" fillId="3" borderId="1" xfId="0" applyFont="1" applyFill="1" applyBorder="1" applyAlignment="1">
      <alignment horizontal="center" vertical="center" wrapText="1"/>
    </xf>
    <xf numFmtId="0" fontId="129" fillId="3" borderId="1" xfId="0" applyFont="1" applyFill="1" applyBorder="1" applyAlignment="1">
      <alignment horizontal="center" vertical="center" wrapText="1"/>
    </xf>
    <xf numFmtId="0" fontId="130" fillId="3" borderId="1" xfId="0" applyFont="1" applyFill="1" applyBorder="1" applyAlignment="1">
      <alignment horizontal="center" vertical="center" wrapText="1"/>
    </xf>
    <xf numFmtId="0" fontId="131" fillId="3" borderId="1" xfId="0" applyFont="1" applyFill="1" applyBorder="1" applyAlignment="1">
      <alignment horizontal="center" vertical="center" wrapText="1"/>
    </xf>
    <xf numFmtId="0" fontId="132" fillId="3" borderId="1" xfId="0" applyFont="1" applyFill="1" applyBorder="1" applyAlignment="1">
      <alignment horizontal="center" vertical="center" wrapText="1"/>
    </xf>
    <xf numFmtId="0" fontId="133" fillId="3" borderId="1" xfId="0" applyFont="1" applyFill="1" applyBorder="1" applyAlignment="1">
      <alignment horizontal="center" vertical="center" wrapText="1"/>
    </xf>
    <xf numFmtId="0" fontId="134" fillId="3" borderId="1" xfId="0" applyFont="1" applyFill="1" applyBorder="1" applyAlignment="1">
      <alignment horizontal="center" vertical="center" wrapText="1"/>
    </xf>
    <xf numFmtId="0" fontId="135" fillId="3" borderId="1" xfId="0" applyFont="1" applyFill="1" applyBorder="1" applyAlignment="1">
      <alignment horizontal="center" vertical="center" wrapText="1"/>
    </xf>
    <xf numFmtId="0" fontId="136" fillId="3" borderId="1" xfId="0" applyFont="1" applyFill="1" applyBorder="1" applyAlignment="1">
      <alignment horizontal="center" vertical="center" wrapText="1"/>
    </xf>
    <xf numFmtId="0" fontId="137" fillId="3" borderId="1" xfId="0" applyFont="1" applyFill="1" applyBorder="1" applyAlignment="1">
      <alignment horizontal="center" vertical="center" wrapText="1"/>
    </xf>
    <xf numFmtId="0" fontId="138" fillId="3" borderId="1" xfId="0" applyFont="1" applyFill="1" applyBorder="1" applyAlignment="1">
      <alignment horizontal="center" vertical="center" wrapText="1"/>
    </xf>
    <xf numFmtId="0" fontId="139" fillId="3" borderId="1" xfId="0" applyFont="1" applyFill="1" applyBorder="1" applyAlignment="1">
      <alignment horizontal="center" vertical="center" wrapText="1"/>
    </xf>
    <xf numFmtId="0" fontId="140" fillId="3" borderId="1" xfId="0" applyFont="1" applyFill="1" applyBorder="1" applyAlignment="1">
      <alignment horizontal="center" vertical="center" wrapText="1"/>
    </xf>
    <xf numFmtId="0" fontId="141" fillId="3" borderId="1" xfId="0" applyFont="1" applyFill="1" applyBorder="1" applyAlignment="1">
      <alignment horizontal="center" vertical="center" wrapText="1"/>
    </xf>
    <xf numFmtId="0" fontId="142" fillId="3" borderId="1" xfId="0" applyFont="1" applyFill="1" applyBorder="1" applyAlignment="1">
      <alignment horizontal="center" vertical="center" wrapText="1"/>
    </xf>
    <xf numFmtId="0" fontId="143" fillId="3" borderId="1" xfId="0" applyFont="1" applyFill="1" applyBorder="1" applyAlignment="1">
      <alignment horizontal="center" vertical="center" wrapText="1"/>
    </xf>
    <xf numFmtId="0" fontId="144" fillId="3" borderId="1" xfId="0" applyFont="1" applyFill="1" applyBorder="1" applyAlignment="1">
      <alignment horizontal="center" vertical="center" wrapText="1"/>
    </xf>
    <xf numFmtId="0" fontId="145" fillId="3" borderId="1" xfId="0" applyFont="1" applyFill="1" applyBorder="1" applyAlignment="1">
      <alignment horizontal="center" vertical="center" wrapText="1"/>
    </xf>
    <xf numFmtId="0" fontId="146" fillId="3" borderId="1" xfId="0" applyFont="1" applyFill="1" applyBorder="1" applyAlignment="1">
      <alignment horizontal="center" vertical="center" wrapText="1"/>
    </xf>
    <xf numFmtId="0" fontId="147" fillId="3" borderId="1" xfId="0" applyFont="1" applyFill="1" applyBorder="1" applyAlignment="1">
      <alignment horizontal="center" vertical="center" wrapText="1"/>
    </xf>
    <xf numFmtId="0" fontId="148" fillId="3" borderId="1" xfId="0" applyFont="1" applyFill="1" applyBorder="1" applyAlignment="1">
      <alignment horizontal="center" vertical="center" wrapText="1"/>
    </xf>
    <xf numFmtId="0" fontId="149" fillId="3" borderId="1" xfId="0" applyFont="1" applyFill="1" applyBorder="1" applyAlignment="1">
      <alignment horizontal="center" vertical="center" wrapText="1"/>
    </xf>
    <xf numFmtId="0" fontId="150" fillId="3" borderId="1" xfId="0" applyFont="1" applyFill="1" applyBorder="1" applyAlignment="1">
      <alignment horizontal="center" vertical="center" wrapText="1"/>
    </xf>
    <xf numFmtId="0" fontId="151" fillId="3" borderId="1" xfId="0" applyFont="1" applyFill="1" applyBorder="1" applyAlignment="1">
      <alignment horizontal="center" vertical="center" wrapText="1"/>
    </xf>
    <xf numFmtId="0" fontId="152" fillId="3" borderId="1" xfId="0" applyFont="1" applyFill="1" applyBorder="1" applyAlignment="1">
      <alignment horizontal="center" vertical="center" wrapText="1"/>
    </xf>
    <xf numFmtId="0" fontId="153" fillId="3" borderId="1" xfId="0" applyFont="1" applyFill="1" applyBorder="1" applyAlignment="1">
      <alignment horizontal="center" vertical="center" wrapText="1"/>
    </xf>
    <xf numFmtId="0" fontId="154" fillId="3" borderId="1" xfId="0" applyFont="1" applyFill="1" applyBorder="1" applyAlignment="1">
      <alignment horizontal="center" vertical="center" wrapText="1"/>
    </xf>
    <xf numFmtId="0" fontId="155" fillId="3" borderId="1" xfId="0" applyFont="1" applyFill="1" applyBorder="1" applyAlignment="1">
      <alignment horizontal="center" vertical="center" wrapText="1"/>
    </xf>
    <xf numFmtId="0" fontId="156" fillId="3" borderId="1" xfId="0" applyFont="1" applyFill="1" applyBorder="1" applyAlignment="1">
      <alignment horizontal="center" vertical="center" wrapText="1"/>
    </xf>
    <xf numFmtId="0" fontId="157" fillId="3" borderId="1" xfId="0" applyFont="1" applyFill="1" applyBorder="1" applyAlignment="1">
      <alignment horizontal="center" vertical="center" wrapText="1"/>
    </xf>
    <xf numFmtId="0" fontId="158" fillId="3" borderId="1" xfId="0" applyFont="1" applyFill="1" applyBorder="1" applyAlignment="1">
      <alignment horizontal="center" vertical="center" wrapText="1"/>
    </xf>
    <xf numFmtId="0" fontId="159" fillId="3" borderId="1" xfId="0" applyFont="1" applyFill="1" applyBorder="1" applyAlignment="1">
      <alignment horizontal="center" vertical="center" wrapText="1"/>
    </xf>
    <xf numFmtId="0" fontId="160" fillId="3" borderId="1" xfId="0" applyFont="1" applyFill="1" applyBorder="1" applyAlignment="1">
      <alignment horizontal="center" vertical="center" wrapText="1"/>
    </xf>
    <xf numFmtId="0" fontId="161" fillId="3" borderId="1" xfId="0" applyFont="1" applyFill="1" applyBorder="1" applyAlignment="1">
      <alignment horizontal="center" vertical="center" wrapText="1"/>
    </xf>
    <xf numFmtId="0" fontId="162" fillId="3" borderId="1" xfId="0" applyFont="1" applyFill="1" applyBorder="1" applyAlignment="1">
      <alignment horizontal="center" vertical="center" wrapText="1"/>
    </xf>
    <xf numFmtId="0" fontId="163" fillId="3" borderId="1" xfId="0" applyFont="1" applyFill="1" applyBorder="1" applyAlignment="1">
      <alignment horizontal="center" vertical="center" wrapText="1"/>
    </xf>
    <xf numFmtId="0" fontId="164" fillId="3" borderId="1" xfId="0" applyFont="1" applyFill="1" applyBorder="1" applyAlignment="1">
      <alignment horizontal="center" vertical="center" wrapText="1"/>
    </xf>
    <xf numFmtId="0" fontId="165" fillId="3" borderId="1" xfId="0" applyFont="1" applyFill="1" applyBorder="1" applyAlignment="1">
      <alignment horizontal="center" vertical="center" wrapText="1"/>
    </xf>
    <xf numFmtId="0" fontId="166" fillId="3" borderId="1" xfId="0" applyFont="1" applyFill="1" applyBorder="1" applyAlignment="1">
      <alignment horizontal="center" vertical="center" wrapText="1"/>
    </xf>
    <xf numFmtId="0" fontId="167" fillId="3" borderId="1" xfId="0" applyFont="1" applyFill="1" applyBorder="1" applyAlignment="1">
      <alignment horizontal="center" vertical="center" wrapText="1"/>
    </xf>
    <xf numFmtId="0" fontId="168" fillId="3" borderId="1" xfId="0" applyFont="1" applyFill="1" applyBorder="1" applyAlignment="1">
      <alignment horizontal="center" vertical="center" wrapText="1"/>
    </xf>
    <xf numFmtId="0" fontId="169" fillId="3" borderId="1" xfId="0" applyFont="1" applyFill="1" applyBorder="1" applyAlignment="1">
      <alignment horizontal="center" vertical="center" wrapText="1"/>
    </xf>
    <xf numFmtId="0" fontId="170" fillId="3" borderId="1" xfId="0" applyFont="1" applyFill="1" applyBorder="1" applyAlignment="1">
      <alignment horizontal="center" vertical="center" wrapText="1"/>
    </xf>
    <xf numFmtId="0" fontId="171" fillId="3" borderId="1" xfId="0" applyFont="1" applyFill="1" applyBorder="1" applyAlignment="1">
      <alignment horizontal="center" vertical="center" wrapText="1"/>
    </xf>
    <xf numFmtId="0" fontId="172" fillId="3" borderId="1" xfId="0" applyFont="1" applyFill="1" applyBorder="1" applyAlignment="1">
      <alignment horizontal="center" vertical="center" wrapText="1"/>
    </xf>
    <xf numFmtId="0" fontId="173" fillId="3" borderId="1" xfId="0" applyFont="1" applyFill="1" applyBorder="1" applyAlignment="1">
      <alignment horizontal="center" vertical="center" wrapText="1"/>
    </xf>
    <xf numFmtId="0" fontId="174" fillId="3" borderId="1" xfId="0" applyFont="1" applyFill="1" applyBorder="1" applyAlignment="1">
      <alignment horizontal="center" vertical="center" wrapText="1"/>
    </xf>
    <xf numFmtId="0" fontId="175" fillId="3" borderId="1" xfId="0" applyFont="1" applyFill="1" applyBorder="1" applyAlignment="1">
      <alignment horizontal="center" vertical="center" wrapText="1"/>
    </xf>
    <xf numFmtId="0" fontId="176" fillId="3" borderId="1" xfId="0" applyFont="1" applyFill="1" applyBorder="1" applyAlignment="1">
      <alignment horizontal="center" vertical="center" wrapText="1"/>
    </xf>
    <xf numFmtId="0" fontId="177" fillId="3" borderId="1" xfId="0" applyFont="1" applyFill="1" applyBorder="1" applyAlignment="1">
      <alignment horizontal="center" vertical="center" wrapText="1"/>
    </xf>
    <xf numFmtId="0" fontId="178" fillId="3" borderId="1" xfId="0" applyFont="1" applyFill="1" applyBorder="1" applyAlignment="1">
      <alignment horizontal="center" vertical="center" wrapText="1"/>
    </xf>
    <xf numFmtId="0" fontId="179" fillId="3" borderId="1" xfId="0" applyFont="1" applyFill="1" applyBorder="1" applyAlignment="1">
      <alignment horizontal="center" vertical="center" wrapText="1"/>
    </xf>
    <xf numFmtId="0" fontId="180" fillId="3" borderId="1" xfId="0" applyFont="1" applyFill="1" applyBorder="1" applyAlignment="1">
      <alignment horizontal="center" vertical="center" wrapText="1"/>
    </xf>
    <xf numFmtId="0" fontId="181" fillId="3" borderId="1" xfId="0" applyFont="1" applyFill="1" applyBorder="1" applyAlignment="1">
      <alignment horizontal="center" vertical="center" wrapText="1"/>
    </xf>
    <xf numFmtId="0" fontId="182" fillId="3" borderId="1" xfId="0" applyFont="1" applyFill="1" applyBorder="1" applyAlignment="1">
      <alignment horizontal="center" vertical="center" wrapText="1"/>
    </xf>
    <xf numFmtId="0" fontId="183" fillId="3" borderId="1" xfId="0" applyFont="1" applyFill="1" applyBorder="1" applyAlignment="1">
      <alignment horizontal="center" vertical="center" wrapText="1"/>
    </xf>
    <xf numFmtId="0" fontId="184" fillId="3" borderId="1" xfId="0" applyFont="1" applyFill="1" applyBorder="1" applyAlignment="1">
      <alignment horizontal="center" vertical="center" wrapText="1"/>
    </xf>
    <xf numFmtId="0" fontId="185" fillId="3" borderId="1" xfId="0" applyFont="1" applyFill="1" applyBorder="1" applyAlignment="1">
      <alignment horizontal="center" vertical="center" wrapText="1"/>
    </xf>
    <xf numFmtId="0" fontId="186" fillId="3" borderId="1" xfId="0" applyFont="1" applyFill="1" applyBorder="1" applyAlignment="1">
      <alignment horizontal="center" vertical="center" wrapText="1"/>
    </xf>
    <xf numFmtId="0" fontId="187" fillId="3" borderId="1" xfId="0" applyFont="1" applyFill="1" applyBorder="1" applyAlignment="1">
      <alignment horizontal="center" vertical="center" wrapText="1"/>
    </xf>
    <xf numFmtId="0" fontId="188" fillId="3" borderId="1" xfId="0" applyFont="1" applyFill="1" applyBorder="1" applyAlignment="1">
      <alignment horizontal="center" vertical="center" wrapText="1"/>
    </xf>
    <xf numFmtId="0" fontId="189" fillId="3" borderId="1" xfId="0" applyFont="1" applyFill="1" applyBorder="1" applyAlignment="1">
      <alignment horizontal="center" vertical="center" wrapText="1"/>
    </xf>
    <xf numFmtId="0" fontId="190" fillId="3" borderId="1" xfId="0" applyFont="1" applyFill="1" applyBorder="1" applyAlignment="1">
      <alignment horizontal="center" vertical="center" wrapText="1"/>
    </xf>
    <xf numFmtId="0" fontId="191" fillId="3" borderId="1" xfId="0" applyFont="1" applyFill="1" applyBorder="1" applyAlignment="1">
      <alignment horizontal="center" vertical="center" wrapText="1"/>
    </xf>
    <xf numFmtId="0" fontId="192" fillId="3" borderId="1" xfId="0" applyFont="1" applyFill="1" applyBorder="1" applyAlignment="1">
      <alignment horizontal="center" vertical="center" wrapText="1"/>
    </xf>
    <xf numFmtId="49" fontId="193" fillId="0" borderId="0" xfId="0" applyNumberFormat="1" applyFont="1" applyAlignment="1">
      <alignment horizontal="left" vertical="center" wrapText="1"/>
    </xf>
    <xf numFmtId="3" fontId="194" fillId="0" borderId="0" xfId="0" applyNumberFormat="1" applyFont="1" applyAlignment="1">
      <alignment horizontal="right" vertical="center"/>
    </xf>
    <xf numFmtId="3" fontId="195" fillId="0" borderId="0" xfId="0" applyNumberFormat="1" applyFont="1" applyAlignment="1">
      <alignment horizontal="right" vertical="center"/>
    </xf>
    <xf numFmtId="3" fontId="196" fillId="0" borderId="0" xfId="0" applyNumberFormat="1" applyFont="1" applyAlignment="1">
      <alignment horizontal="right" vertical="center"/>
    </xf>
    <xf numFmtId="3" fontId="197" fillId="0" borderId="0" xfId="0" applyNumberFormat="1" applyFont="1" applyAlignment="1">
      <alignment horizontal="right" vertical="center"/>
    </xf>
    <xf numFmtId="3" fontId="198" fillId="0" borderId="0" xfId="0" applyNumberFormat="1" applyFont="1" applyAlignment="1">
      <alignment horizontal="right" vertical="center"/>
    </xf>
    <xf numFmtId="3" fontId="199" fillId="0" borderId="0" xfId="0" applyNumberFormat="1" applyFont="1" applyAlignment="1">
      <alignment horizontal="right" vertical="center"/>
    </xf>
    <xf numFmtId="49" fontId="200" fillId="0" borderId="0" xfId="0" applyNumberFormat="1" applyFont="1" applyAlignment="1">
      <alignment horizontal="right" vertical="center" wrapText="1"/>
    </xf>
    <xf numFmtId="3" fontId="201" fillId="0" borderId="0" xfId="0" applyNumberFormat="1" applyFont="1" applyAlignment="1">
      <alignment horizontal="right" vertical="center"/>
    </xf>
    <xf numFmtId="3" fontId="202" fillId="0" borderId="0" xfId="0" applyNumberFormat="1" applyFont="1" applyAlignment="1">
      <alignment horizontal="right" vertical="center"/>
    </xf>
    <xf numFmtId="3" fontId="203" fillId="0" borderId="0" xfId="0" applyNumberFormat="1" applyFont="1" applyAlignment="1">
      <alignment horizontal="right" vertical="center"/>
    </xf>
    <xf numFmtId="3" fontId="204" fillId="0" borderId="0" xfId="0" applyNumberFormat="1" applyFont="1" applyAlignment="1">
      <alignment horizontal="right" vertical="center"/>
    </xf>
    <xf numFmtId="3" fontId="205" fillId="0" borderId="0" xfId="0" applyNumberFormat="1" applyFont="1" applyAlignment="1">
      <alignment horizontal="right" vertical="center"/>
    </xf>
    <xf numFmtId="3" fontId="206" fillId="0" borderId="0" xfId="0" applyNumberFormat="1" applyFont="1" applyAlignment="1">
      <alignment horizontal="right" vertical="center"/>
    </xf>
    <xf numFmtId="3" fontId="207" fillId="0" borderId="0" xfId="0" applyNumberFormat="1" applyFont="1" applyAlignment="1">
      <alignment horizontal="right" vertical="center"/>
    </xf>
    <xf numFmtId="3" fontId="208" fillId="0" borderId="0" xfId="0" applyNumberFormat="1" applyFont="1" applyAlignment="1">
      <alignment horizontal="right" vertical="center"/>
    </xf>
    <xf numFmtId="3" fontId="209" fillId="0" borderId="0" xfId="0" applyNumberFormat="1" applyFont="1" applyAlignment="1">
      <alignment horizontal="right" vertical="center"/>
    </xf>
    <xf numFmtId="3" fontId="210" fillId="0" borderId="0" xfId="0" applyNumberFormat="1" applyFont="1" applyAlignment="1">
      <alignment horizontal="right" vertical="center"/>
    </xf>
    <xf numFmtId="0" fontId="0" fillId="5" borderId="2" xfId="0" applyFill="1" applyBorder="1"/>
    <xf numFmtId="49" fontId="212" fillId="4" borderId="1" xfId="0" applyNumberFormat="1" applyFont="1" applyFill="1" applyBorder="1" applyAlignment="1">
      <alignment horizontal="left" vertical="center" wrapText="1"/>
    </xf>
    <xf numFmtId="49" fontId="212" fillId="4" borderId="1" xfId="0" applyNumberFormat="1" applyFont="1" applyFill="1" applyBorder="1" applyAlignment="1">
      <alignment horizontal="center" vertical="center" wrapText="1"/>
    </xf>
    <xf numFmtId="2" fontId="212" fillId="4" borderId="1" xfId="0" applyNumberFormat="1" applyFont="1" applyFill="1" applyBorder="1" applyAlignment="1">
      <alignment horizontal="left" vertical="center" wrapText="1"/>
    </xf>
    <xf numFmtId="164" fontId="212" fillId="4" borderId="1" xfId="1" applyNumberFormat="1" applyFont="1" applyFill="1" applyBorder="1" applyAlignment="1">
      <alignment horizontal="right" vertical="center" wrapText="1"/>
    </xf>
    <xf numFmtId="3" fontId="193" fillId="0" borderId="0" xfId="0" applyNumberFormat="1" applyFont="1" applyAlignment="1">
      <alignment horizontal="right" vertical="center"/>
    </xf>
    <xf numFmtId="49" fontId="212" fillId="4" borderId="1" xfId="0" applyNumberFormat="1" applyFont="1" applyFill="1" applyBorder="1" applyAlignment="1">
      <alignment vertical="center" wrapText="1"/>
    </xf>
    <xf numFmtId="164" fontId="212" fillId="4" borderId="1" xfId="1" quotePrefix="1" applyNumberFormat="1" applyFont="1" applyFill="1" applyBorder="1" applyAlignment="1">
      <alignment horizontal="center" vertical="center" wrapText="1"/>
    </xf>
    <xf numFmtId="2" fontId="212" fillId="4" borderId="1" xfId="1" quotePrefix="1" applyNumberFormat="1" applyFont="1" applyFill="1" applyBorder="1" applyAlignment="1">
      <alignment horizontal="center" vertical="center" wrapText="1"/>
    </xf>
    <xf numFmtId="3" fontId="212" fillId="4" borderId="1" xfId="0" applyNumberFormat="1" applyFont="1" applyFill="1" applyBorder="1" applyAlignment="1">
      <alignment horizontal="left" vertical="center" wrapText="1"/>
    </xf>
    <xf numFmtId="49" fontId="212" fillId="4" borderId="1" xfId="0" quotePrefix="1" applyNumberFormat="1" applyFont="1" applyFill="1" applyBorder="1" applyAlignment="1">
      <alignment horizontal="left" vertical="center" wrapText="1"/>
    </xf>
    <xf numFmtId="49" fontId="212" fillId="4" borderId="1" xfId="1" quotePrefix="1" applyNumberFormat="1" applyFont="1" applyFill="1" applyBorder="1" applyAlignment="1">
      <alignment horizontal="center" vertical="center" wrapText="1"/>
    </xf>
    <xf numFmtId="164" fontId="212" fillId="4" borderId="1" xfId="1" applyNumberFormat="1" applyFont="1" applyFill="1" applyBorder="1" applyAlignment="1">
      <alignment horizontal="left" vertical="center" wrapText="1"/>
    </xf>
    <xf numFmtId="49" fontId="193" fillId="0" borderId="0" xfId="0" applyNumberFormat="1" applyFont="1" applyAlignment="1">
      <alignment horizontal="center" vertical="center"/>
    </xf>
    <xf numFmtId="49" fontId="193" fillId="0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101"/>
  <sheetViews>
    <sheetView tabSelected="1" topLeftCell="CG1" workbookViewId="0">
      <selection activeCell="CR3" sqref="CR3"/>
    </sheetView>
  </sheetViews>
  <sheetFormatPr defaultRowHeight="15" x14ac:dyDescent="0.25"/>
  <cols>
    <col min="1" max="1" width="39" customWidth="1"/>
    <col min="2" max="2" width="29.85546875" customWidth="1"/>
    <col min="3" max="3" width="36.85546875" customWidth="1"/>
    <col min="4" max="4" width="17.85546875" customWidth="1"/>
    <col min="5" max="5" width="25.85546875" customWidth="1"/>
    <col min="6" max="6" width="27.85546875" customWidth="1"/>
    <col min="7" max="7" width="15.5703125" customWidth="1"/>
    <col min="8" max="8" width="19.85546875" customWidth="1"/>
    <col min="9" max="11" width="15.5703125" customWidth="1"/>
    <col min="12" max="12" width="15.85546875" customWidth="1"/>
    <col min="13" max="13" width="34.85546875" customWidth="1"/>
    <col min="14" max="14" width="44.85546875" customWidth="1"/>
    <col min="15" max="15" width="15.5703125" customWidth="1"/>
    <col min="16" max="16" width="21.85546875" customWidth="1"/>
    <col min="17" max="17" width="25.85546875" customWidth="1"/>
    <col min="18" max="18" width="35.85546875" customWidth="1"/>
    <col min="19" max="19" width="37.85546875" customWidth="1"/>
    <col min="20" max="20" width="27.85546875" customWidth="1"/>
    <col min="21" max="21" width="21.85546875" customWidth="1"/>
    <col min="22" max="22" width="25.85546875" customWidth="1"/>
    <col min="23" max="23" width="22.85546875" customWidth="1"/>
    <col min="24" max="24" width="18.85546875" customWidth="1"/>
    <col min="25" max="25" width="20.85546875" customWidth="1"/>
    <col min="26" max="26" width="29.85546875" customWidth="1"/>
    <col min="27" max="27" width="20.85546875" customWidth="1"/>
    <col min="28" max="28" width="19.85546875" customWidth="1"/>
    <col min="29" max="29" width="15.5703125" customWidth="1"/>
    <col min="30" max="30" width="20.85546875" customWidth="1"/>
    <col min="31" max="31" width="15.5703125" customWidth="1"/>
    <col min="32" max="32" width="19.85546875" customWidth="1"/>
    <col min="33" max="33" width="20.85546875" customWidth="1"/>
    <col min="34" max="34" width="22.85546875" customWidth="1"/>
    <col min="35" max="35" width="20.85546875" customWidth="1"/>
    <col min="36" max="36" width="27.85546875" customWidth="1"/>
    <col min="37" max="37" width="30.85546875" customWidth="1"/>
    <col min="38" max="38" width="23.85546875" customWidth="1"/>
    <col min="39" max="39" width="30.85546875" customWidth="1"/>
    <col min="40" max="40" width="26.85546875" customWidth="1"/>
    <col min="41" max="41" width="36.85546875" customWidth="1"/>
    <col min="42" max="42" width="27.85546875" customWidth="1"/>
    <col min="43" max="43" width="22.85546875" customWidth="1"/>
    <col min="44" max="44" width="16.85546875" customWidth="1"/>
    <col min="45" max="45" width="28.85546875" customWidth="1"/>
    <col min="46" max="46" width="38.85546875" customWidth="1"/>
    <col min="47" max="47" width="20.85546875" customWidth="1"/>
    <col min="48" max="48" width="30.85546875" customWidth="1"/>
    <col min="49" max="49" width="22.85546875" customWidth="1"/>
    <col min="50" max="50" width="21.85546875" customWidth="1"/>
    <col min="51" max="51" width="22.85546875" customWidth="1"/>
    <col min="52" max="52" width="37.85546875" customWidth="1"/>
    <col min="53" max="53" width="26.85546875" customWidth="1"/>
    <col min="54" max="54" width="30.85546875" customWidth="1"/>
    <col min="55" max="55" width="15.5703125" customWidth="1"/>
    <col min="56" max="56" width="23.85546875" customWidth="1"/>
    <col min="57" max="57" width="15.5703125" customWidth="1"/>
    <col min="58" max="58" width="26.85546875" customWidth="1"/>
    <col min="59" max="59" width="18.85546875" customWidth="1"/>
    <col min="60" max="60" width="22.85546875" customWidth="1"/>
    <col min="61" max="61" width="16.85546875" customWidth="1"/>
    <col min="62" max="62" width="26.85546875" customWidth="1"/>
    <col min="63" max="63" width="15.85546875" customWidth="1"/>
    <col min="64" max="64" width="15.5703125" customWidth="1"/>
    <col min="65" max="65" width="21.85546875" customWidth="1"/>
    <col min="66" max="66" width="19.85546875" customWidth="1"/>
    <col min="67" max="68" width="26.85546875" customWidth="1"/>
    <col min="69" max="69" width="33.85546875" customWidth="1"/>
    <col min="70" max="70" width="25.85546875" customWidth="1"/>
    <col min="71" max="72" width="30.85546875" customWidth="1"/>
    <col min="73" max="73" width="25.85546875" customWidth="1"/>
    <col min="74" max="74" width="22.85546875" customWidth="1"/>
    <col min="75" max="75" width="25.85546875" customWidth="1"/>
    <col min="76" max="76" width="32.85546875" customWidth="1"/>
    <col min="77" max="77" width="25.85546875" customWidth="1"/>
    <col min="78" max="78" width="35.85546875" customWidth="1"/>
    <col min="79" max="79" width="34.85546875" customWidth="1"/>
    <col min="80" max="80" width="26.85546875" customWidth="1"/>
    <col min="81" max="81" width="24.85546875" customWidth="1"/>
    <col min="82" max="82" width="15.85546875" customWidth="1"/>
    <col min="83" max="83" width="21.85546875" customWidth="1"/>
    <col min="84" max="84" width="30.85546875" customWidth="1"/>
    <col min="85" max="85" width="25.85546875" customWidth="1"/>
    <col min="86" max="86" width="19.85546875" customWidth="1"/>
    <col min="87" max="87" width="28.85546875" customWidth="1"/>
    <col min="88" max="88" width="27.85546875" customWidth="1"/>
    <col min="89" max="89" width="15.5703125" customWidth="1"/>
    <col min="90" max="90" width="15.85546875" customWidth="1"/>
    <col min="91" max="91" width="19.85546875" customWidth="1"/>
    <col min="92" max="95" width="15.5703125" customWidth="1"/>
    <col min="96" max="96" width="21.85546875" customWidth="1"/>
  </cols>
  <sheetData>
    <row r="1" spans="1:96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  <c r="AQ1" s="43" t="s">
        <v>42</v>
      </c>
      <c r="AR1" s="44" t="s">
        <v>43</v>
      </c>
      <c r="AS1" s="45" t="s">
        <v>44</v>
      </c>
      <c r="AT1" s="46" t="s">
        <v>45</v>
      </c>
      <c r="AU1" s="47" t="s">
        <v>46</v>
      </c>
      <c r="AV1" s="48" t="s">
        <v>47</v>
      </c>
      <c r="AW1" s="49" t="s">
        <v>48</v>
      </c>
      <c r="AX1" s="50" t="s">
        <v>49</v>
      </c>
      <c r="AY1" s="51" t="s">
        <v>50</v>
      </c>
      <c r="AZ1" s="52" t="s">
        <v>51</v>
      </c>
      <c r="BA1" s="53" t="s">
        <v>52</v>
      </c>
      <c r="BB1" s="54" t="s">
        <v>53</v>
      </c>
      <c r="BC1" s="55" t="s">
        <v>54</v>
      </c>
      <c r="BD1" s="56" t="s">
        <v>55</v>
      </c>
      <c r="BE1" s="57" t="s">
        <v>56</v>
      </c>
      <c r="BF1" s="58" t="s">
        <v>57</v>
      </c>
      <c r="BG1" s="59" t="s">
        <v>58</v>
      </c>
      <c r="BH1" s="60" t="s">
        <v>59</v>
      </c>
      <c r="BI1" s="61" t="s">
        <v>60</v>
      </c>
      <c r="BJ1" s="62" t="s">
        <v>61</v>
      </c>
      <c r="BK1" s="63" t="s">
        <v>62</v>
      </c>
      <c r="BL1" s="64" t="s">
        <v>63</v>
      </c>
      <c r="BM1" s="65" t="s">
        <v>64</v>
      </c>
      <c r="BN1" s="66" t="s">
        <v>65</v>
      </c>
      <c r="BO1" s="67" t="s">
        <v>66</v>
      </c>
      <c r="BP1" s="68" t="s">
        <v>67</v>
      </c>
      <c r="BQ1" s="69" t="s">
        <v>68</v>
      </c>
      <c r="BR1" s="70" t="s">
        <v>69</v>
      </c>
      <c r="BS1" s="71" t="s">
        <v>70</v>
      </c>
      <c r="BT1" s="72" t="s">
        <v>71</v>
      </c>
      <c r="BU1" s="73" t="s">
        <v>72</v>
      </c>
      <c r="BV1" s="74" t="s">
        <v>73</v>
      </c>
      <c r="BW1" s="75" t="s">
        <v>74</v>
      </c>
      <c r="BX1" s="76" t="s">
        <v>75</v>
      </c>
      <c r="BY1" s="77" t="s">
        <v>76</v>
      </c>
      <c r="BZ1" s="78" t="s">
        <v>77</v>
      </c>
      <c r="CA1" s="79" t="s">
        <v>78</v>
      </c>
      <c r="CB1" s="80" t="s">
        <v>79</v>
      </c>
      <c r="CC1" s="81" t="s">
        <v>80</v>
      </c>
      <c r="CD1" s="82" t="s">
        <v>81</v>
      </c>
      <c r="CE1" s="83" t="s">
        <v>82</v>
      </c>
      <c r="CF1" s="84" t="s">
        <v>83</v>
      </c>
      <c r="CG1" s="85" t="s">
        <v>84</v>
      </c>
      <c r="CH1" s="86" t="s">
        <v>85</v>
      </c>
      <c r="CI1" s="87" t="s">
        <v>86</v>
      </c>
      <c r="CJ1" s="88" t="s">
        <v>87</v>
      </c>
      <c r="CK1" s="89" t="s">
        <v>88</v>
      </c>
      <c r="CL1" s="90" t="s">
        <v>89</v>
      </c>
      <c r="CM1" s="91" t="s">
        <v>90</v>
      </c>
      <c r="CN1" s="92" t="s">
        <v>91</v>
      </c>
      <c r="CO1" s="93" t="s">
        <v>92</v>
      </c>
      <c r="CP1" s="94" t="s">
        <v>93</v>
      </c>
      <c r="CQ1" s="95" t="s">
        <v>94</v>
      </c>
      <c r="CR1" s="96" t="s">
        <v>95</v>
      </c>
    </row>
    <row r="2" spans="1:96" ht="50.1" customHeight="1" x14ac:dyDescent="0.25">
      <c r="A2" s="97" t="s">
        <v>96</v>
      </c>
      <c r="B2" s="98" t="s">
        <v>96</v>
      </c>
      <c r="C2" s="99" t="s">
        <v>97</v>
      </c>
      <c r="D2" s="100" t="s">
        <v>96</v>
      </c>
      <c r="E2" s="101" t="s">
        <v>96</v>
      </c>
      <c r="F2" s="102" t="s">
        <v>97</v>
      </c>
      <c r="G2" s="103" t="s">
        <v>96</v>
      </c>
      <c r="H2" s="104" t="s">
        <v>96</v>
      </c>
      <c r="I2" s="105" t="s">
        <v>96</v>
      </c>
      <c r="J2" s="106" t="s">
        <v>96</v>
      </c>
      <c r="K2" s="107" t="s">
        <v>96</v>
      </c>
      <c r="L2" s="108" t="s">
        <v>96</v>
      </c>
      <c r="M2" s="109" t="s">
        <v>98</v>
      </c>
      <c r="N2" s="110" t="s">
        <v>98</v>
      </c>
      <c r="O2" s="111" t="s">
        <v>98</v>
      </c>
      <c r="P2" s="112" t="s">
        <v>98</v>
      </c>
      <c r="Q2" s="113" t="s">
        <v>98</v>
      </c>
      <c r="R2" s="114" t="s">
        <v>98</v>
      </c>
      <c r="S2" s="115" t="s">
        <v>96</v>
      </c>
      <c r="T2" s="116" t="s">
        <v>96</v>
      </c>
      <c r="U2" s="117" t="s">
        <v>96</v>
      </c>
      <c r="V2" s="118" t="s">
        <v>96</v>
      </c>
      <c r="W2" s="119" t="s">
        <v>96</v>
      </c>
      <c r="X2" s="120" t="s">
        <v>96</v>
      </c>
      <c r="Y2" s="121" t="s">
        <v>97</v>
      </c>
      <c r="Z2" s="122" t="s">
        <v>97</v>
      </c>
      <c r="AA2" s="123" t="s">
        <v>96</v>
      </c>
      <c r="AB2" s="124" t="s">
        <v>97</v>
      </c>
      <c r="AC2" s="125" t="s">
        <v>96</v>
      </c>
      <c r="AD2" s="126" t="s">
        <v>97</v>
      </c>
      <c r="AE2" s="127" t="s">
        <v>96</v>
      </c>
      <c r="AF2" s="128" t="s">
        <v>97</v>
      </c>
      <c r="AG2" s="129" t="s">
        <v>97</v>
      </c>
      <c r="AH2" s="130" t="s">
        <v>96</v>
      </c>
      <c r="AI2" s="131" t="s">
        <v>96</v>
      </c>
      <c r="AJ2" s="132" t="s">
        <v>97</v>
      </c>
      <c r="AK2" s="133" t="s">
        <v>97</v>
      </c>
      <c r="AL2" s="134" t="s">
        <v>96</v>
      </c>
      <c r="AM2" s="135" t="s">
        <v>97</v>
      </c>
      <c r="AN2" s="136" t="s">
        <v>98</v>
      </c>
      <c r="AO2" s="137" t="s">
        <v>98</v>
      </c>
      <c r="AP2" s="138" t="s">
        <v>96</v>
      </c>
      <c r="AQ2" s="139" t="s">
        <v>96</v>
      </c>
      <c r="AR2" s="140" t="s">
        <v>96</v>
      </c>
      <c r="AS2" s="141" t="s">
        <v>98</v>
      </c>
      <c r="AT2" s="142" t="s">
        <v>99</v>
      </c>
      <c r="AU2" s="143" t="s">
        <v>98</v>
      </c>
      <c r="AV2" s="144" t="s">
        <v>98</v>
      </c>
      <c r="AW2" s="145" t="s">
        <v>96</v>
      </c>
      <c r="AX2" s="146" t="s">
        <v>97</v>
      </c>
      <c r="AY2" s="147" t="s">
        <v>100</v>
      </c>
      <c r="AZ2" s="148" t="s">
        <v>96</v>
      </c>
      <c r="BA2" s="149" t="s">
        <v>100</v>
      </c>
      <c r="BB2" s="150" t="s">
        <v>96</v>
      </c>
      <c r="BC2" s="151" t="s">
        <v>96</v>
      </c>
      <c r="BD2" s="152" t="s">
        <v>97</v>
      </c>
      <c r="BE2" s="153" t="s">
        <v>96</v>
      </c>
      <c r="BF2" s="154" t="s">
        <v>97</v>
      </c>
      <c r="BG2" s="155" t="s">
        <v>96</v>
      </c>
      <c r="BH2" s="156" t="s">
        <v>97</v>
      </c>
      <c r="BI2" s="157" t="s">
        <v>98</v>
      </c>
      <c r="BJ2" s="158" t="s">
        <v>98</v>
      </c>
      <c r="BK2" s="159" t="s">
        <v>97</v>
      </c>
      <c r="BL2" s="160" t="s">
        <v>98</v>
      </c>
      <c r="BM2" s="161" t="s">
        <v>98</v>
      </c>
      <c r="BN2" s="162" t="s">
        <v>96</v>
      </c>
      <c r="BO2" s="163" t="s">
        <v>97</v>
      </c>
      <c r="BP2" s="164" t="s">
        <v>96</v>
      </c>
      <c r="BQ2" s="165" t="s">
        <v>97</v>
      </c>
      <c r="BR2" s="166" t="s">
        <v>97</v>
      </c>
      <c r="BS2" s="167" t="s">
        <v>96</v>
      </c>
      <c r="BT2" s="168" t="s">
        <v>96</v>
      </c>
      <c r="BU2" s="169" t="s">
        <v>96</v>
      </c>
      <c r="BV2" s="170" t="s">
        <v>97</v>
      </c>
      <c r="BW2" s="171" t="s">
        <v>96</v>
      </c>
      <c r="BX2" s="172" t="s">
        <v>97</v>
      </c>
      <c r="BY2" s="173" t="s">
        <v>98</v>
      </c>
      <c r="BZ2" s="174" t="s">
        <v>98</v>
      </c>
      <c r="CA2" s="175" t="s">
        <v>96</v>
      </c>
      <c r="CB2" s="176" t="s">
        <v>96</v>
      </c>
      <c r="CC2" s="177" t="s">
        <v>96</v>
      </c>
      <c r="CD2" s="178" t="s">
        <v>96</v>
      </c>
      <c r="CE2" s="179" t="s">
        <v>96</v>
      </c>
      <c r="CF2" s="180" t="s">
        <v>96</v>
      </c>
      <c r="CG2" s="181" t="s">
        <v>96</v>
      </c>
      <c r="CH2" s="182" t="s">
        <v>98</v>
      </c>
      <c r="CI2" s="183" t="s">
        <v>98</v>
      </c>
      <c r="CJ2" s="184" t="s">
        <v>96</v>
      </c>
      <c r="CK2" s="185" t="s">
        <v>96</v>
      </c>
      <c r="CL2" s="186" t="s">
        <v>97</v>
      </c>
      <c r="CM2" s="187" t="s">
        <v>96</v>
      </c>
      <c r="CN2" s="188" t="s">
        <v>96</v>
      </c>
      <c r="CO2" s="189" t="s">
        <v>96</v>
      </c>
      <c r="CP2" s="190" t="s">
        <v>96</v>
      </c>
      <c r="CQ2" s="191" t="s">
        <v>96</v>
      </c>
      <c r="CR2" s="192" t="s">
        <v>96</v>
      </c>
    </row>
    <row r="3" spans="1:96" ht="99.95" customHeight="1" x14ac:dyDescent="0.25">
      <c r="A3" s="212" t="s">
        <v>101</v>
      </c>
      <c r="B3" s="213" t="s">
        <v>102</v>
      </c>
      <c r="C3" s="213" t="s">
        <v>103</v>
      </c>
      <c r="D3" s="214" t="str">
        <f>+A3</f>
        <v>Đề xuất số 2885/ĐX-VCC ngày 18/04/2025 về việc cấp bổ sung dầu nhờn dùng cho xe ô tô tại các Chi nhánh Công trình Viettel Tỉnh/Thành phố</v>
      </c>
      <c r="E3" s="213" t="s">
        <v>104</v>
      </c>
      <c r="F3" s="213" t="s">
        <v>105</v>
      </c>
      <c r="G3" s="213" t="s">
        <v>106</v>
      </c>
      <c r="H3" s="214" t="s">
        <v>107</v>
      </c>
      <c r="I3" s="223" t="s">
        <v>8</v>
      </c>
      <c r="J3" s="193" t="s">
        <v>9</v>
      </c>
      <c r="K3" s="193" t="s">
        <v>108</v>
      </c>
      <c r="L3" s="193" t="s">
        <v>109</v>
      </c>
      <c r="M3" s="215">
        <f>12816*87600*1.07</f>
        <v>1201269312</v>
      </c>
      <c r="N3" s="194">
        <f>M3</f>
        <v>1201269312</v>
      </c>
      <c r="O3" s="216">
        <f>+M3*0.1</f>
        <v>120126931.2</v>
      </c>
      <c r="P3" s="195">
        <f>O3</f>
        <v>120126931.2</v>
      </c>
      <c r="Q3" s="216">
        <f>+M3+O3</f>
        <v>1321396243.2</v>
      </c>
      <c r="R3" s="196">
        <f>Q3</f>
        <v>1321396243.2</v>
      </c>
      <c r="S3" s="193" t="s">
        <v>110</v>
      </c>
      <c r="T3" s="193" t="s">
        <v>111</v>
      </c>
      <c r="U3" s="213" t="s">
        <v>112</v>
      </c>
      <c r="V3" s="213" t="s">
        <v>113</v>
      </c>
      <c r="W3" s="217" t="s">
        <v>114</v>
      </c>
      <c r="X3" s="213" t="s">
        <v>115</v>
      </c>
      <c r="Y3" s="213" t="s">
        <v>116</v>
      </c>
      <c r="Z3" s="213" t="s">
        <v>117</v>
      </c>
      <c r="AA3" s="213" t="s">
        <v>118</v>
      </c>
      <c r="AB3" s="213" t="s">
        <v>119</v>
      </c>
      <c r="AC3" s="193" t="s">
        <v>120</v>
      </c>
      <c r="AD3" s="213" t="s">
        <v>121</v>
      </c>
      <c r="AE3" s="193" t="s">
        <v>122</v>
      </c>
      <c r="AF3" s="213" t="s">
        <v>121</v>
      </c>
      <c r="AG3" s="213" t="s">
        <v>121</v>
      </c>
      <c r="AH3" s="193" t="s">
        <v>123</v>
      </c>
      <c r="AI3" s="193" t="s">
        <v>124</v>
      </c>
      <c r="AJ3" s="213" t="s">
        <v>125</v>
      </c>
      <c r="AK3" s="213" t="s">
        <v>125</v>
      </c>
      <c r="AL3" s="193" t="s">
        <v>126</v>
      </c>
      <c r="AM3" s="213" t="s">
        <v>125</v>
      </c>
      <c r="AN3" s="197">
        <v>10000000</v>
      </c>
      <c r="AO3" s="198">
        <f>AN3</f>
        <v>10000000</v>
      </c>
      <c r="AP3" s="193" t="s">
        <v>127</v>
      </c>
      <c r="AQ3" s="193" t="s">
        <v>128</v>
      </c>
      <c r="AR3" s="193" t="s">
        <v>129</v>
      </c>
      <c r="AS3" s="199">
        <v>100000000</v>
      </c>
      <c r="AT3" s="200">
        <f>AS3</f>
        <v>100000000</v>
      </c>
      <c r="AU3" s="201">
        <v>50000000</v>
      </c>
      <c r="AV3" s="202">
        <f>AU3</f>
        <v>50000000</v>
      </c>
      <c r="AW3" s="193" t="s">
        <v>130</v>
      </c>
      <c r="AX3" s="213" t="s">
        <v>125</v>
      </c>
      <c r="AY3" s="218" t="s">
        <v>131</v>
      </c>
      <c r="AZ3" s="219" t="s">
        <v>125</v>
      </c>
      <c r="BA3" s="213" t="s">
        <v>132</v>
      </c>
      <c r="BB3" s="193" t="s">
        <v>151</v>
      </c>
      <c r="BC3" s="193" t="s">
        <v>152</v>
      </c>
      <c r="BD3" s="224" t="s">
        <v>153</v>
      </c>
      <c r="BE3" s="193" t="s">
        <v>154</v>
      </c>
      <c r="BF3" s="224" t="s">
        <v>155</v>
      </c>
      <c r="BG3" s="193" t="s">
        <v>156</v>
      </c>
      <c r="BH3" s="224" t="s">
        <v>157</v>
      </c>
      <c r="BI3" s="203">
        <f>+Q3</f>
        <v>1321396243.2</v>
      </c>
      <c r="BJ3" s="204">
        <f>BI3</f>
        <v>1321396243.2</v>
      </c>
      <c r="BK3" s="224" t="s">
        <v>150</v>
      </c>
      <c r="BL3" s="205">
        <f>BI3-BY3</f>
        <v>1271396243.2</v>
      </c>
      <c r="BM3" s="206">
        <f>BL3</f>
        <v>1271396243.2</v>
      </c>
      <c r="BN3" s="193" t="s">
        <v>158</v>
      </c>
      <c r="BO3" s="225" t="s">
        <v>157</v>
      </c>
      <c r="BP3" s="193" t="s">
        <v>159</v>
      </c>
      <c r="BQ3" s="225" t="s">
        <v>157</v>
      </c>
      <c r="BR3" s="225" t="s">
        <v>157</v>
      </c>
      <c r="BS3" s="193" t="s">
        <v>160</v>
      </c>
      <c r="BT3" s="193" t="s">
        <v>161</v>
      </c>
      <c r="BU3" s="220" t="s">
        <v>133</v>
      </c>
      <c r="BV3" s="213" t="s">
        <v>134</v>
      </c>
      <c r="BW3" s="193" t="s">
        <v>162</v>
      </c>
      <c r="BX3" s="225" t="s">
        <v>163</v>
      </c>
      <c r="BY3" s="207">
        <v>50000000</v>
      </c>
      <c r="BZ3" s="208">
        <f>BY3</f>
        <v>50000000</v>
      </c>
      <c r="CA3" s="193" t="s">
        <v>141</v>
      </c>
      <c r="CB3" s="217" t="s">
        <v>135</v>
      </c>
      <c r="CC3" s="212" t="s">
        <v>136</v>
      </c>
      <c r="CD3" s="213" t="s">
        <v>137</v>
      </c>
      <c r="CE3" s="217" t="s">
        <v>138</v>
      </c>
      <c r="CF3" s="217" t="s">
        <v>139</v>
      </c>
      <c r="CG3" s="213" t="s">
        <v>140</v>
      </c>
      <c r="CH3" s="209">
        <f>+BY3</f>
        <v>50000000</v>
      </c>
      <c r="CI3" s="210">
        <f>CH3</f>
        <v>50000000</v>
      </c>
      <c r="CJ3" s="193" t="s">
        <v>141</v>
      </c>
      <c r="CK3" s="221" t="s">
        <v>142</v>
      </c>
      <c r="CL3" s="213" t="s">
        <v>143</v>
      </c>
      <c r="CM3" s="217" t="s">
        <v>144</v>
      </c>
      <c r="CN3" s="222" t="s">
        <v>145</v>
      </c>
      <c r="CO3" s="217" t="s">
        <v>146</v>
      </c>
      <c r="CP3" s="222" t="s">
        <v>147</v>
      </c>
      <c r="CQ3" s="222" t="s">
        <v>148</v>
      </c>
      <c r="CR3" s="213" t="s">
        <v>149</v>
      </c>
    </row>
    <row r="4" spans="1:96" x14ac:dyDescent="0.25">
      <c r="A4" s="211"/>
      <c r="B4" s="211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</row>
    <row r="5" spans="1:96" x14ac:dyDescent="0.25">
      <c r="A5" s="211"/>
      <c r="B5" s="211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  <c r="AA5" s="211"/>
      <c r="AB5" s="211"/>
      <c r="AC5" s="211"/>
      <c r="AD5" s="211"/>
      <c r="AE5" s="211"/>
      <c r="AF5" s="211"/>
      <c r="AG5" s="211"/>
      <c r="AH5" s="211"/>
      <c r="AI5" s="211"/>
      <c r="AJ5" s="211"/>
      <c r="AK5" s="211"/>
      <c r="AL5" s="211"/>
      <c r="AM5" s="211"/>
      <c r="AN5" s="211"/>
      <c r="AO5" s="211"/>
      <c r="AP5" s="211"/>
      <c r="AQ5" s="211"/>
      <c r="AR5" s="211"/>
      <c r="AS5" s="211"/>
      <c r="AT5" s="211"/>
      <c r="AU5" s="211"/>
      <c r="AV5" s="211"/>
      <c r="AW5" s="211"/>
      <c r="AX5" s="211"/>
      <c r="AY5" s="211"/>
      <c r="AZ5" s="211"/>
      <c r="BA5" s="211"/>
      <c r="BB5" s="211"/>
      <c r="BC5" s="211"/>
      <c r="BD5" s="211"/>
      <c r="BE5" s="211"/>
      <c r="BF5" s="211"/>
      <c r="BG5" s="211"/>
      <c r="BH5" s="211"/>
      <c r="BI5" s="211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</row>
    <row r="6" spans="1:96" x14ac:dyDescent="0.25">
      <c r="A6" s="211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211"/>
      <c r="AQ6" s="211"/>
      <c r="AR6" s="211"/>
      <c r="AS6" s="211"/>
      <c r="AT6" s="211"/>
      <c r="AU6" s="211"/>
      <c r="AV6" s="211"/>
      <c r="AW6" s="211"/>
      <c r="AX6" s="211"/>
      <c r="AY6" s="211"/>
      <c r="AZ6" s="211"/>
      <c r="BA6" s="211"/>
      <c r="BB6" s="211"/>
      <c r="BC6" s="211"/>
      <c r="BD6" s="211"/>
      <c r="BE6" s="211"/>
      <c r="BF6" s="211"/>
      <c r="BG6" s="211"/>
      <c r="BH6" s="211"/>
      <c r="BI6" s="211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</row>
    <row r="7" spans="1:96" x14ac:dyDescent="0.25">
      <c r="A7" s="211"/>
      <c r="B7" s="211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  <c r="AK7" s="211"/>
      <c r="AL7" s="211"/>
      <c r="AM7" s="211"/>
      <c r="AN7" s="211"/>
      <c r="AO7" s="211"/>
      <c r="AP7" s="211"/>
      <c r="AQ7" s="211"/>
      <c r="AR7" s="211"/>
      <c r="AS7" s="211"/>
      <c r="AT7" s="211"/>
      <c r="AU7" s="211"/>
      <c r="AV7" s="211"/>
      <c r="AW7" s="211"/>
      <c r="AX7" s="211"/>
      <c r="AY7" s="211"/>
      <c r="AZ7" s="211"/>
      <c r="BA7" s="211"/>
      <c r="BB7" s="211"/>
      <c r="BC7" s="211"/>
      <c r="BD7" s="211"/>
      <c r="BE7" s="211"/>
      <c r="BF7" s="211"/>
      <c r="BG7" s="211"/>
      <c r="BH7" s="211"/>
      <c r="BI7" s="211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</row>
    <row r="8" spans="1:96" x14ac:dyDescent="0.25">
      <c r="A8" s="211"/>
      <c r="B8" s="211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  <c r="AA8" s="211"/>
      <c r="AB8" s="211"/>
      <c r="AC8" s="211"/>
      <c r="AD8" s="211"/>
      <c r="AE8" s="211"/>
      <c r="AF8" s="211"/>
      <c r="AG8" s="211"/>
      <c r="AH8" s="211"/>
      <c r="AI8" s="211"/>
      <c r="AJ8" s="211"/>
      <c r="AK8" s="211"/>
      <c r="AL8" s="211"/>
      <c r="AM8" s="211"/>
      <c r="AN8" s="211"/>
      <c r="AO8" s="211"/>
      <c r="AP8" s="211"/>
      <c r="AQ8" s="211"/>
      <c r="AR8" s="211"/>
      <c r="AS8" s="211"/>
      <c r="AT8" s="211"/>
      <c r="AU8" s="211"/>
      <c r="AV8" s="211"/>
      <c r="AW8" s="211"/>
      <c r="AX8" s="211"/>
      <c r="AY8" s="211"/>
      <c r="AZ8" s="211"/>
      <c r="BA8" s="211"/>
      <c r="BB8" s="211"/>
      <c r="BC8" s="211"/>
      <c r="BD8" s="211"/>
      <c r="BE8" s="211"/>
      <c r="BF8" s="211"/>
      <c r="BG8" s="211"/>
      <c r="BH8" s="211"/>
      <c r="BI8" s="211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</row>
    <row r="9" spans="1:96" x14ac:dyDescent="0.25">
      <c r="A9" s="211"/>
      <c r="B9" s="211"/>
      <c r="C9" s="211"/>
      <c r="D9" s="211"/>
      <c r="E9" s="211"/>
      <c r="F9" s="211"/>
      <c r="G9" s="211"/>
      <c r="H9" s="211"/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211"/>
      <c r="AQ9" s="211"/>
      <c r="AR9" s="211"/>
      <c r="AS9" s="211"/>
      <c r="AT9" s="211"/>
      <c r="AU9" s="211"/>
      <c r="AV9" s="211"/>
      <c r="AW9" s="211"/>
      <c r="AX9" s="211"/>
      <c r="AY9" s="211"/>
      <c r="AZ9" s="211"/>
      <c r="BA9" s="211"/>
      <c r="BB9" s="211"/>
      <c r="BC9" s="211"/>
      <c r="BD9" s="211"/>
      <c r="BE9" s="211"/>
      <c r="BF9" s="211"/>
      <c r="BG9" s="211"/>
      <c r="BH9" s="211"/>
      <c r="BI9" s="211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</row>
    <row r="10" spans="1:96" x14ac:dyDescent="0.25">
      <c r="A10" s="211"/>
      <c r="B10" s="211"/>
      <c r="C10" s="211"/>
      <c r="D10" s="211"/>
      <c r="E10" s="211"/>
      <c r="F10" s="211"/>
      <c r="G10" s="211"/>
      <c r="H10" s="211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  <c r="AA10" s="211"/>
      <c r="AB10" s="211"/>
      <c r="AC10" s="211"/>
      <c r="AD10" s="211"/>
      <c r="AE10" s="211"/>
      <c r="AF10" s="211"/>
      <c r="AG10" s="211"/>
      <c r="AH10" s="211"/>
      <c r="AI10" s="211"/>
      <c r="AJ10" s="211"/>
      <c r="AK10" s="211"/>
      <c r="AL10" s="211"/>
      <c r="AM10" s="211"/>
      <c r="AN10" s="211"/>
      <c r="AO10" s="211"/>
      <c r="AP10" s="211"/>
      <c r="AQ10" s="211"/>
      <c r="AR10" s="211"/>
      <c r="AS10" s="211"/>
      <c r="AT10" s="211"/>
      <c r="AU10" s="211"/>
      <c r="AV10" s="211"/>
      <c r="AW10" s="211"/>
      <c r="AX10" s="211"/>
      <c r="AY10" s="211"/>
      <c r="AZ10" s="211"/>
      <c r="BA10" s="211"/>
      <c r="BB10" s="211"/>
      <c r="BC10" s="211"/>
      <c r="BD10" s="211"/>
      <c r="BE10" s="211"/>
      <c r="BF10" s="211"/>
      <c r="BG10" s="211"/>
      <c r="BH10" s="211"/>
      <c r="BI10" s="211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</row>
    <row r="11" spans="1:96" x14ac:dyDescent="0.25">
      <c r="A11" s="211"/>
      <c r="B11" s="211"/>
      <c r="C11" s="211"/>
      <c r="D11" s="211"/>
      <c r="E11" s="211"/>
      <c r="F11" s="211"/>
      <c r="G11" s="211"/>
      <c r="H11" s="211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211"/>
      <c r="AQ11" s="211"/>
      <c r="AR11" s="211"/>
      <c r="AS11" s="211"/>
      <c r="AT11" s="211"/>
      <c r="AU11" s="211"/>
      <c r="AV11" s="211"/>
      <c r="AW11" s="211"/>
      <c r="AX11" s="211"/>
      <c r="AY11" s="211"/>
      <c r="AZ11" s="211"/>
      <c r="BA11" s="211"/>
      <c r="BB11" s="211"/>
      <c r="BC11" s="211"/>
      <c r="BD11" s="211"/>
      <c r="BE11" s="211"/>
      <c r="BF11" s="211"/>
      <c r="BG11" s="211"/>
      <c r="BH11" s="211"/>
      <c r="BI11" s="211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</row>
    <row r="12" spans="1:96" x14ac:dyDescent="0.25">
      <c r="A12" s="211"/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211"/>
      <c r="AQ12" s="211"/>
      <c r="AR12" s="211"/>
      <c r="AS12" s="211"/>
      <c r="AT12" s="211"/>
      <c r="AU12" s="211"/>
      <c r="AV12" s="211"/>
      <c r="AW12" s="211"/>
      <c r="AX12" s="211"/>
      <c r="AY12" s="211"/>
      <c r="AZ12" s="211"/>
      <c r="BA12" s="211"/>
      <c r="BB12" s="211"/>
      <c r="BC12" s="211"/>
      <c r="BD12" s="211"/>
      <c r="BE12" s="211"/>
      <c r="BF12" s="211"/>
      <c r="BG12" s="211"/>
      <c r="BH12" s="211"/>
      <c r="BI12" s="211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</row>
    <row r="13" spans="1:96" x14ac:dyDescent="0.25">
      <c r="A13" s="211"/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211"/>
      <c r="AQ13" s="211"/>
      <c r="AR13" s="211"/>
      <c r="AS13" s="211"/>
      <c r="AT13" s="211"/>
      <c r="AU13" s="211"/>
      <c r="AV13" s="211"/>
      <c r="AW13" s="211"/>
      <c r="AX13" s="211"/>
      <c r="AY13" s="211"/>
      <c r="AZ13" s="211"/>
      <c r="BA13" s="211"/>
      <c r="BB13" s="211"/>
      <c r="BC13" s="211"/>
      <c r="BD13" s="211"/>
      <c r="BE13" s="211"/>
      <c r="BF13" s="211"/>
      <c r="BG13" s="211"/>
      <c r="BH13" s="211"/>
      <c r="BI13" s="211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</row>
    <row r="14" spans="1:96" x14ac:dyDescent="0.25">
      <c r="A14" s="211"/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  <c r="BF14" s="211"/>
      <c r="BG14" s="211"/>
      <c r="BH14" s="211"/>
      <c r="BI14" s="211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</row>
    <row r="15" spans="1:96" x14ac:dyDescent="0.25">
      <c r="A15" s="211"/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211"/>
      <c r="AQ15" s="211"/>
      <c r="AR15" s="211"/>
      <c r="AS15" s="211"/>
      <c r="AT15" s="211"/>
      <c r="AU15" s="211"/>
      <c r="AV15" s="211"/>
      <c r="AW15" s="211"/>
      <c r="AX15" s="211"/>
      <c r="AY15" s="211"/>
      <c r="AZ15" s="211"/>
      <c r="BA15" s="211"/>
      <c r="BB15" s="211"/>
      <c r="BC15" s="211"/>
      <c r="BD15" s="211"/>
      <c r="BE15" s="211"/>
      <c r="BF15" s="211"/>
      <c r="BG15" s="211"/>
      <c r="BH15" s="211"/>
      <c r="BI15" s="211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</row>
    <row r="16" spans="1:96" x14ac:dyDescent="0.25">
      <c r="A16" s="211"/>
      <c r="B16" s="211"/>
      <c r="C16" s="211"/>
      <c r="D16" s="211"/>
      <c r="E16" s="211"/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211"/>
      <c r="AQ16" s="211"/>
      <c r="AR16" s="211"/>
      <c r="AS16" s="211"/>
      <c r="AT16" s="211"/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</row>
    <row r="17" spans="1:96" x14ac:dyDescent="0.25">
      <c r="A17" s="211"/>
      <c r="B17" s="211"/>
      <c r="C17" s="211"/>
      <c r="D17" s="211"/>
      <c r="E17" s="211"/>
      <c r="F17" s="211"/>
      <c r="G17" s="211"/>
      <c r="H17" s="211"/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211"/>
      <c r="AQ17" s="211"/>
      <c r="AR17" s="211"/>
      <c r="AS17" s="211"/>
      <c r="AT17" s="211"/>
      <c r="AU17" s="211"/>
      <c r="AV17" s="211"/>
      <c r="AW17" s="211"/>
      <c r="AX17" s="211"/>
      <c r="AY17" s="211"/>
      <c r="AZ17" s="211"/>
      <c r="BA17" s="211"/>
      <c r="BB17" s="211"/>
      <c r="BC17" s="211"/>
      <c r="BD17" s="211"/>
      <c r="BE17" s="211"/>
      <c r="BF17" s="211"/>
      <c r="BG17" s="211"/>
      <c r="BH17" s="211"/>
      <c r="BI17" s="211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</row>
    <row r="18" spans="1:96" x14ac:dyDescent="0.25">
      <c r="A18" s="211"/>
      <c r="B18" s="211"/>
      <c r="C18" s="211"/>
      <c r="D18" s="211"/>
      <c r="E18" s="211"/>
      <c r="F18" s="211"/>
      <c r="G18" s="211"/>
      <c r="H18" s="211"/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211"/>
      <c r="AQ18" s="211"/>
      <c r="AR18" s="211"/>
      <c r="AS18" s="211"/>
      <c r="AT18" s="211"/>
      <c r="AU18" s="211"/>
      <c r="AV18" s="211"/>
      <c r="AW18" s="211"/>
      <c r="AX18" s="211"/>
      <c r="AY18" s="211"/>
      <c r="AZ18" s="211"/>
      <c r="BA18" s="211"/>
      <c r="BB18" s="211"/>
      <c r="BC18" s="211"/>
      <c r="BD18" s="211"/>
      <c r="BE18" s="211"/>
      <c r="BF18" s="211"/>
      <c r="BG18" s="211"/>
      <c r="BH18" s="211"/>
      <c r="BI18" s="211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</row>
    <row r="19" spans="1:96" x14ac:dyDescent="0.25">
      <c r="A19" s="211"/>
      <c r="B19" s="211"/>
      <c r="C19" s="211"/>
      <c r="D19" s="211"/>
      <c r="E19" s="211"/>
      <c r="F19" s="211"/>
      <c r="G19" s="211"/>
      <c r="H19" s="211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211"/>
      <c r="AQ19" s="211"/>
      <c r="AR19" s="211"/>
      <c r="AS19" s="211"/>
      <c r="AT19" s="211"/>
      <c r="AU19" s="211"/>
      <c r="AV19" s="211"/>
      <c r="AW19" s="211"/>
      <c r="AX19" s="211"/>
      <c r="AY19" s="211"/>
      <c r="AZ19" s="211"/>
      <c r="BA19" s="211"/>
      <c r="BB19" s="211"/>
      <c r="BC19" s="211"/>
      <c r="BD19" s="211"/>
      <c r="BE19" s="211"/>
      <c r="BF19" s="211"/>
      <c r="BG19" s="211"/>
      <c r="BH19" s="211"/>
      <c r="BI19" s="211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</row>
    <row r="20" spans="1:96" x14ac:dyDescent="0.25">
      <c r="A20" s="211"/>
      <c r="B20" s="211"/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211"/>
      <c r="AQ20" s="211"/>
      <c r="AR20" s="211"/>
      <c r="AS20" s="211"/>
      <c r="AT20" s="211"/>
      <c r="AU20" s="211"/>
      <c r="AV20" s="211"/>
      <c r="AW20" s="211"/>
      <c r="AX20" s="211"/>
      <c r="AY20" s="211"/>
      <c r="AZ20" s="211"/>
      <c r="BA20" s="211"/>
      <c r="BB20" s="211"/>
      <c r="BC20" s="211"/>
      <c r="BD20" s="211"/>
      <c r="BE20" s="211"/>
      <c r="BF20" s="211"/>
      <c r="BG20" s="211"/>
      <c r="BH20" s="211"/>
      <c r="BI20" s="211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</row>
    <row r="21" spans="1:96" x14ac:dyDescent="0.25">
      <c r="A21" s="211"/>
      <c r="B21" s="211"/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1"/>
      <c r="AY21" s="211"/>
      <c r="AZ21" s="211"/>
      <c r="BA21" s="211"/>
      <c r="BB21" s="211"/>
      <c r="BC21" s="211"/>
      <c r="BD21" s="211"/>
      <c r="BE21" s="211"/>
      <c r="BF21" s="211"/>
      <c r="BG21" s="211"/>
      <c r="BH21" s="211"/>
      <c r="BI21" s="211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</row>
    <row r="22" spans="1:96" x14ac:dyDescent="0.25">
      <c r="A22" s="211"/>
      <c r="B22" s="211"/>
      <c r="C22" s="211"/>
      <c r="D22" s="211"/>
      <c r="E22" s="211"/>
      <c r="F22" s="211"/>
      <c r="G22" s="211"/>
      <c r="H22" s="211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211"/>
      <c r="AQ22" s="211"/>
      <c r="AR22" s="211"/>
      <c r="AS22" s="211"/>
      <c r="AT22" s="211"/>
      <c r="AU22" s="211"/>
      <c r="AV22" s="211"/>
      <c r="AW22" s="211"/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1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</row>
    <row r="23" spans="1:96" x14ac:dyDescent="0.25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211"/>
      <c r="AQ23" s="211"/>
      <c r="AR23" s="211"/>
      <c r="AS23" s="211"/>
      <c r="AT23" s="211"/>
      <c r="AU23" s="211"/>
      <c r="AV23" s="211"/>
      <c r="AW23" s="211"/>
      <c r="AX23" s="211"/>
      <c r="AY23" s="211"/>
      <c r="AZ23" s="211"/>
      <c r="BA23" s="211"/>
      <c r="BB23" s="211"/>
      <c r="BC23" s="211"/>
      <c r="BD23" s="211"/>
      <c r="BE23" s="211"/>
      <c r="BF23" s="211"/>
      <c r="BG23" s="211"/>
      <c r="BH23" s="211"/>
      <c r="BI23" s="211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</row>
    <row r="24" spans="1:96" x14ac:dyDescent="0.25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211"/>
      <c r="AQ24" s="211"/>
      <c r="AR24" s="211"/>
      <c r="AS24" s="211"/>
      <c r="AT24" s="211"/>
      <c r="AU24" s="211"/>
      <c r="AV24" s="211"/>
      <c r="AW24" s="211"/>
      <c r="AX24" s="211"/>
      <c r="AY24" s="211"/>
      <c r="AZ24" s="211"/>
      <c r="BA24" s="211"/>
      <c r="BB24" s="211"/>
      <c r="BC24" s="211"/>
      <c r="BD24" s="211"/>
      <c r="BE24" s="211"/>
      <c r="BF24" s="211"/>
      <c r="BG24" s="211"/>
      <c r="BH24" s="211"/>
      <c r="BI24" s="211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</row>
    <row r="25" spans="1:96" x14ac:dyDescent="0.25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  <c r="AZ25" s="211"/>
      <c r="BA25" s="211"/>
      <c r="BB25" s="211"/>
      <c r="BC25" s="211"/>
      <c r="BD25" s="211"/>
      <c r="BE25" s="211"/>
      <c r="BF25" s="211"/>
      <c r="BG25" s="211"/>
      <c r="BH25" s="211"/>
      <c r="BI25" s="211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</row>
    <row r="26" spans="1:96" x14ac:dyDescent="0.25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211"/>
      <c r="AQ26" s="211"/>
      <c r="AR26" s="211"/>
      <c r="AS26" s="211"/>
      <c r="AT26" s="211"/>
      <c r="AU26" s="211"/>
      <c r="AV26" s="211"/>
      <c r="AW26" s="211"/>
      <c r="AX26" s="211"/>
      <c r="AY26" s="211"/>
      <c r="AZ26" s="211"/>
      <c r="BA26" s="211"/>
      <c r="BB26" s="211"/>
      <c r="BC26" s="211"/>
      <c r="BD26" s="211"/>
      <c r="BE26" s="211"/>
      <c r="BF26" s="211"/>
      <c r="BG26" s="211"/>
      <c r="BH26" s="211"/>
      <c r="BI26" s="211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</row>
    <row r="27" spans="1:96" x14ac:dyDescent="0.25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211"/>
      <c r="AQ27" s="211"/>
      <c r="AR27" s="211"/>
      <c r="AS27" s="211"/>
      <c r="AT27" s="211"/>
      <c r="AU27" s="211"/>
      <c r="AV27" s="211"/>
      <c r="AW27" s="211"/>
      <c r="AX27" s="211"/>
      <c r="AY27" s="211"/>
      <c r="AZ27" s="211"/>
      <c r="BA27" s="211"/>
      <c r="BB27" s="211"/>
      <c r="BC27" s="211"/>
      <c r="BD27" s="211"/>
      <c r="BE27" s="211"/>
      <c r="BF27" s="211"/>
      <c r="BG27" s="211"/>
      <c r="BH27" s="211"/>
      <c r="BI27" s="211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</row>
    <row r="28" spans="1:96" x14ac:dyDescent="0.25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11"/>
      <c r="BF28" s="211"/>
      <c r="BG28" s="211"/>
      <c r="BH28" s="211"/>
      <c r="BI28" s="211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</row>
    <row r="29" spans="1:96" x14ac:dyDescent="0.25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  <c r="AA29" s="211"/>
      <c r="AB29" s="211"/>
      <c r="AC29" s="211"/>
      <c r="AD29" s="211"/>
      <c r="AE29" s="211"/>
      <c r="AF29" s="211"/>
      <c r="AG29" s="211"/>
      <c r="AH29" s="211"/>
      <c r="AI29" s="211"/>
      <c r="AJ29" s="211"/>
      <c r="AK29" s="211"/>
      <c r="AL29" s="211"/>
      <c r="AM29" s="211"/>
      <c r="AN29" s="211"/>
      <c r="AO29" s="211"/>
      <c r="AP29" s="211"/>
      <c r="AQ29" s="211"/>
      <c r="AR29" s="211"/>
      <c r="AS29" s="211"/>
      <c r="AT29" s="211"/>
      <c r="AU29" s="211"/>
      <c r="AV29" s="211"/>
      <c r="AW29" s="211"/>
      <c r="AX29" s="211"/>
      <c r="AY29" s="211"/>
      <c r="AZ29" s="211"/>
      <c r="BA29" s="211"/>
      <c r="BB29" s="211"/>
      <c r="BC29" s="211"/>
      <c r="BD29" s="211"/>
      <c r="BE29" s="211"/>
      <c r="BF29" s="211"/>
      <c r="BG29" s="211"/>
      <c r="BH29" s="211"/>
      <c r="BI29" s="211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</row>
    <row r="30" spans="1:96" x14ac:dyDescent="0.25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  <c r="AA30" s="211"/>
      <c r="AB30" s="211"/>
      <c r="AC30" s="211"/>
      <c r="AD30" s="211"/>
      <c r="AE30" s="211"/>
      <c r="AF30" s="211"/>
      <c r="AG30" s="211"/>
      <c r="AH30" s="211"/>
      <c r="AI30" s="211"/>
      <c r="AJ30" s="211"/>
      <c r="AK30" s="211"/>
      <c r="AL30" s="211"/>
      <c r="AM30" s="211"/>
      <c r="AN30" s="211"/>
      <c r="AO30" s="211"/>
      <c r="AP30" s="211"/>
      <c r="AQ30" s="211"/>
      <c r="AR30" s="211"/>
      <c r="AS30" s="211"/>
      <c r="AT30" s="211"/>
      <c r="AU30" s="211"/>
      <c r="AV30" s="211"/>
      <c r="AW30" s="211"/>
      <c r="AX30" s="211"/>
      <c r="AY30" s="211"/>
      <c r="AZ30" s="211"/>
      <c r="BA30" s="211"/>
      <c r="BB30" s="211"/>
      <c r="BC30" s="211"/>
      <c r="BD30" s="211"/>
      <c r="BE30" s="211"/>
      <c r="BF30" s="211"/>
      <c r="BG30" s="211"/>
      <c r="BH30" s="211"/>
      <c r="BI30" s="211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</row>
    <row r="31" spans="1:96" x14ac:dyDescent="0.25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1"/>
      <c r="AC31" s="211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  <c r="BF31" s="211"/>
      <c r="BG31" s="211"/>
      <c r="BH31" s="211"/>
      <c r="BI31" s="211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</row>
    <row r="32" spans="1:96" x14ac:dyDescent="0.25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  <c r="AA32" s="211"/>
      <c r="AB32" s="211"/>
      <c r="AC32" s="211"/>
      <c r="AD32" s="211"/>
      <c r="AE32" s="211"/>
      <c r="AF32" s="211"/>
      <c r="AG32" s="211"/>
      <c r="AH32" s="211"/>
      <c r="AI32" s="211"/>
      <c r="AJ32" s="211"/>
      <c r="AK32" s="211"/>
      <c r="AL32" s="211"/>
      <c r="AM32" s="211"/>
      <c r="AN32" s="211"/>
      <c r="AO32" s="211"/>
      <c r="AP32" s="211"/>
      <c r="AQ32" s="211"/>
      <c r="AR32" s="211"/>
      <c r="AS32" s="211"/>
      <c r="AT32" s="211"/>
      <c r="AU32" s="211"/>
      <c r="AV32" s="211"/>
      <c r="AW32" s="211"/>
      <c r="AX32" s="211"/>
      <c r="AY32" s="211"/>
      <c r="AZ32" s="211"/>
      <c r="BA32" s="211"/>
      <c r="BB32" s="211"/>
      <c r="BC32" s="211"/>
      <c r="BD32" s="211"/>
      <c r="BE32" s="211"/>
      <c r="BF32" s="211"/>
      <c r="BG32" s="211"/>
      <c r="BH32" s="211"/>
      <c r="BI32" s="211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</row>
    <row r="33" spans="1:96" x14ac:dyDescent="0.25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  <c r="AA33" s="211"/>
      <c r="AB33" s="211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11"/>
      <c r="AO33" s="211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11"/>
      <c r="BB33" s="211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</row>
    <row r="34" spans="1:96" x14ac:dyDescent="0.25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  <c r="AA34" s="211"/>
      <c r="AB34" s="211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11"/>
      <c r="AO34" s="211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11"/>
      <c r="BB34" s="211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</row>
    <row r="35" spans="1:96" x14ac:dyDescent="0.25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</row>
    <row r="36" spans="1:96" x14ac:dyDescent="0.25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  <c r="AA36" s="211"/>
      <c r="AB36" s="211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11"/>
      <c r="AO36" s="211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11"/>
      <c r="BB36" s="211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</row>
    <row r="37" spans="1:96" x14ac:dyDescent="0.25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  <c r="AA37" s="211"/>
      <c r="AB37" s="211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11"/>
      <c r="AO37" s="211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11"/>
      <c r="BB37" s="211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</row>
    <row r="38" spans="1:96" x14ac:dyDescent="0.25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  <c r="AA38" s="211"/>
      <c r="AB38" s="211"/>
      <c r="AC38" s="211"/>
      <c r="AD38" s="211"/>
      <c r="AE38" s="211"/>
      <c r="AF38" s="211"/>
      <c r="AG38" s="211"/>
      <c r="AH38" s="211"/>
      <c r="AI38" s="211"/>
      <c r="AJ38" s="211"/>
      <c r="AK38" s="211"/>
      <c r="AL38" s="211"/>
      <c r="AM38" s="211"/>
      <c r="AN38" s="211"/>
      <c r="AO38" s="211"/>
      <c r="AP38" s="211"/>
      <c r="AQ38" s="211"/>
      <c r="AR38" s="211"/>
      <c r="AS38" s="211"/>
      <c r="AT38" s="211"/>
      <c r="AU38" s="211"/>
      <c r="AV38" s="211"/>
      <c r="AW38" s="211"/>
      <c r="AX38" s="211"/>
      <c r="AY38" s="211"/>
      <c r="AZ38" s="211"/>
      <c r="BA38" s="211"/>
      <c r="BB38" s="211"/>
      <c r="BC38" s="211"/>
      <c r="BD38" s="211"/>
      <c r="BE38" s="211"/>
      <c r="BF38" s="211"/>
      <c r="BG38" s="211"/>
      <c r="BH38" s="211"/>
      <c r="BI38" s="211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</row>
    <row r="39" spans="1:96" x14ac:dyDescent="0.25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  <c r="AA39" s="211"/>
      <c r="AB39" s="211"/>
      <c r="AC39" s="211"/>
      <c r="AD39" s="211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/>
      <c r="AO39" s="211"/>
      <c r="AP39" s="211"/>
      <c r="AQ39" s="211"/>
      <c r="AR39" s="211"/>
      <c r="AS39" s="211"/>
      <c r="AT39" s="211"/>
      <c r="AU39" s="211"/>
      <c r="AV39" s="211"/>
      <c r="AW39" s="211"/>
      <c r="AX39" s="211"/>
      <c r="AY39" s="211"/>
      <c r="AZ39" s="211"/>
      <c r="BA39" s="211"/>
      <c r="BB39" s="211"/>
      <c r="BC39" s="211"/>
      <c r="BD39" s="211"/>
      <c r="BE39" s="211"/>
      <c r="BF39" s="211"/>
      <c r="BG39" s="211"/>
      <c r="BH39" s="211"/>
      <c r="BI39" s="211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</row>
    <row r="40" spans="1:96" x14ac:dyDescent="0.25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1"/>
      <c r="BG40" s="211"/>
      <c r="BH40" s="211"/>
      <c r="BI40" s="211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</row>
    <row r="41" spans="1:96" x14ac:dyDescent="0.25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  <c r="AA41" s="211"/>
      <c r="AB41" s="211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11"/>
      <c r="AO41" s="211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11"/>
      <c r="BB41" s="211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</row>
    <row r="42" spans="1:96" x14ac:dyDescent="0.25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  <c r="AA42" s="211"/>
      <c r="AB42" s="211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11"/>
      <c r="AO42" s="211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11"/>
      <c r="BB42" s="211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</row>
    <row r="43" spans="1:96" x14ac:dyDescent="0.25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  <c r="AA43" s="211"/>
      <c r="AB43" s="211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11"/>
      <c r="AO43" s="211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11"/>
      <c r="BB43" s="211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</row>
    <row r="44" spans="1:96" x14ac:dyDescent="0.25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  <c r="AA44" s="211"/>
      <c r="AB44" s="211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11"/>
      <c r="AO44" s="211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11"/>
      <c r="BB44" s="211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</row>
    <row r="45" spans="1:96" x14ac:dyDescent="0.25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  <c r="AA45" s="211"/>
      <c r="AB45" s="211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11"/>
      <c r="AO45" s="211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11"/>
      <c r="BB45" s="211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</row>
    <row r="46" spans="1:96" x14ac:dyDescent="0.25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  <c r="AA46" s="211"/>
      <c r="AB46" s="211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11"/>
      <c r="AO46" s="211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11"/>
      <c r="BB46" s="211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</row>
    <row r="47" spans="1:96" x14ac:dyDescent="0.25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  <c r="AA47" s="211"/>
      <c r="AB47" s="211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  <c r="BB47" s="211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</row>
    <row r="48" spans="1:96" x14ac:dyDescent="0.25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  <c r="AA48" s="211"/>
      <c r="AB48" s="211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</row>
    <row r="49" spans="1:96" x14ac:dyDescent="0.25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  <c r="BB49" s="211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</row>
    <row r="50" spans="1:96" x14ac:dyDescent="0.25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211"/>
      <c r="BC50" s="211"/>
      <c r="BD50" s="211"/>
      <c r="BE50" s="211"/>
      <c r="BF50" s="211"/>
      <c r="BG50" s="211"/>
      <c r="BH50" s="211"/>
      <c r="BI50" s="211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</row>
    <row r="51" spans="1:96" x14ac:dyDescent="0.25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  <c r="AA51" s="211"/>
      <c r="AB51" s="211"/>
      <c r="AC51" s="211"/>
      <c r="AD51" s="211"/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211"/>
      <c r="BC51" s="211"/>
      <c r="BD51" s="211"/>
      <c r="BE51" s="211"/>
      <c r="BF51" s="211"/>
      <c r="BG51" s="211"/>
      <c r="BH51" s="211"/>
      <c r="BI51" s="211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</row>
    <row r="52" spans="1:96" x14ac:dyDescent="0.25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  <c r="AA52" s="211"/>
      <c r="AB52" s="211"/>
      <c r="AC52" s="211"/>
      <c r="AD52" s="211"/>
      <c r="AE52" s="211"/>
      <c r="AF52" s="211"/>
      <c r="AG52" s="211"/>
      <c r="AH52" s="211"/>
      <c r="AI52" s="211"/>
      <c r="AJ52" s="211"/>
      <c r="AK52" s="211"/>
      <c r="AL52" s="211"/>
      <c r="AM52" s="211"/>
      <c r="AN52" s="211"/>
      <c r="AO52" s="211"/>
      <c r="AP52" s="211"/>
      <c r="AQ52" s="211"/>
      <c r="AR52" s="211"/>
      <c r="AS52" s="211"/>
      <c r="AT52" s="211"/>
      <c r="AU52" s="211"/>
      <c r="AV52" s="211"/>
      <c r="AW52" s="211"/>
      <c r="AX52" s="211"/>
      <c r="AY52" s="211"/>
      <c r="AZ52" s="211"/>
      <c r="BA52" s="211"/>
      <c r="BB52" s="211"/>
      <c r="BC52" s="211"/>
      <c r="BD52" s="211"/>
      <c r="BE52" s="211"/>
      <c r="BF52" s="211"/>
      <c r="BG52" s="211"/>
      <c r="BH52" s="211"/>
      <c r="BI52" s="211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</row>
    <row r="53" spans="1:96" x14ac:dyDescent="0.25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  <c r="AA53" s="211"/>
      <c r="AB53" s="211"/>
      <c r="AC53" s="211"/>
      <c r="AD53" s="211"/>
      <c r="AE53" s="211"/>
      <c r="AF53" s="211"/>
      <c r="AG53" s="211"/>
      <c r="AH53" s="211"/>
      <c r="AI53" s="211"/>
      <c r="AJ53" s="211"/>
      <c r="AK53" s="211"/>
      <c r="AL53" s="211"/>
      <c r="AM53" s="211"/>
      <c r="AN53" s="211"/>
      <c r="AO53" s="211"/>
      <c r="AP53" s="211"/>
      <c r="AQ53" s="211"/>
      <c r="AR53" s="211"/>
      <c r="AS53" s="211"/>
      <c r="AT53" s="211"/>
      <c r="AU53" s="211"/>
      <c r="AV53" s="211"/>
      <c r="AW53" s="211"/>
      <c r="AX53" s="211"/>
      <c r="AY53" s="211"/>
      <c r="AZ53" s="211"/>
      <c r="BA53" s="211"/>
      <c r="BB53" s="211"/>
      <c r="BC53" s="211"/>
      <c r="BD53" s="211"/>
      <c r="BE53" s="211"/>
      <c r="BF53" s="211"/>
      <c r="BG53" s="211"/>
      <c r="BH53" s="211"/>
      <c r="BI53" s="211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</row>
    <row r="54" spans="1:96" x14ac:dyDescent="0.25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  <c r="AA54" s="211"/>
      <c r="AB54" s="211"/>
      <c r="AC54" s="211"/>
      <c r="AD54" s="211"/>
      <c r="AE54" s="211"/>
      <c r="AF54" s="211"/>
      <c r="AG54" s="211"/>
      <c r="AH54" s="211"/>
      <c r="AI54" s="211"/>
      <c r="AJ54" s="211"/>
      <c r="AK54" s="211"/>
      <c r="AL54" s="211"/>
      <c r="AM54" s="211"/>
      <c r="AN54" s="211"/>
      <c r="AO54" s="211"/>
      <c r="AP54" s="211"/>
      <c r="AQ54" s="211"/>
      <c r="AR54" s="211"/>
      <c r="AS54" s="211"/>
      <c r="AT54" s="211"/>
      <c r="AU54" s="211"/>
      <c r="AV54" s="211"/>
      <c r="AW54" s="211"/>
      <c r="AX54" s="211"/>
      <c r="AY54" s="211"/>
      <c r="AZ54" s="211"/>
      <c r="BA54" s="211"/>
      <c r="BB54" s="211"/>
      <c r="BC54" s="211"/>
      <c r="BD54" s="211"/>
      <c r="BE54" s="211"/>
      <c r="BF54" s="211"/>
      <c r="BG54" s="211"/>
      <c r="BH54" s="211"/>
      <c r="BI54" s="211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</row>
    <row r="55" spans="1:96" x14ac:dyDescent="0.25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  <c r="AA55" s="211"/>
      <c r="AB55" s="211"/>
      <c r="AC55" s="211"/>
      <c r="AD55" s="211"/>
      <c r="AE55" s="211"/>
      <c r="AF55" s="211"/>
      <c r="AG55" s="211"/>
      <c r="AH55" s="211"/>
      <c r="AI55" s="211"/>
      <c r="AJ55" s="211"/>
      <c r="AK55" s="211"/>
      <c r="AL55" s="211"/>
      <c r="AM55" s="211"/>
      <c r="AN55" s="211"/>
      <c r="AO55" s="211"/>
      <c r="AP55" s="211"/>
      <c r="AQ55" s="211"/>
      <c r="AR55" s="211"/>
      <c r="AS55" s="211"/>
      <c r="AT55" s="211"/>
      <c r="AU55" s="211"/>
      <c r="AV55" s="211"/>
      <c r="AW55" s="211"/>
      <c r="AX55" s="211"/>
      <c r="AY55" s="211"/>
      <c r="AZ55" s="211"/>
      <c r="BA55" s="211"/>
      <c r="BB55" s="211"/>
      <c r="BC55" s="211"/>
      <c r="BD55" s="211"/>
      <c r="BE55" s="211"/>
      <c r="BF55" s="211"/>
      <c r="BG55" s="211"/>
      <c r="BH55" s="211"/>
      <c r="BI55" s="211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</row>
    <row r="56" spans="1:96" x14ac:dyDescent="0.25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211"/>
      <c r="AD56" s="211"/>
      <c r="AE56" s="211"/>
      <c r="AF56" s="211"/>
      <c r="AG56" s="211"/>
      <c r="AH56" s="211"/>
      <c r="AI56" s="211"/>
      <c r="AJ56" s="211"/>
      <c r="AK56" s="211"/>
      <c r="AL56" s="211"/>
      <c r="AM56" s="211"/>
      <c r="AN56" s="211"/>
      <c r="AO56" s="211"/>
      <c r="AP56" s="211"/>
      <c r="AQ56" s="211"/>
      <c r="AR56" s="211"/>
      <c r="AS56" s="211"/>
      <c r="AT56" s="211"/>
      <c r="AU56" s="211"/>
      <c r="AV56" s="211"/>
      <c r="AW56" s="211"/>
      <c r="AX56" s="211"/>
      <c r="AY56" s="211"/>
      <c r="AZ56" s="211"/>
      <c r="BA56" s="211"/>
      <c r="BB56" s="211"/>
      <c r="BC56" s="211"/>
      <c r="BD56" s="211"/>
      <c r="BE56" s="211"/>
      <c r="BF56" s="211"/>
      <c r="BG56" s="211"/>
      <c r="BH56" s="211"/>
      <c r="BI56" s="211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</row>
    <row r="57" spans="1:96" x14ac:dyDescent="0.25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</row>
    <row r="58" spans="1:96" x14ac:dyDescent="0.25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  <c r="AA58" s="211"/>
      <c r="AB58" s="211"/>
      <c r="AC58" s="211"/>
      <c r="AD58" s="211"/>
      <c r="AE58" s="211"/>
      <c r="AF58" s="211"/>
      <c r="AG58" s="211"/>
      <c r="AH58" s="211"/>
      <c r="AI58" s="211"/>
      <c r="AJ58" s="211"/>
      <c r="AK58" s="211"/>
      <c r="AL58" s="211"/>
      <c r="AM58" s="211"/>
      <c r="AN58" s="211"/>
      <c r="AO58" s="211"/>
      <c r="AP58" s="211"/>
      <c r="AQ58" s="211"/>
      <c r="AR58" s="211"/>
      <c r="AS58" s="211"/>
      <c r="AT58" s="211"/>
      <c r="AU58" s="211"/>
      <c r="AV58" s="211"/>
      <c r="AW58" s="211"/>
      <c r="AX58" s="211"/>
      <c r="AY58" s="211"/>
      <c r="AZ58" s="211"/>
      <c r="BA58" s="211"/>
      <c r="BB58" s="211"/>
      <c r="BC58" s="211"/>
      <c r="BD58" s="211"/>
      <c r="BE58" s="211"/>
      <c r="BF58" s="211"/>
      <c r="BG58" s="211"/>
      <c r="BH58" s="211"/>
      <c r="BI58" s="211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</row>
    <row r="59" spans="1:96" x14ac:dyDescent="0.25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1"/>
      <c r="AC59" s="211"/>
      <c r="AD59" s="211"/>
      <c r="AE59" s="211"/>
      <c r="AF59" s="211"/>
      <c r="AG59" s="211"/>
      <c r="AH59" s="211"/>
      <c r="AI59" s="211"/>
      <c r="AJ59" s="211"/>
      <c r="AK59" s="211"/>
      <c r="AL59" s="211"/>
      <c r="AM59" s="211"/>
      <c r="AN59" s="211"/>
      <c r="AO59" s="211"/>
      <c r="AP59" s="211"/>
      <c r="AQ59" s="211"/>
      <c r="AR59" s="211"/>
      <c r="AS59" s="211"/>
      <c r="AT59" s="211"/>
      <c r="AU59" s="211"/>
      <c r="AV59" s="211"/>
      <c r="AW59" s="211"/>
      <c r="AX59" s="211"/>
      <c r="AY59" s="211"/>
      <c r="AZ59" s="211"/>
      <c r="BA59" s="211"/>
      <c r="BB59" s="211"/>
      <c r="BC59" s="211"/>
      <c r="BD59" s="211"/>
      <c r="BE59" s="211"/>
      <c r="BF59" s="211"/>
      <c r="BG59" s="211"/>
      <c r="BH59" s="211"/>
      <c r="BI59" s="211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</row>
    <row r="60" spans="1:96" x14ac:dyDescent="0.25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  <c r="AA60" s="211"/>
      <c r="AB60" s="211"/>
      <c r="AC60" s="211"/>
      <c r="AD60" s="211"/>
      <c r="AE60" s="211"/>
      <c r="AF60" s="211"/>
      <c r="AG60" s="211"/>
      <c r="AH60" s="211"/>
      <c r="AI60" s="211"/>
      <c r="AJ60" s="211"/>
      <c r="AK60" s="211"/>
      <c r="AL60" s="211"/>
      <c r="AM60" s="211"/>
      <c r="AN60" s="211"/>
      <c r="AO60" s="211"/>
      <c r="AP60" s="211"/>
      <c r="AQ60" s="211"/>
      <c r="AR60" s="211"/>
      <c r="AS60" s="211"/>
      <c r="AT60" s="211"/>
      <c r="AU60" s="211"/>
      <c r="AV60" s="211"/>
      <c r="AW60" s="211"/>
      <c r="AX60" s="211"/>
      <c r="AY60" s="211"/>
      <c r="AZ60" s="211"/>
      <c r="BA60" s="211"/>
      <c r="BB60" s="211"/>
      <c r="BC60" s="211"/>
      <c r="BD60" s="211"/>
      <c r="BE60" s="211"/>
      <c r="BF60" s="211"/>
      <c r="BG60" s="211"/>
      <c r="BH60" s="211"/>
      <c r="BI60" s="211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</row>
    <row r="61" spans="1:96" x14ac:dyDescent="0.25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  <c r="AE61" s="211"/>
      <c r="AF61" s="211"/>
      <c r="AG61" s="211"/>
      <c r="AH61" s="211"/>
      <c r="AI61" s="211"/>
      <c r="AJ61" s="211"/>
      <c r="AK61" s="211"/>
      <c r="AL61" s="211"/>
      <c r="AM61" s="211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  <c r="BB61" s="211"/>
      <c r="BC61" s="211"/>
      <c r="BD61" s="211"/>
      <c r="BE61" s="211"/>
      <c r="BF61" s="211"/>
      <c r="BG61" s="211"/>
      <c r="BH61" s="211"/>
      <c r="BI61" s="211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</row>
    <row r="62" spans="1:96" x14ac:dyDescent="0.25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  <c r="AA62" s="211"/>
      <c r="AB62" s="211"/>
      <c r="AC62" s="211"/>
      <c r="AD62" s="211"/>
      <c r="AE62" s="211"/>
      <c r="AF62" s="211"/>
      <c r="AG62" s="211"/>
      <c r="AH62" s="211"/>
      <c r="AI62" s="211"/>
      <c r="AJ62" s="211"/>
      <c r="AK62" s="211"/>
      <c r="AL62" s="211"/>
      <c r="AM62" s="211"/>
      <c r="AN62" s="211"/>
      <c r="AO62" s="211"/>
      <c r="AP62" s="211"/>
      <c r="AQ62" s="211"/>
      <c r="AR62" s="211"/>
      <c r="AS62" s="211"/>
      <c r="AT62" s="211"/>
      <c r="AU62" s="211"/>
      <c r="AV62" s="211"/>
      <c r="AW62" s="211"/>
      <c r="AX62" s="211"/>
      <c r="AY62" s="211"/>
      <c r="AZ62" s="211"/>
      <c r="BA62" s="211"/>
      <c r="BB62" s="211"/>
      <c r="BC62" s="211"/>
      <c r="BD62" s="211"/>
      <c r="BE62" s="211"/>
      <c r="BF62" s="211"/>
      <c r="BG62" s="211"/>
      <c r="BH62" s="211"/>
      <c r="BI62" s="211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</row>
    <row r="63" spans="1:96" x14ac:dyDescent="0.25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  <c r="AA63" s="211"/>
      <c r="AB63" s="211"/>
      <c r="AC63" s="211"/>
      <c r="AD63" s="211"/>
      <c r="AE63" s="211"/>
      <c r="AF63" s="211"/>
      <c r="AG63" s="211"/>
      <c r="AH63" s="211"/>
      <c r="AI63" s="211"/>
      <c r="AJ63" s="211"/>
      <c r="AK63" s="211"/>
      <c r="AL63" s="211"/>
      <c r="AM63" s="211"/>
      <c r="AN63" s="211"/>
      <c r="AO63" s="211"/>
      <c r="AP63" s="211"/>
      <c r="AQ63" s="211"/>
      <c r="AR63" s="211"/>
      <c r="AS63" s="211"/>
      <c r="AT63" s="211"/>
      <c r="AU63" s="211"/>
      <c r="AV63" s="211"/>
      <c r="AW63" s="211"/>
      <c r="AX63" s="211"/>
      <c r="AY63" s="211"/>
      <c r="AZ63" s="211"/>
      <c r="BA63" s="211"/>
      <c r="BB63" s="211"/>
      <c r="BC63" s="211"/>
      <c r="BD63" s="211"/>
      <c r="BE63" s="211"/>
      <c r="BF63" s="211"/>
      <c r="BG63" s="211"/>
      <c r="BH63" s="211"/>
      <c r="BI63" s="211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</row>
    <row r="64" spans="1:96" x14ac:dyDescent="0.25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  <c r="AA64" s="211"/>
      <c r="AB64" s="211"/>
      <c r="AC64" s="211"/>
      <c r="AD64" s="211"/>
      <c r="AE64" s="211"/>
      <c r="AF64" s="211"/>
      <c r="AG64" s="211"/>
      <c r="AH64" s="211"/>
      <c r="AI64" s="211"/>
      <c r="AJ64" s="211"/>
      <c r="AK64" s="211"/>
      <c r="AL64" s="211"/>
      <c r="AM64" s="211"/>
      <c r="AN64" s="211"/>
      <c r="AO64" s="211"/>
      <c r="AP64" s="211"/>
      <c r="AQ64" s="211"/>
      <c r="AR64" s="211"/>
      <c r="AS64" s="211"/>
      <c r="AT64" s="211"/>
      <c r="AU64" s="211"/>
      <c r="AV64" s="211"/>
      <c r="AW64" s="211"/>
      <c r="AX64" s="211"/>
      <c r="AY64" s="211"/>
      <c r="AZ64" s="211"/>
      <c r="BA64" s="211"/>
      <c r="BB64" s="211"/>
      <c r="BC64" s="211"/>
      <c r="BD64" s="211"/>
      <c r="BE64" s="211"/>
      <c r="BF64" s="211"/>
      <c r="BG64" s="211"/>
      <c r="BH64" s="211"/>
      <c r="BI64" s="211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</row>
    <row r="65" spans="1:96" x14ac:dyDescent="0.25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1"/>
      <c r="AC65" s="211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1"/>
      <c r="BG65" s="211"/>
      <c r="BH65" s="211"/>
      <c r="BI65" s="211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</row>
    <row r="66" spans="1:96" x14ac:dyDescent="0.25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  <c r="AA66" s="211"/>
      <c r="AB66" s="211"/>
      <c r="AC66" s="211"/>
      <c r="AD66" s="211"/>
      <c r="AE66" s="211"/>
      <c r="AF66" s="211"/>
      <c r="AG66" s="211"/>
      <c r="AH66" s="211"/>
      <c r="AI66" s="211"/>
      <c r="AJ66" s="211"/>
      <c r="AK66" s="211"/>
      <c r="AL66" s="211"/>
      <c r="AM66" s="211"/>
      <c r="AN66" s="211"/>
      <c r="AO66" s="211"/>
      <c r="AP66" s="211"/>
      <c r="AQ66" s="211"/>
      <c r="AR66" s="211"/>
      <c r="AS66" s="211"/>
      <c r="AT66" s="211"/>
      <c r="AU66" s="211"/>
      <c r="AV66" s="211"/>
      <c r="AW66" s="211"/>
      <c r="AX66" s="211"/>
      <c r="AY66" s="211"/>
      <c r="AZ66" s="211"/>
      <c r="BA66" s="211"/>
      <c r="BB66" s="211"/>
      <c r="BC66" s="211"/>
      <c r="BD66" s="211"/>
      <c r="BE66" s="211"/>
      <c r="BF66" s="211"/>
      <c r="BG66" s="211"/>
      <c r="BH66" s="211"/>
      <c r="BI66" s="211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</row>
    <row r="67" spans="1:96" x14ac:dyDescent="0.25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  <c r="AA67" s="211"/>
      <c r="AB67" s="211"/>
      <c r="AC67" s="211"/>
      <c r="AD67" s="211"/>
      <c r="AE67" s="211"/>
      <c r="AF67" s="211"/>
      <c r="AG67" s="211"/>
      <c r="AH67" s="211"/>
      <c r="AI67" s="211"/>
      <c r="AJ67" s="211"/>
      <c r="AK67" s="211"/>
      <c r="AL67" s="211"/>
      <c r="AM67" s="211"/>
      <c r="AN67" s="211"/>
      <c r="AO67" s="211"/>
      <c r="AP67" s="211"/>
      <c r="AQ67" s="211"/>
      <c r="AR67" s="211"/>
      <c r="AS67" s="211"/>
      <c r="AT67" s="211"/>
      <c r="AU67" s="211"/>
      <c r="AV67" s="211"/>
      <c r="AW67" s="211"/>
      <c r="AX67" s="211"/>
      <c r="AY67" s="211"/>
      <c r="AZ67" s="211"/>
      <c r="BA67" s="211"/>
      <c r="BB67" s="211"/>
      <c r="BC67" s="211"/>
      <c r="BD67" s="211"/>
      <c r="BE67" s="211"/>
      <c r="BF67" s="211"/>
      <c r="BG67" s="211"/>
      <c r="BH67" s="211"/>
      <c r="BI67" s="211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</row>
    <row r="68" spans="1:96" x14ac:dyDescent="0.25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  <c r="AA68" s="211"/>
      <c r="AB68" s="211"/>
      <c r="AC68" s="211"/>
      <c r="AD68" s="211"/>
      <c r="AE68" s="211"/>
      <c r="AF68" s="211"/>
      <c r="AG68" s="211"/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  <c r="AS68" s="211"/>
      <c r="AT68" s="211"/>
      <c r="AU68" s="211"/>
      <c r="AV68" s="211"/>
      <c r="AW68" s="211"/>
      <c r="AX68" s="211"/>
      <c r="AY68" s="211"/>
      <c r="AZ68" s="211"/>
      <c r="BA68" s="211"/>
      <c r="BB68" s="211"/>
      <c r="BC68" s="211"/>
      <c r="BD68" s="211"/>
      <c r="BE68" s="211"/>
      <c r="BF68" s="211"/>
      <c r="BG68" s="211"/>
      <c r="BH68" s="211"/>
      <c r="BI68" s="211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</row>
    <row r="69" spans="1:96" x14ac:dyDescent="0.25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  <c r="AA69" s="211"/>
      <c r="AB69" s="211"/>
      <c r="AC69" s="211"/>
      <c r="AD69" s="211"/>
      <c r="AE69" s="211"/>
      <c r="AF69" s="211"/>
      <c r="AG69" s="211"/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  <c r="AS69" s="211"/>
      <c r="AT69" s="211"/>
      <c r="AU69" s="211"/>
      <c r="AV69" s="211"/>
      <c r="AW69" s="211"/>
      <c r="AX69" s="211"/>
      <c r="AY69" s="211"/>
      <c r="AZ69" s="211"/>
      <c r="BA69" s="211"/>
      <c r="BB69" s="211"/>
      <c r="BC69" s="211"/>
      <c r="BD69" s="211"/>
      <c r="BE69" s="211"/>
      <c r="BF69" s="211"/>
      <c r="BG69" s="211"/>
      <c r="BH69" s="211"/>
      <c r="BI69" s="211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</row>
    <row r="70" spans="1:96" x14ac:dyDescent="0.25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  <c r="AA70" s="211"/>
      <c r="AB70" s="211"/>
      <c r="AC70" s="211"/>
      <c r="AD70" s="211"/>
      <c r="AE70" s="211"/>
      <c r="AF70" s="211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  <c r="AS70" s="211"/>
      <c r="AT70" s="211"/>
      <c r="AU70" s="211"/>
      <c r="AV70" s="211"/>
      <c r="AW70" s="211"/>
      <c r="AX70" s="211"/>
      <c r="AY70" s="211"/>
      <c r="AZ70" s="211"/>
      <c r="BA70" s="211"/>
      <c r="BB70" s="211"/>
      <c r="BC70" s="211"/>
      <c r="BD70" s="211"/>
      <c r="BE70" s="211"/>
      <c r="BF70" s="211"/>
      <c r="BG70" s="211"/>
      <c r="BH70" s="211"/>
      <c r="BI70" s="211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</row>
    <row r="71" spans="1:96" x14ac:dyDescent="0.25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  <c r="AA71" s="211"/>
      <c r="AB71" s="211"/>
      <c r="AC71" s="211"/>
      <c r="AD71" s="211"/>
      <c r="AE71" s="211"/>
      <c r="AF71" s="211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  <c r="AS71" s="211"/>
      <c r="AT71" s="211"/>
      <c r="AU71" s="211"/>
      <c r="AV71" s="211"/>
      <c r="AW71" s="211"/>
      <c r="AX71" s="211"/>
      <c r="AY71" s="211"/>
      <c r="AZ71" s="211"/>
      <c r="BA71" s="211"/>
      <c r="BB71" s="211"/>
      <c r="BC71" s="211"/>
      <c r="BD71" s="211"/>
      <c r="BE71" s="211"/>
      <c r="BF71" s="211"/>
      <c r="BG71" s="211"/>
      <c r="BH71" s="211"/>
      <c r="BI71" s="211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</row>
    <row r="72" spans="1:96" x14ac:dyDescent="0.25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  <c r="AA72" s="211"/>
      <c r="AB72" s="211"/>
      <c r="AC72" s="211"/>
      <c r="AD72" s="211"/>
      <c r="AE72" s="211"/>
      <c r="AF72" s="211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  <c r="AS72" s="211"/>
      <c r="AT72" s="211"/>
      <c r="AU72" s="211"/>
      <c r="AV72" s="211"/>
      <c r="AW72" s="211"/>
      <c r="AX72" s="211"/>
      <c r="AY72" s="211"/>
      <c r="AZ72" s="211"/>
      <c r="BA72" s="211"/>
      <c r="BB72" s="211"/>
      <c r="BC72" s="211"/>
      <c r="BD72" s="211"/>
      <c r="BE72" s="211"/>
      <c r="BF72" s="211"/>
      <c r="BG72" s="211"/>
      <c r="BH72" s="211"/>
      <c r="BI72" s="211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</row>
    <row r="73" spans="1:96" x14ac:dyDescent="0.25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  <c r="AA73" s="211"/>
      <c r="AB73" s="211"/>
      <c r="AC73" s="211"/>
      <c r="AD73" s="211"/>
      <c r="AE73" s="211"/>
      <c r="AF73" s="211"/>
      <c r="AG73" s="211"/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  <c r="AS73" s="211"/>
      <c r="AT73" s="211"/>
      <c r="AU73" s="211"/>
      <c r="AV73" s="211"/>
      <c r="AW73" s="211"/>
      <c r="AX73" s="211"/>
      <c r="AY73" s="211"/>
      <c r="AZ73" s="211"/>
      <c r="BA73" s="211"/>
      <c r="BB73" s="211"/>
      <c r="BC73" s="211"/>
      <c r="BD73" s="211"/>
      <c r="BE73" s="211"/>
      <c r="BF73" s="211"/>
      <c r="BG73" s="211"/>
      <c r="BH73" s="211"/>
      <c r="BI73" s="211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</row>
    <row r="74" spans="1:96" x14ac:dyDescent="0.25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</row>
    <row r="75" spans="1:96" x14ac:dyDescent="0.25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</row>
    <row r="76" spans="1:96" x14ac:dyDescent="0.25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</row>
    <row r="77" spans="1:96" x14ac:dyDescent="0.25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</row>
    <row r="78" spans="1:96" x14ac:dyDescent="0.25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</row>
    <row r="79" spans="1:96" x14ac:dyDescent="0.25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</row>
    <row r="80" spans="1:96" x14ac:dyDescent="0.25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</row>
    <row r="81" spans="1:96" x14ac:dyDescent="0.25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</row>
    <row r="82" spans="1:96" x14ac:dyDescent="0.25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  <c r="AA82" s="211"/>
      <c r="AB82" s="211"/>
      <c r="AC82" s="211"/>
      <c r="AD82" s="211"/>
      <c r="AE82" s="211"/>
      <c r="AF82" s="211"/>
      <c r="AG82" s="211"/>
      <c r="AH82" s="211"/>
      <c r="AI82" s="211"/>
      <c r="AJ82" s="211"/>
      <c r="AK82" s="211"/>
      <c r="AL82" s="211"/>
      <c r="AM82" s="211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1"/>
      <c r="BB82" s="211"/>
      <c r="BC82" s="211"/>
      <c r="BD82" s="211"/>
      <c r="BE82" s="211"/>
      <c r="BF82" s="211"/>
      <c r="BG82" s="211"/>
      <c r="BH82" s="211"/>
      <c r="BI82" s="211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</row>
    <row r="83" spans="1:96" x14ac:dyDescent="0.25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  <c r="AA83" s="211"/>
      <c r="AB83" s="211"/>
      <c r="AC83" s="211"/>
      <c r="AD83" s="211"/>
      <c r="AE83" s="211"/>
      <c r="AF83" s="211"/>
      <c r="AG83" s="211"/>
      <c r="AH83" s="211"/>
      <c r="AI83" s="211"/>
      <c r="AJ83" s="211"/>
      <c r="AK83" s="211"/>
      <c r="AL83" s="211"/>
      <c r="AM83" s="211"/>
      <c r="AN83" s="211"/>
      <c r="AO83" s="211"/>
      <c r="AP83" s="211"/>
      <c r="AQ83" s="211"/>
      <c r="AR83" s="211"/>
      <c r="AS83" s="211"/>
      <c r="AT83" s="211"/>
      <c r="AU83" s="211"/>
      <c r="AV83" s="211"/>
      <c r="AW83" s="211"/>
      <c r="AX83" s="211"/>
      <c r="AY83" s="211"/>
      <c r="AZ83" s="211"/>
      <c r="BA83" s="211"/>
      <c r="BB83" s="211"/>
      <c r="BC83" s="211"/>
      <c r="BD83" s="211"/>
      <c r="BE83" s="211"/>
      <c r="BF83" s="211"/>
      <c r="BG83" s="211"/>
      <c r="BH83" s="211"/>
      <c r="BI83" s="211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</row>
    <row r="84" spans="1:96" x14ac:dyDescent="0.25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  <c r="AA84" s="211"/>
      <c r="AB84" s="211"/>
      <c r="AC84" s="211"/>
      <c r="AD84" s="211"/>
      <c r="AE84" s="211"/>
      <c r="AF84" s="211"/>
      <c r="AG84" s="211"/>
      <c r="AH84" s="211"/>
      <c r="AI84" s="211"/>
      <c r="AJ84" s="211"/>
      <c r="AK84" s="211"/>
      <c r="AL84" s="211"/>
      <c r="AM84" s="211"/>
      <c r="AN84" s="211"/>
      <c r="AO84" s="211"/>
      <c r="AP84" s="211"/>
      <c r="AQ84" s="211"/>
      <c r="AR84" s="211"/>
      <c r="AS84" s="211"/>
      <c r="AT84" s="211"/>
      <c r="AU84" s="211"/>
      <c r="AV84" s="211"/>
      <c r="AW84" s="211"/>
      <c r="AX84" s="211"/>
      <c r="AY84" s="211"/>
      <c r="AZ84" s="211"/>
      <c r="BA84" s="211"/>
      <c r="BB84" s="211"/>
      <c r="BC84" s="211"/>
      <c r="BD84" s="211"/>
      <c r="BE84" s="211"/>
      <c r="BF84" s="211"/>
      <c r="BG84" s="211"/>
      <c r="BH84" s="211"/>
      <c r="BI84" s="211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</row>
    <row r="85" spans="1:96" x14ac:dyDescent="0.25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  <c r="AA85" s="211"/>
      <c r="AB85" s="211"/>
      <c r="AC85" s="211"/>
      <c r="AD85" s="211"/>
      <c r="AE85" s="211"/>
      <c r="AF85" s="211"/>
      <c r="AG85" s="211"/>
      <c r="AH85" s="211"/>
      <c r="AI85" s="211"/>
      <c r="AJ85" s="211"/>
      <c r="AK85" s="211"/>
      <c r="AL85" s="211"/>
      <c r="AM85" s="211"/>
      <c r="AN85" s="211"/>
      <c r="AO85" s="211"/>
      <c r="AP85" s="211"/>
      <c r="AQ85" s="211"/>
      <c r="AR85" s="211"/>
      <c r="AS85" s="211"/>
      <c r="AT85" s="211"/>
      <c r="AU85" s="211"/>
      <c r="AV85" s="211"/>
      <c r="AW85" s="211"/>
      <c r="AX85" s="211"/>
      <c r="AY85" s="211"/>
      <c r="AZ85" s="211"/>
      <c r="BA85" s="211"/>
      <c r="BB85" s="211"/>
      <c r="BC85" s="211"/>
      <c r="BD85" s="211"/>
      <c r="BE85" s="211"/>
      <c r="BF85" s="211"/>
      <c r="BG85" s="211"/>
      <c r="BH85" s="211"/>
      <c r="BI85" s="211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</row>
    <row r="86" spans="1:96" x14ac:dyDescent="0.25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1"/>
      <c r="BB86" s="211"/>
      <c r="BC86" s="211"/>
      <c r="BD86" s="211"/>
      <c r="BE86" s="211"/>
      <c r="BF86" s="211"/>
      <c r="BG86" s="211"/>
      <c r="BH86" s="211"/>
      <c r="BI86" s="211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</row>
    <row r="87" spans="1:96" x14ac:dyDescent="0.25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  <c r="AJ87" s="211"/>
      <c r="AK87" s="211"/>
      <c r="AL87" s="211"/>
      <c r="AM87" s="211"/>
      <c r="AN87" s="211"/>
      <c r="AO87" s="211"/>
      <c r="AP87" s="211"/>
      <c r="AQ87" s="211"/>
      <c r="AR87" s="211"/>
      <c r="AS87" s="211"/>
      <c r="AT87" s="211"/>
      <c r="AU87" s="211"/>
      <c r="AV87" s="211"/>
      <c r="AW87" s="211"/>
      <c r="AX87" s="211"/>
      <c r="AY87" s="211"/>
      <c r="AZ87" s="211"/>
      <c r="BA87" s="211"/>
      <c r="BB87" s="211"/>
      <c r="BC87" s="211"/>
      <c r="BD87" s="211"/>
      <c r="BE87" s="211"/>
      <c r="BF87" s="211"/>
      <c r="BG87" s="211"/>
      <c r="BH87" s="211"/>
      <c r="BI87" s="211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</row>
    <row r="88" spans="1:96" x14ac:dyDescent="0.25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  <c r="AI88" s="211"/>
      <c r="AJ88" s="211"/>
      <c r="AK88" s="211"/>
      <c r="AL88" s="211"/>
      <c r="AM88" s="211"/>
      <c r="AN88" s="211"/>
      <c r="AO88" s="211"/>
      <c r="AP88" s="211"/>
      <c r="AQ88" s="211"/>
      <c r="AR88" s="211"/>
      <c r="AS88" s="211"/>
      <c r="AT88" s="211"/>
      <c r="AU88" s="211"/>
      <c r="AV88" s="211"/>
      <c r="AW88" s="211"/>
      <c r="AX88" s="211"/>
      <c r="AY88" s="211"/>
      <c r="AZ88" s="211"/>
      <c r="BA88" s="211"/>
      <c r="BB88" s="211"/>
      <c r="BC88" s="211"/>
      <c r="BD88" s="211"/>
      <c r="BE88" s="211"/>
      <c r="BF88" s="211"/>
      <c r="BG88" s="211"/>
      <c r="BH88" s="211"/>
      <c r="BI88" s="211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</row>
    <row r="89" spans="1:96" x14ac:dyDescent="0.25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</row>
    <row r="90" spans="1:96" x14ac:dyDescent="0.25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</row>
    <row r="91" spans="1:96" x14ac:dyDescent="0.25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</row>
    <row r="92" spans="1:96" x14ac:dyDescent="0.25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</row>
    <row r="93" spans="1:96" x14ac:dyDescent="0.25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</row>
    <row r="94" spans="1:96" x14ac:dyDescent="0.25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</row>
    <row r="95" spans="1:96" x14ac:dyDescent="0.25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</row>
    <row r="96" spans="1:96" x14ac:dyDescent="0.25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  <c r="AI96" s="211"/>
      <c r="AJ96" s="211"/>
      <c r="AK96" s="211"/>
      <c r="AL96" s="211"/>
      <c r="AM96" s="211"/>
      <c r="AN96" s="211"/>
      <c r="AO96" s="211"/>
      <c r="AP96" s="211"/>
      <c r="AQ96" s="211"/>
      <c r="AR96" s="211"/>
      <c r="AS96" s="211"/>
      <c r="AT96" s="211"/>
      <c r="AU96" s="211"/>
      <c r="AV96" s="211"/>
      <c r="AW96" s="211"/>
      <c r="AX96" s="211"/>
      <c r="AY96" s="211"/>
      <c r="AZ96" s="211"/>
      <c r="BA96" s="211"/>
      <c r="BB96" s="211"/>
      <c r="BC96" s="211"/>
      <c r="BD96" s="211"/>
      <c r="BE96" s="211"/>
      <c r="BF96" s="211"/>
      <c r="BG96" s="211"/>
      <c r="BH96" s="211"/>
      <c r="BI96" s="211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</row>
    <row r="97" spans="1:96" x14ac:dyDescent="0.25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  <c r="AI97" s="211"/>
      <c r="AJ97" s="211"/>
      <c r="AK97" s="211"/>
      <c r="AL97" s="211"/>
      <c r="AM97" s="211"/>
      <c r="AN97" s="211"/>
      <c r="AO97" s="211"/>
      <c r="AP97" s="211"/>
      <c r="AQ97" s="211"/>
      <c r="AR97" s="211"/>
      <c r="AS97" s="211"/>
      <c r="AT97" s="211"/>
      <c r="AU97" s="211"/>
      <c r="AV97" s="211"/>
      <c r="AW97" s="211"/>
      <c r="AX97" s="211"/>
      <c r="AY97" s="211"/>
      <c r="AZ97" s="211"/>
      <c r="BA97" s="211"/>
      <c r="BB97" s="211"/>
      <c r="BC97" s="211"/>
      <c r="BD97" s="211"/>
      <c r="BE97" s="211"/>
      <c r="BF97" s="211"/>
      <c r="BG97" s="211"/>
      <c r="BH97" s="211"/>
      <c r="BI97" s="211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</row>
    <row r="98" spans="1:96" x14ac:dyDescent="0.25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  <c r="AI98" s="211"/>
      <c r="AJ98" s="211"/>
      <c r="AK98" s="211"/>
      <c r="AL98" s="211"/>
      <c r="AM98" s="211"/>
      <c r="AN98" s="211"/>
      <c r="AO98" s="211"/>
      <c r="AP98" s="211"/>
      <c r="AQ98" s="211"/>
      <c r="AR98" s="211"/>
      <c r="AS98" s="211"/>
      <c r="AT98" s="211"/>
      <c r="AU98" s="211"/>
      <c r="AV98" s="211"/>
      <c r="AW98" s="211"/>
      <c r="AX98" s="211"/>
      <c r="AY98" s="211"/>
      <c r="AZ98" s="211"/>
      <c r="BA98" s="211"/>
      <c r="BB98" s="211"/>
      <c r="BC98" s="211"/>
      <c r="BD98" s="211"/>
      <c r="BE98" s="211"/>
      <c r="BF98" s="211"/>
      <c r="BG98" s="211"/>
      <c r="BH98" s="211"/>
      <c r="BI98" s="211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</row>
    <row r="99" spans="1:96" x14ac:dyDescent="0.25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  <c r="AI99" s="211"/>
      <c r="AJ99" s="211"/>
      <c r="AK99" s="211"/>
      <c r="AL99" s="211"/>
      <c r="AM99" s="211"/>
      <c r="AN99" s="211"/>
      <c r="AO99" s="211"/>
      <c r="AP99" s="211"/>
      <c r="AQ99" s="211"/>
      <c r="AR99" s="211"/>
      <c r="AS99" s="211"/>
      <c r="AT99" s="211"/>
      <c r="AU99" s="211"/>
      <c r="AV99" s="211"/>
      <c r="AW99" s="211"/>
      <c r="AX99" s="211"/>
      <c r="AY99" s="211"/>
      <c r="AZ99" s="211"/>
      <c r="BA99" s="211"/>
      <c r="BB99" s="211"/>
      <c r="BC99" s="211"/>
      <c r="BD99" s="211"/>
      <c r="BE99" s="211"/>
      <c r="BF99" s="211"/>
      <c r="BG99" s="211"/>
      <c r="BH99" s="211"/>
      <c r="BI99" s="211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</row>
    <row r="100" spans="1:96" x14ac:dyDescent="0.25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  <c r="AI100" s="211"/>
      <c r="AJ100" s="211"/>
      <c r="AK100" s="211"/>
      <c r="AL100" s="211"/>
      <c r="AM100" s="211"/>
      <c r="AN100" s="211"/>
      <c r="AO100" s="211"/>
      <c r="AP100" s="211"/>
      <c r="AQ100" s="211"/>
      <c r="AR100" s="211"/>
      <c r="AS100" s="211"/>
      <c r="AT100" s="211"/>
      <c r="AU100" s="211"/>
      <c r="AV100" s="211"/>
      <c r="AW100" s="211"/>
      <c r="AX100" s="211"/>
      <c r="AY100" s="211"/>
      <c r="AZ100" s="211"/>
      <c r="BA100" s="211"/>
      <c r="BB100" s="211"/>
      <c r="BC100" s="211"/>
      <c r="BD100" s="211"/>
      <c r="BE100" s="211"/>
      <c r="BF100" s="211"/>
      <c r="BG100" s="211"/>
      <c r="BH100" s="211"/>
      <c r="BI100" s="211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</row>
    <row r="101" spans="1:96" x14ac:dyDescent="0.25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  <c r="AI101" s="211"/>
      <c r="AJ101" s="211"/>
      <c r="AK101" s="211"/>
      <c r="AL101" s="211"/>
      <c r="AM101" s="211"/>
      <c r="AN101" s="211"/>
      <c r="AO101" s="211"/>
      <c r="AP101" s="211"/>
      <c r="AQ101" s="211"/>
      <c r="AR101" s="211"/>
      <c r="AS101" s="211"/>
      <c r="AT101" s="211"/>
      <c r="AU101" s="211"/>
      <c r="AV101" s="211"/>
      <c r="AW101" s="211"/>
      <c r="AX101" s="211"/>
      <c r="AY101" s="211"/>
      <c r="AZ101" s="211"/>
      <c r="BA101" s="211"/>
      <c r="BB101" s="211"/>
      <c r="BC101" s="211"/>
      <c r="BD101" s="211"/>
      <c r="BE101" s="211"/>
      <c r="BF101" s="211"/>
      <c r="BG101" s="211"/>
      <c r="BH101" s="211"/>
      <c r="BI101" s="211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2025-08-15T07:40:05Z</dcterms:created>
  <dcterms:modified xsi:type="dcterms:W3CDTF">2025-08-15T07:52:18Z</dcterms:modified>
</cp:coreProperties>
</file>