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32085C9D-2655-47E9-AE07-340D7E9F2E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O3" i="1"/>
  <c r="P3" i="1" s="1"/>
  <c r="AW3" i="1"/>
  <c r="AU3" i="1"/>
  <c r="AP3" i="1"/>
  <c r="N3" i="1"/>
</calcChain>
</file>

<file path=xl/sharedStrings.xml><?xml version="1.0" encoding="utf-8"?>
<sst xmlns="http://schemas.openxmlformats.org/spreadsheetml/2006/main" count="150" uniqueCount="94">
  <si>
    <t>Tên Đề xuất MS</t>
  </si>
  <si>
    <t>Số QĐ phê duyệt Đề xuất MS</t>
  </si>
  <si>
    <t>Thời gian QĐ phê duyệt đề xuất MS</t>
  </si>
  <si>
    <t>Căn cứ pháp lý</t>
  </si>
  <si>
    <t>Số Tờ trình Chủ trương</t>
  </si>
  <si>
    <t>Thời gian TTr Chủ trương</t>
  </si>
  <si>
    <t>Nguồn vốn</t>
  </si>
  <si>
    <t>Nội dung mua sắm</t>
  </si>
  <si>
    <t>Hình thức</t>
  </si>
  <si>
    <t>Phương thức</t>
  </si>
  <si>
    <t>Số gói thầu</t>
  </si>
  <si>
    <t>Tên gói thầu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</si>
  <si>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</si>
  <si>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</si>
  <si>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</si>
  <si>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</si>
  <si>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</si>
  <si>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</si>
  <si>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Thành tiền giá gói thầu (Bằng chữ)</t>
  </si>
  <si>
    <t>Thời gian bắt đầu TCLCNT</t>
  </si>
  <si>
    <t>Hình thức Hợp đồng</t>
  </si>
  <si>
    <t>Thời gian thực hiện HĐ</t>
  </si>
  <si>
    <t>Thời gian giao hàng</t>
  </si>
  <si>
    <t>Số Tờ trình KHT</t>
  </si>
  <si>
    <t>Thời gian TTr KHT</t>
  </si>
  <si>
    <t>Thời gian BC thẩm định KHT</t>
  </si>
  <si>
    <t>Số Quyết định KHT</t>
  </si>
  <si>
    <t>Thời gian QĐ KHT</t>
  </si>
  <si>
    <t>Số TTr TCG</t>
  </si>
  <si>
    <t>Thời gian TTr TCG</t>
  </si>
  <si>
    <t>Số QĐ TCG</t>
  </si>
  <si>
    <t>Thời gian QĐ TCG</t>
  </si>
  <si>
    <t>Thời gian Thư mời</t>
  </si>
  <si>
    <t>Số Báo cáo lập HSMT</t>
  </si>
  <si>
    <t>Thời gian Báo cáo lập HSMT</t>
  </si>
  <si>
    <t>Số TTr HSMT/ HSYC</t>
  </si>
  <si>
    <t>Thời gian TTr HSMT/ HSYC</t>
  </si>
  <si>
    <t>Thời gian BC thẩm định HSMT</t>
  </si>
  <si>
    <t>Số QĐ phê duyệt HSMT</t>
  </si>
  <si>
    <t>Thời gian QĐ phê duyệt HSMT</t>
  </si>
  <si>
    <t>Giá trị Bảo đảm dự thầu</t>
  </si>
  <si>
    <t>Giá trị Bảo đảm dự thầu (Link số)</t>
  </si>
  <si>
    <t>Bằng chữ Bảo đảm dự thầu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</si>
  <si>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</si>
  <si>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</si>
  <si>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</si>
  <si>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</si>
  <si>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</si>
  <si>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</si>
  <si>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</si>
  <si>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Thời gian bán HSMT</t>
  </si>
  <si>
    <t>Thời gian Đóng thầu</t>
  </si>
  <si>
    <t>Thời điểm mở thầu (Ngày/tháng/năm)</t>
  </si>
  <si>
    <t>Thời gian bảo hành</t>
  </si>
  <si>
    <t>Nhập chữ</t>
  </si>
  <si>
    <t>Nhập thời gian dạng dd/mm/yyyy</t>
  </si>
  <si>
    <t>Nhập số</t>
  </si>
  <si>
    <t>Nhập thời gian dạng hh:mm dd/mm/yyyy</t>
  </si>
  <si>
    <t>Đề xuất số 1792/ĐX-VCC ngày 14/03/2025 về việc mua mỡ chống gỉ Lithium phục vụ công tác bảo dưỡng hạ tầng nhà trạm năm 2025</t>
  </si>
  <si>
    <t>1792/ĐX-VCC</t>
  </si>
  <si>
    <t>14/03/2025</t>
  </si>
  <si>
    <t>388/TTr-MS</t>
  </si>
  <si>
    <t>31/03/2025</t>
  </si>
  <si>
    <t>Vốn tự có</t>
  </si>
  <si>
    <t>mỡ chống gỉ Lithium phục vụ công tác bảo dưỡng hạ tầng nhà trạm năm 2025</t>
  </si>
  <si>
    <t>Bán độ</t>
  </si>
  <si>
    <t>Bán thân</t>
  </si>
  <si>
    <t>GT001</t>
  </si>
  <si>
    <t>Tên gói thầu mailing</t>
  </si>
  <si>
    <t>Bảy tỷ</t>
  </si>
  <si>
    <t>7 ngày</t>
  </si>
  <si>
    <t>Hợp đồng trọn gói</t>
  </si>
  <si>
    <t>365 ngày</t>
  </si>
  <si>
    <t>Giao toàn bộ hàng hóa trong vòng 04 tuần kể từ ngày ký hợp đồng</t>
  </si>
  <si>
    <t>397/TTr-MS</t>
  </si>
  <si>
    <t>03/04/2025</t>
  </si>
  <si>
    <t>417/QĐ-VCC</t>
  </si>
  <si>
    <t>07/04/2025</t>
  </si>
  <si>
    <t>416/TTr-MS</t>
  </si>
  <si>
    <t>SO_BC_LAP_HSMT</t>
  </si>
  <si>
    <t>23/01/2025</t>
  </si>
  <si>
    <t>422/TTr-MS</t>
  </si>
  <si>
    <t>09/04/2025</t>
  </si>
  <si>
    <t>10/04/2025</t>
  </si>
  <si>
    <t>SO_QD_PD_HSMT</t>
  </si>
  <si>
    <t>11/04/2025</t>
  </si>
  <si>
    <t>Bảy mươi sáu trịu</t>
  </si>
  <si>
    <t>tối thiểu 150 ngày, kể từ ngày có thời điểm đóng thầu</t>
  </si>
  <si>
    <t>120 ngày, kể từ ngày có thời điểm đóng thầu</t>
  </si>
  <si>
    <t>Dồi dào</t>
  </si>
  <si>
    <t>12/04/2025</t>
  </si>
  <si>
    <t>17:30 23/04/2025</t>
  </si>
  <si>
    <t>17h00 ngày 23/04/2025</t>
  </si>
  <si>
    <t>20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</si>
</sst>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6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vertical="center" wrapText="1"/>
    </xf>
    <xf numFmtId="0" fontId="60" fillId="3" borderId="1" xfId="0" applyFont="1" applyFill="1" applyBorder="1" applyAlignment="1">
      <alignment horizontal="center" vertical="center" wrapText="1"/>
    </xf>
    <xf numFmtId="0" fontId="61" fillId="3" borderId="1" xfId="0" applyFont="1" applyFill="1" applyBorder="1" applyAlignment="1">
      <alignment horizontal="center" vertical="center" wrapText="1"/>
    </xf>
    <xf numFmtId="0" fontId="62" fillId="3" borderId="1" xfId="0" applyFont="1" applyFill="1" applyBorder="1" applyAlignment="1">
      <alignment horizontal="center" vertical="center" wrapText="1"/>
    </xf>
    <xf numFmtId="0" fontId="63" fillId="3" borderId="1" xfId="0" applyFont="1" applyFill="1" applyBorder="1" applyAlignment="1">
      <alignment horizontal="center" vertical="center" wrapText="1"/>
    </xf>
    <xf numFmtId="0" fontId="64" fillId="3" borderId="1" xfId="0" applyFont="1" applyFill="1" applyBorder="1" applyAlignment="1">
      <alignment horizontal="center" vertical="center" wrapText="1"/>
    </xf>
    <xf numFmtId="0" fontId="65" fillId="3" borderId="1" xfId="0" applyFont="1" applyFill="1" applyBorder="1" applyAlignment="1">
      <alignment horizontal="center" vertical="center" wrapText="1"/>
    </xf>
    <xf numFmtId="0" fontId="66" fillId="3" borderId="1" xfId="0" applyFont="1" applyFill="1" applyBorder="1" applyAlignment="1">
      <alignment horizontal="center" vertical="center" wrapText="1"/>
    </xf>
    <xf numFmtId="0" fontId="67" fillId="3" borderId="1" xfId="0" applyFont="1" applyFill="1" applyBorder="1" applyAlignment="1">
      <alignment horizontal="center" vertical="center" wrapText="1"/>
    </xf>
    <xf numFmtId="0" fontId="68" fillId="3" borderId="1" xfId="0" applyFont="1" applyFill="1" applyBorder="1" applyAlignment="1">
      <alignment horizontal="center" vertical="center" wrapText="1"/>
    </xf>
    <xf numFmtId="0" fontId="69" fillId="3" borderId="1" xfId="0" applyFont="1" applyFill="1" applyBorder="1" applyAlignment="1">
      <alignment horizontal="center" vertical="center" wrapText="1"/>
    </xf>
    <xf numFmtId="0" fontId="70" fillId="3" borderId="1" xfId="0" applyFont="1" applyFill="1" applyBorder="1" applyAlignment="1">
      <alignment horizontal="center" vertical="center" wrapText="1"/>
    </xf>
    <xf numFmtId="0" fontId="71" fillId="3" borderId="1" xfId="0" applyFont="1" applyFill="1" applyBorder="1" applyAlignment="1">
      <alignment horizontal="center" vertical="center" wrapText="1"/>
    </xf>
    <xf numFmtId="0" fontId="72" fillId="3" borderId="1" xfId="0" applyFont="1" applyFill="1" applyBorder="1" applyAlignment="1">
      <alignment horizontal="center" vertical="center" wrapText="1"/>
    </xf>
    <xf numFmtId="0" fontId="73" fillId="3" borderId="1" xfId="0" applyFont="1" applyFill="1" applyBorder="1" applyAlignment="1">
      <alignment horizontal="center" vertical="center" wrapText="1"/>
    </xf>
    <xf numFmtId="0" fontId="74" fillId="3" borderId="1" xfId="0" applyFont="1" applyFill="1" applyBorder="1" applyAlignment="1">
      <alignment horizontal="center" vertical="center" wrapText="1"/>
    </xf>
    <xf numFmtId="0" fontId="75" fillId="3" borderId="1" xfId="0" applyFont="1" applyFill="1" applyBorder="1" applyAlignment="1">
      <alignment horizontal="center" vertical="center" wrapText="1"/>
    </xf>
    <xf numFmtId="0" fontId="76" fillId="3" borderId="1" xfId="0" applyFont="1" applyFill="1" applyBorder="1" applyAlignment="1">
      <alignment horizontal="center" vertical="center" wrapText="1"/>
    </xf>
    <xf numFmtId="0" fontId="77" fillId="3" borderId="1" xfId="0" applyFont="1" applyFill="1" applyBorder="1" applyAlignment="1">
      <alignment horizontal="center" vertical="center" wrapText="1"/>
    </xf>
    <xf numFmtId="0" fontId="78" fillId="3" borderId="1" xfId="0" applyFont="1" applyFill="1" applyBorder="1" applyAlignment="1">
      <alignment horizontal="center" vertical="center" wrapText="1"/>
    </xf>
    <xf numFmtId="0" fontId="79" fillId="3" borderId="1" xfId="0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 wrapText="1"/>
    </xf>
    <xf numFmtId="0" fontId="81" fillId="3" borderId="1" xfId="0" applyFont="1" applyFill="1" applyBorder="1" applyAlignment="1">
      <alignment horizontal="center" vertical="center" wrapText="1"/>
    </xf>
    <xf numFmtId="0" fontId="82" fillId="3" borderId="1" xfId="0" applyFont="1" applyFill="1" applyBorder="1" applyAlignment="1">
      <alignment horizontal="center" vertical="center" wrapText="1"/>
    </xf>
    <xf numFmtId="0" fontId="83" fillId="3" borderId="1" xfId="0" applyFont="1" applyFill="1" applyBorder="1" applyAlignment="1">
      <alignment horizontal="center" vertical="center" wrapText="1"/>
    </xf>
    <xf numFmtId="0" fontId="84" fillId="3" borderId="1" xfId="0" applyFont="1" applyFill="1" applyBorder="1" applyAlignment="1">
      <alignment horizontal="center" vertical="center" wrapText="1"/>
    </xf>
    <xf numFmtId="0" fontId="85" fillId="3" borderId="1" xfId="0" applyFont="1" applyFill="1" applyBorder="1" applyAlignment="1">
      <alignment horizontal="center" vertical="center" wrapText="1"/>
    </xf>
    <xf numFmtId="0" fontId="86" fillId="3" borderId="1" xfId="0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8" fillId="3" borderId="1" xfId="0" applyFont="1" applyFill="1" applyBorder="1" applyAlignment="1">
      <alignment horizontal="center" vertical="center" wrapText="1"/>
    </xf>
    <xf numFmtId="0" fontId="89" fillId="3" borderId="1" xfId="0" applyFont="1" applyFill="1" applyBorder="1" applyAlignment="1">
      <alignment horizontal="center" vertical="center" wrapText="1"/>
    </xf>
    <xf numFmtId="0" fontId="90" fillId="3" borderId="1" xfId="0" applyFont="1" applyFill="1" applyBorder="1" applyAlignment="1">
      <alignment horizontal="center" vertical="center" wrapText="1"/>
    </xf>
    <xf numFmtId="0" fontId="91" fillId="3" borderId="1" xfId="0" applyFont="1" applyFill="1" applyBorder="1" applyAlignment="1">
      <alignment horizontal="center" vertical="center" wrapText="1"/>
    </xf>
    <xf numFmtId="0" fontId="92" fillId="3" borderId="1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94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6" fillId="3" borderId="1" xfId="0" applyFont="1" applyFill="1" applyBorder="1" applyAlignment="1">
      <alignment horizontal="center" vertical="center" wrapText="1"/>
    </xf>
    <xf numFmtId="0" fontId="97" fillId="3" borderId="1" xfId="0" applyFont="1" applyFill="1" applyBorder="1" applyAlignment="1">
      <alignment horizontal="center" vertical="center" wrapText="1"/>
    </xf>
    <xf numFmtId="0" fontId="98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100" fillId="3" borderId="1" xfId="0" applyFont="1" applyFill="1" applyBorder="1" applyAlignment="1">
      <alignment horizontal="center" vertical="center" wrapText="1"/>
    </xf>
    <xf numFmtId="0" fontId="101" fillId="3" borderId="1" xfId="0" applyFont="1" applyFill="1" applyBorder="1" applyAlignment="1">
      <alignment horizontal="center" vertical="center" wrapText="1"/>
    </xf>
    <xf numFmtId="0" fontId="102" fillId="3" borderId="1" xfId="0" applyFont="1" applyFill="1" applyBorder="1" applyAlignment="1">
      <alignment horizontal="center" vertical="center" wrapText="1"/>
    </xf>
    <xf numFmtId="0" fontId="103" fillId="3" borderId="1" xfId="0" applyFont="1" applyFill="1" applyBorder="1" applyAlignment="1">
      <alignment horizontal="center" vertical="center" wrapText="1"/>
    </xf>
    <xf numFmtId="0" fontId="104" fillId="3" borderId="1" xfId="0" applyFont="1" applyFill="1" applyBorder="1" applyAlignment="1">
      <alignment horizontal="center" vertical="center" wrapText="1"/>
    </xf>
    <xf numFmtId="0" fontId="105" fillId="3" borderId="1" xfId="0" applyFont="1" applyFill="1" applyBorder="1" applyAlignment="1">
      <alignment horizontal="center" vertical="center" wrapText="1"/>
    </xf>
    <xf numFmtId="0" fontId="106" fillId="3" borderId="1" xfId="0" applyFont="1" applyFill="1" applyBorder="1" applyAlignment="1">
      <alignment horizontal="center" vertical="center" wrapText="1"/>
    </xf>
    <xf numFmtId="0" fontId="107" fillId="3" borderId="1" xfId="0" applyFont="1" applyFill="1" applyBorder="1" applyAlignment="1">
      <alignment horizontal="center" vertical="center" wrapText="1"/>
    </xf>
    <xf numFmtId="0" fontId="108" fillId="3" borderId="1" xfId="0" applyFont="1" applyFill="1" applyBorder="1" applyAlignment="1">
      <alignment horizontal="center" vertical="center" wrapText="1"/>
    </xf>
    <xf numFmtId="49" fontId="109" fillId="0" borderId="0" xfId="0" applyNumberFormat="1" applyFont="1" applyAlignment="1">
      <alignment horizontal="left" vertical="center" wrapText="1"/>
    </xf>
    <xf numFmtId="3" fontId="110" fillId="0" borderId="0" xfId="0" applyNumberFormat="1" applyFont="1" applyAlignment="1">
      <alignment horizontal="right" vertical="center"/>
    </xf>
    <xf numFmtId="3" fontId="111" fillId="0" borderId="0" xfId="0" applyNumberFormat="1" applyFont="1" applyAlignment="1">
      <alignment horizontal="right" vertical="center"/>
    </xf>
    <xf numFmtId="3" fontId="112" fillId="0" borderId="0" xfId="0" applyNumberFormat="1" applyFont="1" applyAlignment="1">
      <alignment horizontal="right" vertical="center"/>
    </xf>
    <xf numFmtId="3" fontId="113" fillId="0" borderId="0" xfId="0" applyNumberFormat="1" applyFont="1" applyAlignment="1">
      <alignment horizontal="right" vertical="center"/>
    </xf>
    <xf numFmtId="3" fontId="114" fillId="0" borderId="0" xfId="0" applyNumberFormat="1" applyFont="1" applyAlignment="1">
      <alignment horizontal="right" vertical="center"/>
    </xf>
    <xf numFmtId="3" fontId="115" fillId="0" borderId="0" xfId="0" applyNumberFormat="1" applyFont="1" applyAlignment="1">
      <alignment horizontal="right" vertical="center"/>
    </xf>
    <xf numFmtId="0" fontId="0" fillId="4" borderId="2" xfId="0" applyFill="1" applyBorder="1"/>
    <xf numFmtId="49" fontId="109" fillId="0" borderId="0" xfId="0" applyNumberFormat="1" applyFont="1" applyAlignment="1">
      <alignment horizontal="center" vertical="center"/>
    </xf>
    <xf numFmtId="3" fontId="109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1"/>
  <sheetViews>
    <sheetView tabSelected="1" topLeftCell="AS1" workbookViewId="0">
      <selection activeCell="BA7" sqref="BA7"/>
    </sheetView>
  </sheetViews>
  <sheetFormatPr defaultRowHeight="15" x14ac:dyDescent="0.25"/>
  <cols>
    <col min="1" max="1" width="39" customWidth="1"/>
    <col min="2" max="2" width="29.85546875" customWidth="1"/>
    <col min="3" max="3" width="36.85546875" customWidth="1"/>
    <col min="4" max="4" width="17.85546875" customWidth="1"/>
    <col min="5" max="5" width="25.85546875" customWidth="1"/>
    <col min="6" max="6" width="27.85546875" customWidth="1"/>
    <col min="7" max="7" width="15.5703125" customWidth="1"/>
    <col min="8" max="8" width="19.85546875" customWidth="1"/>
    <col min="9" max="11" width="15.5703125" customWidth="1"/>
    <col min="12" max="12" width="15.85546875" customWidth="1"/>
    <col min="13" max="13" width="34.85546875" customWidth="1"/>
    <col min="14" max="14" width="44.85546875" customWidth="1"/>
    <col min="15" max="15" width="15.5703125" customWidth="1"/>
    <col min="16" max="16" width="21.85546875" customWidth="1"/>
    <col min="17" max="17" width="25.85546875" customWidth="1"/>
    <col min="18" max="18" width="35.85546875" customWidth="1"/>
    <col min="19" max="19" width="37.85546875" customWidth="1"/>
    <col min="20" max="20" width="27.85546875" customWidth="1"/>
    <col min="21" max="21" width="21.85546875" customWidth="1"/>
    <col min="22" max="22" width="25.85546875" customWidth="1"/>
    <col min="23" max="23" width="22.85546875" customWidth="1"/>
    <col min="24" max="24" width="18.85546875" customWidth="1"/>
    <col min="25" max="25" width="20.85546875" customWidth="1"/>
    <col min="26" max="26" width="29.85546875" customWidth="1"/>
    <col min="27" max="27" width="20.85546875" customWidth="1"/>
    <col min="28" max="28" width="19.85546875" customWidth="1"/>
    <col min="29" max="29" width="15.5703125" customWidth="1"/>
    <col min="30" max="30" width="20.85546875" customWidth="1"/>
    <col min="31" max="31" width="15.5703125" customWidth="1"/>
    <col min="32" max="32" width="19.85546875" customWidth="1"/>
    <col min="33" max="33" width="20.85546875" customWidth="1"/>
    <col min="34" max="34" width="22.85546875" customWidth="1"/>
    <col min="35" max="35" width="29.85546875" customWidth="1"/>
    <col min="36" max="36" width="20.85546875" customWidth="1"/>
    <col min="37" max="37" width="27.85546875" customWidth="1"/>
    <col min="38" max="38" width="30.85546875" customWidth="1"/>
    <col min="39" max="39" width="23.85546875" customWidth="1"/>
    <col min="40" max="40" width="30.85546875" customWidth="1"/>
    <col min="41" max="41" width="26.85546875" customWidth="1"/>
    <col min="42" max="42" width="36.85546875" customWidth="1"/>
    <col min="43" max="43" width="27.85546875" customWidth="1"/>
    <col min="44" max="44" width="22.85546875" customWidth="1"/>
    <col min="45" max="45" width="16.85546875" customWidth="1"/>
    <col min="46" max="46" width="28.85546875" customWidth="1"/>
    <col min="47" max="47" width="38.85546875" customWidth="1"/>
    <col min="48" max="48" width="20.85546875" customWidth="1"/>
    <col min="49" max="49" width="30.85546875" customWidth="1"/>
    <col min="50" max="50" width="22.85546875" customWidth="1"/>
    <col min="51" max="51" width="21.85546875" customWidth="1"/>
    <col min="52" max="52" width="22.85546875" customWidth="1"/>
    <col min="53" max="53" width="37.85546875" customWidth="1"/>
    <col min="54" max="54" width="21.85546875" customWidth="1"/>
  </cols>
  <sheetData>
    <row r="1" spans="1:54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</row>
    <row r="2" spans="1:54" ht="50.1" customHeight="1" x14ac:dyDescent="0.25">
      <c r="A2" s="55" t="s">
        <v>54</v>
      </c>
      <c r="B2" s="56" t="s">
        <v>54</v>
      </c>
      <c r="C2" s="57" t="s">
        <v>55</v>
      </c>
      <c r="D2" s="58" t="s">
        <v>54</v>
      </c>
      <c r="E2" s="59" t="s">
        <v>54</v>
      </c>
      <c r="F2" s="60" t="s">
        <v>55</v>
      </c>
      <c r="G2" s="61" t="s">
        <v>54</v>
      </c>
      <c r="H2" s="62" t="s">
        <v>54</v>
      </c>
      <c r="I2" s="63" t="s">
        <v>54</v>
      </c>
      <c r="J2" s="64" t="s">
        <v>54</v>
      </c>
      <c r="K2" s="65" t="s">
        <v>54</v>
      </c>
      <c r="L2" s="66" t="s">
        <v>54</v>
      </c>
      <c r="M2" s="67" t="s">
        <v>56</v>
      </c>
      <c r="N2" s="68" t="s">
        <v>56</v>
      </c>
      <c r="O2" s="69" t="s">
        <v>56</v>
      </c>
      <c r="P2" s="70" t="s">
        <v>56</v>
      </c>
      <c r="Q2" s="71" t="s">
        <v>56</v>
      </c>
      <c r="R2" s="72" t="s">
        <v>56</v>
      </c>
      <c r="S2" s="73" t="s">
        <v>54</v>
      </c>
      <c r="T2" s="74" t="s">
        <v>54</v>
      </c>
      <c r="U2" s="75" t="s">
        <v>54</v>
      </c>
      <c r="V2" s="76" t="s">
        <v>54</v>
      </c>
      <c r="W2" s="77" t="s">
        <v>54</v>
      </c>
      <c r="X2" s="78" t="s">
        <v>54</v>
      </c>
      <c r="Y2" s="79" t="s">
        <v>55</v>
      </c>
      <c r="Z2" s="80" t="s">
        <v>55</v>
      </c>
      <c r="AA2" s="81" t="s">
        <v>54</v>
      </c>
      <c r="AB2" s="82" t="s">
        <v>55</v>
      </c>
      <c r="AC2" s="83" t="s">
        <v>54</v>
      </c>
      <c r="AD2" s="84" t="s">
        <v>55</v>
      </c>
      <c r="AE2" s="85" t="s">
        <v>54</v>
      </c>
      <c r="AF2" s="86" t="s">
        <v>55</v>
      </c>
      <c r="AG2" s="87" t="s">
        <v>55</v>
      </c>
      <c r="AH2" s="88" t="s">
        <v>54</v>
      </c>
      <c r="AI2" s="89" t="s">
        <v>55</v>
      </c>
      <c r="AJ2" s="90" t="s">
        <v>54</v>
      </c>
      <c r="AK2" s="91" t="s">
        <v>55</v>
      </c>
      <c r="AL2" s="92" t="s">
        <v>55</v>
      </c>
      <c r="AM2" s="93" t="s">
        <v>54</v>
      </c>
      <c r="AN2" s="94" t="s">
        <v>55</v>
      </c>
      <c r="AO2" s="95" t="s">
        <v>56</v>
      </c>
      <c r="AP2" s="96" t="s">
        <v>56</v>
      </c>
      <c r="AQ2" s="97" t="s">
        <v>54</v>
      </c>
      <c r="AR2" s="98" t="s">
        <v>54</v>
      </c>
      <c r="AS2" s="99" t="s">
        <v>54</v>
      </c>
      <c r="AT2" s="100" t="s">
        <v>56</v>
      </c>
      <c r="AU2" s="101" t="s">
        <v>56</v>
      </c>
      <c r="AV2" s="102" t="s">
        <v>56</v>
      </c>
      <c r="AW2" s="103" t="s">
        <v>56</v>
      </c>
      <c r="AX2" s="104" t="s">
        <v>54</v>
      </c>
      <c r="AY2" s="105" t="s">
        <v>55</v>
      </c>
      <c r="AZ2" s="106" t="s">
        <v>57</v>
      </c>
      <c r="BA2" s="107" t="s">
        <v>54</v>
      </c>
      <c r="BB2" s="108" t="s">
        <v>54</v>
      </c>
    </row>
    <row r="3" spans="1:54" ht="99.95" customHeight="1" x14ac:dyDescent="0.25">
      <c r="A3" s="109" t="s">
        <v>58</v>
      </c>
      <c r="B3" s="109" t="s">
        <v>59</v>
      </c>
      <c r="C3" s="117" t="s">
        <v>60</v>
      </c>
      <c r="D3" s="109" t="s">
        <v>58</v>
      </c>
      <c r="E3" s="109" t="s">
        <v>61</v>
      </c>
      <c r="F3" s="117" t="s">
        <v>62</v>
      </c>
      <c r="G3" s="109" t="s">
        <v>63</v>
      </c>
      <c r="H3" s="109" t="s">
        <v>64</v>
      </c>
      <c r="I3" s="109" t="s">
        <v>65</v>
      </c>
      <c r="J3" s="109" t="s">
        <v>66</v>
      </c>
      <c r="K3" s="109" t="s">
        <v>67</v>
      </c>
      <c r="L3" s="109" t="s">
        <v>68</v>
      </c>
      <c r="M3" s="118">
        <v>6862879800</v>
      </c>
      <c r="N3" s="110">
        <f>M3</f>
        <v>6862879800</v>
      </c>
      <c r="O3" s="118">
        <f>+M3*0.1</f>
        <v>686287980</v>
      </c>
      <c r="P3" s="111">
        <f>O3</f>
        <v>686287980</v>
      </c>
      <c r="Q3" s="118">
        <f>+M3+O3</f>
        <v>7549167780</v>
      </c>
      <c r="R3" s="112">
        <f>Q3</f>
        <v>7549167780</v>
      </c>
      <c r="S3" s="109" t="s">
        <v>69</v>
      </c>
      <c r="T3" s="109" t="s">
        <v>70</v>
      </c>
      <c r="U3" s="109" t="s">
        <v>71</v>
      </c>
      <c r="V3" s="109" t="s">
        <v>72</v>
      </c>
      <c r="W3" s="109" t="s">
        <v>73</v>
      </c>
      <c r="X3" s="109" t="s">
        <v>74</v>
      </c>
      <c r="Y3" s="117" t="s">
        <v>62</v>
      </c>
      <c r="Z3" s="117" t="s">
        <v>75</v>
      </c>
      <c r="AA3" s="109" t="s">
        <v>76</v>
      </c>
      <c r="AB3" s="117" t="s">
        <v>77</v>
      </c>
      <c r="AC3" s="109" t="s">
        <v>78</v>
      </c>
      <c r="AD3" s="117" t="s">
        <v>77</v>
      </c>
      <c r="AE3" s="109" t="s">
        <v>78</v>
      </c>
      <c r="AF3" s="117" t="s">
        <v>77</v>
      </c>
      <c r="AG3" s="117" t="s">
        <v>77</v>
      </c>
      <c r="AH3" s="109" t="s">
        <v>79</v>
      </c>
      <c r="AI3" s="117" t="s">
        <v>80</v>
      </c>
      <c r="AJ3" s="109" t="s">
        <v>81</v>
      </c>
      <c r="AK3" s="117" t="s">
        <v>82</v>
      </c>
      <c r="AL3" s="117" t="s">
        <v>83</v>
      </c>
      <c r="AM3" s="109" t="s">
        <v>84</v>
      </c>
      <c r="AN3" s="117" t="s">
        <v>85</v>
      </c>
      <c r="AO3" s="118">
        <v>76000000</v>
      </c>
      <c r="AP3" s="113">
        <f>AO3</f>
        <v>76000000</v>
      </c>
      <c r="AQ3" s="109" t="s">
        <v>86</v>
      </c>
      <c r="AR3" s="109" t="s">
        <v>87</v>
      </c>
      <c r="AS3" s="109" t="s">
        <v>88</v>
      </c>
      <c r="AT3" s="118">
        <v>5285000000</v>
      </c>
      <c r="AU3" s="114">
        <f>AT3</f>
        <v>5285000000</v>
      </c>
      <c r="AV3" s="118">
        <v>10295000000</v>
      </c>
      <c r="AW3" s="115">
        <f>AV3</f>
        <v>10295000000</v>
      </c>
      <c r="AX3" s="109" t="s">
        <v>89</v>
      </c>
      <c r="AY3" s="117" t="s">
        <v>90</v>
      </c>
      <c r="AZ3" s="117" t="s">
        <v>91</v>
      </c>
      <c r="BA3" s="109" t="s">
        <v>92</v>
      </c>
      <c r="BB3" s="109" t="s">
        <v>93</v>
      </c>
    </row>
    <row r="4" spans="1:54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</row>
    <row r="6" spans="1:54" x14ac:dyDescent="0.2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</row>
    <row r="7" spans="1:54" x14ac:dyDescent="0.2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</row>
    <row r="8" spans="1:54" x14ac:dyDescent="0.2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</row>
    <row r="9" spans="1:54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</row>
    <row r="10" spans="1:54" x14ac:dyDescent="0.2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</row>
    <row r="11" spans="1:54" x14ac:dyDescent="0.2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</row>
    <row r="12" spans="1:54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</row>
    <row r="13" spans="1:54" x14ac:dyDescent="0.2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</row>
    <row r="14" spans="1:54" x14ac:dyDescent="0.2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</row>
    <row r="15" spans="1:54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</row>
    <row r="16" spans="1:54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</row>
    <row r="17" spans="1:54" x14ac:dyDescent="0.2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</row>
    <row r="18" spans="1:54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</row>
    <row r="19" spans="1:54" x14ac:dyDescent="0.2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</row>
    <row r="20" spans="1:54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</row>
    <row r="21" spans="1:54" x14ac:dyDescent="0.2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</row>
    <row r="22" spans="1:54" x14ac:dyDescent="0.2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</row>
    <row r="23" spans="1:54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</row>
    <row r="24" spans="1:54" x14ac:dyDescent="0.25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</row>
    <row r="25" spans="1:54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</row>
    <row r="26" spans="1:54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</row>
    <row r="27" spans="1:54" x14ac:dyDescent="0.2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</row>
    <row r="28" spans="1:54" x14ac:dyDescent="0.2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</row>
    <row r="29" spans="1:54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</row>
    <row r="30" spans="1:54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</row>
    <row r="31" spans="1:54" x14ac:dyDescent="0.2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</row>
    <row r="32" spans="1:54" x14ac:dyDescent="0.2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</row>
    <row r="33" spans="1:54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</row>
    <row r="34" spans="1:54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</row>
    <row r="35" spans="1:54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</row>
    <row r="36" spans="1:54" x14ac:dyDescent="0.2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</row>
    <row r="37" spans="1:54" x14ac:dyDescent="0.2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</row>
    <row r="38" spans="1:54" x14ac:dyDescent="0.2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</row>
    <row r="39" spans="1:54" x14ac:dyDescent="0.2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</row>
    <row r="40" spans="1:54" x14ac:dyDescent="0.2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</row>
    <row r="41" spans="1:54" x14ac:dyDescent="0.2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</row>
    <row r="42" spans="1:54" x14ac:dyDescent="0.2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</row>
    <row r="43" spans="1:54" x14ac:dyDescent="0.2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</row>
    <row r="44" spans="1:54" x14ac:dyDescent="0.2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</row>
    <row r="45" spans="1:54" x14ac:dyDescent="0.2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</row>
    <row r="46" spans="1:54" x14ac:dyDescent="0.2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</row>
    <row r="47" spans="1:54" x14ac:dyDescent="0.2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</row>
    <row r="48" spans="1:54" x14ac:dyDescent="0.2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</row>
    <row r="49" spans="1:54" x14ac:dyDescent="0.2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</row>
    <row r="50" spans="1:54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</row>
    <row r="51" spans="1:54" x14ac:dyDescent="0.2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</row>
    <row r="52" spans="1:54" x14ac:dyDescent="0.2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</row>
    <row r="53" spans="1:54" x14ac:dyDescent="0.2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</row>
    <row r="54" spans="1:54" x14ac:dyDescent="0.2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</row>
    <row r="55" spans="1:54" x14ac:dyDescent="0.2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</row>
    <row r="56" spans="1:54" x14ac:dyDescent="0.2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</row>
    <row r="57" spans="1:54" x14ac:dyDescent="0.2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</row>
    <row r="58" spans="1:54" x14ac:dyDescent="0.2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</row>
    <row r="59" spans="1:54" x14ac:dyDescent="0.2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</row>
    <row r="60" spans="1:54" x14ac:dyDescent="0.2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</row>
    <row r="61" spans="1:54" x14ac:dyDescent="0.2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</row>
    <row r="62" spans="1:54" x14ac:dyDescent="0.2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</row>
    <row r="63" spans="1:54" x14ac:dyDescent="0.2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</row>
    <row r="64" spans="1:54" x14ac:dyDescent="0.2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</row>
    <row r="65" spans="1:54" x14ac:dyDescent="0.2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</row>
    <row r="66" spans="1:54" x14ac:dyDescent="0.25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</row>
    <row r="67" spans="1:54" x14ac:dyDescent="0.25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</row>
    <row r="68" spans="1:54" x14ac:dyDescent="0.25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</row>
    <row r="69" spans="1:54" x14ac:dyDescent="0.25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</row>
    <row r="70" spans="1:54" x14ac:dyDescent="0.25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</row>
    <row r="71" spans="1:54" x14ac:dyDescent="0.25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</row>
    <row r="72" spans="1:54" x14ac:dyDescent="0.25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</row>
    <row r="73" spans="1:54" x14ac:dyDescent="0.25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</row>
    <row r="74" spans="1:54" x14ac:dyDescent="0.25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</row>
    <row r="75" spans="1:54" x14ac:dyDescent="0.2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</row>
    <row r="76" spans="1:54" x14ac:dyDescent="0.25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</row>
    <row r="77" spans="1:54" x14ac:dyDescent="0.25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</row>
    <row r="78" spans="1:54" x14ac:dyDescent="0.25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</row>
    <row r="79" spans="1:54" x14ac:dyDescent="0.25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</row>
    <row r="80" spans="1:54" x14ac:dyDescent="0.25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</row>
    <row r="81" spans="1:54" x14ac:dyDescent="0.25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</row>
    <row r="82" spans="1:54" x14ac:dyDescent="0.25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</row>
    <row r="83" spans="1:54" x14ac:dyDescent="0.25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</row>
    <row r="84" spans="1:54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</row>
    <row r="85" spans="1:54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</row>
    <row r="86" spans="1:54" x14ac:dyDescent="0.25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</row>
    <row r="87" spans="1:54" x14ac:dyDescent="0.25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</row>
    <row r="88" spans="1:54" x14ac:dyDescent="0.25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</row>
    <row r="89" spans="1:54" x14ac:dyDescent="0.25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</row>
    <row r="90" spans="1:54" x14ac:dyDescent="0.25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</row>
    <row r="91" spans="1:54" x14ac:dyDescent="0.25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</row>
    <row r="92" spans="1:54" x14ac:dyDescent="0.25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</row>
    <row r="93" spans="1:54" x14ac:dyDescent="0.25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</row>
    <row r="94" spans="1:54" x14ac:dyDescent="0.25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</row>
    <row r="95" spans="1:54" x14ac:dyDescent="0.2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</row>
    <row r="96" spans="1:54" x14ac:dyDescent="0.25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</row>
    <row r="97" spans="1:54" x14ac:dyDescent="0.25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</row>
    <row r="98" spans="1:54" x14ac:dyDescent="0.25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</row>
    <row r="99" spans="1:54" x14ac:dyDescent="0.25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  <c r="BB99" s="116"/>
    </row>
    <row r="100" spans="1:54" x14ac:dyDescent="0.25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</row>
    <row r="101" spans="1:54" x14ac:dyDescent="0.25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2025-08-15T05:08:05Z</dcterms:created>
  <dcterms:modified xsi:type="dcterms:W3CDTF">2025-08-15T05:53:01Z</dcterms:modified>
</cp:coreProperties>
</file>