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69FD7EF0-0C92-4DB7-A4E9-3333B9A120F5}" xr6:coauthVersionLast="47" xr6:coauthVersionMax="47" xr10:uidLastSave="{00000000-0000-0000-0000-000000000000}"/>
  <bookViews>
    <workbookView xWindow="-120" yWindow="-120" windowWidth="20730" windowHeight="11040" activeTab="2" xr2:uid="{0472B7ED-6F51-4B03-B672-2AE63DFC25E9}"/>
  </bookViews>
  <sheets>
    <sheet name="Vorher" sheetId="1" r:id="rId1"/>
    <sheet name="Nachher" sheetId="3" r:id="rId2"/>
    <sheet name="SQ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83" i="1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" i="1"/>
  <c r="L60" i="4" l="1"/>
  <c r="L60" i="3"/>
</calcChain>
</file>

<file path=xl/sharedStrings.xml><?xml version="1.0" encoding="utf-8"?>
<sst xmlns="http://schemas.openxmlformats.org/spreadsheetml/2006/main" count="2292" uniqueCount="592">
  <si>
    <t>Schüler</t>
  </si>
  <si>
    <t>Name (Mutter)</t>
  </si>
  <si>
    <t>E-Mail (Mutter)</t>
  </si>
  <si>
    <t>Name (Vater)</t>
  </si>
  <si>
    <t>E-Mail (Vater)</t>
  </si>
  <si>
    <t>Ameijeras Krüger, Djael</t>
  </si>
  <si>
    <t>Krüger, Heike</t>
  </si>
  <si>
    <t>lapuxx@yahoo.de</t>
  </si>
  <si>
    <t xml:space="preserve"> Ameijeiras Aguero, Ramiro</t>
  </si>
  <si>
    <t>ramisteal@hotmaile.com</t>
  </si>
  <si>
    <t>Bender, Armin</t>
  </si>
  <si>
    <t>Bender, Katharina</t>
  </si>
  <si>
    <t>katha.bender@gmx.de</t>
  </si>
  <si>
    <t>Bender, Holger</t>
  </si>
  <si>
    <t>be@diete-siepmann.de</t>
  </si>
  <si>
    <t>Berg, Eric</t>
  </si>
  <si>
    <t>Berg, Sandra</t>
  </si>
  <si>
    <t>sandra-berg@live.de</t>
  </si>
  <si>
    <t>Berg, Stefan</t>
  </si>
  <si>
    <t/>
  </si>
  <si>
    <t>Berg, Florian</t>
  </si>
  <si>
    <t>Berg, Jasmin</t>
  </si>
  <si>
    <t>Bezdicek, Emil</t>
  </si>
  <si>
    <t>Bezdicek, Anne</t>
  </si>
  <si>
    <t>a.bez@gmx.net</t>
  </si>
  <si>
    <t>Düx, Thilo</t>
  </si>
  <si>
    <t>Bikowski, Anna-Marie</t>
  </si>
  <si>
    <t>Bikowski, Sandra</t>
  </si>
  <si>
    <t>sandra.bikowski@gmx.de</t>
  </si>
  <si>
    <t>Bikowski, André</t>
  </si>
  <si>
    <t>andre.bikowski@gmx.de</t>
  </si>
  <si>
    <t>Bikowski, Isabelle</t>
  </si>
  <si>
    <t>Bluma, Karlotta</t>
  </si>
  <si>
    <t>Bluma, Alexandra</t>
  </si>
  <si>
    <t>alexabluma@gmail.com</t>
  </si>
  <si>
    <t>Gölling, Ludwig</t>
  </si>
  <si>
    <t>ludwiggoelling@yahoo.de</t>
  </si>
  <si>
    <t>Boeno Seemann, Morgan</t>
  </si>
  <si>
    <t>Seemann, Hanna</t>
  </si>
  <si>
    <t>hanna@kesselberg.info</t>
  </si>
  <si>
    <t>Boeno, Jacob</t>
  </si>
  <si>
    <t>jacob@kesselberg.info</t>
  </si>
  <si>
    <t>Breunung, Edwin</t>
  </si>
  <si>
    <t>Breunung, Lea</t>
  </si>
  <si>
    <t>leabreunung@gmail.com</t>
  </si>
  <si>
    <t>Breunung-Butler, James</t>
  </si>
  <si>
    <t>Breunung, Momo</t>
  </si>
  <si>
    <t>Bruchmann, Colin</t>
  </si>
  <si>
    <t>Bruchmann, Nicole</t>
  </si>
  <si>
    <t>nicolebruchmann85@gmail.com</t>
  </si>
  <si>
    <t>Prenzel, Dirk</t>
  </si>
  <si>
    <t>dirk.prenzel@amsico.de</t>
  </si>
  <si>
    <t>Bruchmann, Torben</t>
  </si>
  <si>
    <t>Burwitz, Oskar</t>
  </si>
  <si>
    <t>Burwitz, Elisabeth</t>
  </si>
  <si>
    <t>elisabeth.burwitz@gmail.com</t>
  </si>
  <si>
    <t>Röder, Michael</t>
  </si>
  <si>
    <t>mi@ossoelmi.berlin</t>
  </si>
  <si>
    <t>Burwitz, Sophie</t>
  </si>
  <si>
    <t>Bytomski, Ronja Lenelotte</t>
  </si>
  <si>
    <t>Dr. Bytomski, Anke</t>
  </si>
  <si>
    <t>anke-guerrier@hotmail.com</t>
  </si>
  <si>
    <t>Bytomski, Olaf</t>
  </si>
  <si>
    <t>olaf.bytomski@freenet.de</t>
  </si>
  <si>
    <t>Chilla, Winona</t>
  </si>
  <si>
    <t>Chilla, Anika</t>
  </si>
  <si>
    <t>anika_chilla@hotmail.com</t>
  </si>
  <si>
    <t>Garcia, Igor Huerta</t>
  </si>
  <si>
    <t>igor_okc@hotmail.com</t>
  </si>
  <si>
    <t>Falkenberg, Steen</t>
  </si>
  <si>
    <t>Falkenberg, Franka</t>
  </si>
  <si>
    <t>franka.falkenberg@gmx.de</t>
  </si>
  <si>
    <t>Falkenberg, Stephan</t>
  </si>
  <si>
    <t>stephan.falkenberg@gmx.de</t>
  </si>
  <si>
    <t>Fronzek, Ho</t>
  </si>
  <si>
    <t>Fronzek, Hai Yen</t>
  </si>
  <si>
    <t>hai-yen@gmx.de</t>
  </si>
  <si>
    <t>Fronzek, Tim</t>
  </si>
  <si>
    <t>tim.fronzek@googlemail.com</t>
  </si>
  <si>
    <t>Fronzek, Thea</t>
  </si>
  <si>
    <t>Gonzalez Gallegos, Milan</t>
  </si>
  <si>
    <t>Scheer, Susanne</t>
  </si>
  <si>
    <t>susannevalet@gmail.com</t>
  </si>
  <si>
    <t>Gonzalez Gallegos, Rigoberto</t>
  </si>
  <si>
    <t>Gonzalez Gallegos, Pema</t>
  </si>
  <si>
    <t>hologramacoyote@gmail.com</t>
  </si>
  <si>
    <t>Gonzalez Gallegos, Tristan</t>
  </si>
  <si>
    <t>Valet, Susanne</t>
  </si>
  <si>
    <t>Grabow, Jasper</t>
  </si>
  <si>
    <t xml:space="preserve"> </t>
  </si>
  <si>
    <t>Grabow, Christian</t>
  </si>
  <si>
    <t>cgr.cgr@gmx.de</t>
  </si>
  <si>
    <t>Grahmann, Mio</t>
  </si>
  <si>
    <t>Scheffller, Margarethe</t>
  </si>
  <si>
    <t>margarethe-scheffler@web.de</t>
  </si>
  <si>
    <t>Grahmann, Janek</t>
  </si>
  <si>
    <t>info@janekgrahmann.de</t>
  </si>
  <si>
    <t>Grams, Luis Benedikt</t>
  </si>
  <si>
    <t>Grams, Christiane</t>
  </si>
  <si>
    <t>christiane@familiegrams.de</t>
  </si>
  <si>
    <t>Grams, Stefan</t>
  </si>
  <si>
    <t>stefan@familiegrams.de</t>
  </si>
  <si>
    <t>Gundermann, Otto Adrian</t>
  </si>
  <si>
    <t>Siewek, Maria</t>
  </si>
  <si>
    <t>mariasiewek@web.de</t>
  </si>
  <si>
    <t>Gundermann, Uwe</t>
  </si>
  <si>
    <t>Hafner, Filbert Nepomuk</t>
  </si>
  <si>
    <t>Hafner, Eva Maria</t>
  </si>
  <si>
    <t>hafner.evamaria@gmail.com</t>
  </si>
  <si>
    <t>Lütke, Bernhard</t>
  </si>
  <si>
    <t>fenrichfichtel@gmaile.com</t>
  </si>
  <si>
    <t>Hafner, Talis</t>
  </si>
  <si>
    <t>fenrichfichtel@gmail.com</t>
  </si>
  <si>
    <t>Hannemann, Elina</t>
  </si>
  <si>
    <t>Hannemann, Katrin</t>
  </si>
  <si>
    <t>k.hannemann54@gmail.com</t>
  </si>
  <si>
    <t>Polland, Roy</t>
  </si>
  <si>
    <t>Hannemann, Tim</t>
  </si>
  <si>
    <t>roypolland@gmail.com</t>
  </si>
  <si>
    <t>Höfer, Josefine</t>
  </si>
  <si>
    <t>Höfer, Sandra</t>
  </si>
  <si>
    <t>sandrahoefer@gmx.de</t>
  </si>
  <si>
    <t>Plauk, Robert</t>
  </si>
  <si>
    <t>robertplauk@web.de</t>
  </si>
  <si>
    <t>Höfer, Maximilian</t>
  </si>
  <si>
    <t>Jankowski, Michal</t>
  </si>
  <si>
    <t>Jankowski, Agnierzka</t>
  </si>
  <si>
    <t>Jankowski, Robert</t>
  </si>
  <si>
    <t>robert.jankowski@stettinengineeing.co.uk</t>
  </si>
  <si>
    <t>Jensen, Egon</t>
  </si>
  <si>
    <t>Hübler, Julia</t>
  </si>
  <si>
    <t>j.huebler85@gmail.com</t>
  </si>
  <si>
    <t>Jensen, Sven</t>
  </si>
  <si>
    <t>jensen.berlin@gmx.de</t>
  </si>
  <si>
    <t>Jensen, Fritzi</t>
  </si>
  <si>
    <t>Jensen, Julia</t>
  </si>
  <si>
    <t>Katz, Matilda</t>
  </si>
  <si>
    <t>Katz, Uta</t>
  </si>
  <si>
    <t>uta.katz@googlemail.com</t>
  </si>
  <si>
    <t>Katz, Tobias</t>
  </si>
  <si>
    <t>Katz.privat@googlemail.com</t>
  </si>
  <si>
    <t>Köllner, Felica</t>
  </si>
  <si>
    <t>Köllner, Josefine</t>
  </si>
  <si>
    <t>josefinekoellner@gmx.de</t>
  </si>
  <si>
    <t>Köllner, Marko</t>
  </si>
  <si>
    <t>koelle01@gmx.de</t>
  </si>
  <si>
    <t>Köllner, Lavinia</t>
  </si>
  <si>
    <t>Kothe, Feli</t>
  </si>
  <si>
    <t>Kothe, Blanka</t>
  </si>
  <si>
    <t>drbkothe@gmx.de</t>
  </si>
  <si>
    <t>Kanzleiter, Jan-Mirko</t>
  </si>
  <si>
    <t>Krautz, Lucie</t>
  </si>
  <si>
    <t>Born.-Krautz, Cathleen</t>
  </si>
  <si>
    <t>wetterfee_80@web.de</t>
  </si>
  <si>
    <t>Krautz, Michael</t>
  </si>
  <si>
    <t>m.krautz@gmx.de</t>
  </si>
  <si>
    <t>Kuring, Clemens</t>
  </si>
  <si>
    <t>Kuring, Carmen</t>
  </si>
  <si>
    <t>c.kuring@gmx.de</t>
  </si>
  <si>
    <t>Kuring, Andreas</t>
  </si>
  <si>
    <t>andreas.kuring@gmail.com</t>
  </si>
  <si>
    <t>Lange, Raveen</t>
  </si>
  <si>
    <t>Lange, Andrea</t>
  </si>
  <si>
    <t>andrea-haberland@web.de</t>
  </si>
  <si>
    <t>Lange, Benjamin</t>
  </si>
  <si>
    <t>benjaminlange@web.de</t>
  </si>
  <si>
    <t>Lautenbacher, Finja</t>
  </si>
  <si>
    <t>Lautenbacher, Sabine</t>
  </si>
  <si>
    <t>sabinelautenbacher@gmail.com</t>
  </si>
  <si>
    <t>Häbler, Thomas</t>
  </si>
  <si>
    <t>thaebler@gmail.com</t>
  </si>
  <si>
    <t>Lenke, Elias</t>
  </si>
  <si>
    <t>Lenke, Karolin</t>
  </si>
  <si>
    <t>karolenke@web.de</t>
  </si>
  <si>
    <t>Lenke, Marcus</t>
  </si>
  <si>
    <t>childofgod@web.de</t>
  </si>
  <si>
    <t>Lenke, Sarah</t>
  </si>
  <si>
    <t>Lesch, Charlotte</t>
  </si>
  <si>
    <t>Lesch, Gina</t>
  </si>
  <si>
    <t>ginalesch@gmx.de</t>
  </si>
  <si>
    <t>Lesch Bley, Sven</t>
  </si>
  <si>
    <t>sven.bley@web.de</t>
  </si>
  <si>
    <t>Mielke, Amir</t>
  </si>
  <si>
    <t>Mielke, Kerstin</t>
  </si>
  <si>
    <t>kerstin.mielke18@gmail.com</t>
  </si>
  <si>
    <t>Ibanez, Francisco</t>
  </si>
  <si>
    <t>dergrueneriese71@gmail.com</t>
  </si>
  <si>
    <t>Palm, Johannes</t>
  </si>
  <si>
    <t>Palm, Lydia</t>
  </si>
  <si>
    <t>palmlydia@gmail.com</t>
  </si>
  <si>
    <t>Palm, David</t>
  </si>
  <si>
    <t>david-palm@gmx.de</t>
  </si>
  <si>
    <t>Palm, Sophia</t>
  </si>
  <si>
    <t>Pauli, Leif Norwin</t>
  </si>
  <si>
    <t>Picard-Pauli, Marieke</t>
  </si>
  <si>
    <t>MariekePicard@hotmail.com</t>
  </si>
  <si>
    <t>Pauli, Norbert</t>
  </si>
  <si>
    <t>Pelikan, Lutz</t>
  </si>
  <si>
    <t>Pelikan, Kristin</t>
  </si>
  <si>
    <t>kristin.pelikan@posteo.de</t>
  </si>
  <si>
    <t>Meixner, Johannes</t>
  </si>
  <si>
    <t>jomeix@posteo.de</t>
  </si>
  <si>
    <t>Podehl, Noah</t>
  </si>
  <si>
    <t>Thimm, Susann</t>
  </si>
  <si>
    <t>susannthimm@gmx.de</t>
  </si>
  <si>
    <t>Podehl, Kevin</t>
  </si>
  <si>
    <t>kevinpodehl@yahoo.de</t>
  </si>
  <si>
    <t>Roth, Yola</t>
  </si>
  <si>
    <t>Hehn, Inga</t>
  </si>
  <si>
    <t>i.hehn@gmx.de</t>
  </si>
  <si>
    <t>Roth, Sebastian</t>
  </si>
  <si>
    <t>turbine_@gmx.net</t>
  </si>
  <si>
    <t>Schäfer, Jonah</t>
  </si>
  <si>
    <t>Schäfer, Nadin</t>
  </si>
  <si>
    <t>nadine@schaeferblicke.de</t>
  </si>
  <si>
    <t>Schäfer, Christian</t>
  </si>
  <si>
    <t>christian@schaeferblicke.de</t>
  </si>
  <si>
    <t>Scharl, Ferris</t>
  </si>
  <si>
    <t>Scharl, Fiona</t>
  </si>
  <si>
    <t>fionascharl@gmail.com</t>
  </si>
  <si>
    <t>Scharl, Moritz</t>
  </si>
  <si>
    <t>moritzscharl@gmail.com</t>
  </si>
  <si>
    <t>Scharl, Nanni Alice</t>
  </si>
  <si>
    <t>Scheder, Martha</t>
  </si>
  <si>
    <t>Scheder, Antje</t>
  </si>
  <si>
    <t>rankantje@aol.com</t>
  </si>
  <si>
    <t>Scheder, Ralf</t>
  </si>
  <si>
    <t>schederralf@aol.com</t>
  </si>
  <si>
    <t>Scheunemann, Rudi</t>
  </si>
  <si>
    <t>Scheunemann, Katrin</t>
  </si>
  <si>
    <t>katrin_scheunemann@web.de</t>
  </si>
  <si>
    <t>Jachmann, Guido</t>
  </si>
  <si>
    <t>Schwarzmanns, Kiana</t>
  </si>
  <si>
    <t>Schwarzmanns, Jacqueline</t>
  </si>
  <si>
    <t>j.schwarzmanns@gmx.de</t>
  </si>
  <si>
    <t>Fischer, Thomas</t>
  </si>
  <si>
    <t>fischer@cw-p.com</t>
  </si>
  <si>
    <t>Skopec, Emil</t>
  </si>
  <si>
    <t>Dr. Skopec, Anke</t>
  </si>
  <si>
    <t>anke.skopec@gmail.com</t>
  </si>
  <si>
    <t>Skopec, Oliver</t>
  </si>
  <si>
    <t>oliver.skopec@gmail.com</t>
  </si>
  <si>
    <t>Strauch, Carl-Louis</t>
  </si>
  <si>
    <t>Strauch, Franziska</t>
  </si>
  <si>
    <t>franzi.strauch@web.de</t>
  </si>
  <si>
    <t>Strauch, Ulrich</t>
  </si>
  <si>
    <t>Strauch, Marie-Luise</t>
  </si>
  <si>
    <t>Strauch, Ulrich Georg</t>
  </si>
  <si>
    <t>ulrich.strauch@hu-berlin.de</t>
  </si>
  <si>
    <t>Sykora, Amelie</t>
  </si>
  <si>
    <t>Sykora, Christin</t>
  </si>
  <si>
    <t>christin.sykora@gmail.com</t>
  </si>
  <si>
    <t>Sykora, Wieland</t>
  </si>
  <si>
    <t>donnykleinschmit@aol.com</t>
  </si>
  <si>
    <t>Sykora, Rosalie</t>
  </si>
  <si>
    <t>Szcesny, Felix</t>
  </si>
  <si>
    <t>Szcesny, Katharina</t>
  </si>
  <si>
    <t>rinabruns@web.de</t>
  </si>
  <si>
    <t>Bruns-Szcesny, Oliver</t>
  </si>
  <si>
    <t>Tipa, Halla</t>
  </si>
  <si>
    <t>Tipa, Tuulia</t>
  </si>
  <si>
    <t>tuulia.tipa@gmail.com</t>
  </si>
  <si>
    <t>Tipa, Brian</t>
  </si>
  <si>
    <t>gingerlib@usa.net</t>
  </si>
  <si>
    <t>Tröger, Jakob</t>
  </si>
  <si>
    <t>Tröger</t>
  </si>
  <si>
    <t>susann.troeger@gmail.com</t>
  </si>
  <si>
    <t>Obst, Gunnar</t>
  </si>
  <si>
    <t>gunnar.obst@gmail.com</t>
  </si>
  <si>
    <t>Ulber, Josefin</t>
  </si>
  <si>
    <t>Ludwig, Jeannette</t>
  </si>
  <si>
    <t>jeannette.ludwig@freie-schule-woltersdorf.de</t>
  </si>
  <si>
    <t>Ulber, Thomas</t>
  </si>
  <si>
    <t>Weißenborn, Adrian</t>
  </si>
  <si>
    <t>Donadei, Daniela</t>
  </si>
  <si>
    <t>daniela.donadei@gmx.de</t>
  </si>
  <si>
    <t>Weißenborn, Stefan</t>
  </si>
  <si>
    <t>Weißenborn, Jakob</t>
  </si>
  <si>
    <t>weissens@gmail.com</t>
  </si>
  <si>
    <t>Wilk, Emilia</t>
  </si>
  <si>
    <t>Wilk, Marie-Luise</t>
  </si>
  <si>
    <t>jolulewilk@gmail.com</t>
  </si>
  <si>
    <t>Wilk, Johannes</t>
  </si>
  <si>
    <t>johannes.wilk@freie-schule-woltersdorf.de</t>
  </si>
  <si>
    <t>Wilk, Konstantin</t>
  </si>
  <si>
    <t>johannes.wilk@gwbb.de</t>
  </si>
  <si>
    <t>Wilk, Tristan Emmanuel</t>
  </si>
  <si>
    <t>marieLuisewilk@gmail.com</t>
  </si>
  <si>
    <t>Wojtkowiak, Kieran</t>
  </si>
  <si>
    <t>Wojtkowiak, Peggy</t>
  </si>
  <si>
    <t>peggy.Wojtkowiak@gmail.com</t>
  </si>
  <si>
    <t>Wojtkowiak, Frank</t>
  </si>
  <si>
    <t>Wollenweber, Eva</t>
  </si>
  <si>
    <t>Wollenweber, Birgitta</t>
  </si>
  <si>
    <t>info@birgittawollenweber.de</t>
  </si>
  <si>
    <t>Berger, Peter</t>
  </si>
  <si>
    <t>peter_ipb@web.de</t>
  </si>
  <si>
    <t>Yildirimman, Luca</t>
  </si>
  <si>
    <t>Schiller, Anne</t>
  </si>
  <si>
    <t>anneschiller@ymail.com</t>
  </si>
  <si>
    <t>Yildirimman, Reha</t>
  </si>
  <si>
    <t>reha.yildirimman</t>
  </si>
  <si>
    <t>Zeidler, Finn</t>
  </si>
  <si>
    <t>Zeidler, Anne</t>
  </si>
  <si>
    <t>annezeidler@me.com</t>
  </si>
  <si>
    <t>Zeidler-Voß, Roland</t>
  </si>
  <si>
    <t>rolandvoss81@gmx.de</t>
  </si>
  <si>
    <t>Zienert, Tamie</t>
  </si>
  <si>
    <t>Zienert, Andrea</t>
  </si>
  <si>
    <t>andreazienert@gmx.de</t>
  </si>
  <si>
    <t>Zienert, Mirko</t>
  </si>
  <si>
    <t>mirko.zienert@gmx.net</t>
  </si>
  <si>
    <t>Zienert, Teetje</t>
  </si>
  <si>
    <t>Ameijeras Krüger</t>
  </si>
  <si>
    <t>Djael</t>
  </si>
  <si>
    <t>Bender</t>
  </si>
  <si>
    <t>Armin</t>
  </si>
  <si>
    <t>Berg</t>
  </si>
  <si>
    <t>Eric</t>
  </si>
  <si>
    <t>Florian</t>
  </si>
  <si>
    <t>Jasmin</t>
  </si>
  <si>
    <t>Bezdicek</t>
  </si>
  <si>
    <t>Emil</t>
  </si>
  <si>
    <t>Bikowski</t>
  </si>
  <si>
    <t>Anna-Marie</t>
  </si>
  <si>
    <t>Isabelle</t>
  </si>
  <si>
    <t>Bluma</t>
  </si>
  <si>
    <t>Karlotta</t>
  </si>
  <si>
    <t>Boeno Seemann</t>
  </si>
  <si>
    <t>Morgan</t>
  </si>
  <si>
    <t>Breunung</t>
  </si>
  <si>
    <t>Edwin</t>
  </si>
  <si>
    <t>Momo</t>
  </si>
  <si>
    <t>Bruchmann</t>
  </si>
  <si>
    <t>Colin</t>
  </si>
  <si>
    <t>Torben</t>
  </si>
  <si>
    <t>Burwitz</t>
  </si>
  <si>
    <t>Oskar</t>
  </si>
  <si>
    <t>Sophie</t>
  </si>
  <si>
    <t>Bytomski</t>
  </si>
  <si>
    <t>Ronja Lenelotte</t>
  </si>
  <si>
    <t>Chilla</t>
  </si>
  <si>
    <t>Winona</t>
  </si>
  <si>
    <t>Falkenberg</t>
  </si>
  <si>
    <t>Steen</t>
  </si>
  <si>
    <t>Fronzek</t>
  </si>
  <si>
    <t>Ho</t>
  </si>
  <si>
    <t>Thea</t>
  </si>
  <si>
    <t>Gonzalez Gallegos</t>
  </si>
  <si>
    <t>Milan</t>
  </si>
  <si>
    <t>Pema</t>
  </si>
  <si>
    <t>Tristan</t>
  </si>
  <si>
    <t>Grabow</t>
  </si>
  <si>
    <t>Jasper</t>
  </si>
  <si>
    <t>Grahmann</t>
  </si>
  <si>
    <t>Mio</t>
  </si>
  <si>
    <t>Grams</t>
  </si>
  <si>
    <t>Luis Benedikt</t>
  </si>
  <si>
    <t>Gundermann</t>
  </si>
  <si>
    <t>Otto Adrian</t>
  </si>
  <si>
    <t>Hafner</t>
  </si>
  <si>
    <t>Filbert Nepomuk</t>
  </si>
  <si>
    <t>Talis</t>
  </si>
  <si>
    <t>Hannemann</t>
  </si>
  <si>
    <t>Elina</t>
  </si>
  <si>
    <t>Tim</t>
  </si>
  <si>
    <t>Höfer</t>
  </si>
  <si>
    <t>Josefine</t>
  </si>
  <si>
    <t>Maximilian</t>
  </si>
  <si>
    <t>Jankowski</t>
  </si>
  <si>
    <t>Michal</t>
  </si>
  <si>
    <t>Jensen</t>
  </si>
  <si>
    <t>Egon</t>
  </si>
  <si>
    <t>Fritzi</t>
  </si>
  <si>
    <t>Katz</t>
  </si>
  <si>
    <t>Matilda</t>
  </si>
  <si>
    <t>Köllner</t>
  </si>
  <si>
    <t>Felica</t>
  </si>
  <si>
    <t>Lavinia</t>
  </si>
  <si>
    <t>Kothe</t>
  </si>
  <si>
    <t>Feli</t>
  </si>
  <si>
    <t>Krautz</t>
  </si>
  <si>
    <t>Lucie</t>
  </si>
  <si>
    <t>Kuring</t>
  </si>
  <si>
    <t>Clemens</t>
  </si>
  <si>
    <t>Lange</t>
  </si>
  <si>
    <t>Raveen</t>
  </si>
  <si>
    <t>Lautenbacher</t>
  </si>
  <si>
    <t>Finja</t>
  </si>
  <si>
    <t>Lenke</t>
  </si>
  <si>
    <t>Elias</t>
  </si>
  <si>
    <t>Sarah</t>
  </si>
  <si>
    <t>Lesch</t>
  </si>
  <si>
    <t>Charlotte</t>
  </si>
  <si>
    <t>Mielke</t>
  </si>
  <si>
    <t>Amir</t>
  </si>
  <si>
    <t>Palm</t>
  </si>
  <si>
    <t>Johannes</t>
  </si>
  <si>
    <t>Sophia</t>
  </si>
  <si>
    <t>Pauli</t>
  </si>
  <si>
    <t>Leif Norwin</t>
  </si>
  <si>
    <t>Pelikan</t>
  </si>
  <si>
    <t>Lutz</t>
  </si>
  <si>
    <t>Podehl</t>
  </si>
  <si>
    <t>Noah</t>
  </si>
  <si>
    <t>Roth</t>
  </si>
  <si>
    <t>Yola</t>
  </si>
  <si>
    <t>Schäfer</t>
  </si>
  <si>
    <t>Jonah</t>
  </si>
  <si>
    <t>Scharl</t>
  </si>
  <si>
    <t>Ferris</t>
  </si>
  <si>
    <t>Nanni Alice</t>
  </si>
  <si>
    <t>Scheder</t>
  </si>
  <si>
    <t>Martha</t>
  </si>
  <si>
    <t>Scheunemann</t>
  </si>
  <si>
    <t>Rudi</t>
  </si>
  <si>
    <t>Schwarzmanns</t>
  </si>
  <si>
    <t>Kiana</t>
  </si>
  <si>
    <t>Skopec</t>
  </si>
  <si>
    <t>Strauch</t>
  </si>
  <si>
    <t>Carl-Louis</t>
  </si>
  <si>
    <t>Marie-Luise</t>
  </si>
  <si>
    <t>Sykora</t>
  </si>
  <si>
    <t>Amelie</t>
  </si>
  <si>
    <t>Rosalie</t>
  </si>
  <si>
    <t>Szcesny</t>
  </si>
  <si>
    <t>Felix</t>
  </si>
  <si>
    <t>Tipa</t>
  </si>
  <si>
    <t>Halla</t>
  </si>
  <si>
    <t>Jakob</t>
  </si>
  <si>
    <t>Ulber</t>
  </si>
  <si>
    <t>Josefin</t>
  </si>
  <si>
    <t>Weißenborn</t>
  </si>
  <si>
    <t>Adrian</t>
  </si>
  <si>
    <t>Wilk</t>
  </si>
  <si>
    <t>Emilia</t>
  </si>
  <si>
    <t>Konstantin</t>
  </si>
  <si>
    <t>Tristan Emmanuel</t>
  </si>
  <si>
    <t>Wojtkowiak</t>
  </si>
  <si>
    <t>Kieran</t>
  </si>
  <si>
    <t>Wollenweber</t>
  </si>
  <si>
    <t>Eva</t>
  </si>
  <si>
    <t>Yildirimman</t>
  </si>
  <si>
    <t>Luca</t>
  </si>
  <si>
    <t>Zeidler</t>
  </si>
  <si>
    <t>Finn</t>
  </si>
  <si>
    <t>Zienert</t>
  </si>
  <si>
    <t>Tamie</t>
  </si>
  <si>
    <t>Teetje</t>
  </si>
  <si>
    <t>Schüler (Vorname)</t>
  </si>
  <si>
    <t>Schüler (Familienname)</t>
  </si>
  <si>
    <t>Krüger</t>
  </si>
  <si>
    <t>Heike</t>
  </si>
  <si>
    <t>Katharina</t>
  </si>
  <si>
    <t>Sandra</t>
  </si>
  <si>
    <t>Anne</t>
  </si>
  <si>
    <t>Alexandra</t>
  </si>
  <si>
    <t>Seemann</t>
  </si>
  <si>
    <t>Hanna</t>
  </si>
  <si>
    <t>Lea</t>
  </si>
  <si>
    <t>Nicole</t>
  </si>
  <si>
    <t>Elisabeth</t>
  </si>
  <si>
    <t>Dr. Bytomski</t>
  </si>
  <si>
    <t>Anke</t>
  </si>
  <si>
    <t>Anika</t>
  </si>
  <si>
    <t>Franka</t>
  </si>
  <si>
    <t>Hai Yen</t>
  </si>
  <si>
    <t>Scheer</t>
  </si>
  <si>
    <t>Susanne</t>
  </si>
  <si>
    <t>Valet</t>
  </si>
  <si>
    <t>Scheffller</t>
  </si>
  <si>
    <t>Margarethe</t>
  </si>
  <si>
    <t>Christiane</t>
  </si>
  <si>
    <t>Siewek</t>
  </si>
  <si>
    <t>Maria</t>
  </si>
  <si>
    <t>Eva Maria</t>
  </si>
  <si>
    <t>Katrin</t>
  </si>
  <si>
    <t>Agnierzka</t>
  </si>
  <si>
    <t>Hübler</t>
  </si>
  <si>
    <t>Julia</t>
  </si>
  <si>
    <t>Uta</t>
  </si>
  <si>
    <t>Blanka</t>
  </si>
  <si>
    <t>Born.-Krautz</t>
  </si>
  <si>
    <t>Cathleen</t>
  </si>
  <si>
    <t>Carmen</t>
  </si>
  <si>
    <t>Andrea</t>
  </si>
  <si>
    <t>Sabine</t>
  </si>
  <si>
    <t>Karolin</t>
  </si>
  <si>
    <t>Gina</t>
  </si>
  <si>
    <t>Kerstin</t>
  </si>
  <si>
    <t>Lydia</t>
  </si>
  <si>
    <t>Picard-Pauli</t>
  </si>
  <si>
    <t>Marieke</t>
  </si>
  <si>
    <t>Kristin</t>
  </si>
  <si>
    <t>Thimm</t>
  </si>
  <si>
    <t>Susann</t>
  </si>
  <si>
    <t>Hehn</t>
  </si>
  <si>
    <t>Inga</t>
  </si>
  <si>
    <t>Nadin</t>
  </si>
  <si>
    <t>Fiona</t>
  </si>
  <si>
    <t>Antje</t>
  </si>
  <si>
    <t>Jacqueline</t>
  </si>
  <si>
    <t>Dr. Skopec</t>
  </si>
  <si>
    <t>Franziska</t>
  </si>
  <si>
    <t>Christin</t>
  </si>
  <si>
    <t>Tuulia</t>
  </si>
  <si>
    <t>Ludwig</t>
  </si>
  <si>
    <t>Jeannette</t>
  </si>
  <si>
    <t>Donadei</t>
  </si>
  <si>
    <t>Daniela</t>
  </si>
  <si>
    <t>Peggy</t>
  </si>
  <si>
    <t>Birgitta</t>
  </si>
  <si>
    <t>Schiller</t>
  </si>
  <si>
    <t>Mutter (Vorname)</t>
  </si>
  <si>
    <t>Mutter (Familienname)</t>
  </si>
  <si>
    <t>Vater (Vorname)</t>
  </si>
  <si>
    <t>Vater (Familienname)</t>
  </si>
  <si>
    <t xml:space="preserve"> Ameijeiras Aguero</t>
  </si>
  <si>
    <t>Ramiro</t>
  </si>
  <si>
    <t>Holger</t>
  </si>
  <si>
    <t>Stefan</t>
  </si>
  <si>
    <t>Düx</t>
  </si>
  <si>
    <t>Thilo</t>
  </si>
  <si>
    <t>André</t>
  </si>
  <si>
    <t>Gölling</t>
  </si>
  <si>
    <t>Boeno</t>
  </si>
  <si>
    <t>Jacob</t>
  </si>
  <si>
    <t>Breunung-Butler</t>
  </si>
  <si>
    <t>James</t>
  </si>
  <si>
    <t>Prenzel</t>
  </si>
  <si>
    <t>Dirk</t>
  </si>
  <si>
    <t>Röder</t>
  </si>
  <si>
    <t>Michael</t>
  </si>
  <si>
    <t>Olaf</t>
  </si>
  <si>
    <t>Garcia</t>
  </si>
  <si>
    <t>Igor Huerta</t>
  </si>
  <si>
    <t>Stephan</t>
  </si>
  <si>
    <t>Rigoberto</t>
  </si>
  <si>
    <t>Christian</t>
  </si>
  <si>
    <t>Janek</t>
  </si>
  <si>
    <t>Uwe</t>
  </si>
  <si>
    <t>Lütke</t>
  </si>
  <si>
    <t>Bernhard</t>
  </si>
  <si>
    <t>Polland</t>
  </si>
  <si>
    <t>Roy</t>
  </si>
  <si>
    <t>Plauk</t>
  </si>
  <si>
    <t>Robert</t>
  </si>
  <si>
    <t>Sven</t>
  </si>
  <si>
    <t>Tobias</t>
  </si>
  <si>
    <t>Marko</t>
  </si>
  <si>
    <t>Kanzleiter</t>
  </si>
  <si>
    <t>Jan-Mirko</t>
  </si>
  <si>
    <t>Andreas</t>
  </si>
  <si>
    <t>Benjamin</t>
  </si>
  <si>
    <t>Häbler</t>
  </si>
  <si>
    <t>Thomas</t>
  </si>
  <si>
    <t>Marcus</t>
  </si>
  <si>
    <t>Lesch Bley</t>
  </si>
  <si>
    <t>Ibanez</t>
  </si>
  <si>
    <t>Francisco</t>
  </si>
  <si>
    <t>David</t>
  </si>
  <si>
    <t>Norbert</t>
  </si>
  <si>
    <t>Meixner</t>
  </si>
  <si>
    <t>Kevin</t>
  </si>
  <si>
    <t>Sebastian</t>
  </si>
  <si>
    <t>Moritz</t>
  </si>
  <si>
    <t>Ralf</t>
  </si>
  <si>
    <t>Jachmann</t>
  </si>
  <si>
    <t>Guido</t>
  </si>
  <si>
    <t>Fischer</t>
  </si>
  <si>
    <t>Oliver</t>
  </si>
  <si>
    <t>Ulrich</t>
  </si>
  <si>
    <t>Ulrich Georg</t>
  </si>
  <si>
    <t>Wieland</t>
  </si>
  <si>
    <t>Bruns-Szcesny</t>
  </si>
  <si>
    <t>Brian</t>
  </si>
  <si>
    <t>Obst</t>
  </si>
  <si>
    <t>Gunnar</t>
  </si>
  <si>
    <t>Frank</t>
  </si>
  <si>
    <t>Berger</t>
  </si>
  <si>
    <t>Peter</t>
  </si>
  <si>
    <t>Reha</t>
  </si>
  <si>
    <t>Zeidler-Voß</t>
  </si>
  <si>
    <t>Roland</t>
  </si>
  <si>
    <t>Mirko</t>
  </si>
  <si>
    <t>Name</t>
  </si>
  <si>
    <t>Ergebnis</t>
  </si>
  <si>
    <t>berg-stefan@hotmail.com</t>
  </si>
  <si>
    <t>tduex@gmx.de</t>
  </si>
  <si>
    <t>oli.bruns@web.de</t>
  </si>
  <si>
    <t>jamesbbe@gmail.com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</si>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</sst>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2" fillId="0" borderId="5" xfId="0" applyFont="1" applyBorder="1"/>
    <xf numFmtId="0" fontId="0" fillId="0" borderId="0" xfId="0" applyFill="1"/>
    <xf numFmtId="0" fontId="1" fillId="2" borderId="10" xfId="0" applyFont="1" applyFill="1" applyBorder="1"/>
  </cellXfs>
  <cellStyles count="1">
    <cellStyle name="Standard" xfId="0" builtinId="0"/>
  </cellStyles>
  <dxfs count="4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F93DA-4DD2-40C9-95F8-5D17FE56A605}" name="Tabelle2" displayName="Tabelle2" ref="A1:L83" totalsRowCount="1" headerRowDxfId="45" headerRowBorderDxfId="44" tableBorderDxfId="43">
  <autoFilter ref="A1:L82" xr:uid="{3CEF93DA-4DD2-40C9-95F8-5D17FE56A605}"/>
  <tableColumns count="12">
    <tableColumn id="1" xr3:uid="{A852C8D9-0522-4A7A-A1B8-52975D453B03}" name="Schüler" totalsRowLabel="Ergebnis" dataDxfId="42" totalsRowDxfId="41"/>
    <tableColumn id="2" xr3:uid="{390D7ACC-7808-42FA-9FED-87070E343169}" name="Schüler (Vorname)"/>
    <tableColumn id="3" xr3:uid="{0C37415C-1845-4458-866B-A445F08EEFF2}" name="Schüler (Familienname)"/>
    <tableColumn id="4" xr3:uid="{4073C4CC-DFC4-4FF5-AAAA-43180B97F8C3}" name="Name (Mutter)" dataDxfId="40" totalsRowDxfId="39"/>
    <tableColumn id="5" xr3:uid="{6EF0B1F8-6CD8-4878-9EA3-FA8DCA578DDF}" name="Mutter (Familienname)"/>
    <tableColumn id="6" xr3:uid="{8F47FE23-0ECE-4571-AC15-DCF8C66FF411}" name="Mutter (Vorname)"/>
    <tableColumn id="7" xr3:uid="{13980F17-3405-4ACC-891D-CB257FB0513B}" name="E-Mail (Mutter)" dataDxfId="38" totalsRowDxfId="37"/>
    <tableColumn id="8" xr3:uid="{05559C8F-B06B-4901-94B9-FB9105F90727}" name="Name (Vater)" dataDxfId="36" totalsRowDxfId="35"/>
    <tableColumn id="9" xr3:uid="{B17DF4FA-B8E3-4A5D-9C1C-E10D964BCB15}" name="Vater (Familienname)"/>
    <tableColumn id="10" xr3:uid="{B2968B62-0220-4129-8B6F-BC77DA74991C}" name="Vater (Vorname)"/>
    <tableColumn id="11" xr3:uid="{97879B25-641F-49B1-94C2-717D2E502C0F}" name="Name">
      <calculatedColumnFormula>IF(EXACT(E2,I2),E2,IF(AND(E2&lt;&gt;"",I2&lt;&gt;""),E2&amp;", "&amp;I2,IF(E2&lt;&gt;"",E2,IF(I2&lt;&gt;"",I2,))))</calculatedColumnFormula>
    </tableColumn>
    <tableColumn id="12" xr3:uid="{A1F751D6-CE56-4885-8EF7-D7F948B8EA8C}" name="E-Mail (Vater)" totalsRowFunction="custom" dataDxfId="34" totalsRowDxfId="33">
      <totalsRowFormula>SUBTOTAL(103,Tabelle2[Schüler])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65B44-4559-47EE-B736-78FBC4FD36A8}" name="Tabelle1" displayName="Tabelle1" ref="C1:L60" totalsRowCount="1" headerRowDxfId="32" headerRowBorderDxfId="31" tableBorderDxfId="30">
  <autoFilter ref="C1:L59" xr:uid="{3D465B44-4559-47EE-B736-78FBC4FD36A8}"/>
  <tableColumns count="10">
    <tableColumn id="1" xr3:uid="{487D4906-3F42-4C16-AE26-694E29F5B577}" name="Schüler (Familienname)" totalsRowLabel="Ergebnis"/>
    <tableColumn id="2" xr3:uid="{055C2B8D-7E2B-4299-97BD-320A54913F25}" name="Name (Mutter)" dataDxfId="29" totalsRowDxfId="28"/>
    <tableColumn id="3" xr3:uid="{030B7D30-9D41-4AD9-B1AA-350C621F1F4E}" name="Mutter (Familienname)"/>
    <tableColumn id="4" xr3:uid="{3E60020C-D6B5-4E91-905D-50C93B29315E}" name="Mutter (Vorname)"/>
    <tableColumn id="5" xr3:uid="{6E40E1AE-B5BA-42B2-9DA6-0CF5A4B3CB69}" name="E-Mail (Mutter)" dataDxfId="27" totalsRowDxfId="26"/>
    <tableColumn id="6" xr3:uid="{4BB56FA1-32BE-40A2-8BE7-565258F03AA5}" name="Name (Vater)" dataDxfId="25" totalsRowDxfId="24"/>
    <tableColumn id="7" xr3:uid="{2E5111A7-9CEA-4EEC-BAF5-A85374EC2BA7}" name="Vater (Familienname)"/>
    <tableColumn id="8" xr3:uid="{3C05A538-172D-4C78-BDEA-27EAB4AD3317}" name="Vater (Vorname)"/>
    <tableColumn id="9" xr3:uid="{337BD744-790A-40A7-BED8-CA310F57A017}" name="Name">
      <calculatedColumnFormula>IF(EXACT(E2,I2),E2,IF(AND(E2&lt;&gt;"",I2&lt;&gt;""),E2&amp;", "&amp;I2,IF(E2&lt;&gt;"",E2,IF(I2&lt;&gt;"",I2,))))</calculatedColumnFormula>
    </tableColumn>
    <tableColumn id="10" xr3:uid="{0819DD90-8016-4B7A-9D45-94416EEC3B3B}" name="E-Mail (Vater)" totalsRowFunction="custom" dataDxfId="23" totalsRowDxfId="22">
      <totalsRowFormula>SUBTOTAL(103,Tabelle1[Name])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CA47A3-FC11-4F0C-9F21-2EF565B5BFCE}" name="Tabelle14" displayName="Tabelle14" ref="C1:M60" totalsRowCount="1" headerRowDxfId="11" headerRowBorderDxfId="9" tableBorderDxfId="10">
  <autoFilter ref="C1:M59" xr:uid="{3D465B44-4559-47EE-B736-78FBC4FD36A8}"/>
  <tableColumns count="11">
    <tableColumn id="1" xr3:uid="{937A5234-C6F7-47C9-9E5C-63047522DF90}" name="Schüler (Familienname)" totalsRowLabel="Ergebnis"/>
    <tableColumn id="2" xr3:uid="{34EC0594-F88C-43CF-816A-994CC3F83607}" name="Name (Mutter)" dataDxfId="8" totalsRowDxfId="4"/>
    <tableColumn id="3" xr3:uid="{A35AB718-4B21-4020-8B12-AC749A7D5F7D}" name="Mutter (Familienname)"/>
    <tableColumn id="4" xr3:uid="{14CDA2A8-A253-47D3-9FDC-32A221D11FD0}" name="Mutter (Vorname)"/>
    <tableColumn id="5" xr3:uid="{23E6081E-306A-4F1A-BE5E-EC1220A7A72A}" name="E-Mail (Mutter)" dataDxfId="7" totalsRowDxfId="3"/>
    <tableColumn id="6" xr3:uid="{5038E8DC-3C8B-41F2-91F3-FD8AD6C9057F}" name="Name (Vater)" dataDxfId="6" totalsRowDxfId="2"/>
    <tableColumn id="7" xr3:uid="{D15802D9-93B3-410C-98E0-68B80F51734D}" name="Vater (Familienname)"/>
    <tableColumn id="8" xr3:uid="{F3978F11-D6AA-4363-9E55-17A8FF2BDBE8}" name="Vater (Vorname)"/>
    <tableColumn id="9" xr3:uid="{155C4C53-376F-4044-AD3C-6C0EE613C522}" name="Name">
      <calculatedColumnFormula>IF(EXACT(E2,I2),E2,IF(AND(E2&lt;&gt;"",I2&lt;&gt;""),E2&amp;", "&amp;I2,IF(E2&lt;&gt;"",E2,IF(I2&lt;&gt;"",I2,))))</calculatedColumnFormula>
    </tableColumn>
    <tableColumn id="10" xr3:uid="{1E57C4D6-B90F-4526-A16D-5D24C0490190}" name="E-Mail (Vater)" totalsRowFunction="custom" dataDxfId="5" totalsRowDxfId="1">
      <totalsRowFormula>SUBTOTAL(103,Tabelle14[Name])</totalsRowFormula>
    </tableColumn>
    <tableColumn id="12" xr3:uid="{675F26B4-6AFB-4BF5-B21D-1E848CBF4AF5}" name="SQL" dataDxfId="0">
      <calculatedColumnFormula>"INSERT INTO `Tab_Familien` (`FamID`, `FamNam`, `CryptURL`, `Single`, `FamMailOne`, `FamMailTwo`) VALUES (NULL, '"&amp;K2&amp;"', SUBSTRING(MD5(RAND()) FROM 1 FOR 16), '0', '"&amp;G2&amp;"', '"&amp;L2&amp;"');"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AC58-D423-4FC5-BA0E-E51DB3793601}">
  <dimension ref="A1:L83"/>
  <sheetViews>
    <sheetView topLeftCell="G1" workbookViewId="0">
      <selection activeCell="J8" sqref="J8"/>
    </sheetView>
  </sheetViews>
  <sheetFormatPr baseColWidth="10" defaultRowHeight="15" x14ac:dyDescent="0.25"/>
  <cols>
    <col min="1" max="1" width="22" bestFit="1" customWidth="1"/>
    <col min="2" max="2" width="17.7109375" customWidth="1"/>
    <col min="3" max="3" width="22" customWidth="1"/>
    <col min="4" max="4" width="22.140625" bestFit="1" customWidth="1"/>
    <col min="5" max="5" width="21.42578125" customWidth="1"/>
    <col min="6" max="6" width="19.42578125" bestFit="1" customWidth="1"/>
    <col min="7" max="7" width="37.7109375" bestFit="1" customWidth="1"/>
    <col min="8" max="8" width="24" bestFit="1" customWidth="1"/>
    <col min="9" max="10" width="24" customWidth="1"/>
    <col min="11" max="11" width="25" bestFit="1" customWidth="1"/>
    <col min="12" max="12" width="35.5703125" bestFit="1" customWidth="1"/>
  </cols>
  <sheetData>
    <row r="1" spans="1:12" x14ac:dyDescent="0.25">
      <c r="A1" s="11" t="s">
        <v>0</v>
      </c>
      <c r="B1" s="5" t="s">
        <v>449</v>
      </c>
      <c r="C1" s="5" t="s">
        <v>450</v>
      </c>
      <c r="D1" s="6" t="s">
        <v>1</v>
      </c>
      <c r="E1" s="5" t="s">
        <v>514</v>
      </c>
      <c r="F1" s="5" t="s">
        <v>513</v>
      </c>
      <c r="G1" s="6" t="s">
        <v>2</v>
      </c>
      <c r="H1" s="6" t="s">
        <v>3</v>
      </c>
      <c r="I1" s="5" t="s">
        <v>516</v>
      </c>
      <c r="J1" s="5" t="s">
        <v>515</v>
      </c>
      <c r="K1" s="5" t="s">
        <v>585</v>
      </c>
      <c r="L1" s="7" t="s">
        <v>4</v>
      </c>
    </row>
    <row r="2" spans="1:12" x14ac:dyDescent="0.25">
      <c r="A2" s="10" t="s">
        <v>5</v>
      </c>
      <c r="B2" t="s">
        <v>314</v>
      </c>
      <c r="C2" t="s">
        <v>313</v>
      </c>
      <c r="D2" s="2" t="s">
        <v>6</v>
      </c>
      <c r="E2" t="s">
        <v>451</v>
      </c>
      <c r="F2" t="s">
        <v>452</v>
      </c>
      <c r="G2" s="2" t="s">
        <v>7</v>
      </c>
      <c r="H2" s="2" t="s">
        <v>8</v>
      </c>
      <c r="I2" t="s">
        <v>517</v>
      </c>
      <c r="J2" t="s">
        <v>518</v>
      </c>
      <c r="K2" t="str">
        <f>IF(EXACT(E2,I2),E2,IF(AND(E2&lt;&gt;"",I2&lt;&gt;""),E2&amp;", "&amp;I2,IF(E2&lt;&gt;"",E2,IF(I2&lt;&gt;"",I2,))))</f>
        <v>Krüger,  Ameijeiras Aguero</v>
      </c>
      <c r="L2" s="4" t="s">
        <v>9</v>
      </c>
    </row>
    <row r="3" spans="1:12" x14ac:dyDescent="0.25">
      <c r="A3" s="10" t="s">
        <v>10</v>
      </c>
      <c r="B3" t="s">
        <v>316</v>
      </c>
      <c r="C3" t="s">
        <v>315</v>
      </c>
      <c r="D3" s="2" t="s">
        <v>11</v>
      </c>
      <c r="E3" t="s">
        <v>315</v>
      </c>
      <c r="F3" t="s">
        <v>453</v>
      </c>
      <c r="G3" s="2" t="s">
        <v>12</v>
      </c>
      <c r="H3" s="2" t="s">
        <v>13</v>
      </c>
      <c r="I3" t="s">
        <v>315</v>
      </c>
      <c r="J3" t="s">
        <v>519</v>
      </c>
      <c r="K3" t="str">
        <f t="shared" ref="K3:K66" si="0">IF(EXACT(E3,I3),E3,IF(AND(E3&lt;&gt;"",I3&lt;&gt;""),E3&amp;", "&amp;I3,IF(E3&lt;&gt;"",E3,IF(I3&lt;&gt;"",I3,))))</f>
        <v>Bender</v>
      </c>
      <c r="L3" s="4" t="s">
        <v>14</v>
      </c>
    </row>
    <row r="4" spans="1:12" x14ac:dyDescent="0.25">
      <c r="A4" s="10" t="s">
        <v>15</v>
      </c>
      <c r="B4" t="s">
        <v>318</v>
      </c>
      <c r="C4" t="s">
        <v>317</v>
      </c>
      <c r="D4" s="2" t="s">
        <v>16</v>
      </c>
      <c r="E4" t="s">
        <v>317</v>
      </c>
      <c r="F4" t="s">
        <v>454</v>
      </c>
      <c r="G4" s="2" t="s">
        <v>17</v>
      </c>
      <c r="H4" s="2" t="s">
        <v>18</v>
      </c>
      <c r="I4" t="s">
        <v>317</v>
      </c>
      <c r="J4" t="s">
        <v>520</v>
      </c>
      <c r="K4" t="str">
        <f t="shared" si="0"/>
        <v>Berg</v>
      </c>
      <c r="L4" s="4" t="s">
        <v>19</v>
      </c>
    </row>
    <row r="5" spans="1:12" x14ac:dyDescent="0.25">
      <c r="A5" s="10" t="s">
        <v>20</v>
      </c>
      <c r="B5" t="s">
        <v>319</v>
      </c>
      <c r="C5" t="s">
        <v>317</v>
      </c>
      <c r="D5" s="2" t="s">
        <v>16</v>
      </c>
      <c r="E5" t="s">
        <v>317</v>
      </c>
      <c r="F5" t="s">
        <v>454</v>
      </c>
      <c r="G5" s="2" t="s">
        <v>17</v>
      </c>
      <c r="H5" s="2" t="s">
        <v>18</v>
      </c>
      <c r="I5" t="s">
        <v>317</v>
      </c>
      <c r="J5" t="s">
        <v>520</v>
      </c>
      <c r="K5" t="str">
        <f t="shared" si="0"/>
        <v>Berg</v>
      </c>
      <c r="L5" s="4" t="s">
        <v>19</v>
      </c>
    </row>
    <row r="6" spans="1:12" x14ac:dyDescent="0.25">
      <c r="A6" s="10" t="s">
        <v>21</v>
      </c>
      <c r="B6" t="s">
        <v>320</v>
      </c>
      <c r="C6" t="s">
        <v>317</v>
      </c>
      <c r="D6" s="2" t="s">
        <v>16</v>
      </c>
      <c r="E6" t="s">
        <v>317</v>
      </c>
      <c r="F6" t="s">
        <v>454</v>
      </c>
      <c r="G6" s="2" t="s">
        <v>17</v>
      </c>
      <c r="H6" s="2" t="s">
        <v>18</v>
      </c>
      <c r="I6" t="s">
        <v>317</v>
      </c>
      <c r="J6" t="s">
        <v>520</v>
      </c>
      <c r="K6" t="str">
        <f t="shared" si="0"/>
        <v>Berg</v>
      </c>
      <c r="L6" s="4" t="s">
        <v>19</v>
      </c>
    </row>
    <row r="7" spans="1:12" x14ac:dyDescent="0.25">
      <c r="A7" s="10" t="s">
        <v>22</v>
      </c>
      <c r="B7" t="s">
        <v>322</v>
      </c>
      <c r="C7" t="s">
        <v>321</v>
      </c>
      <c r="D7" s="2" t="s">
        <v>23</v>
      </c>
      <c r="E7" t="s">
        <v>321</v>
      </c>
      <c r="F7" t="s">
        <v>455</v>
      </c>
      <c r="G7" s="2" t="s">
        <v>24</v>
      </c>
      <c r="H7" s="2" t="s">
        <v>25</v>
      </c>
      <c r="I7" t="s">
        <v>521</v>
      </c>
      <c r="J7" t="s">
        <v>522</v>
      </c>
      <c r="K7" t="str">
        <f t="shared" si="0"/>
        <v>Bezdicek, Düx</v>
      </c>
      <c r="L7" s="4" t="s">
        <v>19</v>
      </c>
    </row>
    <row r="8" spans="1:12" x14ac:dyDescent="0.25">
      <c r="A8" s="10" t="s">
        <v>26</v>
      </c>
      <c r="B8" t="s">
        <v>324</v>
      </c>
      <c r="C8" t="s">
        <v>323</v>
      </c>
      <c r="D8" s="2" t="s">
        <v>27</v>
      </c>
      <c r="E8" t="s">
        <v>323</v>
      </c>
      <c r="F8" t="s">
        <v>454</v>
      </c>
      <c r="G8" s="2" t="s">
        <v>28</v>
      </c>
      <c r="H8" s="2" t="s">
        <v>29</v>
      </c>
      <c r="I8" t="s">
        <v>323</v>
      </c>
      <c r="J8" t="s">
        <v>523</v>
      </c>
      <c r="K8" t="str">
        <f t="shared" si="0"/>
        <v>Bikowski</v>
      </c>
      <c r="L8" s="4" t="s">
        <v>30</v>
      </c>
    </row>
    <row r="9" spans="1:12" x14ac:dyDescent="0.25">
      <c r="A9" s="10" t="s">
        <v>31</v>
      </c>
      <c r="B9" t="s">
        <v>325</v>
      </c>
      <c r="C9" t="s">
        <v>323</v>
      </c>
      <c r="D9" s="2" t="s">
        <v>27</v>
      </c>
      <c r="E9" t="s">
        <v>323</v>
      </c>
      <c r="F9" t="s">
        <v>454</v>
      </c>
      <c r="G9" s="2" t="s">
        <v>28</v>
      </c>
      <c r="H9" s="2" t="s">
        <v>29</v>
      </c>
      <c r="I9" t="s">
        <v>323</v>
      </c>
      <c r="J9" t="s">
        <v>523</v>
      </c>
      <c r="K9" t="str">
        <f t="shared" si="0"/>
        <v>Bikowski</v>
      </c>
      <c r="L9" s="4" t="s">
        <v>30</v>
      </c>
    </row>
    <row r="10" spans="1:12" x14ac:dyDescent="0.25">
      <c r="A10" s="10" t="s">
        <v>32</v>
      </c>
      <c r="B10" t="s">
        <v>327</v>
      </c>
      <c r="C10" t="s">
        <v>326</v>
      </c>
      <c r="D10" s="2" t="s">
        <v>33</v>
      </c>
      <c r="E10" t="s">
        <v>326</v>
      </c>
      <c r="F10" t="s">
        <v>456</v>
      </c>
      <c r="G10" s="2" t="s">
        <v>34</v>
      </c>
      <c r="H10" s="2" t="s">
        <v>35</v>
      </c>
      <c r="I10" t="s">
        <v>524</v>
      </c>
      <c r="J10" t="s">
        <v>506</v>
      </c>
      <c r="K10" t="str">
        <f t="shared" si="0"/>
        <v>Bluma, Gölling</v>
      </c>
      <c r="L10" s="4" t="s">
        <v>36</v>
      </c>
    </row>
    <row r="11" spans="1:12" x14ac:dyDescent="0.25">
      <c r="A11" s="10" t="s">
        <v>37</v>
      </c>
      <c r="B11" t="s">
        <v>329</v>
      </c>
      <c r="C11" t="s">
        <v>328</v>
      </c>
      <c r="D11" s="2" t="s">
        <v>38</v>
      </c>
      <c r="E11" t="s">
        <v>457</v>
      </c>
      <c r="F11" t="s">
        <v>458</v>
      </c>
      <c r="G11" s="2" t="s">
        <v>39</v>
      </c>
      <c r="H11" s="2" t="s">
        <v>40</v>
      </c>
      <c r="I11" t="s">
        <v>525</v>
      </c>
      <c r="J11" t="s">
        <v>526</v>
      </c>
      <c r="K11" t="str">
        <f t="shared" si="0"/>
        <v>Seemann, Boeno</v>
      </c>
      <c r="L11" s="4" t="s">
        <v>41</v>
      </c>
    </row>
    <row r="12" spans="1:12" x14ac:dyDescent="0.25">
      <c r="A12" s="10" t="s">
        <v>42</v>
      </c>
      <c r="B12" t="s">
        <v>331</v>
      </c>
      <c r="C12" t="s">
        <v>330</v>
      </c>
      <c r="D12" s="2" t="s">
        <v>43</v>
      </c>
      <c r="E12" t="s">
        <v>330</v>
      </c>
      <c r="F12" t="s">
        <v>459</v>
      </c>
      <c r="G12" s="2" t="s">
        <v>44</v>
      </c>
      <c r="H12" s="2" t="s">
        <v>45</v>
      </c>
      <c r="I12" t="s">
        <v>527</v>
      </c>
      <c r="J12" t="s">
        <v>528</v>
      </c>
      <c r="K12" t="str">
        <f t="shared" si="0"/>
        <v>Breunung, Breunung-Butler</v>
      </c>
      <c r="L12" s="4" t="s">
        <v>19</v>
      </c>
    </row>
    <row r="13" spans="1:12" x14ac:dyDescent="0.25">
      <c r="A13" s="10" t="s">
        <v>46</v>
      </c>
      <c r="B13" t="s">
        <v>332</v>
      </c>
      <c r="C13" t="s">
        <v>330</v>
      </c>
      <c r="D13" s="2" t="s">
        <v>43</v>
      </c>
      <c r="E13" t="s">
        <v>330</v>
      </c>
      <c r="F13" t="s">
        <v>459</v>
      </c>
      <c r="G13" s="2" t="s">
        <v>44</v>
      </c>
      <c r="H13" s="2" t="s">
        <v>45</v>
      </c>
      <c r="I13" t="s">
        <v>527</v>
      </c>
      <c r="J13" t="s">
        <v>528</v>
      </c>
      <c r="K13" t="str">
        <f t="shared" si="0"/>
        <v>Breunung, Breunung-Butler</v>
      </c>
      <c r="L13" s="4" t="s">
        <v>19</v>
      </c>
    </row>
    <row r="14" spans="1:12" x14ac:dyDescent="0.25">
      <c r="A14" s="10" t="s">
        <v>47</v>
      </c>
      <c r="B14" t="s">
        <v>334</v>
      </c>
      <c r="C14" t="s">
        <v>333</v>
      </c>
      <c r="D14" s="2" t="s">
        <v>48</v>
      </c>
      <c r="E14" t="s">
        <v>333</v>
      </c>
      <c r="F14" t="s">
        <v>460</v>
      </c>
      <c r="G14" s="2" t="s">
        <v>49</v>
      </c>
      <c r="H14" s="2" t="s">
        <v>50</v>
      </c>
      <c r="I14" t="s">
        <v>529</v>
      </c>
      <c r="J14" t="s">
        <v>530</v>
      </c>
      <c r="K14" t="str">
        <f t="shared" si="0"/>
        <v>Bruchmann, Prenzel</v>
      </c>
      <c r="L14" s="4" t="s">
        <v>51</v>
      </c>
    </row>
    <row r="15" spans="1:12" x14ac:dyDescent="0.25">
      <c r="A15" s="10" t="s">
        <v>52</v>
      </c>
      <c r="B15" t="s">
        <v>335</v>
      </c>
      <c r="C15" t="s">
        <v>333</v>
      </c>
      <c r="D15" s="2" t="s">
        <v>48</v>
      </c>
      <c r="E15" t="s">
        <v>333</v>
      </c>
      <c r="F15" t="s">
        <v>460</v>
      </c>
      <c r="G15" s="2" t="s">
        <v>49</v>
      </c>
      <c r="H15" s="2" t="s">
        <v>50</v>
      </c>
      <c r="I15" t="s">
        <v>529</v>
      </c>
      <c r="J15" t="s">
        <v>530</v>
      </c>
      <c r="K15" t="str">
        <f t="shared" si="0"/>
        <v>Bruchmann, Prenzel</v>
      </c>
      <c r="L15" s="4" t="s">
        <v>19</v>
      </c>
    </row>
    <row r="16" spans="1:12" x14ac:dyDescent="0.25">
      <c r="A16" s="10" t="s">
        <v>53</v>
      </c>
      <c r="B16" t="s">
        <v>337</v>
      </c>
      <c r="C16" t="s">
        <v>336</v>
      </c>
      <c r="D16" s="2" t="s">
        <v>54</v>
      </c>
      <c r="E16" t="s">
        <v>336</v>
      </c>
      <c r="F16" t="s">
        <v>461</v>
      </c>
      <c r="G16" s="2" t="s">
        <v>55</v>
      </c>
      <c r="H16" s="2" t="s">
        <v>56</v>
      </c>
      <c r="I16" t="s">
        <v>531</v>
      </c>
      <c r="J16" t="s">
        <v>532</v>
      </c>
      <c r="K16" t="str">
        <f t="shared" si="0"/>
        <v>Burwitz, Röder</v>
      </c>
      <c r="L16" s="4" t="s">
        <v>57</v>
      </c>
    </row>
    <row r="17" spans="1:12" x14ac:dyDescent="0.25">
      <c r="A17" s="10" t="s">
        <v>58</v>
      </c>
      <c r="B17" t="s">
        <v>338</v>
      </c>
      <c r="C17" t="s">
        <v>336</v>
      </c>
      <c r="D17" s="2" t="s">
        <v>54</v>
      </c>
      <c r="E17" t="s">
        <v>336</v>
      </c>
      <c r="F17" t="s">
        <v>461</v>
      </c>
      <c r="G17" s="2" t="s">
        <v>55</v>
      </c>
      <c r="H17" s="2" t="s">
        <v>56</v>
      </c>
      <c r="I17" t="s">
        <v>531</v>
      </c>
      <c r="J17" t="s">
        <v>532</v>
      </c>
      <c r="K17" t="str">
        <f t="shared" si="0"/>
        <v>Burwitz, Röder</v>
      </c>
      <c r="L17" s="4" t="s">
        <v>57</v>
      </c>
    </row>
    <row r="18" spans="1:12" x14ac:dyDescent="0.25">
      <c r="A18" s="10" t="s">
        <v>59</v>
      </c>
      <c r="B18" t="s">
        <v>340</v>
      </c>
      <c r="C18" t="s">
        <v>339</v>
      </c>
      <c r="D18" s="2" t="s">
        <v>60</v>
      </c>
      <c r="E18" t="s">
        <v>462</v>
      </c>
      <c r="F18" t="s">
        <v>463</v>
      </c>
      <c r="G18" s="2" t="s">
        <v>61</v>
      </c>
      <c r="H18" s="2" t="s">
        <v>62</v>
      </c>
      <c r="I18" t="s">
        <v>339</v>
      </c>
      <c r="J18" t="s">
        <v>533</v>
      </c>
      <c r="K18" t="str">
        <f t="shared" si="0"/>
        <v>Dr. Bytomski, Bytomski</v>
      </c>
      <c r="L18" s="4" t="s">
        <v>63</v>
      </c>
    </row>
    <row r="19" spans="1:12" x14ac:dyDescent="0.25">
      <c r="A19" s="10" t="s">
        <v>64</v>
      </c>
      <c r="B19" t="s">
        <v>342</v>
      </c>
      <c r="C19" t="s">
        <v>341</v>
      </c>
      <c r="D19" s="2" t="s">
        <v>65</v>
      </c>
      <c r="E19" t="s">
        <v>341</v>
      </c>
      <c r="F19" t="s">
        <v>464</v>
      </c>
      <c r="G19" s="2" t="s">
        <v>66</v>
      </c>
      <c r="H19" s="2" t="s">
        <v>67</v>
      </c>
      <c r="I19" t="s">
        <v>534</v>
      </c>
      <c r="J19" t="s">
        <v>535</v>
      </c>
      <c r="K19" t="str">
        <f t="shared" si="0"/>
        <v>Chilla, Garcia</v>
      </c>
      <c r="L19" s="4" t="s">
        <v>68</v>
      </c>
    </row>
    <row r="20" spans="1:12" x14ac:dyDescent="0.25">
      <c r="A20" s="10" t="s">
        <v>69</v>
      </c>
      <c r="B20" t="s">
        <v>344</v>
      </c>
      <c r="C20" t="s">
        <v>343</v>
      </c>
      <c r="D20" s="2" t="s">
        <v>70</v>
      </c>
      <c r="E20" t="s">
        <v>343</v>
      </c>
      <c r="F20" t="s">
        <v>465</v>
      </c>
      <c r="G20" s="2" t="s">
        <v>71</v>
      </c>
      <c r="H20" s="2" t="s">
        <v>72</v>
      </c>
      <c r="I20" t="s">
        <v>343</v>
      </c>
      <c r="J20" t="s">
        <v>536</v>
      </c>
      <c r="K20" t="str">
        <f t="shared" si="0"/>
        <v>Falkenberg</v>
      </c>
      <c r="L20" s="4" t="s">
        <v>73</v>
      </c>
    </row>
    <row r="21" spans="1:12" x14ac:dyDescent="0.25">
      <c r="A21" s="10" t="s">
        <v>74</v>
      </c>
      <c r="B21" t="s">
        <v>346</v>
      </c>
      <c r="C21" t="s">
        <v>345</v>
      </c>
      <c r="D21" s="2" t="s">
        <v>75</v>
      </c>
      <c r="E21" t="s">
        <v>345</v>
      </c>
      <c r="F21" t="s">
        <v>466</v>
      </c>
      <c r="G21" s="2" t="s">
        <v>76</v>
      </c>
      <c r="H21" s="2" t="s">
        <v>77</v>
      </c>
      <c r="I21" t="s">
        <v>345</v>
      </c>
      <c r="J21" t="s">
        <v>365</v>
      </c>
      <c r="K21" t="str">
        <f t="shared" si="0"/>
        <v>Fronzek</v>
      </c>
      <c r="L21" s="4" t="s">
        <v>78</v>
      </c>
    </row>
    <row r="22" spans="1:12" x14ac:dyDescent="0.25">
      <c r="A22" s="10" t="s">
        <v>79</v>
      </c>
      <c r="B22" t="s">
        <v>347</v>
      </c>
      <c r="C22" t="s">
        <v>345</v>
      </c>
      <c r="D22" s="2" t="s">
        <v>75</v>
      </c>
      <c r="E22" t="s">
        <v>345</v>
      </c>
      <c r="F22" t="s">
        <v>466</v>
      </c>
      <c r="G22" s="2" t="s">
        <v>76</v>
      </c>
      <c r="H22" s="2" t="s">
        <v>77</v>
      </c>
      <c r="I22" t="s">
        <v>345</v>
      </c>
      <c r="J22" t="s">
        <v>365</v>
      </c>
      <c r="K22" t="str">
        <f t="shared" si="0"/>
        <v>Fronzek</v>
      </c>
      <c r="L22" s="4" t="s">
        <v>78</v>
      </c>
    </row>
    <row r="23" spans="1:12" x14ac:dyDescent="0.25">
      <c r="A23" s="10" t="s">
        <v>80</v>
      </c>
      <c r="B23" t="s">
        <v>349</v>
      </c>
      <c r="C23" t="s">
        <v>348</v>
      </c>
      <c r="D23" s="2" t="s">
        <v>81</v>
      </c>
      <c r="E23" t="s">
        <v>467</v>
      </c>
      <c r="F23" t="s">
        <v>468</v>
      </c>
      <c r="G23" s="2" t="s">
        <v>82</v>
      </c>
      <c r="H23" s="2" t="s">
        <v>83</v>
      </c>
      <c r="I23" t="s">
        <v>348</v>
      </c>
      <c r="J23" t="s">
        <v>537</v>
      </c>
      <c r="K23" t="str">
        <f t="shared" si="0"/>
        <v>Scheer, Gonzalez Gallegos</v>
      </c>
      <c r="L23" s="4" t="s">
        <v>19</v>
      </c>
    </row>
    <row r="24" spans="1:12" x14ac:dyDescent="0.25">
      <c r="A24" s="10" t="s">
        <v>84</v>
      </c>
      <c r="B24" t="s">
        <v>350</v>
      </c>
      <c r="C24" t="s">
        <v>348</v>
      </c>
      <c r="D24" s="2" t="s">
        <v>81</v>
      </c>
      <c r="E24" t="s">
        <v>467</v>
      </c>
      <c r="F24" t="s">
        <v>468</v>
      </c>
      <c r="G24" s="2" t="s">
        <v>82</v>
      </c>
      <c r="H24" s="2" t="s">
        <v>83</v>
      </c>
      <c r="I24" t="s">
        <v>348</v>
      </c>
      <c r="J24" t="s">
        <v>537</v>
      </c>
      <c r="K24" t="str">
        <f t="shared" si="0"/>
        <v>Scheer, Gonzalez Gallegos</v>
      </c>
      <c r="L24" s="4" t="s">
        <v>85</v>
      </c>
    </row>
    <row r="25" spans="1:12" x14ac:dyDescent="0.25">
      <c r="A25" s="10" t="s">
        <v>86</v>
      </c>
      <c r="B25" t="s">
        <v>351</v>
      </c>
      <c r="C25" t="s">
        <v>348</v>
      </c>
      <c r="D25" s="2" t="s">
        <v>87</v>
      </c>
      <c r="E25" t="s">
        <v>469</v>
      </c>
      <c r="F25" t="s">
        <v>468</v>
      </c>
      <c r="G25" s="2" t="s">
        <v>82</v>
      </c>
      <c r="H25" s="2" t="s">
        <v>83</v>
      </c>
      <c r="I25" t="s">
        <v>348</v>
      </c>
      <c r="J25" t="s">
        <v>537</v>
      </c>
      <c r="K25" t="str">
        <f t="shared" si="0"/>
        <v>Valet, Gonzalez Gallegos</v>
      </c>
      <c r="L25" s="4" t="s">
        <v>85</v>
      </c>
    </row>
    <row r="26" spans="1:12" x14ac:dyDescent="0.25">
      <c r="A26" s="10" t="s">
        <v>88</v>
      </c>
      <c r="B26" t="s">
        <v>353</v>
      </c>
      <c r="C26" t="s">
        <v>352</v>
      </c>
      <c r="D26" s="2" t="s">
        <v>89</v>
      </c>
      <c r="G26" s="2" t="s">
        <v>89</v>
      </c>
      <c r="H26" s="2" t="s">
        <v>90</v>
      </c>
      <c r="I26" t="s">
        <v>352</v>
      </c>
      <c r="J26" t="s">
        <v>538</v>
      </c>
      <c r="K26" t="str">
        <f t="shared" si="0"/>
        <v>Grabow</v>
      </c>
      <c r="L26" s="4" t="s">
        <v>91</v>
      </c>
    </row>
    <row r="27" spans="1:12" x14ac:dyDescent="0.25">
      <c r="A27" s="10" t="s">
        <v>92</v>
      </c>
      <c r="B27" t="s">
        <v>355</v>
      </c>
      <c r="C27" t="s">
        <v>354</v>
      </c>
      <c r="D27" s="2" t="s">
        <v>93</v>
      </c>
      <c r="E27" t="s">
        <v>470</v>
      </c>
      <c r="F27" t="s">
        <v>471</v>
      </c>
      <c r="G27" s="2" t="s">
        <v>94</v>
      </c>
      <c r="H27" s="2" t="s">
        <v>95</v>
      </c>
      <c r="I27" t="s">
        <v>354</v>
      </c>
      <c r="J27" t="s">
        <v>539</v>
      </c>
      <c r="K27" t="str">
        <f t="shared" si="0"/>
        <v>Scheffller, Grahmann</v>
      </c>
      <c r="L27" s="4" t="s">
        <v>96</v>
      </c>
    </row>
    <row r="28" spans="1:12" x14ac:dyDescent="0.25">
      <c r="A28" s="10" t="s">
        <v>97</v>
      </c>
      <c r="B28" t="s">
        <v>357</v>
      </c>
      <c r="C28" t="s">
        <v>356</v>
      </c>
      <c r="D28" s="2" t="s">
        <v>98</v>
      </c>
      <c r="E28" t="s">
        <v>356</v>
      </c>
      <c r="F28" t="s">
        <v>472</v>
      </c>
      <c r="G28" s="2" t="s">
        <v>99</v>
      </c>
      <c r="H28" s="2" t="s">
        <v>100</v>
      </c>
      <c r="I28" t="s">
        <v>356</v>
      </c>
      <c r="J28" t="s">
        <v>520</v>
      </c>
      <c r="K28" t="str">
        <f t="shared" si="0"/>
        <v>Grams</v>
      </c>
      <c r="L28" s="4" t="s">
        <v>101</v>
      </c>
    </row>
    <row r="29" spans="1:12" x14ac:dyDescent="0.25">
      <c r="A29" s="10" t="s">
        <v>102</v>
      </c>
      <c r="B29" t="s">
        <v>359</v>
      </c>
      <c r="C29" t="s">
        <v>358</v>
      </c>
      <c r="D29" s="2" t="s">
        <v>103</v>
      </c>
      <c r="E29" t="s">
        <v>473</v>
      </c>
      <c r="F29" t="s">
        <v>474</v>
      </c>
      <c r="G29" s="2" t="s">
        <v>104</v>
      </c>
      <c r="H29" s="2" t="s">
        <v>105</v>
      </c>
      <c r="I29" t="s">
        <v>358</v>
      </c>
      <c r="J29" t="s">
        <v>540</v>
      </c>
      <c r="K29" t="str">
        <f t="shared" si="0"/>
        <v>Siewek, Gundermann</v>
      </c>
      <c r="L29" s="4" t="s">
        <v>19</v>
      </c>
    </row>
    <row r="30" spans="1:12" x14ac:dyDescent="0.25">
      <c r="A30" s="10" t="s">
        <v>106</v>
      </c>
      <c r="B30" t="s">
        <v>361</v>
      </c>
      <c r="C30" t="s">
        <v>360</v>
      </c>
      <c r="D30" s="2" t="s">
        <v>107</v>
      </c>
      <c r="E30" t="s">
        <v>360</v>
      </c>
      <c r="F30" t="s">
        <v>475</v>
      </c>
      <c r="G30" s="2" t="s">
        <v>108</v>
      </c>
      <c r="H30" s="2" t="s">
        <v>109</v>
      </c>
      <c r="I30" t="s">
        <v>541</v>
      </c>
      <c r="J30" t="s">
        <v>542</v>
      </c>
      <c r="K30" t="str">
        <f t="shared" si="0"/>
        <v>Hafner, Lütke</v>
      </c>
      <c r="L30" s="4" t="s">
        <v>110</v>
      </c>
    </row>
    <row r="31" spans="1:12" x14ac:dyDescent="0.25">
      <c r="A31" s="10" t="s">
        <v>111</v>
      </c>
      <c r="B31" t="s">
        <v>362</v>
      </c>
      <c r="C31" t="s">
        <v>360</v>
      </c>
      <c r="D31" s="2" t="s">
        <v>107</v>
      </c>
      <c r="E31" t="s">
        <v>360</v>
      </c>
      <c r="F31" t="s">
        <v>475</v>
      </c>
      <c r="G31" s="2" t="s">
        <v>108</v>
      </c>
      <c r="H31" s="2" t="s">
        <v>109</v>
      </c>
      <c r="I31" t="s">
        <v>541</v>
      </c>
      <c r="J31" t="s">
        <v>542</v>
      </c>
      <c r="K31" t="str">
        <f t="shared" si="0"/>
        <v>Hafner, Lütke</v>
      </c>
      <c r="L31" s="4" t="s">
        <v>112</v>
      </c>
    </row>
    <row r="32" spans="1:12" x14ac:dyDescent="0.25">
      <c r="A32" s="10" t="s">
        <v>113</v>
      </c>
      <c r="B32" t="s">
        <v>364</v>
      </c>
      <c r="C32" t="s">
        <v>363</v>
      </c>
      <c r="D32" s="2" t="s">
        <v>114</v>
      </c>
      <c r="E32" t="s">
        <v>363</v>
      </c>
      <c r="F32" t="s">
        <v>476</v>
      </c>
      <c r="G32" s="2" t="s">
        <v>115</v>
      </c>
      <c r="H32" s="2" t="s">
        <v>116</v>
      </c>
      <c r="I32" t="s">
        <v>543</v>
      </c>
      <c r="J32" t="s">
        <v>544</v>
      </c>
      <c r="K32" t="str">
        <f t="shared" si="0"/>
        <v>Hannemann, Polland</v>
      </c>
      <c r="L32" s="4" t="s">
        <v>19</v>
      </c>
    </row>
    <row r="33" spans="1:12" x14ac:dyDescent="0.25">
      <c r="A33" s="10" t="s">
        <v>117</v>
      </c>
      <c r="B33" t="s">
        <v>365</v>
      </c>
      <c r="C33" t="s">
        <v>363</v>
      </c>
      <c r="D33" s="2" t="s">
        <v>114</v>
      </c>
      <c r="E33" t="s">
        <v>363</v>
      </c>
      <c r="F33" t="s">
        <v>476</v>
      </c>
      <c r="G33" s="2" t="s">
        <v>115</v>
      </c>
      <c r="H33" s="2" t="s">
        <v>116</v>
      </c>
      <c r="I33" t="s">
        <v>543</v>
      </c>
      <c r="J33" t="s">
        <v>544</v>
      </c>
      <c r="K33" t="str">
        <f t="shared" si="0"/>
        <v>Hannemann, Polland</v>
      </c>
      <c r="L33" s="4" t="s">
        <v>118</v>
      </c>
    </row>
    <row r="34" spans="1:12" x14ac:dyDescent="0.25">
      <c r="A34" s="10" t="s">
        <v>119</v>
      </c>
      <c r="B34" t="s">
        <v>367</v>
      </c>
      <c r="C34" t="s">
        <v>366</v>
      </c>
      <c r="D34" s="2" t="s">
        <v>120</v>
      </c>
      <c r="E34" t="s">
        <v>366</v>
      </c>
      <c r="F34" t="s">
        <v>454</v>
      </c>
      <c r="G34" s="2" t="s">
        <v>121</v>
      </c>
      <c r="H34" s="2" t="s">
        <v>122</v>
      </c>
      <c r="I34" t="s">
        <v>545</v>
      </c>
      <c r="J34" t="s">
        <v>546</v>
      </c>
      <c r="K34" t="str">
        <f t="shared" si="0"/>
        <v>Höfer, Plauk</v>
      </c>
      <c r="L34" s="4" t="s">
        <v>123</v>
      </c>
    </row>
    <row r="35" spans="1:12" x14ac:dyDescent="0.25">
      <c r="A35" s="10" t="s">
        <v>124</v>
      </c>
      <c r="B35" t="s">
        <v>368</v>
      </c>
      <c r="C35" t="s">
        <v>366</v>
      </c>
      <c r="D35" s="2" t="s">
        <v>120</v>
      </c>
      <c r="E35" t="s">
        <v>366</v>
      </c>
      <c r="F35" t="s">
        <v>454</v>
      </c>
      <c r="G35" s="2" t="s">
        <v>121</v>
      </c>
      <c r="H35" s="2" t="s">
        <v>122</v>
      </c>
      <c r="I35" t="s">
        <v>545</v>
      </c>
      <c r="J35" t="s">
        <v>546</v>
      </c>
      <c r="K35" t="str">
        <f t="shared" si="0"/>
        <v>Höfer, Plauk</v>
      </c>
      <c r="L35" s="4" t="s">
        <v>123</v>
      </c>
    </row>
    <row r="36" spans="1:12" x14ac:dyDescent="0.25">
      <c r="A36" s="10" t="s">
        <v>125</v>
      </c>
      <c r="B36" t="s">
        <v>370</v>
      </c>
      <c r="C36" t="s">
        <v>369</v>
      </c>
      <c r="D36" s="2" t="s">
        <v>126</v>
      </c>
      <c r="E36" t="s">
        <v>369</v>
      </c>
      <c r="F36" t="s">
        <v>477</v>
      </c>
      <c r="G36" s="2" t="s">
        <v>19</v>
      </c>
      <c r="H36" s="2" t="s">
        <v>127</v>
      </c>
      <c r="I36" t="s">
        <v>369</v>
      </c>
      <c r="J36" t="s">
        <v>546</v>
      </c>
      <c r="K36" t="str">
        <f t="shared" si="0"/>
        <v>Jankowski</v>
      </c>
      <c r="L36" s="4" t="s">
        <v>128</v>
      </c>
    </row>
    <row r="37" spans="1:12" x14ac:dyDescent="0.25">
      <c r="A37" s="10" t="s">
        <v>129</v>
      </c>
      <c r="B37" t="s">
        <v>372</v>
      </c>
      <c r="C37" t="s">
        <v>371</v>
      </c>
      <c r="D37" s="2" t="s">
        <v>130</v>
      </c>
      <c r="E37" t="s">
        <v>478</v>
      </c>
      <c r="F37" t="s">
        <v>479</v>
      </c>
      <c r="G37" s="2" t="s">
        <v>131</v>
      </c>
      <c r="H37" s="2" t="s">
        <v>132</v>
      </c>
      <c r="I37" t="s">
        <v>371</v>
      </c>
      <c r="J37" t="s">
        <v>547</v>
      </c>
      <c r="K37" t="str">
        <f t="shared" si="0"/>
        <v>Hübler, Jensen</v>
      </c>
      <c r="L37" s="4" t="s">
        <v>133</v>
      </c>
    </row>
    <row r="38" spans="1:12" x14ac:dyDescent="0.25">
      <c r="A38" s="10" t="s">
        <v>134</v>
      </c>
      <c r="B38" t="s">
        <v>373</v>
      </c>
      <c r="C38" t="s">
        <v>371</v>
      </c>
      <c r="D38" s="2" t="s">
        <v>135</v>
      </c>
      <c r="E38" t="s">
        <v>371</v>
      </c>
      <c r="F38" t="s">
        <v>479</v>
      </c>
      <c r="G38" s="2" t="s">
        <v>131</v>
      </c>
      <c r="H38" s="2" t="s">
        <v>132</v>
      </c>
      <c r="I38" t="s">
        <v>371</v>
      </c>
      <c r="J38" t="s">
        <v>547</v>
      </c>
      <c r="K38" t="str">
        <f t="shared" si="0"/>
        <v>Jensen</v>
      </c>
      <c r="L38" s="4" t="s">
        <v>133</v>
      </c>
    </row>
    <row r="39" spans="1:12" x14ac:dyDescent="0.25">
      <c r="A39" s="10" t="s">
        <v>136</v>
      </c>
      <c r="B39" t="s">
        <v>375</v>
      </c>
      <c r="C39" t="s">
        <v>374</v>
      </c>
      <c r="D39" s="2" t="s">
        <v>137</v>
      </c>
      <c r="E39" t="s">
        <v>374</v>
      </c>
      <c r="F39" t="s">
        <v>480</v>
      </c>
      <c r="G39" s="2" t="s">
        <v>138</v>
      </c>
      <c r="H39" s="2" t="s">
        <v>139</v>
      </c>
      <c r="I39" t="s">
        <v>374</v>
      </c>
      <c r="J39" t="s">
        <v>548</v>
      </c>
      <c r="K39" t="str">
        <f t="shared" si="0"/>
        <v>Katz</v>
      </c>
      <c r="L39" s="4" t="s">
        <v>140</v>
      </c>
    </row>
    <row r="40" spans="1:12" x14ac:dyDescent="0.25">
      <c r="A40" s="10" t="s">
        <v>141</v>
      </c>
      <c r="B40" t="s">
        <v>377</v>
      </c>
      <c r="C40" t="s">
        <v>376</v>
      </c>
      <c r="D40" s="2" t="s">
        <v>142</v>
      </c>
      <c r="E40" t="s">
        <v>376</v>
      </c>
      <c r="F40" t="s">
        <v>367</v>
      </c>
      <c r="G40" s="2" t="s">
        <v>143</v>
      </c>
      <c r="H40" s="2" t="s">
        <v>144</v>
      </c>
      <c r="I40" t="s">
        <v>376</v>
      </c>
      <c r="J40" t="s">
        <v>549</v>
      </c>
      <c r="K40" t="str">
        <f t="shared" si="0"/>
        <v>Köllner</v>
      </c>
      <c r="L40" s="4" t="s">
        <v>145</v>
      </c>
    </row>
    <row r="41" spans="1:12" x14ac:dyDescent="0.25">
      <c r="A41" s="10" t="s">
        <v>146</v>
      </c>
      <c r="B41" t="s">
        <v>378</v>
      </c>
      <c r="C41" t="s">
        <v>376</v>
      </c>
      <c r="D41" s="2" t="s">
        <v>142</v>
      </c>
      <c r="E41" t="s">
        <v>376</v>
      </c>
      <c r="F41" t="s">
        <v>367</v>
      </c>
      <c r="G41" s="2" t="s">
        <v>143</v>
      </c>
      <c r="H41" s="2" t="s">
        <v>144</v>
      </c>
      <c r="I41" t="s">
        <v>376</v>
      </c>
      <c r="J41" t="s">
        <v>549</v>
      </c>
      <c r="K41" t="str">
        <f t="shared" si="0"/>
        <v>Köllner</v>
      </c>
      <c r="L41" s="4" t="s">
        <v>145</v>
      </c>
    </row>
    <row r="42" spans="1:12" x14ac:dyDescent="0.25">
      <c r="A42" s="10" t="s">
        <v>147</v>
      </c>
      <c r="B42" t="s">
        <v>380</v>
      </c>
      <c r="C42" t="s">
        <v>379</v>
      </c>
      <c r="D42" s="2" t="s">
        <v>148</v>
      </c>
      <c r="E42" t="s">
        <v>379</v>
      </c>
      <c r="F42" t="s">
        <v>481</v>
      </c>
      <c r="G42" s="2" t="s">
        <v>149</v>
      </c>
      <c r="H42" s="2" t="s">
        <v>150</v>
      </c>
      <c r="I42" t="s">
        <v>550</v>
      </c>
      <c r="J42" t="s">
        <v>551</v>
      </c>
      <c r="K42" t="str">
        <f t="shared" si="0"/>
        <v>Kothe, Kanzleiter</v>
      </c>
      <c r="L42" s="4" t="s">
        <v>19</v>
      </c>
    </row>
    <row r="43" spans="1:12" x14ac:dyDescent="0.25">
      <c r="A43" s="10" t="s">
        <v>151</v>
      </c>
      <c r="B43" t="s">
        <v>382</v>
      </c>
      <c r="C43" t="s">
        <v>381</v>
      </c>
      <c r="D43" s="2" t="s">
        <v>152</v>
      </c>
      <c r="E43" t="s">
        <v>482</v>
      </c>
      <c r="F43" t="s">
        <v>483</v>
      </c>
      <c r="G43" s="2" t="s">
        <v>153</v>
      </c>
      <c r="H43" s="2" t="s">
        <v>154</v>
      </c>
      <c r="I43" t="s">
        <v>381</v>
      </c>
      <c r="J43" t="s">
        <v>532</v>
      </c>
      <c r="K43" t="str">
        <f t="shared" si="0"/>
        <v>Born.-Krautz, Krautz</v>
      </c>
      <c r="L43" s="4" t="s">
        <v>155</v>
      </c>
    </row>
    <row r="44" spans="1:12" x14ac:dyDescent="0.25">
      <c r="A44" s="10" t="s">
        <v>156</v>
      </c>
      <c r="B44" t="s">
        <v>384</v>
      </c>
      <c r="C44" t="s">
        <v>383</v>
      </c>
      <c r="D44" s="2" t="s">
        <v>157</v>
      </c>
      <c r="E44" t="s">
        <v>383</v>
      </c>
      <c r="F44" t="s">
        <v>484</v>
      </c>
      <c r="G44" s="2" t="s">
        <v>158</v>
      </c>
      <c r="H44" s="2" t="s">
        <v>159</v>
      </c>
      <c r="I44" t="s">
        <v>383</v>
      </c>
      <c r="J44" t="s">
        <v>552</v>
      </c>
      <c r="K44" t="str">
        <f t="shared" si="0"/>
        <v>Kuring</v>
      </c>
      <c r="L44" s="4" t="s">
        <v>160</v>
      </c>
    </row>
    <row r="45" spans="1:12" x14ac:dyDescent="0.25">
      <c r="A45" s="10" t="s">
        <v>161</v>
      </c>
      <c r="B45" t="s">
        <v>386</v>
      </c>
      <c r="C45" t="s">
        <v>385</v>
      </c>
      <c r="D45" s="2" t="s">
        <v>162</v>
      </c>
      <c r="E45" t="s">
        <v>385</v>
      </c>
      <c r="F45" t="s">
        <v>485</v>
      </c>
      <c r="G45" s="2" t="s">
        <v>163</v>
      </c>
      <c r="H45" s="2" t="s">
        <v>164</v>
      </c>
      <c r="I45" t="s">
        <v>385</v>
      </c>
      <c r="J45" t="s">
        <v>553</v>
      </c>
      <c r="K45" t="str">
        <f t="shared" si="0"/>
        <v>Lange</v>
      </c>
      <c r="L45" s="4" t="s">
        <v>165</v>
      </c>
    </row>
    <row r="46" spans="1:12" x14ac:dyDescent="0.25">
      <c r="A46" s="10" t="s">
        <v>166</v>
      </c>
      <c r="B46" t="s">
        <v>388</v>
      </c>
      <c r="C46" t="s">
        <v>387</v>
      </c>
      <c r="D46" s="2" t="s">
        <v>167</v>
      </c>
      <c r="E46" t="s">
        <v>387</v>
      </c>
      <c r="F46" t="s">
        <v>486</v>
      </c>
      <c r="G46" s="2" t="s">
        <v>168</v>
      </c>
      <c r="H46" s="2" t="s">
        <v>169</v>
      </c>
      <c r="I46" t="s">
        <v>554</v>
      </c>
      <c r="J46" t="s">
        <v>555</v>
      </c>
      <c r="K46" t="str">
        <f t="shared" si="0"/>
        <v>Lautenbacher, Häbler</v>
      </c>
      <c r="L46" s="4" t="s">
        <v>170</v>
      </c>
    </row>
    <row r="47" spans="1:12" x14ac:dyDescent="0.25">
      <c r="A47" s="10" t="s">
        <v>171</v>
      </c>
      <c r="B47" t="s">
        <v>390</v>
      </c>
      <c r="C47" t="s">
        <v>389</v>
      </c>
      <c r="D47" s="2" t="s">
        <v>172</v>
      </c>
      <c r="E47" t="s">
        <v>389</v>
      </c>
      <c r="F47" t="s">
        <v>487</v>
      </c>
      <c r="G47" s="2" t="s">
        <v>173</v>
      </c>
      <c r="H47" s="2" t="s">
        <v>174</v>
      </c>
      <c r="I47" t="s">
        <v>389</v>
      </c>
      <c r="J47" t="s">
        <v>556</v>
      </c>
      <c r="K47" t="str">
        <f t="shared" si="0"/>
        <v>Lenke</v>
      </c>
      <c r="L47" s="4" t="s">
        <v>175</v>
      </c>
    </row>
    <row r="48" spans="1:12" x14ac:dyDescent="0.25">
      <c r="A48" s="10" t="s">
        <v>176</v>
      </c>
      <c r="B48" t="s">
        <v>391</v>
      </c>
      <c r="C48" t="s">
        <v>389</v>
      </c>
      <c r="D48" s="2" t="s">
        <v>172</v>
      </c>
      <c r="E48" t="s">
        <v>389</v>
      </c>
      <c r="F48" t="s">
        <v>487</v>
      </c>
      <c r="G48" s="2" t="s">
        <v>173</v>
      </c>
      <c r="H48" s="2" t="s">
        <v>174</v>
      </c>
      <c r="I48" t="s">
        <v>389</v>
      </c>
      <c r="J48" t="s">
        <v>556</v>
      </c>
      <c r="K48" t="str">
        <f t="shared" si="0"/>
        <v>Lenke</v>
      </c>
      <c r="L48" s="4" t="s">
        <v>175</v>
      </c>
    </row>
    <row r="49" spans="1:12" x14ac:dyDescent="0.25">
      <c r="A49" s="10" t="s">
        <v>177</v>
      </c>
      <c r="B49" t="s">
        <v>393</v>
      </c>
      <c r="C49" t="s">
        <v>392</v>
      </c>
      <c r="D49" s="2" t="s">
        <v>178</v>
      </c>
      <c r="E49" t="s">
        <v>392</v>
      </c>
      <c r="F49" t="s">
        <v>488</v>
      </c>
      <c r="G49" s="2" t="s">
        <v>179</v>
      </c>
      <c r="H49" s="2" t="s">
        <v>180</v>
      </c>
      <c r="I49" t="s">
        <v>557</v>
      </c>
      <c r="J49" t="s">
        <v>547</v>
      </c>
      <c r="K49" t="str">
        <f t="shared" si="0"/>
        <v>Lesch, Lesch Bley</v>
      </c>
      <c r="L49" s="4" t="s">
        <v>181</v>
      </c>
    </row>
    <row r="50" spans="1:12" x14ac:dyDescent="0.25">
      <c r="A50" s="10" t="s">
        <v>182</v>
      </c>
      <c r="B50" t="s">
        <v>395</v>
      </c>
      <c r="C50" t="s">
        <v>394</v>
      </c>
      <c r="D50" s="2" t="s">
        <v>183</v>
      </c>
      <c r="E50" t="s">
        <v>394</v>
      </c>
      <c r="F50" t="s">
        <v>489</v>
      </c>
      <c r="G50" s="2" t="s">
        <v>184</v>
      </c>
      <c r="H50" s="2" t="s">
        <v>185</v>
      </c>
      <c r="I50" t="s">
        <v>558</v>
      </c>
      <c r="J50" t="s">
        <v>559</v>
      </c>
      <c r="K50" t="str">
        <f t="shared" si="0"/>
        <v>Mielke, Ibanez</v>
      </c>
      <c r="L50" s="4" t="s">
        <v>186</v>
      </c>
    </row>
    <row r="51" spans="1:12" x14ac:dyDescent="0.25">
      <c r="A51" s="10" t="s">
        <v>187</v>
      </c>
      <c r="B51" t="s">
        <v>397</v>
      </c>
      <c r="C51" t="s">
        <v>396</v>
      </c>
      <c r="D51" s="2" t="s">
        <v>188</v>
      </c>
      <c r="E51" t="s">
        <v>396</v>
      </c>
      <c r="F51" t="s">
        <v>490</v>
      </c>
      <c r="G51" s="2" t="s">
        <v>189</v>
      </c>
      <c r="H51" s="2" t="s">
        <v>190</v>
      </c>
      <c r="I51" t="s">
        <v>396</v>
      </c>
      <c r="J51" t="s">
        <v>560</v>
      </c>
      <c r="K51" t="str">
        <f t="shared" si="0"/>
        <v>Palm</v>
      </c>
      <c r="L51" s="4" t="s">
        <v>191</v>
      </c>
    </row>
    <row r="52" spans="1:12" x14ac:dyDescent="0.25">
      <c r="A52" s="10" t="s">
        <v>192</v>
      </c>
      <c r="B52" t="s">
        <v>398</v>
      </c>
      <c r="C52" t="s">
        <v>396</v>
      </c>
      <c r="D52" s="2" t="s">
        <v>188</v>
      </c>
      <c r="E52" t="s">
        <v>396</v>
      </c>
      <c r="F52" t="s">
        <v>490</v>
      </c>
      <c r="G52" s="2" t="s">
        <v>189</v>
      </c>
      <c r="H52" s="2" t="s">
        <v>190</v>
      </c>
      <c r="I52" t="s">
        <v>396</v>
      </c>
      <c r="J52" t="s">
        <v>560</v>
      </c>
      <c r="K52" t="str">
        <f t="shared" si="0"/>
        <v>Palm</v>
      </c>
      <c r="L52" s="4" t="s">
        <v>191</v>
      </c>
    </row>
    <row r="53" spans="1:12" x14ac:dyDescent="0.25">
      <c r="A53" s="10" t="s">
        <v>193</v>
      </c>
      <c r="B53" t="s">
        <v>400</v>
      </c>
      <c r="C53" t="s">
        <v>399</v>
      </c>
      <c r="D53" s="2" t="s">
        <v>194</v>
      </c>
      <c r="E53" t="s">
        <v>491</v>
      </c>
      <c r="F53" t="s">
        <v>492</v>
      </c>
      <c r="G53" s="2" t="s">
        <v>195</v>
      </c>
      <c r="H53" s="2" t="s">
        <v>196</v>
      </c>
      <c r="I53" t="s">
        <v>399</v>
      </c>
      <c r="J53" t="s">
        <v>561</v>
      </c>
      <c r="K53" t="str">
        <f t="shared" si="0"/>
        <v>Picard-Pauli, Pauli</v>
      </c>
      <c r="L53" s="4" t="s">
        <v>19</v>
      </c>
    </row>
    <row r="54" spans="1:12" x14ac:dyDescent="0.25">
      <c r="A54" s="10" t="s">
        <v>197</v>
      </c>
      <c r="B54" t="s">
        <v>402</v>
      </c>
      <c r="C54" t="s">
        <v>401</v>
      </c>
      <c r="D54" s="2" t="s">
        <v>198</v>
      </c>
      <c r="E54" t="s">
        <v>401</v>
      </c>
      <c r="F54" t="s">
        <v>493</v>
      </c>
      <c r="G54" s="2" t="s">
        <v>199</v>
      </c>
      <c r="H54" s="2" t="s">
        <v>200</v>
      </c>
      <c r="I54" t="s">
        <v>562</v>
      </c>
      <c r="J54" t="s">
        <v>397</v>
      </c>
      <c r="K54" t="str">
        <f t="shared" si="0"/>
        <v>Pelikan, Meixner</v>
      </c>
      <c r="L54" s="4" t="s">
        <v>201</v>
      </c>
    </row>
    <row r="55" spans="1:12" x14ac:dyDescent="0.25">
      <c r="A55" s="10" t="s">
        <v>202</v>
      </c>
      <c r="B55" t="s">
        <v>404</v>
      </c>
      <c r="C55" t="s">
        <v>403</v>
      </c>
      <c r="D55" s="2" t="s">
        <v>203</v>
      </c>
      <c r="E55" t="s">
        <v>494</v>
      </c>
      <c r="F55" t="s">
        <v>495</v>
      </c>
      <c r="G55" s="2" t="s">
        <v>204</v>
      </c>
      <c r="H55" s="2" t="s">
        <v>205</v>
      </c>
      <c r="I55" t="s">
        <v>403</v>
      </c>
      <c r="J55" t="s">
        <v>563</v>
      </c>
      <c r="K55" t="str">
        <f t="shared" si="0"/>
        <v>Thimm, Podehl</v>
      </c>
      <c r="L55" s="4" t="s">
        <v>206</v>
      </c>
    </row>
    <row r="56" spans="1:12" x14ac:dyDescent="0.25">
      <c r="A56" s="10" t="s">
        <v>207</v>
      </c>
      <c r="B56" t="s">
        <v>406</v>
      </c>
      <c r="C56" t="s">
        <v>405</v>
      </c>
      <c r="D56" s="2" t="s">
        <v>208</v>
      </c>
      <c r="E56" t="s">
        <v>496</v>
      </c>
      <c r="F56" t="s">
        <v>497</v>
      </c>
      <c r="G56" s="2" t="s">
        <v>209</v>
      </c>
      <c r="H56" s="2" t="s">
        <v>210</v>
      </c>
      <c r="I56" t="s">
        <v>405</v>
      </c>
      <c r="J56" t="s">
        <v>564</v>
      </c>
      <c r="K56" t="str">
        <f t="shared" si="0"/>
        <v>Hehn, Roth</v>
      </c>
      <c r="L56" s="4" t="s">
        <v>211</v>
      </c>
    </row>
    <row r="57" spans="1:12" x14ac:dyDescent="0.25">
      <c r="A57" s="10" t="s">
        <v>212</v>
      </c>
      <c r="B57" t="s">
        <v>408</v>
      </c>
      <c r="C57" t="s">
        <v>407</v>
      </c>
      <c r="D57" s="2" t="s">
        <v>213</v>
      </c>
      <c r="E57" t="s">
        <v>407</v>
      </c>
      <c r="F57" t="s">
        <v>498</v>
      </c>
      <c r="G57" s="2" t="s">
        <v>214</v>
      </c>
      <c r="H57" s="2" t="s">
        <v>215</v>
      </c>
      <c r="I57" t="s">
        <v>407</v>
      </c>
      <c r="J57" t="s">
        <v>538</v>
      </c>
      <c r="K57" t="str">
        <f t="shared" si="0"/>
        <v>Schäfer</v>
      </c>
      <c r="L57" s="4" t="s">
        <v>216</v>
      </c>
    </row>
    <row r="58" spans="1:12" x14ac:dyDescent="0.25">
      <c r="A58" s="10" t="s">
        <v>217</v>
      </c>
      <c r="B58" t="s">
        <v>410</v>
      </c>
      <c r="C58" t="s">
        <v>409</v>
      </c>
      <c r="D58" s="2" t="s">
        <v>218</v>
      </c>
      <c r="E58" t="s">
        <v>409</v>
      </c>
      <c r="F58" t="s">
        <v>499</v>
      </c>
      <c r="G58" s="2" t="s">
        <v>219</v>
      </c>
      <c r="H58" s="2" t="s">
        <v>220</v>
      </c>
      <c r="I58" t="s">
        <v>409</v>
      </c>
      <c r="J58" t="s">
        <v>565</v>
      </c>
      <c r="K58" t="str">
        <f t="shared" si="0"/>
        <v>Scharl</v>
      </c>
      <c r="L58" s="4" t="s">
        <v>221</v>
      </c>
    </row>
    <row r="59" spans="1:12" x14ac:dyDescent="0.25">
      <c r="A59" s="10" t="s">
        <v>222</v>
      </c>
      <c r="B59" t="s">
        <v>411</v>
      </c>
      <c r="C59" t="s">
        <v>409</v>
      </c>
      <c r="D59" s="2" t="s">
        <v>218</v>
      </c>
      <c r="E59" t="s">
        <v>409</v>
      </c>
      <c r="F59" t="s">
        <v>499</v>
      </c>
      <c r="G59" s="2" t="s">
        <v>219</v>
      </c>
      <c r="H59" s="2" t="s">
        <v>220</v>
      </c>
      <c r="I59" t="s">
        <v>409</v>
      </c>
      <c r="J59" t="s">
        <v>565</v>
      </c>
      <c r="K59" t="str">
        <f t="shared" si="0"/>
        <v>Scharl</v>
      </c>
      <c r="L59" s="4" t="s">
        <v>221</v>
      </c>
    </row>
    <row r="60" spans="1:12" x14ac:dyDescent="0.25">
      <c r="A60" s="10" t="s">
        <v>223</v>
      </c>
      <c r="B60" t="s">
        <v>413</v>
      </c>
      <c r="C60" t="s">
        <v>412</v>
      </c>
      <c r="D60" s="2" t="s">
        <v>224</v>
      </c>
      <c r="E60" t="s">
        <v>412</v>
      </c>
      <c r="F60" t="s">
        <v>500</v>
      </c>
      <c r="G60" s="2" t="s">
        <v>225</v>
      </c>
      <c r="H60" s="2" t="s">
        <v>226</v>
      </c>
      <c r="I60" t="s">
        <v>412</v>
      </c>
      <c r="J60" t="s">
        <v>566</v>
      </c>
      <c r="K60" t="str">
        <f t="shared" si="0"/>
        <v>Scheder</v>
      </c>
      <c r="L60" s="4" t="s">
        <v>227</v>
      </c>
    </row>
    <row r="61" spans="1:12" x14ac:dyDescent="0.25">
      <c r="A61" s="10" t="s">
        <v>228</v>
      </c>
      <c r="B61" t="s">
        <v>415</v>
      </c>
      <c r="C61" t="s">
        <v>414</v>
      </c>
      <c r="D61" s="2" t="s">
        <v>229</v>
      </c>
      <c r="E61" t="s">
        <v>414</v>
      </c>
      <c r="F61" t="s">
        <v>476</v>
      </c>
      <c r="G61" s="2" t="s">
        <v>230</v>
      </c>
      <c r="H61" s="2" t="s">
        <v>231</v>
      </c>
      <c r="I61" t="s">
        <v>567</v>
      </c>
      <c r="J61" t="s">
        <v>568</v>
      </c>
      <c r="K61" t="str">
        <f t="shared" si="0"/>
        <v>Scheunemann, Jachmann</v>
      </c>
      <c r="L61" s="4" t="s">
        <v>19</v>
      </c>
    </row>
    <row r="62" spans="1:12" x14ac:dyDescent="0.25">
      <c r="A62" s="10" t="s">
        <v>232</v>
      </c>
      <c r="B62" t="s">
        <v>417</v>
      </c>
      <c r="C62" t="s">
        <v>416</v>
      </c>
      <c r="D62" s="2" t="s">
        <v>233</v>
      </c>
      <c r="E62" t="s">
        <v>416</v>
      </c>
      <c r="F62" t="s">
        <v>501</v>
      </c>
      <c r="G62" s="2" t="s">
        <v>234</v>
      </c>
      <c r="H62" s="2" t="s">
        <v>235</v>
      </c>
      <c r="I62" t="s">
        <v>569</v>
      </c>
      <c r="J62" t="s">
        <v>555</v>
      </c>
      <c r="K62" t="str">
        <f t="shared" si="0"/>
        <v>Schwarzmanns, Fischer</v>
      </c>
      <c r="L62" s="4" t="s">
        <v>236</v>
      </c>
    </row>
    <row r="63" spans="1:12" x14ac:dyDescent="0.25">
      <c r="A63" s="10" t="s">
        <v>237</v>
      </c>
      <c r="B63" t="s">
        <v>322</v>
      </c>
      <c r="C63" t="s">
        <v>418</v>
      </c>
      <c r="D63" s="2" t="s">
        <v>238</v>
      </c>
      <c r="E63" t="s">
        <v>502</v>
      </c>
      <c r="F63" t="s">
        <v>463</v>
      </c>
      <c r="G63" s="2" t="s">
        <v>239</v>
      </c>
      <c r="H63" s="2" t="s">
        <v>240</v>
      </c>
      <c r="I63" t="s">
        <v>418</v>
      </c>
      <c r="J63" t="s">
        <v>570</v>
      </c>
      <c r="K63" t="str">
        <f t="shared" si="0"/>
        <v>Dr. Skopec, Skopec</v>
      </c>
      <c r="L63" s="4" t="s">
        <v>241</v>
      </c>
    </row>
    <row r="64" spans="1:12" x14ac:dyDescent="0.25">
      <c r="A64" s="10" t="s">
        <v>242</v>
      </c>
      <c r="B64" t="s">
        <v>420</v>
      </c>
      <c r="C64" t="s">
        <v>419</v>
      </c>
      <c r="D64" s="2" t="s">
        <v>243</v>
      </c>
      <c r="E64" t="s">
        <v>419</v>
      </c>
      <c r="F64" t="s">
        <v>503</v>
      </c>
      <c r="G64" s="2" t="s">
        <v>244</v>
      </c>
      <c r="H64" s="2" t="s">
        <v>245</v>
      </c>
      <c r="I64" t="s">
        <v>419</v>
      </c>
      <c r="J64" t="s">
        <v>571</v>
      </c>
      <c r="K64" t="str">
        <f t="shared" si="0"/>
        <v>Strauch</v>
      </c>
      <c r="L64" s="4" t="s">
        <v>19</v>
      </c>
    </row>
    <row r="65" spans="1:12" x14ac:dyDescent="0.25">
      <c r="A65" s="10" t="s">
        <v>246</v>
      </c>
      <c r="B65" t="s">
        <v>421</v>
      </c>
      <c r="C65" t="s">
        <v>419</v>
      </c>
      <c r="D65" s="2" t="s">
        <v>243</v>
      </c>
      <c r="E65" t="s">
        <v>419</v>
      </c>
      <c r="F65" t="s">
        <v>503</v>
      </c>
      <c r="G65" s="2" t="s">
        <v>244</v>
      </c>
      <c r="H65" s="2" t="s">
        <v>247</v>
      </c>
      <c r="I65" t="s">
        <v>419</v>
      </c>
      <c r="J65" t="s">
        <v>572</v>
      </c>
      <c r="K65" t="str">
        <f t="shared" si="0"/>
        <v>Strauch</v>
      </c>
      <c r="L65" s="4" t="s">
        <v>248</v>
      </c>
    </row>
    <row r="66" spans="1:12" x14ac:dyDescent="0.25">
      <c r="A66" s="10" t="s">
        <v>249</v>
      </c>
      <c r="B66" t="s">
        <v>423</v>
      </c>
      <c r="C66" t="s">
        <v>422</v>
      </c>
      <c r="D66" s="2" t="s">
        <v>250</v>
      </c>
      <c r="E66" t="s">
        <v>422</v>
      </c>
      <c r="F66" t="s">
        <v>504</v>
      </c>
      <c r="G66" s="2" t="s">
        <v>251</v>
      </c>
      <c r="H66" s="2" t="s">
        <v>252</v>
      </c>
      <c r="I66" t="s">
        <v>422</v>
      </c>
      <c r="J66" t="s">
        <v>573</v>
      </c>
      <c r="K66" t="str">
        <f t="shared" si="0"/>
        <v>Sykora</v>
      </c>
      <c r="L66" s="4" t="s">
        <v>253</v>
      </c>
    </row>
    <row r="67" spans="1:12" x14ac:dyDescent="0.25">
      <c r="A67" s="10" t="s">
        <v>254</v>
      </c>
      <c r="B67" t="s">
        <v>424</v>
      </c>
      <c r="C67" t="s">
        <v>422</v>
      </c>
      <c r="D67" s="2" t="s">
        <v>250</v>
      </c>
      <c r="E67" t="s">
        <v>422</v>
      </c>
      <c r="F67" t="s">
        <v>504</v>
      </c>
      <c r="G67" s="2" t="s">
        <v>251</v>
      </c>
      <c r="H67" s="2" t="s">
        <v>252</v>
      </c>
      <c r="I67" t="s">
        <v>422</v>
      </c>
      <c r="J67" t="s">
        <v>573</v>
      </c>
      <c r="K67" t="str">
        <f t="shared" ref="K67:K82" si="1">IF(EXACT(E67,I67),E67,IF(AND(E67&lt;&gt;"",I67&lt;&gt;""),E67&amp;", "&amp;I67,IF(E67&lt;&gt;"",E67,IF(I67&lt;&gt;"",I67,))))</f>
        <v>Sykora</v>
      </c>
      <c r="L67" s="4" t="s">
        <v>253</v>
      </c>
    </row>
    <row r="68" spans="1:12" x14ac:dyDescent="0.25">
      <c r="A68" s="10" t="s">
        <v>255</v>
      </c>
      <c r="B68" t="s">
        <v>426</v>
      </c>
      <c r="C68" t="s">
        <v>425</v>
      </c>
      <c r="D68" s="2" t="s">
        <v>256</v>
      </c>
      <c r="E68" t="s">
        <v>425</v>
      </c>
      <c r="F68" t="s">
        <v>453</v>
      </c>
      <c r="G68" s="2" t="s">
        <v>257</v>
      </c>
      <c r="H68" s="2" t="s">
        <v>258</v>
      </c>
      <c r="I68" t="s">
        <v>574</v>
      </c>
      <c r="J68" t="s">
        <v>570</v>
      </c>
      <c r="K68" t="str">
        <f t="shared" si="1"/>
        <v>Szcesny, Bruns-Szcesny</v>
      </c>
      <c r="L68" s="4" t="s">
        <v>19</v>
      </c>
    </row>
    <row r="69" spans="1:12" x14ac:dyDescent="0.25">
      <c r="A69" s="10" t="s">
        <v>259</v>
      </c>
      <c r="B69" t="s">
        <v>428</v>
      </c>
      <c r="C69" t="s">
        <v>427</v>
      </c>
      <c r="D69" s="2" t="s">
        <v>260</v>
      </c>
      <c r="E69" t="s">
        <v>427</v>
      </c>
      <c r="F69" t="s">
        <v>505</v>
      </c>
      <c r="G69" s="2" t="s">
        <v>261</v>
      </c>
      <c r="H69" s="2" t="s">
        <v>262</v>
      </c>
      <c r="I69" t="s">
        <v>427</v>
      </c>
      <c r="J69" t="s">
        <v>575</v>
      </c>
      <c r="K69" t="str">
        <f t="shared" si="1"/>
        <v>Tipa</v>
      </c>
      <c r="L69" s="4" t="s">
        <v>263</v>
      </c>
    </row>
    <row r="70" spans="1:12" x14ac:dyDescent="0.25">
      <c r="A70" s="10" t="s">
        <v>264</v>
      </c>
      <c r="B70" t="s">
        <v>429</v>
      </c>
      <c r="C70" t="s">
        <v>265</v>
      </c>
      <c r="D70" s="2" t="s">
        <v>265</v>
      </c>
      <c r="E70" t="s">
        <v>265</v>
      </c>
      <c r="G70" s="2" t="s">
        <v>266</v>
      </c>
      <c r="H70" s="2" t="s">
        <v>267</v>
      </c>
      <c r="I70" t="s">
        <v>576</v>
      </c>
      <c r="J70" t="s">
        <v>577</v>
      </c>
      <c r="K70" t="str">
        <f t="shared" si="1"/>
        <v>Tröger, Obst</v>
      </c>
      <c r="L70" s="4" t="s">
        <v>268</v>
      </c>
    </row>
    <row r="71" spans="1:12" x14ac:dyDescent="0.25">
      <c r="A71" s="10" t="s">
        <v>269</v>
      </c>
      <c r="B71" t="s">
        <v>431</v>
      </c>
      <c r="C71" t="s">
        <v>430</v>
      </c>
      <c r="D71" s="2" t="s">
        <v>270</v>
      </c>
      <c r="E71" t="s">
        <v>506</v>
      </c>
      <c r="F71" t="s">
        <v>507</v>
      </c>
      <c r="G71" s="2" t="s">
        <v>271</v>
      </c>
      <c r="H71" s="2" t="s">
        <v>272</v>
      </c>
      <c r="I71" t="s">
        <v>430</v>
      </c>
      <c r="J71" t="s">
        <v>555</v>
      </c>
      <c r="K71" t="str">
        <f t="shared" si="1"/>
        <v>Ludwig, Ulber</v>
      </c>
      <c r="L71" s="4" t="s">
        <v>19</v>
      </c>
    </row>
    <row r="72" spans="1:12" x14ac:dyDescent="0.25">
      <c r="A72" s="10" t="s">
        <v>273</v>
      </c>
      <c r="B72" t="s">
        <v>433</v>
      </c>
      <c r="C72" t="s">
        <v>432</v>
      </c>
      <c r="D72" s="2" t="s">
        <v>274</v>
      </c>
      <c r="E72" t="s">
        <v>508</v>
      </c>
      <c r="F72" t="s">
        <v>509</v>
      </c>
      <c r="G72" s="2" t="s">
        <v>275</v>
      </c>
      <c r="H72" s="2" t="s">
        <v>276</v>
      </c>
      <c r="I72" t="s">
        <v>432</v>
      </c>
      <c r="J72" t="s">
        <v>520</v>
      </c>
      <c r="K72" t="str">
        <f t="shared" si="1"/>
        <v>Donadei, Weißenborn</v>
      </c>
      <c r="L72" s="4" t="s">
        <v>19</v>
      </c>
    </row>
    <row r="73" spans="1:12" x14ac:dyDescent="0.25">
      <c r="A73" s="10" t="s">
        <v>277</v>
      </c>
      <c r="B73" t="s">
        <v>429</v>
      </c>
      <c r="C73" t="s">
        <v>432</v>
      </c>
      <c r="D73" s="2" t="s">
        <v>274</v>
      </c>
      <c r="E73" t="s">
        <v>508</v>
      </c>
      <c r="F73" t="s">
        <v>509</v>
      </c>
      <c r="G73" s="2" t="s">
        <v>275</v>
      </c>
      <c r="H73" s="2" t="s">
        <v>276</v>
      </c>
      <c r="I73" t="s">
        <v>432</v>
      </c>
      <c r="J73" t="s">
        <v>520</v>
      </c>
      <c r="K73" t="str">
        <f t="shared" si="1"/>
        <v>Donadei, Weißenborn</v>
      </c>
      <c r="L73" s="4" t="s">
        <v>278</v>
      </c>
    </row>
    <row r="74" spans="1:12" x14ac:dyDescent="0.25">
      <c r="A74" s="10" t="s">
        <v>279</v>
      </c>
      <c r="B74" t="s">
        <v>435</v>
      </c>
      <c r="C74" t="s">
        <v>434</v>
      </c>
      <c r="D74" s="2" t="s">
        <v>280</v>
      </c>
      <c r="E74" t="s">
        <v>434</v>
      </c>
      <c r="F74" t="s">
        <v>421</v>
      </c>
      <c r="G74" s="2" t="s">
        <v>281</v>
      </c>
      <c r="H74" s="2" t="s">
        <v>282</v>
      </c>
      <c r="I74" t="s">
        <v>434</v>
      </c>
      <c r="J74" t="s">
        <v>397</v>
      </c>
      <c r="K74" t="str">
        <f t="shared" si="1"/>
        <v>Wilk</v>
      </c>
      <c r="L74" s="4" t="s">
        <v>283</v>
      </c>
    </row>
    <row r="75" spans="1:12" x14ac:dyDescent="0.25">
      <c r="A75" s="10" t="s">
        <v>284</v>
      </c>
      <c r="B75" t="s">
        <v>436</v>
      </c>
      <c r="C75" t="s">
        <v>434</v>
      </c>
      <c r="D75" s="2" t="s">
        <v>280</v>
      </c>
      <c r="E75" t="s">
        <v>434</v>
      </c>
      <c r="F75" t="s">
        <v>421</v>
      </c>
      <c r="G75" s="2" t="s">
        <v>281</v>
      </c>
      <c r="H75" s="2" t="s">
        <v>282</v>
      </c>
      <c r="I75" t="s">
        <v>434</v>
      </c>
      <c r="J75" t="s">
        <v>397</v>
      </c>
      <c r="K75" t="str">
        <f t="shared" si="1"/>
        <v>Wilk</v>
      </c>
      <c r="L75" s="4" t="s">
        <v>285</v>
      </c>
    </row>
    <row r="76" spans="1:12" x14ac:dyDescent="0.25">
      <c r="A76" s="10" t="s">
        <v>286</v>
      </c>
      <c r="B76" t="s">
        <v>437</v>
      </c>
      <c r="C76" t="s">
        <v>434</v>
      </c>
      <c r="D76" s="2" t="s">
        <v>280</v>
      </c>
      <c r="E76" t="s">
        <v>434</v>
      </c>
      <c r="F76" t="s">
        <v>421</v>
      </c>
      <c r="G76" s="2" t="s">
        <v>287</v>
      </c>
      <c r="H76" s="2" t="s">
        <v>282</v>
      </c>
      <c r="I76" t="s">
        <v>434</v>
      </c>
      <c r="J76" t="s">
        <v>397</v>
      </c>
      <c r="K76" t="str">
        <f t="shared" si="1"/>
        <v>Wilk</v>
      </c>
      <c r="L76" s="4" t="s">
        <v>281</v>
      </c>
    </row>
    <row r="77" spans="1:12" x14ac:dyDescent="0.25">
      <c r="A77" s="10" t="s">
        <v>288</v>
      </c>
      <c r="B77" t="s">
        <v>439</v>
      </c>
      <c r="C77" t="s">
        <v>438</v>
      </c>
      <c r="D77" s="2" t="s">
        <v>289</v>
      </c>
      <c r="E77" t="s">
        <v>438</v>
      </c>
      <c r="F77" t="s">
        <v>510</v>
      </c>
      <c r="G77" s="2" t="s">
        <v>290</v>
      </c>
      <c r="H77" s="2" t="s">
        <v>291</v>
      </c>
      <c r="I77" t="s">
        <v>438</v>
      </c>
      <c r="J77" t="s">
        <v>578</v>
      </c>
      <c r="K77" t="str">
        <f t="shared" si="1"/>
        <v>Wojtkowiak</v>
      </c>
      <c r="L77" s="4" t="s">
        <v>19</v>
      </c>
    </row>
    <row r="78" spans="1:12" x14ac:dyDescent="0.25">
      <c r="A78" s="10" t="s">
        <v>292</v>
      </c>
      <c r="B78" t="s">
        <v>441</v>
      </c>
      <c r="C78" t="s">
        <v>440</v>
      </c>
      <c r="D78" s="2" t="s">
        <v>293</v>
      </c>
      <c r="E78" t="s">
        <v>440</v>
      </c>
      <c r="F78" t="s">
        <v>511</v>
      </c>
      <c r="G78" s="2" t="s">
        <v>294</v>
      </c>
      <c r="H78" s="2" t="s">
        <v>295</v>
      </c>
      <c r="I78" t="s">
        <v>579</v>
      </c>
      <c r="J78" t="s">
        <v>580</v>
      </c>
      <c r="K78" t="str">
        <f t="shared" si="1"/>
        <v>Wollenweber, Berger</v>
      </c>
      <c r="L78" s="4" t="s">
        <v>296</v>
      </c>
    </row>
    <row r="79" spans="1:12" x14ac:dyDescent="0.25">
      <c r="A79" s="10" t="s">
        <v>297</v>
      </c>
      <c r="B79" t="s">
        <v>443</v>
      </c>
      <c r="C79" t="s">
        <v>442</v>
      </c>
      <c r="D79" s="2" t="s">
        <v>298</v>
      </c>
      <c r="E79" t="s">
        <v>512</v>
      </c>
      <c r="F79" t="s">
        <v>455</v>
      </c>
      <c r="G79" s="2" t="s">
        <v>299</v>
      </c>
      <c r="H79" s="2" t="s">
        <v>300</v>
      </c>
      <c r="I79" t="s">
        <v>442</v>
      </c>
      <c r="J79" t="s">
        <v>581</v>
      </c>
      <c r="K79" t="str">
        <f t="shared" si="1"/>
        <v>Schiller, Yildirimman</v>
      </c>
      <c r="L79" s="4" t="s">
        <v>301</v>
      </c>
    </row>
    <row r="80" spans="1:12" x14ac:dyDescent="0.25">
      <c r="A80" s="10" t="s">
        <v>302</v>
      </c>
      <c r="B80" t="s">
        <v>445</v>
      </c>
      <c r="C80" t="s">
        <v>444</v>
      </c>
      <c r="D80" s="2" t="s">
        <v>303</v>
      </c>
      <c r="E80" t="s">
        <v>444</v>
      </c>
      <c r="F80" t="s">
        <v>455</v>
      </c>
      <c r="G80" s="2" t="s">
        <v>304</v>
      </c>
      <c r="H80" s="2" t="s">
        <v>305</v>
      </c>
      <c r="I80" t="s">
        <v>582</v>
      </c>
      <c r="J80" t="s">
        <v>583</v>
      </c>
      <c r="K80" t="str">
        <f t="shared" si="1"/>
        <v>Zeidler, Zeidler-Voß</v>
      </c>
      <c r="L80" s="4" t="s">
        <v>306</v>
      </c>
    </row>
    <row r="81" spans="1:12" x14ac:dyDescent="0.25">
      <c r="A81" s="10" t="s">
        <v>307</v>
      </c>
      <c r="B81" t="s">
        <v>447</v>
      </c>
      <c r="C81" t="s">
        <v>446</v>
      </c>
      <c r="D81" s="2" t="s">
        <v>308</v>
      </c>
      <c r="E81" t="s">
        <v>446</v>
      </c>
      <c r="F81" t="s">
        <v>485</v>
      </c>
      <c r="G81" s="2" t="s">
        <v>309</v>
      </c>
      <c r="H81" s="2" t="s">
        <v>310</v>
      </c>
      <c r="I81" t="s">
        <v>446</v>
      </c>
      <c r="J81" t="s">
        <v>584</v>
      </c>
      <c r="K81" t="str">
        <f t="shared" si="1"/>
        <v>Zienert</v>
      </c>
      <c r="L81" s="4" t="s">
        <v>311</v>
      </c>
    </row>
    <row r="82" spans="1:12" x14ac:dyDescent="0.25">
      <c r="A82" s="10" t="s">
        <v>312</v>
      </c>
      <c r="B82" t="s">
        <v>448</v>
      </c>
      <c r="C82" t="s">
        <v>446</v>
      </c>
      <c r="D82" s="2" t="s">
        <v>308</v>
      </c>
      <c r="E82" t="s">
        <v>446</v>
      </c>
      <c r="F82" t="s">
        <v>485</v>
      </c>
      <c r="G82" s="2" t="s">
        <v>309</v>
      </c>
      <c r="H82" s="2" t="s">
        <v>310</v>
      </c>
      <c r="I82" t="s">
        <v>446</v>
      </c>
      <c r="J82" t="s">
        <v>584</v>
      </c>
      <c r="K82" t="str">
        <f t="shared" si="1"/>
        <v>Zienert</v>
      </c>
      <c r="L82" s="4" t="s">
        <v>311</v>
      </c>
    </row>
    <row r="83" spans="1:12" x14ac:dyDescent="0.25">
      <c r="A83" s="12" t="s">
        <v>586</v>
      </c>
      <c r="D83" s="8"/>
      <c r="G83" s="8"/>
      <c r="H83" s="8"/>
      <c r="L83" s="9">
        <f>SUBTOTAL(103,Tabelle2[Schüler])</f>
        <v>81</v>
      </c>
    </row>
  </sheetData>
  <conditionalFormatting sqref="C1:C82 C84:C1048576">
    <cfRule type="duplicateValues" dxfId="21" priority="4"/>
  </conditionalFormatting>
  <conditionalFormatting sqref="F1">
    <cfRule type="duplicateValues" dxfId="20" priority="3"/>
  </conditionalFormatting>
  <conditionalFormatting sqref="J1:K1">
    <cfRule type="duplicateValues" dxfId="19" priority="2"/>
  </conditionalFormatting>
  <conditionalFormatting sqref="G1:G1048576">
    <cfRule type="duplicateValues" dxfId="18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935D-0730-470D-B9DE-5F56C679822C}">
  <dimension ref="A1:L82"/>
  <sheetViews>
    <sheetView topLeftCell="G1" workbookViewId="0">
      <selection activeCell="M13" sqref="M13"/>
    </sheetView>
  </sheetViews>
  <sheetFormatPr baseColWidth="10" defaultRowHeight="15" x14ac:dyDescent="0.25"/>
  <cols>
    <col min="1" max="1" width="22" hidden="1" customWidth="1"/>
    <col min="2" max="2" width="17" hidden="1" customWidth="1"/>
    <col min="3" max="3" width="21.42578125" hidden="1" customWidth="1"/>
    <col min="4" max="4" width="22.140625" hidden="1" customWidth="1"/>
    <col min="5" max="5" width="19.42578125" hidden="1" customWidth="1"/>
    <col min="6" max="6" width="15.5703125" hidden="1" customWidth="1"/>
    <col min="7" max="7" width="37.7109375" bestFit="1" customWidth="1"/>
    <col min="8" max="8" width="24" hidden="1" customWidth="1"/>
    <col min="9" max="9" width="18.140625" hidden="1" customWidth="1"/>
    <col min="10" max="10" width="14.28515625" hidden="1" customWidth="1"/>
    <col min="11" max="11" width="25.5703125" bestFit="1" customWidth="1"/>
    <col min="12" max="12" width="35.5703125" bestFit="1" customWidth="1"/>
  </cols>
  <sheetData>
    <row r="1" spans="1:12" x14ac:dyDescent="0.25">
      <c r="A1" s="1" t="s">
        <v>0</v>
      </c>
      <c r="B1" s="3" t="s">
        <v>449</v>
      </c>
      <c r="C1" s="5" t="s">
        <v>450</v>
      </c>
      <c r="D1" s="6" t="s">
        <v>1</v>
      </c>
      <c r="E1" s="5" t="s">
        <v>514</v>
      </c>
      <c r="F1" s="5" t="s">
        <v>513</v>
      </c>
      <c r="G1" s="6" t="s">
        <v>2</v>
      </c>
      <c r="H1" s="6" t="s">
        <v>3</v>
      </c>
      <c r="I1" s="5" t="s">
        <v>516</v>
      </c>
      <c r="J1" s="5" t="s">
        <v>515</v>
      </c>
      <c r="K1" s="5" t="s">
        <v>585</v>
      </c>
      <c r="L1" s="7" t="s">
        <v>4</v>
      </c>
    </row>
    <row r="2" spans="1:12" x14ac:dyDescent="0.25">
      <c r="A2" s="2" t="s">
        <v>5</v>
      </c>
      <c r="B2" t="s">
        <v>314</v>
      </c>
      <c r="C2" t="s">
        <v>313</v>
      </c>
      <c r="D2" s="2" t="s">
        <v>6</v>
      </c>
      <c r="E2" t="s">
        <v>451</v>
      </c>
      <c r="F2" t="s">
        <v>452</v>
      </c>
      <c r="G2" s="2" t="s">
        <v>7</v>
      </c>
      <c r="H2" s="2" t="s">
        <v>8</v>
      </c>
      <c r="I2" t="s">
        <v>517</v>
      </c>
      <c r="J2" t="s">
        <v>518</v>
      </c>
      <c r="K2" t="str">
        <f>IF(EXACT(E2,I2),E2,IF(AND(E2&lt;&gt;"",I2&lt;&gt;""),E2&amp;", "&amp;I2,IF(E2&lt;&gt;"",E2,IF(I2&lt;&gt;"",I2,))))</f>
        <v>Krüger,  Ameijeiras Aguero</v>
      </c>
      <c r="L2" s="4" t="s">
        <v>9</v>
      </c>
    </row>
    <row r="3" spans="1:12" x14ac:dyDescent="0.25">
      <c r="A3" s="2" t="s">
        <v>10</v>
      </c>
      <c r="B3" t="s">
        <v>316</v>
      </c>
      <c r="C3" t="s">
        <v>315</v>
      </c>
      <c r="D3" s="2" t="s">
        <v>11</v>
      </c>
      <c r="E3" t="s">
        <v>315</v>
      </c>
      <c r="F3" t="s">
        <v>453</v>
      </c>
      <c r="G3" s="2" t="s">
        <v>12</v>
      </c>
      <c r="H3" s="2" t="s">
        <v>13</v>
      </c>
      <c r="I3" t="s">
        <v>315</v>
      </c>
      <c r="J3" t="s">
        <v>519</v>
      </c>
      <c r="K3" t="str">
        <f>IF(EXACT(E3,I3),E3,IF(AND(E3&lt;&gt;"",I3&lt;&gt;""),E3&amp;", "&amp;I3,IF(E3&lt;&gt;"",E3,IF(I3&lt;&gt;"",I3,))))</f>
        <v>Bender</v>
      </c>
      <c r="L3" s="4" t="s">
        <v>14</v>
      </c>
    </row>
    <row r="4" spans="1:12" x14ac:dyDescent="0.25">
      <c r="A4" s="2" t="s">
        <v>15</v>
      </c>
      <c r="B4" t="s">
        <v>318</v>
      </c>
      <c r="C4" t="s">
        <v>317</v>
      </c>
      <c r="D4" s="2" t="s">
        <v>16</v>
      </c>
      <c r="E4" t="s">
        <v>317</v>
      </c>
      <c r="F4" t="s">
        <v>454</v>
      </c>
      <c r="G4" s="2" t="s">
        <v>17</v>
      </c>
      <c r="H4" s="2" t="s">
        <v>18</v>
      </c>
      <c r="I4" t="s">
        <v>317</v>
      </c>
      <c r="J4" t="s">
        <v>520</v>
      </c>
      <c r="K4" t="str">
        <f>IF(EXACT(E4,I4),E4,IF(AND(E4&lt;&gt;"",I4&lt;&gt;""),E4&amp;", "&amp;I4,IF(E4&lt;&gt;"",E4,IF(I4&lt;&gt;"",I4,))))</f>
        <v>Berg</v>
      </c>
      <c r="L4" s="4" t="s">
        <v>587</v>
      </c>
    </row>
    <row r="5" spans="1:12" x14ac:dyDescent="0.25">
      <c r="A5" s="2" t="s">
        <v>20</v>
      </c>
      <c r="B5" t="s">
        <v>319</v>
      </c>
      <c r="C5" t="s">
        <v>321</v>
      </c>
      <c r="D5" s="2" t="s">
        <v>23</v>
      </c>
      <c r="E5" t="s">
        <v>321</v>
      </c>
      <c r="F5" t="s">
        <v>455</v>
      </c>
      <c r="G5" s="2" t="s">
        <v>24</v>
      </c>
      <c r="H5" s="2" t="s">
        <v>25</v>
      </c>
      <c r="I5" t="s">
        <v>521</v>
      </c>
      <c r="J5" t="s">
        <v>522</v>
      </c>
      <c r="K5" t="str">
        <f>IF(EXACT(E5,I5),E5,IF(AND(E5&lt;&gt;"",I5&lt;&gt;""),E5&amp;", "&amp;I5,IF(E5&lt;&gt;"",E5,IF(I5&lt;&gt;"",I5,))))</f>
        <v>Bezdicek, Düx</v>
      </c>
      <c r="L5" s="4" t="s">
        <v>588</v>
      </c>
    </row>
    <row r="6" spans="1:12" x14ac:dyDescent="0.25">
      <c r="A6" s="2" t="s">
        <v>21</v>
      </c>
      <c r="B6" t="s">
        <v>320</v>
      </c>
      <c r="C6" t="s">
        <v>323</v>
      </c>
      <c r="D6" s="2" t="s">
        <v>27</v>
      </c>
      <c r="E6" t="s">
        <v>323</v>
      </c>
      <c r="F6" t="s">
        <v>454</v>
      </c>
      <c r="G6" s="2" t="s">
        <v>28</v>
      </c>
      <c r="H6" s="2" t="s">
        <v>29</v>
      </c>
      <c r="I6" t="s">
        <v>323</v>
      </c>
      <c r="J6" t="s">
        <v>523</v>
      </c>
      <c r="K6" t="str">
        <f>IF(EXACT(E6,I6),E6,IF(AND(E6&lt;&gt;"",I6&lt;&gt;""),E6&amp;", "&amp;I6,IF(E6&lt;&gt;"",E6,IF(I6&lt;&gt;"",I6,))))</f>
        <v>Bikowski</v>
      </c>
      <c r="L6" s="4" t="s">
        <v>30</v>
      </c>
    </row>
    <row r="7" spans="1:12" x14ac:dyDescent="0.25">
      <c r="A7" s="2" t="s">
        <v>22</v>
      </c>
      <c r="B7" t="s">
        <v>322</v>
      </c>
      <c r="C7" t="s">
        <v>326</v>
      </c>
      <c r="D7" s="2" t="s">
        <v>33</v>
      </c>
      <c r="E7" t="s">
        <v>326</v>
      </c>
      <c r="F7" t="s">
        <v>456</v>
      </c>
      <c r="G7" s="2" t="s">
        <v>34</v>
      </c>
      <c r="H7" s="2" t="s">
        <v>35</v>
      </c>
      <c r="I7" t="s">
        <v>524</v>
      </c>
      <c r="J7" t="s">
        <v>506</v>
      </c>
      <c r="K7" t="str">
        <f>IF(EXACT(E7,I7),E7,IF(AND(E7&lt;&gt;"",I7&lt;&gt;""),E7&amp;", "&amp;I7,IF(E7&lt;&gt;"",E7,IF(I7&lt;&gt;"",I7,))))</f>
        <v>Bluma, Gölling</v>
      </c>
      <c r="L7" s="4" t="s">
        <v>36</v>
      </c>
    </row>
    <row r="8" spans="1:12" x14ac:dyDescent="0.25">
      <c r="A8" s="2" t="s">
        <v>26</v>
      </c>
      <c r="B8" t="s">
        <v>324</v>
      </c>
      <c r="C8" t="s">
        <v>328</v>
      </c>
      <c r="D8" s="2" t="s">
        <v>38</v>
      </c>
      <c r="E8" t="s">
        <v>457</v>
      </c>
      <c r="F8" t="s">
        <v>458</v>
      </c>
      <c r="G8" s="2" t="s">
        <v>39</v>
      </c>
      <c r="H8" s="2" t="s">
        <v>40</v>
      </c>
      <c r="I8" t="s">
        <v>525</v>
      </c>
      <c r="J8" t="s">
        <v>526</v>
      </c>
      <c r="K8" t="str">
        <f>IF(EXACT(E8,I8),E8,IF(AND(E8&lt;&gt;"",I8&lt;&gt;""),E8&amp;", "&amp;I8,IF(E8&lt;&gt;"",E8,IF(I8&lt;&gt;"",I8,))))</f>
        <v>Seemann, Boeno</v>
      </c>
      <c r="L8" s="4" t="s">
        <v>41</v>
      </c>
    </row>
    <row r="9" spans="1:12" x14ac:dyDescent="0.25">
      <c r="A9" s="2" t="s">
        <v>31</v>
      </c>
      <c r="B9" t="s">
        <v>325</v>
      </c>
      <c r="C9" t="s">
        <v>330</v>
      </c>
      <c r="D9" s="2" t="s">
        <v>43</v>
      </c>
      <c r="E9" t="s">
        <v>330</v>
      </c>
      <c r="F9" t="s">
        <v>459</v>
      </c>
      <c r="G9" s="2" t="s">
        <v>44</v>
      </c>
      <c r="H9" s="2" t="s">
        <v>45</v>
      </c>
      <c r="I9" t="s">
        <v>527</v>
      </c>
      <c r="J9" t="s">
        <v>528</v>
      </c>
      <c r="K9" t="str">
        <f>IF(EXACT(E9,I9),E9,IF(AND(E9&lt;&gt;"",I9&lt;&gt;""),E9&amp;", "&amp;I9,IF(E9&lt;&gt;"",E9,IF(I9&lt;&gt;"",I9,))))</f>
        <v>Breunung, Breunung-Butler</v>
      </c>
      <c r="L9" s="13" t="s">
        <v>590</v>
      </c>
    </row>
    <row r="10" spans="1:12" x14ac:dyDescent="0.25">
      <c r="A10" s="2" t="s">
        <v>32</v>
      </c>
      <c r="B10" t="s">
        <v>327</v>
      </c>
      <c r="C10" t="s">
        <v>333</v>
      </c>
      <c r="D10" s="2" t="s">
        <v>48</v>
      </c>
      <c r="E10" t="s">
        <v>333</v>
      </c>
      <c r="F10" t="s">
        <v>460</v>
      </c>
      <c r="G10" s="2" t="s">
        <v>49</v>
      </c>
      <c r="H10" s="2" t="s">
        <v>50</v>
      </c>
      <c r="I10" t="s">
        <v>529</v>
      </c>
      <c r="J10" t="s">
        <v>530</v>
      </c>
      <c r="K10" t="str">
        <f>IF(EXACT(E10,I10),E10,IF(AND(E10&lt;&gt;"",I10&lt;&gt;""),E10&amp;", "&amp;I10,IF(E10&lt;&gt;"",E10,IF(I10&lt;&gt;"",I10,))))</f>
        <v>Bruchmann, Prenzel</v>
      </c>
      <c r="L10" s="4" t="s">
        <v>51</v>
      </c>
    </row>
    <row r="11" spans="1:12" x14ac:dyDescent="0.25">
      <c r="A11" s="2" t="s">
        <v>37</v>
      </c>
      <c r="B11" t="s">
        <v>329</v>
      </c>
      <c r="C11" t="s">
        <v>336</v>
      </c>
      <c r="D11" s="2" t="s">
        <v>54</v>
      </c>
      <c r="E11" t="s">
        <v>336</v>
      </c>
      <c r="F11" t="s">
        <v>461</v>
      </c>
      <c r="G11" s="2" t="s">
        <v>55</v>
      </c>
      <c r="H11" s="2" t="s">
        <v>56</v>
      </c>
      <c r="I11" t="s">
        <v>531</v>
      </c>
      <c r="J11" t="s">
        <v>532</v>
      </c>
      <c r="K11" t="str">
        <f>IF(EXACT(E11,I11),E11,IF(AND(E11&lt;&gt;"",I11&lt;&gt;""),E11&amp;", "&amp;I11,IF(E11&lt;&gt;"",E11,IF(I11&lt;&gt;"",I11,))))</f>
        <v>Burwitz, Röder</v>
      </c>
      <c r="L11" s="4" t="s">
        <v>57</v>
      </c>
    </row>
    <row r="12" spans="1:12" x14ac:dyDescent="0.25">
      <c r="A12" s="2" t="s">
        <v>42</v>
      </c>
      <c r="B12" t="s">
        <v>331</v>
      </c>
      <c r="C12" t="s">
        <v>339</v>
      </c>
      <c r="D12" s="2" t="s">
        <v>60</v>
      </c>
      <c r="E12" t="s">
        <v>462</v>
      </c>
      <c r="F12" t="s">
        <v>463</v>
      </c>
      <c r="G12" s="2" t="s">
        <v>61</v>
      </c>
      <c r="H12" s="2" t="s">
        <v>62</v>
      </c>
      <c r="I12" t="s">
        <v>339</v>
      </c>
      <c r="J12" t="s">
        <v>533</v>
      </c>
      <c r="K12" t="str">
        <f>IF(EXACT(E12,I12),E12,IF(AND(E12&lt;&gt;"",I12&lt;&gt;""),E12&amp;", "&amp;I12,IF(E12&lt;&gt;"",E12,IF(I12&lt;&gt;"",I12,))))</f>
        <v>Dr. Bytomski, Bytomski</v>
      </c>
      <c r="L12" s="4" t="s">
        <v>63</v>
      </c>
    </row>
    <row r="13" spans="1:12" x14ac:dyDescent="0.25">
      <c r="A13" s="2" t="s">
        <v>46</v>
      </c>
      <c r="B13" t="s">
        <v>332</v>
      </c>
      <c r="C13" t="s">
        <v>341</v>
      </c>
      <c r="D13" s="2" t="s">
        <v>65</v>
      </c>
      <c r="E13" t="s">
        <v>341</v>
      </c>
      <c r="F13" t="s">
        <v>464</v>
      </c>
      <c r="G13" s="2" t="s">
        <v>66</v>
      </c>
      <c r="H13" s="2" t="s">
        <v>67</v>
      </c>
      <c r="I13" t="s">
        <v>534</v>
      </c>
      <c r="J13" t="s">
        <v>535</v>
      </c>
      <c r="K13" t="str">
        <f>IF(EXACT(E13,I13),E13,IF(AND(E13&lt;&gt;"",I13&lt;&gt;""),E13&amp;", "&amp;I13,IF(E13&lt;&gt;"",E13,IF(I13&lt;&gt;"",I13,))))</f>
        <v>Chilla, Garcia</v>
      </c>
      <c r="L13" s="4" t="s">
        <v>68</v>
      </c>
    </row>
    <row r="14" spans="1:12" x14ac:dyDescent="0.25">
      <c r="A14" s="2" t="s">
        <v>47</v>
      </c>
      <c r="B14" t="s">
        <v>334</v>
      </c>
      <c r="C14" t="s">
        <v>343</v>
      </c>
      <c r="D14" s="2" t="s">
        <v>70</v>
      </c>
      <c r="E14" t="s">
        <v>343</v>
      </c>
      <c r="F14" t="s">
        <v>465</v>
      </c>
      <c r="G14" s="2" t="s">
        <v>71</v>
      </c>
      <c r="H14" s="2" t="s">
        <v>72</v>
      </c>
      <c r="I14" t="s">
        <v>343</v>
      </c>
      <c r="J14" t="s">
        <v>536</v>
      </c>
      <c r="K14" t="str">
        <f>IF(EXACT(E14,I14),E14,IF(AND(E14&lt;&gt;"",I14&lt;&gt;""),E14&amp;", "&amp;I14,IF(E14&lt;&gt;"",E14,IF(I14&lt;&gt;"",I14,))))</f>
        <v>Falkenberg</v>
      </c>
      <c r="L14" s="4" t="s">
        <v>73</v>
      </c>
    </row>
    <row r="15" spans="1:12" x14ac:dyDescent="0.25">
      <c r="A15" s="2" t="s">
        <v>52</v>
      </c>
      <c r="B15" t="s">
        <v>335</v>
      </c>
      <c r="C15" t="s">
        <v>345</v>
      </c>
      <c r="D15" s="2" t="s">
        <v>75</v>
      </c>
      <c r="E15" t="s">
        <v>345</v>
      </c>
      <c r="F15" t="s">
        <v>466</v>
      </c>
      <c r="G15" s="2" t="s">
        <v>76</v>
      </c>
      <c r="H15" s="2" t="s">
        <v>77</v>
      </c>
      <c r="I15" t="s">
        <v>345</v>
      </c>
      <c r="J15" t="s">
        <v>365</v>
      </c>
      <c r="K15" t="str">
        <f>IF(EXACT(E15,I15),E15,IF(AND(E15&lt;&gt;"",I15&lt;&gt;""),E15&amp;", "&amp;I15,IF(E15&lt;&gt;"",E15,IF(I15&lt;&gt;"",I15,))))</f>
        <v>Fronzek</v>
      </c>
      <c r="L15" s="4" t="s">
        <v>78</v>
      </c>
    </row>
    <row r="16" spans="1:12" x14ac:dyDescent="0.25">
      <c r="A16" s="2" t="s">
        <v>53</v>
      </c>
      <c r="B16" t="s">
        <v>337</v>
      </c>
      <c r="C16" t="s">
        <v>348</v>
      </c>
      <c r="D16" s="2" t="s">
        <v>81</v>
      </c>
      <c r="E16" t="s">
        <v>467</v>
      </c>
      <c r="F16" t="s">
        <v>468</v>
      </c>
      <c r="G16" s="2" t="s">
        <v>82</v>
      </c>
      <c r="H16" s="2" t="s">
        <v>83</v>
      </c>
      <c r="I16" t="s">
        <v>348</v>
      </c>
      <c r="J16" t="s">
        <v>537</v>
      </c>
      <c r="K16" t="str">
        <f>IF(EXACT(E16,I16),E16,IF(AND(E16&lt;&gt;"",I16&lt;&gt;""),E16&amp;", "&amp;I16,IF(E16&lt;&gt;"",E16,IF(I16&lt;&gt;"",I16,))))</f>
        <v>Scheer, Gonzalez Gallegos</v>
      </c>
      <c r="L16" s="4" t="s">
        <v>85</v>
      </c>
    </row>
    <row r="17" spans="1:12" x14ac:dyDescent="0.25">
      <c r="A17" s="2" t="s">
        <v>58</v>
      </c>
      <c r="B17" t="s">
        <v>338</v>
      </c>
      <c r="C17" t="s">
        <v>352</v>
      </c>
      <c r="D17" s="2" t="s">
        <v>89</v>
      </c>
      <c r="G17" s="2" t="s">
        <v>89</v>
      </c>
      <c r="H17" s="2" t="s">
        <v>90</v>
      </c>
      <c r="I17" t="s">
        <v>352</v>
      </c>
      <c r="J17" t="s">
        <v>538</v>
      </c>
      <c r="K17" t="str">
        <f>IF(EXACT(E17,I17),E17,IF(AND(E17&lt;&gt;"",I17&lt;&gt;""),E17&amp;", "&amp;I17,IF(E17&lt;&gt;"",E17,IF(I17&lt;&gt;"",I17,))))</f>
        <v>Grabow</v>
      </c>
      <c r="L17" s="4" t="s">
        <v>91</v>
      </c>
    </row>
    <row r="18" spans="1:12" x14ac:dyDescent="0.25">
      <c r="A18" s="2" t="s">
        <v>59</v>
      </c>
      <c r="B18" t="s">
        <v>340</v>
      </c>
      <c r="C18" t="s">
        <v>354</v>
      </c>
      <c r="D18" s="2" t="s">
        <v>93</v>
      </c>
      <c r="E18" t="s">
        <v>470</v>
      </c>
      <c r="F18" t="s">
        <v>471</v>
      </c>
      <c r="G18" s="2" t="s">
        <v>94</v>
      </c>
      <c r="H18" s="2" t="s">
        <v>95</v>
      </c>
      <c r="I18" t="s">
        <v>354</v>
      </c>
      <c r="J18" t="s">
        <v>539</v>
      </c>
      <c r="K18" t="str">
        <f>IF(EXACT(E18,I18),E18,IF(AND(E18&lt;&gt;"",I18&lt;&gt;""),E18&amp;", "&amp;I18,IF(E18&lt;&gt;"",E18,IF(I18&lt;&gt;"",I18,))))</f>
        <v>Scheffller, Grahmann</v>
      </c>
      <c r="L18" s="4" t="s">
        <v>96</v>
      </c>
    </row>
    <row r="19" spans="1:12" x14ac:dyDescent="0.25">
      <c r="A19" s="2" t="s">
        <v>64</v>
      </c>
      <c r="B19" t="s">
        <v>342</v>
      </c>
      <c r="C19" t="s">
        <v>356</v>
      </c>
      <c r="D19" s="2" t="s">
        <v>98</v>
      </c>
      <c r="E19" t="s">
        <v>356</v>
      </c>
      <c r="F19" t="s">
        <v>472</v>
      </c>
      <c r="G19" s="2" t="s">
        <v>99</v>
      </c>
      <c r="H19" s="2" t="s">
        <v>100</v>
      </c>
      <c r="I19" t="s">
        <v>356</v>
      </c>
      <c r="J19" t="s">
        <v>520</v>
      </c>
      <c r="K19" t="str">
        <f>IF(EXACT(E19,I19),E19,IF(AND(E19&lt;&gt;"",I19&lt;&gt;""),E19&amp;", "&amp;I19,IF(E19&lt;&gt;"",E19,IF(I19&lt;&gt;"",I19,))))</f>
        <v>Grams</v>
      </c>
      <c r="L19" s="4" t="s">
        <v>101</v>
      </c>
    </row>
    <row r="20" spans="1:12" x14ac:dyDescent="0.25">
      <c r="A20" s="2" t="s">
        <v>69</v>
      </c>
      <c r="B20" t="s">
        <v>344</v>
      </c>
      <c r="C20" t="s">
        <v>358</v>
      </c>
      <c r="D20" s="2" t="s">
        <v>103</v>
      </c>
      <c r="E20" t="s">
        <v>473</v>
      </c>
      <c r="F20" t="s">
        <v>474</v>
      </c>
      <c r="G20" s="2" t="s">
        <v>104</v>
      </c>
      <c r="H20" s="2" t="s">
        <v>105</v>
      </c>
      <c r="I20" t="s">
        <v>358</v>
      </c>
      <c r="J20" t="s">
        <v>540</v>
      </c>
      <c r="K20" t="str">
        <f>IF(EXACT(E20,I20),E20,IF(AND(E20&lt;&gt;"",I20&lt;&gt;""),E20&amp;", "&amp;I20,IF(E20&lt;&gt;"",E20,IF(I20&lt;&gt;"",I20,))))</f>
        <v>Siewek, Gundermann</v>
      </c>
      <c r="L20" s="4" t="s">
        <v>19</v>
      </c>
    </row>
    <row r="21" spans="1:12" x14ac:dyDescent="0.25">
      <c r="A21" s="2" t="s">
        <v>74</v>
      </c>
      <c r="B21" t="s">
        <v>346</v>
      </c>
      <c r="C21" t="s">
        <v>360</v>
      </c>
      <c r="D21" s="2" t="s">
        <v>107</v>
      </c>
      <c r="E21" t="s">
        <v>360</v>
      </c>
      <c r="F21" t="s">
        <v>475</v>
      </c>
      <c r="G21" s="2" t="s">
        <v>108</v>
      </c>
      <c r="H21" s="2" t="s">
        <v>109</v>
      </c>
      <c r="I21" t="s">
        <v>541</v>
      </c>
      <c r="J21" t="s">
        <v>542</v>
      </c>
      <c r="K21" t="str">
        <f>IF(EXACT(E21,I21),E21,IF(AND(E21&lt;&gt;"",I21&lt;&gt;""),E21&amp;", "&amp;I21,IF(E21&lt;&gt;"",E21,IF(I21&lt;&gt;"",I21,))))</f>
        <v>Hafner, Lütke</v>
      </c>
      <c r="L21" s="4" t="s">
        <v>110</v>
      </c>
    </row>
    <row r="22" spans="1:12" x14ac:dyDescent="0.25">
      <c r="A22" s="2" t="s">
        <v>79</v>
      </c>
      <c r="B22" t="s">
        <v>347</v>
      </c>
      <c r="C22" t="s">
        <v>363</v>
      </c>
      <c r="D22" s="2" t="s">
        <v>114</v>
      </c>
      <c r="E22" t="s">
        <v>363</v>
      </c>
      <c r="F22" t="s">
        <v>476</v>
      </c>
      <c r="G22" s="2" t="s">
        <v>115</v>
      </c>
      <c r="H22" s="2" t="s">
        <v>116</v>
      </c>
      <c r="I22" t="s">
        <v>543</v>
      </c>
      <c r="J22" t="s">
        <v>544</v>
      </c>
      <c r="K22" t="str">
        <f>IF(EXACT(E22,I22),E22,IF(AND(E22&lt;&gt;"",I22&lt;&gt;""),E22&amp;", "&amp;I22,IF(E22&lt;&gt;"",E22,IF(I22&lt;&gt;"",I22,))))</f>
        <v>Hannemann, Polland</v>
      </c>
      <c r="L22" s="4" t="s">
        <v>19</v>
      </c>
    </row>
    <row r="23" spans="1:12" x14ac:dyDescent="0.25">
      <c r="A23" s="2" t="s">
        <v>80</v>
      </c>
      <c r="B23" t="s">
        <v>349</v>
      </c>
      <c r="C23" t="s">
        <v>366</v>
      </c>
      <c r="D23" s="2" t="s">
        <v>120</v>
      </c>
      <c r="E23" t="s">
        <v>366</v>
      </c>
      <c r="F23" t="s">
        <v>454</v>
      </c>
      <c r="G23" s="2" t="s">
        <v>121</v>
      </c>
      <c r="H23" s="2" t="s">
        <v>122</v>
      </c>
      <c r="I23" t="s">
        <v>545</v>
      </c>
      <c r="J23" t="s">
        <v>546</v>
      </c>
      <c r="K23" t="str">
        <f>IF(EXACT(E23,I23),E23,IF(AND(E23&lt;&gt;"",I23&lt;&gt;""),E23&amp;", "&amp;I23,IF(E23&lt;&gt;"",E23,IF(I23&lt;&gt;"",I23,))))</f>
        <v>Höfer, Plauk</v>
      </c>
      <c r="L23" s="4" t="s">
        <v>123</v>
      </c>
    </row>
    <row r="24" spans="1:12" x14ac:dyDescent="0.25">
      <c r="A24" s="2" t="s">
        <v>84</v>
      </c>
      <c r="B24" t="s">
        <v>350</v>
      </c>
      <c r="C24" t="s">
        <v>369</v>
      </c>
      <c r="D24" s="2" t="s">
        <v>126</v>
      </c>
      <c r="E24" t="s">
        <v>369</v>
      </c>
      <c r="F24" t="s">
        <v>477</v>
      </c>
      <c r="G24" s="2" t="s">
        <v>19</v>
      </c>
      <c r="H24" s="2" t="s">
        <v>127</v>
      </c>
      <c r="I24" t="s">
        <v>369</v>
      </c>
      <c r="J24" t="s">
        <v>546</v>
      </c>
      <c r="K24" t="str">
        <f>IF(EXACT(E24,I24),E24,IF(AND(E24&lt;&gt;"",I24&lt;&gt;""),E24&amp;", "&amp;I24,IF(E24&lt;&gt;"",E24,IF(I24&lt;&gt;"",I24,))))</f>
        <v>Jankowski</v>
      </c>
      <c r="L24" s="4" t="s">
        <v>128</v>
      </c>
    </row>
    <row r="25" spans="1:12" x14ac:dyDescent="0.25">
      <c r="A25" s="2" t="s">
        <v>86</v>
      </c>
      <c r="B25" t="s">
        <v>351</v>
      </c>
      <c r="C25" t="s">
        <v>371</v>
      </c>
      <c r="D25" s="2" t="s">
        <v>130</v>
      </c>
      <c r="E25" t="s">
        <v>478</v>
      </c>
      <c r="F25" t="s">
        <v>479</v>
      </c>
      <c r="G25" s="2" t="s">
        <v>131</v>
      </c>
      <c r="H25" s="2" t="s">
        <v>132</v>
      </c>
      <c r="I25" t="s">
        <v>371</v>
      </c>
      <c r="J25" t="s">
        <v>547</v>
      </c>
      <c r="K25" t="str">
        <f>IF(EXACT(E25,I25),E25,IF(AND(E25&lt;&gt;"",I25&lt;&gt;""),E25&amp;", "&amp;I25,IF(E25&lt;&gt;"",E25,IF(I25&lt;&gt;"",I25,))))</f>
        <v>Hübler, Jensen</v>
      </c>
      <c r="L25" s="4" t="s">
        <v>133</v>
      </c>
    </row>
    <row r="26" spans="1:12" x14ac:dyDescent="0.25">
      <c r="A26" s="2" t="s">
        <v>88</v>
      </c>
      <c r="B26" t="s">
        <v>353</v>
      </c>
      <c r="C26" t="s">
        <v>374</v>
      </c>
      <c r="D26" s="2" t="s">
        <v>137</v>
      </c>
      <c r="E26" t="s">
        <v>374</v>
      </c>
      <c r="F26" t="s">
        <v>480</v>
      </c>
      <c r="G26" s="2" t="s">
        <v>138</v>
      </c>
      <c r="H26" s="2" t="s">
        <v>139</v>
      </c>
      <c r="I26" t="s">
        <v>374</v>
      </c>
      <c r="J26" t="s">
        <v>548</v>
      </c>
      <c r="K26" t="str">
        <f>IF(EXACT(E26,I26),E26,IF(AND(E26&lt;&gt;"",I26&lt;&gt;""),E26&amp;", "&amp;I26,IF(E26&lt;&gt;"",E26,IF(I26&lt;&gt;"",I26,))))</f>
        <v>Katz</v>
      </c>
      <c r="L26" s="4" t="s">
        <v>140</v>
      </c>
    </row>
    <row r="27" spans="1:12" x14ac:dyDescent="0.25">
      <c r="A27" s="2" t="s">
        <v>92</v>
      </c>
      <c r="B27" t="s">
        <v>355</v>
      </c>
      <c r="C27" t="s">
        <v>376</v>
      </c>
      <c r="D27" s="2" t="s">
        <v>142</v>
      </c>
      <c r="E27" t="s">
        <v>376</v>
      </c>
      <c r="F27" t="s">
        <v>367</v>
      </c>
      <c r="G27" s="2" t="s">
        <v>143</v>
      </c>
      <c r="H27" s="2" t="s">
        <v>144</v>
      </c>
      <c r="I27" t="s">
        <v>376</v>
      </c>
      <c r="J27" t="s">
        <v>549</v>
      </c>
      <c r="K27" t="str">
        <f>IF(EXACT(E27,I27),E27,IF(AND(E27&lt;&gt;"",I27&lt;&gt;""),E27&amp;", "&amp;I27,IF(E27&lt;&gt;"",E27,IF(I27&lt;&gt;"",I27,))))</f>
        <v>Köllner</v>
      </c>
      <c r="L27" s="4" t="s">
        <v>145</v>
      </c>
    </row>
    <row r="28" spans="1:12" x14ac:dyDescent="0.25">
      <c r="A28" s="2" t="s">
        <v>97</v>
      </c>
      <c r="B28" t="s">
        <v>357</v>
      </c>
      <c r="C28" t="s">
        <v>379</v>
      </c>
      <c r="D28" s="2" t="s">
        <v>148</v>
      </c>
      <c r="E28" t="s">
        <v>379</v>
      </c>
      <c r="F28" t="s">
        <v>481</v>
      </c>
      <c r="G28" s="2" t="s">
        <v>149</v>
      </c>
      <c r="H28" s="2" t="s">
        <v>150</v>
      </c>
      <c r="I28" t="s">
        <v>550</v>
      </c>
      <c r="J28" t="s">
        <v>551</v>
      </c>
      <c r="K28" t="str">
        <f>IF(EXACT(E28,I28),E28,IF(AND(E28&lt;&gt;"",I28&lt;&gt;""),E28&amp;", "&amp;I28,IF(E28&lt;&gt;"",E28,IF(I28&lt;&gt;"",I28,))))</f>
        <v>Kothe, Kanzleiter</v>
      </c>
      <c r="L28" s="4" t="s">
        <v>19</v>
      </c>
    </row>
    <row r="29" spans="1:12" x14ac:dyDescent="0.25">
      <c r="A29" s="2" t="s">
        <v>102</v>
      </c>
      <c r="B29" t="s">
        <v>359</v>
      </c>
      <c r="C29" t="s">
        <v>381</v>
      </c>
      <c r="D29" s="2" t="s">
        <v>152</v>
      </c>
      <c r="E29" t="s">
        <v>482</v>
      </c>
      <c r="F29" t="s">
        <v>483</v>
      </c>
      <c r="G29" s="2" t="s">
        <v>153</v>
      </c>
      <c r="H29" s="2" t="s">
        <v>154</v>
      </c>
      <c r="I29" t="s">
        <v>381</v>
      </c>
      <c r="J29" t="s">
        <v>532</v>
      </c>
      <c r="K29" t="str">
        <f>IF(EXACT(E29,I29),E29,IF(AND(E29&lt;&gt;"",I29&lt;&gt;""),E29&amp;", "&amp;I29,IF(E29&lt;&gt;"",E29,IF(I29&lt;&gt;"",I29,))))</f>
        <v>Born.-Krautz, Krautz</v>
      </c>
      <c r="L29" s="4" t="s">
        <v>155</v>
      </c>
    </row>
    <row r="30" spans="1:12" x14ac:dyDescent="0.25">
      <c r="A30" s="2" t="s">
        <v>106</v>
      </c>
      <c r="B30" t="s">
        <v>361</v>
      </c>
      <c r="C30" t="s">
        <v>383</v>
      </c>
      <c r="D30" s="2" t="s">
        <v>157</v>
      </c>
      <c r="E30" t="s">
        <v>383</v>
      </c>
      <c r="F30" t="s">
        <v>484</v>
      </c>
      <c r="G30" s="2" t="s">
        <v>158</v>
      </c>
      <c r="H30" s="2" t="s">
        <v>159</v>
      </c>
      <c r="I30" t="s">
        <v>383</v>
      </c>
      <c r="J30" t="s">
        <v>552</v>
      </c>
      <c r="K30" t="str">
        <f>IF(EXACT(E30,I30),E30,IF(AND(E30&lt;&gt;"",I30&lt;&gt;""),E30&amp;", "&amp;I30,IF(E30&lt;&gt;"",E30,IF(I30&lt;&gt;"",I30,))))</f>
        <v>Kuring</v>
      </c>
      <c r="L30" s="4" t="s">
        <v>160</v>
      </c>
    </row>
    <row r="31" spans="1:12" x14ac:dyDescent="0.25">
      <c r="A31" s="2" t="s">
        <v>111</v>
      </c>
      <c r="B31" t="s">
        <v>362</v>
      </c>
      <c r="C31" t="s">
        <v>385</v>
      </c>
      <c r="D31" s="2" t="s">
        <v>162</v>
      </c>
      <c r="E31" t="s">
        <v>385</v>
      </c>
      <c r="F31" t="s">
        <v>485</v>
      </c>
      <c r="G31" s="2" t="s">
        <v>163</v>
      </c>
      <c r="H31" s="2" t="s">
        <v>164</v>
      </c>
      <c r="I31" t="s">
        <v>385</v>
      </c>
      <c r="J31" t="s">
        <v>553</v>
      </c>
      <c r="K31" t="str">
        <f>IF(EXACT(E31,I31),E31,IF(AND(E31&lt;&gt;"",I31&lt;&gt;""),E31&amp;", "&amp;I31,IF(E31&lt;&gt;"",E31,IF(I31&lt;&gt;"",I31,))))</f>
        <v>Lange</v>
      </c>
      <c r="L31" s="4" t="s">
        <v>165</v>
      </c>
    </row>
    <row r="32" spans="1:12" x14ac:dyDescent="0.25">
      <c r="A32" s="2" t="s">
        <v>113</v>
      </c>
      <c r="B32" t="s">
        <v>364</v>
      </c>
      <c r="C32" t="s">
        <v>387</v>
      </c>
      <c r="D32" s="2" t="s">
        <v>167</v>
      </c>
      <c r="E32" t="s">
        <v>387</v>
      </c>
      <c r="F32" t="s">
        <v>486</v>
      </c>
      <c r="G32" s="2" t="s">
        <v>168</v>
      </c>
      <c r="H32" s="2" t="s">
        <v>169</v>
      </c>
      <c r="I32" t="s">
        <v>554</v>
      </c>
      <c r="J32" t="s">
        <v>555</v>
      </c>
      <c r="K32" t="str">
        <f>IF(EXACT(E32,I32),E32,IF(AND(E32&lt;&gt;"",I32&lt;&gt;""),E32&amp;", "&amp;I32,IF(E32&lt;&gt;"",E32,IF(I32&lt;&gt;"",I32,))))</f>
        <v>Lautenbacher, Häbler</v>
      </c>
      <c r="L32" s="4" t="s">
        <v>170</v>
      </c>
    </row>
    <row r="33" spans="1:12" x14ac:dyDescent="0.25">
      <c r="A33" s="2" t="s">
        <v>117</v>
      </c>
      <c r="B33" t="s">
        <v>365</v>
      </c>
      <c r="C33" t="s">
        <v>389</v>
      </c>
      <c r="D33" s="2" t="s">
        <v>172</v>
      </c>
      <c r="E33" t="s">
        <v>389</v>
      </c>
      <c r="F33" t="s">
        <v>487</v>
      </c>
      <c r="G33" s="2" t="s">
        <v>173</v>
      </c>
      <c r="H33" s="2" t="s">
        <v>174</v>
      </c>
      <c r="I33" t="s">
        <v>389</v>
      </c>
      <c r="J33" t="s">
        <v>556</v>
      </c>
      <c r="K33" t="str">
        <f>IF(EXACT(E33,I33),E33,IF(AND(E33&lt;&gt;"",I33&lt;&gt;""),E33&amp;", "&amp;I33,IF(E33&lt;&gt;"",E33,IF(I33&lt;&gt;"",I33,))))</f>
        <v>Lenke</v>
      </c>
      <c r="L33" s="4" t="s">
        <v>175</v>
      </c>
    </row>
    <row r="34" spans="1:12" x14ac:dyDescent="0.25">
      <c r="A34" s="2" t="s">
        <v>119</v>
      </c>
      <c r="B34" t="s">
        <v>367</v>
      </c>
      <c r="C34" t="s">
        <v>392</v>
      </c>
      <c r="D34" s="2" t="s">
        <v>178</v>
      </c>
      <c r="E34" t="s">
        <v>392</v>
      </c>
      <c r="F34" t="s">
        <v>488</v>
      </c>
      <c r="G34" s="2" t="s">
        <v>179</v>
      </c>
      <c r="H34" s="2" t="s">
        <v>180</v>
      </c>
      <c r="I34" t="s">
        <v>557</v>
      </c>
      <c r="J34" t="s">
        <v>547</v>
      </c>
      <c r="K34" t="str">
        <f>IF(EXACT(E34,I34),E34,IF(AND(E34&lt;&gt;"",I34&lt;&gt;""),E34&amp;", "&amp;I34,IF(E34&lt;&gt;"",E34,IF(I34&lt;&gt;"",I34,))))</f>
        <v>Lesch, Lesch Bley</v>
      </c>
      <c r="L34" s="4" t="s">
        <v>181</v>
      </c>
    </row>
    <row r="35" spans="1:12" x14ac:dyDescent="0.25">
      <c r="A35" s="2" t="s">
        <v>124</v>
      </c>
      <c r="B35" t="s">
        <v>368</v>
      </c>
      <c r="C35" t="s">
        <v>394</v>
      </c>
      <c r="D35" s="2" t="s">
        <v>183</v>
      </c>
      <c r="E35" t="s">
        <v>394</v>
      </c>
      <c r="F35" t="s">
        <v>489</v>
      </c>
      <c r="G35" s="2" t="s">
        <v>184</v>
      </c>
      <c r="H35" s="2" t="s">
        <v>185</v>
      </c>
      <c r="I35" t="s">
        <v>558</v>
      </c>
      <c r="J35" t="s">
        <v>559</v>
      </c>
      <c r="K35" t="str">
        <f>IF(EXACT(E35,I35),E35,IF(AND(E35&lt;&gt;"",I35&lt;&gt;""),E35&amp;", "&amp;I35,IF(E35&lt;&gt;"",E35,IF(I35&lt;&gt;"",I35,))))</f>
        <v>Mielke, Ibanez</v>
      </c>
      <c r="L35" s="4" t="s">
        <v>186</v>
      </c>
    </row>
    <row r="36" spans="1:12" x14ac:dyDescent="0.25">
      <c r="A36" s="2" t="s">
        <v>125</v>
      </c>
      <c r="B36" t="s">
        <v>370</v>
      </c>
      <c r="C36" t="s">
        <v>396</v>
      </c>
      <c r="D36" s="2" t="s">
        <v>188</v>
      </c>
      <c r="E36" t="s">
        <v>396</v>
      </c>
      <c r="F36" t="s">
        <v>490</v>
      </c>
      <c r="G36" s="2" t="s">
        <v>189</v>
      </c>
      <c r="H36" s="2" t="s">
        <v>190</v>
      </c>
      <c r="I36" t="s">
        <v>396</v>
      </c>
      <c r="J36" t="s">
        <v>560</v>
      </c>
      <c r="K36" t="str">
        <f>IF(EXACT(E36,I36),E36,IF(AND(E36&lt;&gt;"",I36&lt;&gt;""),E36&amp;", "&amp;I36,IF(E36&lt;&gt;"",E36,IF(I36&lt;&gt;"",I36,))))</f>
        <v>Palm</v>
      </c>
      <c r="L36" s="4" t="s">
        <v>191</v>
      </c>
    </row>
    <row r="37" spans="1:12" x14ac:dyDescent="0.25">
      <c r="A37" s="2" t="s">
        <v>129</v>
      </c>
      <c r="B37" t="s">
        <v>372</v>
      </c>
      <c r="C37" t="s">
        <v>399</v>
      </c>
      <c r="D37" s="2" t="s">
        <v>194</v>
      </c>
      <c r="E37" t="s">
        <v>491</v>
      </c>
      <c r="F37" t="s">
        <v>492</v>
      </c>
      <c r="G37" s="2" t="s">
        <v>195</v>
      </c>
      <c r="H37" s="2" t="s">
        <v>196</v>
      </c>
      <c r="I37" t="s">
        <v>399</v>
      </c>
      <c r="J37" t="s">
        <v>561</v>
      </c>
      <c r="K37" t="str">
        <f>IF(EXACT(E37,I37),E37,IF(AND(E37&lt;&gt;"",I37&lt;&gt;""),E37&amp;", "&amp;I37,IF(E37&lt;&gt;"",E37,IF(I37&lt;&gt;"",I37,))))</f>
        <v>Picard-Pauli, Pauli</v>
      </c>
      <c r="L37" s="4" t="s">
        <v>19</v>
      </c>
    </row>
    <row r="38" spans="1:12" x14ac:dyDescent="0.25">
      <c r="A38" s="2" t="s">
        <v>134</v>
      </c>
      <c r="B38" t="s">
        <v>373</v>
      </c>
      <c r="C38" t="s">
        <v>401</v>
      </c>
      <c r="D38" s="2" t="s">
        <v>198</v>
      </c>
      <c r="E38" t="s">
        <v>401</v>
      </c>
      <c r="F38" t="s">
        <v>493</v>
      </c>
      <c r="G38" s="2" t="s">
        <v>199</v>
      </c>
      <c r="H38" s="2" t="s">
        <v>200</v>
      </c>
      <c r="I38" t="s">
        <v>562</v>
      </c>
      <c r="J38" t="s">
        <v>397</v>
      </c>
      <c r="K38" t="str">
        <f>IF(EXACT(E38,I38),E38,IF(AND(E38&lt;&gt;"",I38&lt;&gt;""),E38&amp;", "&amp;I38,IF(E38&lt;&gt;"",E38,IF(I38&lt;&gt;"",I38,))))</f>
        <v>Pelikan, Meixner</v>
      </c>
      <c r="L38" s="4" t="s">
        <v>201</v>
      </c>
    </row>
    <row r="39" spans="1:12" x14ac:dyDescent="0.25">
      <c r="A39" s="2" t="s">
        <v>136</v>
      </c>
      <c r="B39" t="s">
        <v>375</v>
      </c>
      <c r="C39" t="s">
        <v>403</v>
      </c>
      <c r="D39" s="2" t="s">
        <v>203</v>
      </c>
      <c r="E39" t="s">
        <v>494</v>
      </c>
      <c r="F39" t="s">
        <v>495</v>
      </c>
      <c r="G39" s="2" t="s">
        <v>204</v>
      </c>
      <c r="H39" s="2" t="s">
        <v>205</v>
      </c>
      <c r="I39" t="s">
        <v>403</v>
      </c>
      <c r="J39" t="s">
        <v>563</v>
      </c>
      <c r="K39" t="str">
        <f>IF(EXACT(E39,I39),E39,IF(AND(E39&lt;&gt;"",I39&lt;&gt;""),E39&amp;", "&amp;I39,IF(E39&lt;&gt;"",E39,IF(I39&lt;&gt;"",I39,))))</f>
        <v>Thimm, Podehl</v>
      </c>
      <c r="L39" s="4" t="s">
        <v>206</v>
      </c>
    </row>
    <row r="40" spans="1:12" x14ac:dyDescent="0.25">
      <c r="A40" s="2" t="s">
        <v>141</v>
      </c>
      <c r="B40" t="s">
        <v>377</v>
      </c>
      <c r="C40" t="s">
        <v>405</v>
      </c>
      <c r="D40" s="2" t="s">
        <v>208</v>
      </c>
      <c r="E40" t="s">
        <v>496</v>
      </c>
      <c r="F40" t="s">
        <v>497</v>
      </c>
      <c r="G40" s="2" t="s">
        <v>209</v>
      </c>
      <c r="H40" s="2" t="s">
        <v>210</v>
      </c>
      <c r="I40" t="s">
        <v>405</v>
      </c>
      <c r="J40" t="s">
        <v>564</v>
      </c>
      <c r="K40" t="str">
        <f>IF(EXACT(E40,I40),E40,IF(AND(E40&lt;&gt;"",I40&lt;&gt;""),E40&amp;", "&amp;I40,IF(E40&lt;&gt;"",E40,IF(I40&lt;&gt;"",I40,))))</f>
        <v>Hehn, Roth</v>
      </c>
      <c r="L40" s="4" t="s">
        <v>211</v>
      </c>
    </row>
    <row r="41" spans="1:12" x14ac:dyDescent="0.25">
      <c r="A41" s="2" t="s">
        <v>146</v>
      </c>
      <c r="B41" t="s">
        <v>378</v>
      </c>
      <c r="C41" t="s">
        <v>407</v>
      </c>
      <c r="D41" s="2" t="s">
        <v>213</v>
      </c>
      <c r="E41" t="s">
        <v>407</v>
      </c>
      <c r="F41" t="s">
        <v>498</v>
      </c>
      <c r="G41" s="2" t="s">
        <v>214</v>
      </c>
      <c r="H41" s="2" t="s">
        <v>215</v>
      </c>
      <c r="I41" t="s">
        <v>407</v>
      </c>
      <c r="J41" t="s">
        <v>538</v>
      </c>
      <c r="K41" t="str">
        <f>IF(EXACT(E41,I41),E41,IF(AND(E41&lt;&gt;"",I41&lt;&gt;""),E41&amp;", "&amp;I41,IF(E41&lt;&gt;"",E41,IF(I41&lt;&gt;"",I41,))))</f>
        <v>Schäfer</v>
      </c>
      <c r="L41" s="4" t="s">
        <v>216</v>
      </c>
    </row>
    <row r="42" spans="1:12" x14ac:dyDescent="0.25">
      <c r="A42" s="2" t="s">
        <v>147</v>
      </c>
      <c r="B42" t="s">
        <v>380</v>
      </c>
      <c r="C42" t="s">
        <v>409</v>
      </c>
      <c r="D42" s="2" t="s">
        <v>218</v>
      </c>
      <c r="E42" t="s">
        <v>409</v>
      </c>
      <c r="F42" t="s">
        <v>499</v>
      </c>
      <c r="G42" s="2" t="s">
        <v>219</v>
      </c>
      <c r="H42" s="2" t="s">
        <v>220</v>
      </c>
      <c r="I42" t="s">
        <v>409</v>
      </c>
      <c r="J42" t="s">
        <v>565</v>
      </c>
      <c r="K42" t="str">
        <f>IF(EXACT(E42,I42),E42,IF(AND(E42&lt;&gt;"",I42&lt;&gt;""),E42&amp;", "&amp;I42,IF(E42&lt;&gt;"",E42,IF(I42&lt;&gt;"",I42,))))</f>
        <v>Scharl</v>
      </c>
      <c r="L42" s="4" t="s">
        <v>221</v>
      </c>
    </row>
    <row r="43" spans="1:12" x14ac:dyDescent="0.25">
      <c r="A43" s="2" t="s">
        <v>151</v>
      </c>
      <c r="B43" t="s">
        <v>382</v>
      </c>
      <c r="C43" t="s">
        <v>412</v>
      </c>
      <c r="D43" s="2" t="s">
        <v>224</v>
      </c>
      <c r="E43" t="s">
        <v>412</v>
      </c>
      <c r="F43" t="s">
        <v>500</v>
      </c>
      <c r="G43" s="2" t="s">
        <v>225</v>
      </c>
      <c r="H43" s="2" t="s">
        <v>226</v>
      </c>
      <c r="I43" t="s">
        <v>412</v>
      </c>
      <c r="J43" t="s">
        <v>566</v>
      </c>
      <c r="K43" t="str">
        <f>IF(EXACT(E43,I43),E43,IF(AND(E43&lt;&gt;"",I43&lt;&gt;""),E43&amp;", "&amp;I43,IF(E43&lt;&gt;"",E43,IF(I43&lt;&gt;"",I43,))))</f>
        <v>Scheder</v>
      </c>
      <c r="L43" s="4" t="s">
        <v>227</v>
      </c>
    </row>
    <row r="44" spans="1:12" x14ac:dyDescent="0.25">
      <c r="A44" s="2" t="s">
        <v>156</v>
      </c>
      <c r="B44" t="s">
        <v>384</v>
      </c>
      <c r="C44" t="s">
        <v>414</v>
      </c>
      <c r="D44" s="2" t="s">
        <v>229</v>
      </c>
      <c r="E44" t="s">
        <v>414</v>
      </c>
      <c r="F44" t="s">
        <v>476</v>
      </c>
      <c r="G44" s="2" t="s">
        <v>230</v>
      </c>
      <c r="H44" s="2" t="s">
        <v>231</v>
      </c>
      <c r="I44" t="s">
        <v>567</v>
      </c>
      <c r="J44" t="s">
        <v>568</v>
      </c>
      <c r="K44" t="str">
        <f>IF(EXACT(E44,I44),E44,IF(AND(E44&lt;&gt;"",I44&lt;&gt;""),E44&amp;", "&amp;I44,IF(E44&lt;&gt;"",E44,IF(I44&lt;&gt;"",I44,))))</f>
        <v>Scheunemann, Jachmann</v>
      </c>
      <c r="L44" s="4" t="s">
        <v>19</v>
      </c>
    </row>
    <row r="45" spans="1:12" x14ac:dyDescent="0.25">
      <c r="A45" s="2" t="s">
        <v>161</v>
      </c>
      <c r="B45" t="s">
        <v>386</v>
      </c>
      <c r="C45" t="s">
        <v>416</v>
      </c>
      <c r="D45" s="2" t="s">
        <v>233</v>
      </c>
      <c r="E45" t="s">
        <v>416</v>
      </c>
      <c r="F45" t="s">
        <v>501</v>
      </c>
      <c r="G45" s="2" t="s">
        <v>234</v>
      </c>
      <c r="H45" s="2" t="s">
        <v>235</v>
      </c>
      <c r="I45" t="s">
        <v>569</v>
      </c>
      <c r="J45" t="s">
        <v>555</v>
      </c>
      <c r="K45" t="str">
        <f>IF(EXACT(E45,I45),E45,IF(AND(E45&lt;&gt;"",I45&lt;&gt;""),E45&amp;", "&amp;I45,IF(E45&lt;&gt;"",E45,IF(I45&lt;&gt;"",I45,))))</f>
        <v>Schwarzmanns, Fischer</v>
      </c>
      <c r="L45" s="4" t="s">
        <v>236</v>
      </c>
    </row>
    <row r="46" spans="1:12" x14ac:dyDescent="0.25">
      <c r="A46" s="2" t="s">
        <v>166</v>
      </c>
      <c r="B46" t="s">
        <v>388</v>
      </c>
      <c r="C46" t="s">
        <v>418</v>
      </c>
      <c r="D46" s="2" t="s">
        <v>238</v>
      </c>
      <c r="E46" t="s">
        <v>502</v>
      </c>
      <c r="F46" t="s">
        <v>463</v>
      </c>
      <c r="G46" s="2" t="s">
        <v>239</v>
      </c>
      <c r="H46" s="2" t="s">
        <v>240</v>
      </c>
      <c r="I46" t="s">
        <v>418</v>
      </c>
      <c r="J46" t="s">
        <v>570</v>
      </c>
      <c r="K46" t="str">
        <f>IF(EXACT(E46,I46),E46,IF(AND(E46&lt;&gt;"",I46&lt;&gt;""),E46&amp;", "&amp;I46,IF(E46&lt;&gt;"",E46,IF(I46&lt;&gt;"",I46,))))</f>
        <v>Dr. Skopec, Skopec</v>
      </c>
      <c r="L46" s="4" t="s">
        <v>241</v>
      </c>
    </row>
    <row r="47" spans="1:12" x14ac:dyDescent="0.25">
      <c r="A47" s="2" t="s">
        <v>171</v>
      </c>
      <c r="B47" t="s">
        <v>390</v>
      </c>
      <c r="C47" t="s">
        <v>419</v>
      </c>
      <c r="D47" s="2" t="s">
        <v>243</v>
      </c>
      <c r="E47" t="s">
        <v>419</v>
      </c>
      <c r="F47" t="s">
        <v>503</v>
      </c>
      <c r="G47" s="2" t="s">
        <v>244</v>
      </c>
      <c r="H47" s="2" t="s">
        <v>245</v>
      </c>
      <c r="I47" t="s">
        <v>419</v>
      </c>
      <c r="J47" t="s">
        <v>571</v>
      </c>
      <c r="K47" t="str">
        <f>IF(EXACT(E47,I47),E47,IF(AND(E47&lt;&gt;"",I47&lt;&gt;""),E47&amp;", "&amp;I47,IF(E47&lt;&gt;"",E47,IF(I47&lt;&gt;"",I47,))))</f>
        <v>Strauch</v>
      </c>
      <c r="L47" s="4" t="s">
        <v>19</v>
      </c>
    </row>
    <row r="48" spans="1:12" x14ac:dyDescent="0.25">
      <c r="A48" s="2" t="s">
        <v>176</v>
      </c>
      <c r="B48" t="s">
        <v>391</v>
      </c>
      <c r="C48" t="s">
        <v>422</v>
      </c>
      <c r="D48" s="2" t="s">
        <v>250</v>
      </c>
      <c r="E48" t="s">
        <v>422</v>
      </c>
      <c r="F48" t="s">
        <v>504</v>
      </c>
      <c r="G48" s="2" t="s">
        <v>251</v>
      </c>
      <c r="H48" s="2" t="s">
        <v>252</v>
      </c>
      <c r="I48" t="s">
        <v>422</v>
      </c>
      <c r="J48" t="s">
        <v>573</v>
      </c>
      <c r="K48" t="str">
        <f>IF(EXACT(E48,I48),E48,IF(AND(E48&lt;&gt;"",I48&lt;&gt;""),E48&amp;", "&amp;I48,IF(E48&lt;&gt;"",E48,IF(I48&lt;&gt;"",I48,))))</f>
        <v>Sykora</v>
      </c>
      <c r="L48" s="4" t="s">
        <v>253</v>
      </c>
    </row>
    <row r="49" spans="1:12" x14ac:dyDescent="0.25">
      <c r="A49" s="2" t="s">
        <v>177</v>
      </c>
      <c r="B49" t="s">
        <v>393</v>
      </c>
      <c r="C49" t="s">
        <v>425</v>
      </c>
      <c r="D49" s="2" t="s">
        <v>256</v>
      </c>
      <c r="E49" t="s">
        <v>425</v>
      </c>
      <c r="F49" t="s">
        <v>453</v>
      </c>
      <c r="G49" s="2" t="s">
        <v>257</v>
      </c>
      <c r="H49" s="2" t="s">
        <v>258</v>
      </c>
      <c r="I49" t="s">
        <v>574</v>
      </c>
      <c r="J49" t="s">
        <v>570</v>
      </c>
      <c r="K49" t="str">
        <f>IF(EXACT(E49,I49),E49,IF(AND(E49&lt;&gt;"",I49&lt;&gt;""),E49&amp;", "&amp;I49,IF(E49&lt;&gt;"",E49,IF(I49&lt;&gt;"",I49,))))</f>
        <v>Szcesny, Bruns-Szcesny</v>
      </c>
      <c r="L49" s="4" t="s">
        <v>589</v>
      </c>
    </row>
    <row r="50" spans="1:12" x14ac:dyDescent="0.25">
      <c r="A50" s="2" t="s">
        <v>182</v>
      </c>
      <c r="B50" t="s">
        <v>395</v>
      </c>
      <c r="C50" t="s">
        <v>427</v>
      </c>
      <c r="D50" s="2" t="s">
        <v>260</v>
      </c>
      <c r="E50" t="s">
        <v>427</v>
      </c>
      <c r="F50" t="s">
        <v>505</v>
      </c>
      <c r="G50" s="2" t="s">
        <v>261</v>
      </c>
      <c r="H50" s="2" t="s">
        <v>262</v>
      </c>
      <c r="I50" t="s">
        <v>427</v>
      </c>
      <c r="J50" t="s">
        <v>575</v>
      </c>
      <c r="K50" t="str">
        <f>IF(EXACT(E50,I50),E50,IF(AND(E50&lt;&gt;"",I50&lt;&gt;""),E50&amp;", "&amp;I50,IF(E50&lt;&gt;"",E50,IF(I50&lt;&gt;"",I50,))))</f>
        <v>Tipa</v>
      </c>
      <c r="L50" s="4" t="s">
        <v>263</v>
      </c>
    </row>
    <row r="51" spans="1:12" x14ac:dyDescent="0.25">
      <c r="A51" s="2" t="s">
        <v>187</v>
      </c>
      <c r="B51" t="s">
        <v>397</v>
      </c>
      <c r="C51" t="s">
        <v>265</v>
      </c>
      <c r="D51" s="2" t="s">
        <v>265</v>
      </c>
      <c r="E51" t="s">
        <v>265</v>
      </c>
      <c r="G51" s="2" t="s">
        <v>266</v>
      </c>
      <c r="H51" s="2" t="s">
        <v>267</v>
      </c>
      <c r="I51" t="s">
        <v>576</v>
      </c>
      <c r="J51" t="s">
        <v>577</v>
      </c>
      <c r="K51" t="str">
        <f>IF(EXACT(E51,I51),E51,IF(AND(E51&lt;&gt;"",I51&lt;&gt;""),E51&amp;", "&amp;I51,IF(E51&lt;&gt;"",E51,IF(I51&lt;&gt;"",I51,))))</f>
        <v>Tröger, Obst</v>
      </c>
      <c r="L51" s="4" t="s">
        <v>268</v>
      </c>
    </row>
    <row r="52" spans="1:12" x14ac:dyDescent="0.25">
      <c r="A52" s="2" t="s">
        <v>192</v>
      </c>
      <c r="B52" t="s">
        <v>398</v>
      </c>
      <c r="C52" t="s">
        <v>430</v>
      </c>
      <c r="D52" s="2" t="s">
        <v>270</v>
      </c>
      <c r="E52" t="s">
        <v>506</v>
      </c>
      <c r="F52" t="s">
        <v>507</v>
      </c>
      <c r="G52" s="2" t="s">
        <v>271</v>
      </c>
      <c r="H52" s="2" t="s">
        <v>272</v>
      </c>
      <c r="I52" t="s">
        <v>430</v>
      </c>
      <c r="J52" t="s">
        <v>555</v>
      </c>
      <c r="K52" t="str">
        <f>IF(EXACT(E52,I52),E52,IF(AND(E52&lt;&gt;"",I52&lt;&gt;""),E52&amp;", "&amp;I52,IF(E52&lt;&gt;"",E52,IF(I52&lt;&gt;"",I52,))))</f>
        <v>Ludwig, Ulber</v>
      </c>
      <c r="L52" s="4" t="s">
        <v>19</v>
      </c>
    </row>
    <row r="53" spans="1:12" x14ac:dyDescent="0.25">
      <c r="A53" s="2" t="s">
        <v>193</v>
      </c>
      <c r="B53" t="s">
        <v>400</v>
      </c>
      <c r="C53" t="s">
        <v>432</v>
      </c>
      <c r="D53" s="2" t="s">
        <v>274</v>
      </c>
      <c r="E53" t="s">
        <v>508</v>
      </c>
      <c r="F53" t="s">
        <v>509</v>
      </c>
      <c r="G53" s="2" t="s">
        <v>275</v>
      </c>
      <c r="H53" s="2" t="s">
        <v>276</v>
      </c>
      <c r="I53" t="s">
        <v>432</v>
      </c>
      <c r="J53" t="s">
        <v>520</v>
      </c>
      <c r="K53" t="str">
        <f>IF(EXACT(E53,I53),E53,IF(AND(E53&lt;&gt;"",I53&lt;&gt;""),E53&amp;", "&amp;I53,IF(E53&lt;&gt;"",E53,IF(I53&lt;&gt;"",I53,))))</f>
        <v>Donadei, Weißenborn</v>
      </c>
      <c r="L53" s="4" t="s">
        <v>278</v>
      </c>
    </row>
    <row r="54" spans="1:12" x14ac:dyDescent="0.25">
      <c r="A54" s="2" t="s">
        <v>197</v>
      </c>
      <c r="B54" t="s">
        <v>402</v>
      </c>
      <c r="C54" t="s">
        <v>434</v>
      </c>
      <c r="D54" s="2" t="s">
        <v>280</v>
      </c>
      <c r="E54" t="s">
        <v>434</v>
      </c>
      <c r="F54" t="s">
        <v>421</v>
      </c>
      <c r="G54" s="2" t="s">
        <v>281</v>
      </c>
      <c r="H54" s="2" t="s">
        <v>282</v>
      </c>
      <c r="I54" t="s">
        <v>434</v>
      </c>
      <c r="J54" t="s">
        <v>397</v>
      </c>
      <c r="K54" t="str">
        <f>IF(EXACT(E54,I54),E54,IF(AND(E54&lt;&gt;"",I54&lt;&gt;""),E54&amp;", "&amp;I54,IF(E54&lt;&gt;"",E54,IF(I54&lt;&gt;"",I54,))))</f>
        <v>Wilk</v>
      </c>
      <c r="L54" s="4" t="s">
        <v>283</v>
      </c>
    </row>
    <row r="55" spans="1:12" x14ac:dyDescent="0.25">
      <c r="A55" s="2" t="s">
        <v>202</v>
      </c>
      <c r="B55" t="s">
        <v>404</v>
      </c>
      <c r="C55" t="s">
        <v>438</v>
      </c>
      <c r="D55" s="2" t="s">
        <v>289</v>
      </c>
      <c r="E55" t="s">
        <v>438</v>
      </c>
      <c r="F55" t="s">
        <v>510</v>
      </c>
      <c r="G55" s="2" t="s">
        <v>290</v>
      </c>
      <c r="H55" s="2" t="s">
        <v>291</v>
      </c>
      <c r="I55" t="s">
        <v>438</v>
      </c>
      <c r="J55" t="s">
        <v>578</v>
      </c>
      <c r="K55" t="str">
        <f>IF(EXACT(E55,I55),E55,IF(AND(E55&lt;&gt;"",I55&lt;&gt;""),E55&amp;", "&amp;I55,IF(E55&lt;&gt;"",E55,IF(I55&lt;&gt;"",I55,))))</f>
        <v>Wojtkowiak</v>
      </c>
      <c r="L55" s="4" t="s">
        <v>19</v>
      </c>
    </row>
    <row r="56" spans="1:12" x14ac:dyDescent="0.25">
      <c r="A56" s="2" t="s">
        <v>207</v>
      </c>
      <c r="B56" t="s">
        <v>406</v>
      </c>
      <c r="C56" t="s">
        <v>440</v>
      </c>
      <c r="D56" s="2" t="s">
        <v>293</v>
      </c>
      <c r="E56" t="s">
        <v>440</v>
      </c>
      <c r="F56" t="s">
        <v>511</v>
      </c>
      <c r="G56" s="2" t="s">
        <v>294</v>
      </c>
      <c r="H56" s="2" t="s">
        <v>295</v>
      </c>
      <c r="I56" t="s">
        <v>579</v>
      </c>
      <c r="J56" t="s">
        <v>580</v>
      </c>
      <c r="K56" t="str">
        <f>IF(EXACT(E56,I56),E56,IF(AND(E56&lt;&gt;"",I56&lt;&gt;""),E56&amp;", "&amp;I56,IF(E56&lt;&gt;"",E56,IF(I56&lt;&gt;"",I56,))))</f>
        <v>Wollenweber, Berger</v>
      </c>
      <c r="L56" s="4" t="s">
        <v>296</v>
      </c>
    </row>
    <row r="57" spans="1:12" x14ac:dyDescent="0.25">
      <c r="A57" s="2" t="s">
        <v>212</v>
      </c>
      <c r="B57" t="s">
        <v>408</v>
      </c>
      <c r="C57" t="s">
        <v>442</v>
      </c>
      <c r="D57" s="2" t="s">
        <v>298</v>
      </c>
      <c r="E57" t="s">
        <v>512</v>
      </c>
      <c r="F57" t="s">
        <v>455</v>
      </c>
      <c r="G57" s="2" t="s">
        <v>299</v>
      </c>
      <c r="H57" s="2" t="s">
        <v>300</v>
      </c>
      <c r="I57" t="s">
        <v>442</v>
      </c>
      <c r="J57" t="s">
        <v>581</v>
      </c>
      <c r="K57" t="str">
        <f>IF(EXACT(E57,I57),E57,IF(AND(E57&lt;&gt;"",I57&lt;&gt;""),E57&amp;", "&amp;I57,IF(E57&lt;&gt;"",E57,IF(I57&lt;&gt;"",I57,))))</f>
        <v>Schiller, Yildirimman</v>
      </c>
      <c r="L57" s="4" t="s">
        <v>301</v>
      </c>
    </row>
    <row r="58" spans="1:12" x14ac:dyDescent="0.25">
      <c r="A58" s="2" t="s">
        <v>217</v>
      </c>
      <c r="B58" t="s">
        <v>410</v>
      </c>
      <c r="C58" t="s">
        <v>444</v>
      </c>
      <c r="D58" s="2" t="s">
        <v>303</v>
      </c>
      <c r="E58" t="s">
        <v>444</v>
      </c>
      <c r="F58" t="s">
        <v>455</v>
      </c>
      <c r="G58" s="2" t="s">
        <v>304</v>
      </c>
      <c r="H58" s="2" t="s">
        <v>305</v>
      </c>
      <c r="I58" t="s">
        <v>582</v>
      </c>
      <c r="J58" t="s">
        <v>583</v>
      </c>
      <c r="K58" t="str">
        <f>IF(EXACT(E58,I58),E58,IF(AND(E58&lt;&gt;"",I58&lt;&gt;""),E58&amp;", "&amp;I58,IF(E58&lt;&gt;"",E58,IF(I58&lt;&gt;"",I58,))))</f>
        <v>Zeidler, Zeidler-Voß</v>
      </c>
      <c r="L58" s="4" t="s">
        <v>306</v>
      </c>
    </row>
    <row r="59" spans="1:12" x14ac:dyDescent="0.25">
      <c r="A59" s="2" t="s">
        <v>222</v>
      </c>
      <c r="B59" t="s">
        <v>411</v>
      </c>
      <c r="C59" t="s">
        <v>446</v>
      </c>
      <c r="D59" s="2" t="s">
        <v>308</v>
      </c>
      <c r="E59" t="s">
        <v>446</v>
      </c>
      <c r="F59" t="s">
        <v>485</v>
      </c>
      <c r="G59" s="2" t="s">
        <v>309</v>
      </c>
      <c r="H59" s="2" t="s">
        <v>310</v>
      </c>
      <c r="I59" t="s">
        <v>446</v>
      </c>
      <c r="J59" t="s">
        <v>584</v>
      </c>
      <c r="K59" t="str">
        <f>IF(EXACT(E59,I59),E59,IF(AND(E59&lt;&gt;"",I59&lt;&gt;""),E59&amp;", "&amp;I59,IF(E59&lt;&gt;"",E59,IF(I59&lt;&gt;"",I59,))))</f>
        <v>Zienert</v>
      </c>
      <c r="L59" s="4" t="s">
        <v>311</v>
      </c>
    </row>
    <row r="60" spans="1:12" x14ac:dyDescent="0.25">
      <c r="A60" s="2" t="s">
        <v>223</v>
      </c>
      <c r="B60" t="s">
        <v>413</v>
      </c>
      <c r="C60" t="s">
        <v>586</v>
      </c>
      <c r="D60" s="8"/>
      <c r="G60" s="8"/>
      <c r="H60" s="8"/>
      <c r="L60" s="9">
        <f>SUBTOTAL(103,Tabelle1[Name])</f>
        <v>58</v>
      </c>
    </row>
    <row r="61" spans="1:12" x14ac:dyDescent="0.25">
      <c r="A61" s="2" t="s">
        <v>228</v>
      </c>
      <c r="B61" t="s">
        <v>415</v>
      </c>
    </row>
    <row r="62" spans="1:12" x14ac:dyDescent="0.25">
      <c r="A62" s="2" t="s">
        <v>232</v>
      </c>
      <c r="B62" t="s">
        <v>417</v>
      </c>
    </row>
    <row r="63" spans="1:12" x14ac:dyDescent="0.25">
      <c r="A63" s="2" t="s">
        <v>237</v>
      </c>
      <c r="B63" t="s">
        <v>322</v>
      </c>
    </row>
    <row r="64" spans="1:12" x14ac:dyDescent="0.25">
      <c r="A64" s="2" t="s">
        <v>242</v>
      </c>
      <c r="B64" t="s">
        <v>420</v>
      </c>
    </row>
    <row r="65" spans="1:2" x14ac:dyDescent="0.25">
      <c r="A65" s="2" t="s">
        <v>246</v>
      </c>
      <c r="B65" t="s">
        <v>421</v>
      </c>
    </row>
    <row r="66" spans="1:2" x14ac:dyDescent="0.25">
      <c r="A66" s="2" t="s">
        <v>249</v>
      </c>
      <c r="B66" t="s">
        <v>423</v>
      </c>
    </row>
    <row r="67" spans="1:2" x14ac:dyDescent="0.25">
      <c r="A67" s="2" t="s">
        <v>254</v>
      </c>
      <c r="B67" t="s">
        <v>424</v>
      </c>
    </row>
    <row r="68" spans="1:2" x14ac:dyDescent="0.25">
      <c r="A68" s="2" t="s">
        <v>255</v>
      </c>
      <c r="B68" t="s">
        <v>426</v>
      </c>
    </row>
    <row r="69" spans="1:2" x14ac:dyDescent="0.25">
      <c r="A69" s="2" t="s">
        <v>259</v>
      </c>
      <c r="B69" t="s">
        <v>428</v>
      </c>
    </row>
    <row r="70" spans="1:2" x14ac:dyDescent="0.25">
      <c r="A70" s="2" t="s">
        <v>264</v>
      </c>
      <c r="B70" t="s">
        <v>429</v>
      </c>
    </row>
    <row r="71" spans="1:2" x14ac:dyDescent="0.25">
      <c r="A71" s="2" t="s">
        <v>269</v>
      </c>
      <c r="B71" t="s">
        <v>431</v>
      </c>
    </row>
    <row r="72" spans="1:2" x14ac:dyDescent="0.25">
      <c r="A72" s="2" t="s">
        <v>273</v>
      </c>
      <c r="B72" t="s">
        <v>433</v>
      </c>
    </row>
    <row r="73" spans="1:2" x14ac:dyDescent="0.25">
      <c r="A73" s="2" t="s">
        <v>277</v>
      </c>
      <c r="B73" t="s">
        <v>429</v>
      </c>
    </row>
    <row r="74" spans="1:2" x14ac:dyDescent="0.25">
      <c r="A74" s="2" t="s">
        <v>279</v>
      </c>
      <c r="B74" t="s">
        <v>435</v>
      </c>
    </row>
    <row r="75" spans="1:2" x14ac:dyDescent="0.25">
      <c r="A75" s="2" t="s">
        <v>284</v>
      </c>
      <c r="B75" t="s">
        <v>436</v>
      </c>
    </row>
    <row r="76" spans="1:2" x14ac:dyDescent="0.25">
      <c r="A76" s="2" t="s">
        <v>286</v>
      </c>
      <c r="B76" t="s">
        <v>437</v>
      </c>
    </row>
    <row r="77" spans="1:2" x14ac:dyDescent="0.25">
      <c r="A77" s="2" t="s">
        <v>288</v>
      </c>
      <c r="B77" t="s">
        <v>439</v>
      </c>
    </row>
    <row r="78" spans="1:2" x14ac:dyDescent="0.25">
      <c r="A78" s="2" t="s">
        <v>292</v>
      </c>
      <c r="B78" t="s">
        <v>441</v>
      </c>
    </row>
    <row r="79" spans="1:2" x14ac:dyDescent="0.25">
      <c r="A79" s="2" t="s">
        <v>297</v>
      </c>
      <c r="B79" t="s">
        <v>443</v>
      </c>
    </row>
    <row r="80" spans="1:2" x14ac:dyDescent="0.25">
      <c r="A80" s="2" t="s">
        <v>302</v>
      </c>
      <c r="B80" t="s">
        <v>445</v>
      </c>
    </row>
    <row r="81" spans="1:2" x14ac:dyDescent="0.25">
      <c r="A81" s="2" t="s">
        <v>307</v>
      </c>
      <c r="B81" t="s">
        <v>447</v>
      </c>
    </row>
    <row r="82" spans="1:2" x14ac:dyDescent="0.25">
      <c r="A82" s="2" t="s">
        <v>312</v>
      </c>
      <c r="B82" t="s">
        <v>448</v>
      </c>
    </row>
  </sheetData>
  <conditionalFormatting sqref="C1:C59">
    <cfRule type="duplicateValues" dxfId="17" priority="3"/>
  </conditionalFormatting>
  <conditionalFormatting sqref="F1">
    <cfRule type="duplicateValues" dxfId="16" priority="2"/>
  </conditionalFormatting>
  <conditionalFormatting sqref="J1:K1">
    <cfRule type="duplicateValues" dxfId="15" priority="1"/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715D-535A-4FCF-97BC-24A1E1D36A30}">
  <dimension ref="A1:M82"/>
  <sheetViews>
    <sheetView tabSelected="1" topLeftCell="M43" workbookViewId="0">
      <selection activeCell="M2" sqref="M2:M59"/>
    </sheetView>
  </sheetViews>
  <sheetFormatPr baseColWidth="10" defaultRowHeight="15" x14ac:dyDescent="0.25"/>
  <cols>
    <col min="1" max="1" width="22" hidden="1" customWidth="1"/>
    <col min="2" max="2" width="17" hidden="1" customWidth="1"/>
    <col min="3" max="3" width="21.42578125" hidden="1" customWidth="1"/>
    <col min="4" max="4" width="22.140625" hidden="1" customWidth="1"/>
    <col min="5" max="5" width="19.42578125" hidden="1" customWidth="1"/>
    <col min="6" max="6" width="15.5703125" hidden="1" customWidth="1"/>
    <col min="7" max="7" width="37.7109375" bestFit="1" customWidth="1"/>
    <col min="8" max="8" width="24" hidden="1" customWidth="1"/>
    <col min="9" max="9" width="18.140625" hidden="1" customWidth="1"/>
    <col min="10" max="10" width="14.28515625" hidden="1" customWidth="1"/>
    <col min="11" max="11" width="25.5703125" bestFit="1" customWidth="1"/>
    <col min="12" max="12" width="35.5703125" bestFit="1" customWidth="1"/>
    <col min="13" max="13" width="213.42578125" bestFit="1" customWidth="1"/>
  </cols>
  <sheetData>
    <row r="1" spans="1:13" x14ac:dyDescent="0.25">
      <c r="A1" s="1" t="s">
        <v>0</v>
      </c>
      <c r="B1" s="3" t="s">
        <v>449</v>
      </c>
      <c r="C1" s="5" t="s">
        <v>450</v>
      </c>
      <c r="D1" s="6" t="s">
        <v>1</v>
      </c>
      <c r="E1" s="5" t="s">
        <v>514</v>
      </c>
      <c r="F1" s="5" t="s">
        <v>513</v>
      </c>
      <c r="G1" s="6" t="s">
        <v>2</v>
      </c>
      <c r="H1" s="6" t="s">
        <v>3</v>
      </c>
      <c r="I1" s="5" t="s">
        <v>516</v>
      </c>
      <c r="J1" s="5" t="s">
        <v>515</v>
      </c>
      <c r="K1" s="5" t="s">
        <v>585</v>
      </c>
      <c r="L1" s="7" t="s">
        <v>4</v>
      </c>
      <c r="M1" s="14" t="s">
        <v>591</v>
      </c>
    </row>
    <row r="2" spans="1:13" x14ac:dyDescent="0.25">
      <c r="A2" s="2" t="s">
        <v>5</v>
      </c>
      <c r="B2" t="s">
        <v>314</v>
      </c>
      <c r="C2" t="s">
        <v>313</v>
      </c>
      <c r="D2" s="2" t="s">
        <v>6</v>
      </c>
      <c r="E2" t="s">
        <v>451</v>
      </c>
      <c r="F2" t="s">
        <v>452</v>
      </c>
      <c r="G2" s="2" t="s">
        <v>7</v>
      </c>
      <c r="H2" s="2" t="s">
        <v>8</v>
      </c>
      <c r="I2" t="s">
        <v>517</v>
      </c>
      <c r="J2" t="s">
        <v>518</v>
      </c>
      <c r="K2" t="str">
        <f>IF(EXACT(E2,I2),E2,IF(AND(E2&lt;&gt;"",I2&lt;&gt;""),E2&amp;", "&amp;I2,IF(E2&lt;&gt;"",E2,IF(I2&lt;&gt;"",I2,))))</f>
        <v>Krüger,  Ameijeiras Aguero</v>
      </c>
      <c r="L2" s="4" t="s">
        <v>9</v>
      </c>
      <c r="M2" t="str">
        <f t="shared" ref="M2:M33" si="0">"INSERT INTO `Tab_Familien` (`FamID`, `FamNam`, `CryptURL`, `Single`, `FamMailOne`, `FamMailTwo`) VALUES (NULL, '"&amp;K2&amp;"', SUBSTRING(MD5(RAND()) FROM 1 FOR 16), '0', '"&amp;G2&amp;"', '"&amp;L2&amp;"');"</f>
        <v>INSERT INTO `Tab_Familien` (`FamID`, `FamNam`, `CryptURL`, `Single`, `FamMailOne`, `FamMailTwo`) VALUES (NULL, 'Krüger,  Ameijeiras Aguero', SUBSTRING(MD5(RAND()) FROM 1 FOR 16), '0', 'lapuxx@yahoo.de', 'ramisteal@hotmaile.com');</v>
      </c>
    </row>
    <row r="3" spans="1:13" x14ac:dyDescent="0.25">
      <c r="A3" s="2" t="s">
        <v>10</v>
      </c>
      <c r="B3" t="s">
        <v>316</v>
      </c>
      <c r="C3" t="s">
        <v>315</v>
      </c>
      <c r="D3" s="2" t="s">
        <v>11</v>
      </c>
      <c r="E3" t="s">
        <v>315</v>
      </c>
      <c r="F3" t="s">
        <v>453</v>
      </c>
      <c r="G3" s="2" t="s">
        <v>12</v>
      </c>
      <c r="H3" s="2" t="s">
        <v>13</v>
      </c>
      <c r="I3" t="s">
        <v>315</v>
      </c>
      <c r="J3" t="s">
        <v>519</v>
      </c>
      <c r="K3" t="str">
        <f>IF(EXACT(E3,I3),E3,IF(AND(E3&lt;&gt;"",I3&lt;&gt;""),E3&amp;", "&amp;I3,IF(E3&lt;&gt;"",E3,IF(I3&lt;&gt;"",I3,))))</f>
        <v>Bender</v>
      </c>
      <c r="L3" s="4" t="s">
        <v>14</v>
      </c>
      <c r="M3" t="str">
        <f t="shared" si="0"/>
        <v>INSERT INTO `Tab_Familien` (`FamID`, `FamNam`, `CryptURL`, `Single`, `FamMailOne`, `FamMailTwo`) VALUES (NULL, 'Bender', SUBSTRING(MD5(RAND()) FROM 1 FOR 16), '0', 'katha.bender@gmx.de', 'be@diete-siepmann.de');</v>
      </c>
    </row>
    <row r="4" spans="1:13" x14ac:dyDescent="0.25">
      <c r="A4" s="2" t="s">
        <v>15</v>
      </c>
      <c r="B4" t="s">
        <v>318</v>
      </c>
      <c r="C4" t="s">
        <v>317</v>
      </c>
      <c r="D4" s="2" t="s">
        <v>16</v>
      </c>
      <c r="E4" t="s">
        <v>317</v>
      </c>
      <c r="F4" t="s">
        <v>454</v>
      </c>
      <c r="G4" s="2" t="s">
        <v>17</v>
      </c>
      <c r="H4" s="2" t="s">
        <v>18</v>
      </c>
      <c r="I4" t="s">
        <v>317</v>
      </c>
      <c r="J4" t="s">
        <v>520</v>
      </c>
      <c r="K4" t="str">
        <f>IF(EXACT(E4,I4),E4,IF(AND(E4&lt;&gt;"",I4&lt;&gt;""),E4&amp;", "&amp;I4,IF(E4&lt;&gt;"",E4,IF(I4&lt;&gt;"",I4,))))</f>
        <v>Berg</v>
      </c>
      <c r="L4" s="4" t="s">
        <v>587</v>
      </c>
      <c r="M4" t="str">
        <f t="shared" si="0"/>
        <v>INSERT INTO `Tab_Familien` (`FamID`, `FamNam`, `CryptURL`, `Single`, `FamMailOne`, `FamMailTwo`) VALUES (NULL, 'Berg', SUBSTRING(MD5(RAND()) FROM 1 FOR 16), '0', 'sandra-berg@live.de', 'berg-stefan@hotmail.com');</v>
      </c>
    </row>
    <row r="5" spans="1:13" x14ac:dyDescent="0.25">
      <c r="A5" s="2" t="s">
        <v>20</v>
      </c>
      <c r="B5" t="s">
        <v>319</v>
      </c>
      <c r="C5" t="s">
        <v>321</v>
      </c>
      <c r="D5" s="2" t="s">
        <v>23</v>
      </c>
      <c r="E5" t="s">
        <v>321</v>
      </c>
      <c r="F5" t="s">
        <v>455</v>
      </c>
      <c r="G5" s="2" t="s">
        <v>24</v>
      </c>
      <c r="H5" s="2" t="s">
        <v>25</v>
      </c>
      <c r="I5" t="s">
        <v>521</v>
      </c>
      <c r="J5" t="s">
        <v>522</v>
      </c>
      <c r="K5" t="str">
        <f>IF(EXACT(E5,I5),E5,IF(AND(E5&lt;&gt;"",I5&lt;&gt;""),E5&amp;", "&amp;I5,IF(E5&lt;&gt;"",E5,IF(I5&lt;&gt;"",I5,))))</f>
        <v>Bezdicek, Düx</v>
      </c>
      <c r="L5" s="4" t="s">
        <v>588</v>
      </c>
      <c r="M5" t="str">
        <f t="shared" si="0"/>
        <v>INSERT INTO `Tab_Familien` (`FamID`, `FamNam`, `CryptURL`, `Single`, `FamMailOne`, `FamMailTwo`) VALUES (NULL, 'Bezdicek, Düx', SUBSTRING(MD5(RAND()) FROM 1 FOR 16), '0', 'a.bez@gmx.net', 'tduex@gmx.de');</v>
      </c>
    </row>
    <row r="6" spans="1:13" x14ac:dyDescent="0.25">
      <c r="A6" s="2" t="s">
        <v>21</v>
      </c>
      <c r="B6" t="s">
        <v>320</v>
      </c>
      <c r="C6" t="s">
        <v>323</v>
      </c>
      <c r="D6" s="2" t="s">
        <v>27</v>
      </c>
      <c r="E6" t="s">
        <v>323</v>
      </c>
      <c r="F6" t="s">
        <v>454</v>
      </c>
      <c r="G6" s="2" t="s">
        <v>28</v>
      </c>
      <c r="H6" s="2" t="s">
        <v>29</v>
      </c>
      <c r="I6" t="s">
        <v>323</v>
      </c>
      <c r="J6" t="s">
        <v>523</v>
      </c>
      <c r="K6" t="str">
        <f>IF(EXACT(E6,I6),E6,IF(AND(E6&lt;&gt;"",I6&lt;&gt;""),E6&amp;", "&amp;I6,IF(E6&lt;&gt;"",E6,IF(I6&lt;&gt;"",I6,))))</f>
        <v>Bikowski</v>
      </c>
      <c r="L6" s="4" t="s">
        <v>30</v>
      </c>
      <c r="M6" t="str">
        <f t="shared" si="0"/>
        <v>INSERT INTO `Tab_Familien` (`FamID`, `FamNam`, `CryptURL`, `Single`, `FamMailOne`, `FamMailTwo`) VALUES (NULL, 'Bikowski', SUBSTRING(MD5(RAND()) FROM 1 FOR 16), '0', 'sandra.bikowski@gmx.de', 'andre.bikowski@gmx.de');</v>
      </c>
    </row>
    <row r="7" spans="1:13" x14ac:dyDescent="0.25">
      <c r="A7" s="2" t="s">
        <v>22</v>
      </c>
      <c r="B7" t="s">
        <v>322</v>
      </c>
      <c r="C7" t="s">
        <v>326</v>
      </c>
      <c r="D7" s="2" t="s">
        <v>33</v>
      </c>
      <c r="E7" t="s">
        <v>326</v>
      </c>
      <c r="F7" t="s">
        <v>456</v>
      </c>
      <c r="G7" s="2" t="s">
        <v>34</v>
      </c>
      <c r="H7" s="2" t="s">
        <v>35</v>
      </c>
      <c r="I7" t="s">
        <v>524</v>
      </c>
      <c r="J7" t="s">
        <v>506</v>
      </c>
      <c r="K7" t="str">
        <f>IF(EXACT(E7,I7),E7,IF(AND(E7&lt;&gt;"",I7&lt;&gt;""),E7&amp;", "&amp;I7,IF(E7&lt;&gt;"",E7,IF(I7&lt;&gt;"",I7,))))</f>
        <v>Bluma, Gölling</v>
      </c>
      <c r="L7" s="4" t="s">
        <v>36</v>
      </c>
      <c r="M7" t="str">
        <f t="shared" si="0"/>
        <v>INSERT INTO `Tab_Familien` (`FamID`, `FamNam`, `CryptURL`, `Single`, `FamMailOne`, `FamMailTwo`) VALUES (NULL, 'Bluma, Gölling', SUBSTRING(MD5(RAND()) FROM 1 FOR 16), '0', 'alexabluma@gmail.com', 'ludwiggoelling@yahoo.de');</v>
      </c>
    </row>
    <row r="8" spans="1:13" x14ac:dyDescent="0.25">
      <c r="A8" s="2" t="s">
        <v>26</v>
      </c>
      <c r="B8" t="s">
        <v>324</v>
      </c>
      <c r="C8" t="s">
        <v>328</v>
      </c>
      <c r="D8" s="2" t="s">
        <v>38</v>
      </c>
      <c r="E8" t="s">
        <v>457</v>
      </c>
      <c r="F8" t="s">
        <v>458</v>
      </c>
      <c r="G8" s="2" t="s">
        <v>39</v>
      </c>
      <c r="H8" s="2" t="s">
        <v>40</v>
      </c>
      <c r="I8" t="s">
        <v>525</v>
      </c>
      <c r="J8" t="s">
        <v>526</v>
      </c>
      <c r="K8" t="str">
        <f>IF(EXACT(E8,I8),E8,IF(AND(E8&lt;&gt;"",I8&lt;&gt;""),E8&amp;", "&amp;I8,IF(E8&lt;&gt;"",E8,IF(I8&lt;&gt;"",I8,))))</f>
        <v>Seemann, Boeno</v>
      </c>
      <c r="L8" s="4" t="s">
        <v>41</v>
      </c>
      <c r="M8" t="str">
        <f t="shared" si="0"/>
        <v>INSERT INTO `Tab_Familien` (`FamID`, `FamNam`, `CryptURL`, `Single`, `FamMailOne`, `FamMailTwo`) VALUES (NULL, 'Seemann, Boeno', SUBSTRING(MD5(RAND()) FROM 1 FOR 16), '0', 'hanna@kesselberg.info', 'jacob@kesselberg.info');</v>
      </c>
    </row>
    <row r="9" spans="1:13" x14ac:dyDescent="0.25">
      <c r="A9" s="2" t="s">
        <v>31</v>
      </c>
      <c r="B9" t="s">
        <v>325</v>
      </c>
      <c r="C9" t="s">
        <v>330</v>
      </c>
      <c r="D9" s="2" t="s">
        <v>43</v>
      </c>
      <c r="E9" t="s">
        <v>330</v>
      </c>
      <c r="F9" t="s">
        <v>459</v>
      </c>
      <c r="G9" s="2" t="s">
        <v>44</v>
      </c>
      <c r="H9" s="2" t="s">
        <v>45</v>
      </c>
      <c r="I9" t="s">
        <v>527</v>
      </c>
      <c r="J9" t="s">
        <v>528</v>
      </c>
      <c r="K9" t="str">
        <f>IF(EXACT(E9,I9),E9,IF(AND(E9&lt;&gt;"",I9&lt;&gt;""),E9&amp;", "&amp;I9,IF(E9&lt;&gt;"",E9,IF(I9&lt;&gt;"",I9,))))</f>
        <v>Breunung, Breunung-Butler</v>
      </c>
      <c r="L9" s="13" t="s">
        <v>590</v>
      </c>
      <c r="M9" t="str">
        <f t="shared" si="0"/>
        <v>INSERT INTO `Tab_Familien` (`FamID`, `FamNam`, `CryptURL`, `Single`, `FamMailOne`, `FamMailTwo`) VALUES (NULL, 'Breunung, Breunung-Butler', SUBSTRING(MD5(RAND()) FROM 1 FOR 16), '0', 'leabreunung@gmail.com', 'jamesbbe@gmail.com');</v>
      </c>
    </row>
    <row r="10" spans="1:13" x14ac:dyDescent="0.25">
      <c r="A10" s="2" t="s">
        <v>32</v>
      </c>
      <c r="B10" t="s">
        <v>327</v>
      </c>
      <c r="C10" t="s">
        <v>333</v>
      </c>
      <c r="D10" s="2" t="s">
        <v>48</v>
      </c>
      <c r="E10" t="s">
        <v>333</v>
      </c>
      <c r="F10" t="s">
        <v>460</v>
      </c>
      <c r="G10" s="2" t="s">
        <v>49</v>
      </c>
      <c r="H10" s="2" t="s">
        <v>50</v>
      </c>
      <c r="I10" t="s">
        <v>529</v>
      </c>
      <c r="J10" t="s">
        <v>530</v>
      </c>
      <c r="K10" t="str">
        <f>IF(EXACT(E10,I10),E10,IF(AND(E10&lt;&gt;"",I10&lt;&gt;""),E10&amp;", "&amp;I10,IF(E10&lt;&gt;"",E10,IF(I10&lt;&gt;"",I10,))))</f>
        <v>Bruchmann, Prenzel</v>
      </c>
      <c r="L10" s="4" t="s">
        <v>51</v>
      </c>
      <c r="M10" t="str">
        <f t="shared" si="0"/>
        <v>INSERT INTO `Tab_Familien` (`FamID`, `FamNam`, `CryptURL`, `Single`, `FamMailOne`, `FamMailTwo`) VALUES (NULL, 'Bruchmann, Prenzel', SUBSTRING(MD5(RAND()) FROM 1 FOR 16), '0', 'nicolebruchmann85@gmail.com', 'dirk.prenzel@amsico.de');</v>
      </c>
    </row>
    <row r="11" spans="1:13" x14ac:dyDescent="0.25">
      <c r="A11" s="2" t="s">
        <v>37</v>
      </c>
      <c r="B11" t="s">
        <v>329</v>
      </c>
      <c r="C11" t="s">
        <v>336</v>
      </c>
      <c r="D11" s="2" t="s">
        <v>54</v>
      </c>
      <c r="E11" t="s">
        <v>336</v>
      </c>
      <c r="F11" t="s">
        <v>461</v>
      </c>
      <c r="G11" s="2" t="s">
        <v>55</v>
      </c>
      <c r="H11" s="2" t="s">
        <v>56</v>
      </c>
      <c r="I11" t="s">
        <v>531</v>
      </c>
      <c r="J11" t="s">
        <v>532</v>
      </c>
      <c r="K11" t="str">
        <f>IF(EXACT(E11,I11),E11,IF(AND(E11&lt;&gt;"",I11&lt;&gt;""),E11&amp;", "&amp;I11,IF(E11&lt;&gt;"",E11,IF(I11&lt;&gt;"",I11,))))</f>
        <v>Burwitz, Röder</v>
      </c>
      <c r="L11" s="4" t="s">
        <v>57</v>
      </c>
      <c r="M11" t="str">
        <f t="shared" si="0"/>
        <v>INSERT INTO `Tab_Familien` (`FamID`, `FamNam`, `CryptURL`, `Single`, `FamMailOne`, `FamMailTwo`) VALUES (NULL, 'Burwitz, Röder', SUBSTRING(MD5(RAND()) FROM 1 FOR 16), '0', 'elisabeth.burwitz@gmail.com', 'mi@ossoelmi.berlin');</v>
      </c>
    </row>
    <row r="12" spans="1:13" x14ac:dyDescent="0.25">
      <c r="A12" s="2" t="s">
        <v>42</v>
      </c>
      <c r="B12" t="s">
        <v>331</v>
      </c>
      <c r="C12" t="s">
        <v>339</v>
      </c>
      <c r="D12" s="2" t="s">
        <v>60</v>
      </c>
      <c r="E12" t="s">
        <v>462</v>
      </c>
      <c r="F12" t="s">
        <v>463</v>
      </c>
      <c r="G12" s="2" t="s">
        <v>61</v>
      </c>
      <c r="H12" s="2" t="s">
        <v>62</v>
      </c>
      <c r="I12" t="s">
        <v>339</v>
      </c>
      <c r="J12" t="s">
        <v>533</v>
      </c>
      <c r="K12" t="str">
        <f>IF(EXACT(E12,I12),E12,IF(AND(E12&lt;&gt;"",I12&lt;&gt;""),E12&amp;", "&amp;I12,IF(E12&lt;&gt;"",E12,IF(I12&lt;&gt;"",I12,))))</f>
        <v>Dr. Bytomski, Bytomski</v>
      </c>
      <c r="L12" s="4" t="s">
        <v>63</v>
      </c>
      <c r="M12" t="str">
        <f t="shared" si="0"/>
        <v>INSERT INTO `Tab_Familien` (`FamID`, `FamNam`, `CryptURL`, `Single`, `FamMailOne`, `FamMailTwo`) VALUES (NULL, 'Dr. Bytomski, Bytomski', SUBSTRING(MD5(RAND()) FROM 1 FOR 16), '0', 'anke-guerrier@hotmail.com', 'olaf.bytomski@freenet.de');</v>
      </c>
    </row>
    <row r="13" spans="1:13" x14ac:dyDescent="0.25">
      <c r="A13" s="2" t="s">
        <v>46</v>
      </c>
      <c r="B13" t="s">
        <v>332</v>
      </c>
      <c r="C13" t="s">
        <v>341</v>
      </c>
      <c r="D13" s="2" t="s">
        <v>65</v>
      </c>
      <c r="E13" t="s">
        <v>341</v>
      </c>
      <c r="F13" t="s">
        <v>464</v>
      </c>
      <c r="G13" s="2" t="s">
        <v>66</v>
      </c>
      <c r="H13" s="2" t="s">
        <v>67</v>
      </c>
      <c r="I13" t="s">
        <v>534</v>
      </c>
      <c r="J13" t="s">
        <v>535</v>
      </c>
      <c r="K13" t="str">
        <f>IF(EXACT(E13,I13),E13,IF(AND(E13&lt;&gt;"",I13&lt;&gt;""),E13&amp;", "&amp;I13,IF(E13&lt;&gt;"",E13,IF(I13&lt;&gt;"",I13,))))</f>
        <v>Chilla, Garcia</v>
      </c>
      <c r="L13" s="4" t="s">
        <v>68</v>
      </c>
      <c r="M13" t="str">
        <f t="shared" si="0"/>
        <v>INSERT INTO `Tab_Familien` (`FamID`, `FamNam`, `CryptURL`, `Single`, `FamMailOne`, `FamMailTwo`) VALUES (NULL, 'Chilla, Garcia', SUBSTRING(MD5(RAND()) FROM 1 FOR 16), '0', 'anika_chilla@hotmail.com', 'igor_okc@hotmail.com');</v>
      </c>
    </row>
    <row r="14" spans="1:13" x14ac:dyDescent="0.25">
      <c r="A14" s="2" t="s">
        <v>47</v>
      </c>
      <c r="B14" t="s">
        <v>334</v>
      </c>
      <c r="C14" t="s">
        <v>343</v>
      </c>
      <c r="D14" s="2" t="s">
        <v>70</v>
      </c>
      <c r="E14" t="s">
        <v>343</v>
      </c>
      <c r="F14" t="s">
        <v>465</v>
      </c>
      <c r="G14" s="2" t="s">
        <v>71</v>
      </c>
      <c r="H14" s="2" t="s">
        <v>72</v>
      </c>
      <c r="I14" t="s">
        <v>343</v>
      </c>
      <c r="J14" t="s">
        <v>536</v>
      </c>
      <c r="K14" t="str">
        <f>IF(EXACT(E14,I14),E14,IF(AND(E14&lt;&gt;"",I14&lt;&gt;""),E14&amp;", "&amp;I14,IF(E14&lt;&gt;"",E14,IF(I14&lt;&gt;"",I14,))))</f>
        <v>Falkenberg</v>
      </c>
      <c r="L14" s="4" t="s">
        <v>73</v>
      </c>
      <c r="M14" t="str">
        <f t="shared" si="0"/>
        <v>INSERT INTO `Tab_Familien` (`FamID`, `FamNam`, `CryptURL`, `Single`, `FamMailOne`, `FamMailTwo`) VALUES (NULL, 'Falkenberg', SUBSTRING(MD5(RAND()) FROM 1 FOR 16), '0', 'franka.falkenberg@gmx.de', 'stephan.falkenberg@gmx.de');</v>
      </c>
    </row>
    <row r="15" spans="1:13" x14ac:dyDescent="0.25">
      <c r="A15" s="2" t="s">
        <v>52</v>
      </c>
      <c r="B15" t="s">
        <v>335</v>
      </c>
      <c r="C15" t="s">
        <v>345</v>
      </c>
      <c r="D15" s="2" t="s">
        <v>75</v>
      </c>
      <c r="E15" t="s">
        <v>345</v>
      </c>
      <c r="F15" t="s">
        <v>466</v>
      </c>
      <c r="G15" s="2" t="s">
        <v>76</v>
      </c>
      <c r="H15" s="2" t="s">
        <v>77</v>
      </c>
      <c r="I15" t="s">
        <v>345</v>
      </c>
      <c r="J15" t="s">
        <v>365</v>
      </c>
      <c r="K15" t="str">
        <f>IF(EXACT(E15,I15),E15,IF(AND(E15&lt;&gt;"",I15&lt;&gt;""),E15&amp;", "&amp;I15,IF(E15&lt;&gt;"",E15,IF(I15&lt;&gt;"",I15,))))</f>
        <v>Fronzek</v>
      </c>
      <c r="L15" s="4" t="s">
        <v>78</v>
      </c>
      <c r="M15" t="str">
        <f t="shared" si="0"/>
        <v>INSERT INTO `Tab_Familien` (`FamID`, `FamNam`, `CryptURL`, `Single`, `FamMailOne`, `FamMailTwo`) VALUES (NULL, 'Fronzek', SUBSTRING(MD5(RAND()) FROM 1 FOR 16), '0', 'hai-yen@gmx.de', 'tim.fronzek@googlemail.com');</v>
      </c>
    </row>
    <row r="16" spans="1:13" x14ac:dyDescent="0.25">
      <c r="A16" s="2" t="s">
        <v>53</v>
      </c>
      <c r="B16" t="s">
        <v>337</v>
      </c>
      <c r="C16" t="s">
        <v>348</v>
      </c>
      <c r="D16" s="2" t="s">
        <v>81</v>
      </c>
      <c r="E16" t="s">
        <v>467</v>
      </c>
      <c r="F16" t="s">
        <v>468</v>
      </c>
      <c r="G16" s="2" t="s">
        <v>82</v>
      </c>
      <c r="H16" s="2" t="s">
        <v>83</v>
      </c>
      <c r="I16" t="s">
        <v>348</v>
      </c>
      <c r="J16" t="s">
        <v>537</v>
      </c>
      <c r="K16" t="str">
        <f>IF(EXACT(E16,I16),E16,IF(AND(E16&lt;&gt;"",I16&lt;&gt;""),E16&amp;", "&amp;I16,IF(E16&lt;&gt;"",E16,IF(I16&lt;&gt;"",I16,))))</f>
        <v>Scheer, Gonzalez Gallegos</v>
      </c>
      <c r="L16" s="4" t="s">
        <v>85</v>
      </c>
      <c r="M16" t="str">
        <f t="shared" si="0"/>
        <v>INSERT INTO `Tab_Familien` (`FamID`, `FamNam`, `CryptURL`, `Single`, `FamMailOne`, `FamMailTwo`) VALUES (NULL, 'Scheer, Gonzalez Gallegos', SUBSTRING(MD5(RAND()) FROM 1 FOR 16), '0', 'susannevalet@gmail.com', 'hologramacoyote@gmail.com');</v>
      </c>
    </row>
    <row r="17" spans="1:13" x14ac:dyDescent="0.25">
      <c r="A17" s="2" t="s">
        <v>58</v>
      </c>
      <c r="B17" t="s">
        <v>338</v>
      </c>
      <c r="C17" t="s">
        <v>352</v>
      </c>
      <c r="D17" s="2" t="s">
        <v>89</v>
      </c>
      <c r="G17" s="2" t="s">
        <v>89</v>
      </c>
      <c r="H17" s="2" t="s">
        <v>90</v>
      </c>
      <c r="I17" t="s">
        <v>352</v>
      </c>
      <c r="J17" t="s">
        <v>538</v>
      </c>
      <c r="K17" t="str">
        <f>IF(EXACT(E17,I17),E17,IF(AND(E17&lt;&gt;"",I17&lt;&gt;""),E17&amp;", "&amp;I17,IF(E17&lt;&gt;"",E17,IF(I17&lt;&gt;"",I17,))))</f>
        <v>Grabow</v>
      </c>
      <c r="L17" s="4" t="s">
        <v>91</v>
      </c>
      <c r="M17" t="str">
        <f t="shared" si="0"/>
        <v>INSERT INTO `Tab_Familien` (`FamID`, `FamNam`, `CryptURL`, `Single`, `FamMailOne`, `FamMailTwo`) VALUES (NULL, 'Grabow', SUBSTRING(MD5(RAND()) FROM 1 FOR 16), '0', ' ', 'cgr.cgr@gmx.de');</v>
      </c>
    </row>
    <row r="18" spans="1:13" x14ac:dyDescent="0.25">
      <c r="A18" s="2" t="s">
        <v>59</v>
      </c>
      <c r="B18" t="s">
        <v>340</v>
      </c>
      <c r="C18" t="s">
        <v>354</v>
      </c>
      <c r="D18" s="2" t="s">
        <v>93</v>
      </c>
      <c r="E18" t="s">
        <v>470</v>
      </c>
      <c r="F18" t="s">
        <v>471</v>
      </c>
      <c r="G18" s="2" t="s">
        <v>94</v>
      </c>
      <c r="H18" s="2" t="s">
        <v>95</v>
      </c>
      <c r="I18" t="s">
        <v>354</v>
      </c>
      <c r="J18" t="s">
        <v>539</v>
      </c>
      <c r="K18" t="str">
        <f>IF(EXACT(E18,I18),E18,IF(AND(E18&lt;&gt;"",I18&lt;&gt;""),E18&amp;", "&amp;I18,IF(E18&lt;&gt;"",E18,IF(I18&lt;&gt;"",I18,))))</f>
        <v>Scheffller, Grahmann</v>
      </c>
      <c r="L18" s="4" t="s">
        <v>96</v>
      </c>
      <c r="M18" t="str">
        <f t="shared" si="0"/>
        <v>INSERT INTO `Tab_Familien` (`FamID`, `FamNam`, `CryptURL`, `Single`, `FamMailOne`, `FamMailTwo`) VALUES (NULL, 'Scheffller, Grahmann', SUBSTRING(MD5(RAND()) FROM 1 FOR 16), '0', 'margarethe-scheffler@web.de', 'info@janekgrahmann.de');</v>
      </c>
    </row>
    <row r="19" spans="1:13" x14ac:dyDescent="0.25">
      <c r="A19" s="2" t="s">
        <v>64</v>
      </c>
      <c r="B19" t="s">
        <v>342</v>
      </c>
      <c r="C19" t="s">
        <v>356</v>
      </c>
      <c r="D19" s="2" t="s">
        <v>98</v>
      </c>
      <c r="E19" t="s">
        <v>356</v>
      </c>
      <c r="F19" t="s">
        <v>472</v>
      </c>
      <c r="G19" s="2" t="s">
        <v>99</v>
      </c>
      <c r="H19" s="2" t="s">
        <v>100</v>
      </c>
      <c r="I19" t="s">
        <v>356</v>
      </c>
      <c r="J19" t="s">
        <v>520</v>
      </c>
      <c r="K19" t="str">
        <f>IF(EXACT(E19,I19),E19,IF(AND(E19&lt;&gt;"",I19&lt;&gt;""),E19&amp;", "&amp;I19,IF(E19&lt;&gt;"",E19,IF(I19&lt;&gt;"",I19,))))</f>
        <v>Grams</v>
      </c>
      <c r="L19" s="4" t="s">
        <v>101</v>
      </c>
      <c r="M19" t="str">
        <f t="shared" si="0"/>
        <v>INSERT INTO `Tab_Familien` (`FamID`, `FamNam`, `CryptURL`, `Single`, `FamMailOne`, `FamMailTwo`) VALUES (NULL, 'Grams', SUBSTRING(MD5(RAND()) FROM 1 FOR 16), '0', 'christiane@familiegrams.de', 'stefan@familiegrams.de');</v>
      </c>
    </row>
    <row r="20" spans="1:13" x14ac:dyDescent="0.25">
      <c r="A20" s="2" t="s">
        <v>69</v>
      </c>
      <c r="B20" t="s">
        <v>344</v>
      </c>
      <c r="C20" t="s">
        <v>358</v>
      </c>
      <c r="D20" s="2" t="s">
        <v>103</v>
      </c>
      <c r="E20" t="s">
        <v>473</v>
      </c>
      <c r="F20" t="s">
        <v>474</v>
      </c>
      <c r="G20" s="2" t="s">
        <v>104</v>
      </c>
      <c r="H20" s="2" t="s">
        <v>105</v>
      </c>
      <c r="I20" t="s">
        <v>358</v>
      </c>
      <c r="J20" t="s">
        <v>540</v>
      </c>
      <c r="K20" t="str">
        <f>IF(EXACT(E20,I20),E20,IF(AND(E20&lt;&gt;"",I20&lt;&gt;""),E20&amp;", "&amp;I20,IF(E20&lt;&gt;"",E20,IF(I20&lt;&gt;"",I20,))))</f>
        <v>Siewek, Gundermann</v>
      </c>
      <c r="L20" s="4" t="s">
        <v>19</v>
      </c>
      <c r="M20" t="str">
        <f t="shared" si="0"/>
        <v>INSERT INTO `Tab_Familien` (`FamID`, `FamNam`, `CryptURL`, `Single`, `FamMailOne`, `FamMailTwo`) VALUES (NULL, 'Siewek, Gundermann', SUBSTRING(MD5(RAND()) FROM 1 FOR 16), '0', 'mariasiewek@web.de', '');</v>
      </c>
    </row>
    <row r="21" spans="1:13" x14ac:dyDescent="0.25">
      <c r="A21" s="2" t="s">
        <v>74</v>
      </c>
      <c r="B21" t="s">
        <v>346</v>
      </c>
      <c r="C21" t="s">
        <v>360</v>
      </c>
      <c r="D21" s="2" t="s">
        <v>107</v>
      </c>
      <c r="E21" t="s">
        <v>360</v>
      </c>
      <c r="F21" t="s">
        <v>475</v>
      </c>
      <c r="G21" s="2" t="s">
        <v>108</v>
      </c>
      <c r="H21" s="2" t="s">
        <v>109</v>
      </c>
      <c r="I21" t="s">
        <v>541</v>
      </c>
      <c r="J21" t="s">
        <v>542</v>
      </c>
      <c r="K21" t="str">
        <f>IF(EXACT(E21,I21),E21,IF(AND(E21&lt;&gt;"",I21&lt;&gt;""),E21&amp;", "&amp;I21,IF(E21&lt;&gt;"",E21,IF(I21&lt;&gt;"",I21,))))</f>
        <v>Hafner, Lütke</v>
      </c>
      <c r="L21" s="4" t="s">
        <v>110</v>
      </c>
      <c r="M21" t="str">
        <f t="shared" si="0"/>
        <v>INSERT INTO `Tab_Familien` (`FamID`, `FamNam`, `CryptURL`, `Single`, `FamMailOne`, `FamMailTwo`) VALUES (NULL, 'Hafner, Lütke', SUBSTRING(MD5(RAND()) FROM 1 FOR 16), '0', 'hafner.evamaria@gmail.com', 'fenrichfichtel@gmaile.com');</v>
      </c>
    </row>
    <row r="22" spans="1:13" x14ac:dyDescent="0.25">
      <c r="A22" s="2" t="s">
        <v>79</v>
      </c>
      <c r="B22" t="s">
        <v>347</v>
      </c>
      <c r="C22" t="s">
        <v>363</v>
      </c>
      <c r="D22" s="2" t="s">
        <v>114</v>
      </c>
      <c r="E22" t="s">
        <v>363</v>
      </c>
      <c r="F22" t="s">
        <v>476</v>
      </c>
      <c r="G22" s="2" t="s">
        <v>115</v>
      </c>
      <c r="H22" s="2" t="s">
        <v>116</v>
      </c>
      <c r="I22" t="s">
        <v>543</v>
      </c>
      <c r="J22" t="s">
        <v>544</v>
      </c>
      <c r="K22" t="str">
        <f>IF(EXACT(E22,I22),E22,IF(AND(E22&lt;&gt;"",I22&lt;&gt;""),E22&amp;", "&amp;I22,IF(E22&lt;&gt;"",E22,IF(I22&lt;&gt;"",I22,))))</f>
        <v>Hannemann, Polland</v>
      </c>
      <c r="L22" s="4" t="s">
        <v>19</v>
      </c>
      <c r="M22" t="str">
        <f t="shared" si="0"/>
        <v>INSERT INTO `Tab_Familien` (`FamID`, `FamNam`, `CryptURL`, `Single`, `FamMailOne`, `FamMailTwo`) VALUES (NULL, 'Hannemann, Polland', SUBSTRING(MD5(RAND()) FROM 1 FOR 16), '0', 'k.hannemann54@gmail.com', '');</v>
      </c>
    </row>
    <row r="23" spans="1:13" x14ac:dyDescent="0.25">
      <c r="A23" s="2" t="s">
        <v>80</v>
      </c>
      <c r="B23" t="s">
        <v>349</v>
      </c>
      <c r="C23" t="s">
        <v>366</v>
      </c>
      <c r="D23" s="2" t="s">
        <v>120</v>
      </c>
      <c r="E23" t="s">
        <v>366</v>
      </c>
      <c r="F23" t="s">
        <v>454</v>
      </c>
      <c r="G23" s="2" t="s">
        <v>121</v>
      </c>
      <c r="H23" s="2" t="s">
        <v>122</v>
      </c>
      <c r="I23" t="s">
        <v>545</v>
      </c>
      <c r="J23" t="s">
        <v>546</v>
      </c>
      <c r="K23" t="str">
        <f>IF(EXACT(E23,I23),E23,IF(AND(E23&lt;&gt;"",I23&lt;&gt;""),E23&amp;", "&amp;I23,IF(E23&lt;&gt;"",E23,IF(I23&lt;&gt;"",I23,))))</f>
        <v>Höfer, Plauk</v>
      </c>
      <c r="L23" s="4" t="s">
        <v>123</v>
      </c>
      <c r="M23" t="str">
        <f t="shared" si="0"/>
        <v>INSERT INTO `Tab_Familien` (`FamID`, `FamNam`, `CryptURL`, `Single`, `FamMailOne`, `FamMailTwo`) VALUES (NULL, 'Höfer, Plauk', SUBSTRING(MD5(RAND()) FROM 1 FOR 16), '0', 'sandrahoefer@gmx.de', 'robertplauk@web.de');</v>
      </c>
    </row>
    <row r="24" spans="1:13" x14ac:dyDescent="0.25">
      <c r="A24" s="2" t="s">
        <v>84</v>
      </c>
      <c r="B24" t="s">
        <v>350</v>
      </c>
      <c r="C24" t="s">
        <v>369</v>
      </c>
      <c r="D24" s="2" t="s">
        <v>126</v>
      </c>
      <c r="E24" t="s">
        <v>369</v>
      </c>
      <c r="F24" t="s">
        <v>477</v>
      </c>
      <c r="G24" s="2" t="s">
        <v>19</v>
      </c>
      <c r="H24" s="2" t="s">
        <v>127</v>
      </c>
      <c r="I24" t="s">
        <v>369</v>
      </c>
      <c r="J24" t="s">
        <v>546</v>
      </c>
      <c r="K24" t="str">
        <f>IF(EXACT(E24,I24),E24,IF(AND(E24&lt;&gt;"",I24&lt;&gt;""),E24&amp;", "&amp;I24,IF(E24&lt;&gt;"",E24,IF(I24&lt;&gt;"",I24,))))</f>
        <v>Jankowski</v>
      </c>
      <c r="L24" s="4" t="s">
        <v>128</v>
      </c>
      <c r="M24" t="str">
        <f t="shared" si="0"/>
        <v>INSERT INTO `Tab_Familien` (`FamID`, `FamNam`, `CryptURL`, `Single`, `FamMailOne`, `FamMailTwo`) VALUES (NULL, 'Jankowski', SUBSTRING(MD5(RAND()) FROM 1 FOR 16), '0', '', 'robert.jankowski@stettinengineeing.co.uk');</v>
      </c>
    </row>
    <row r="25" spans="1:13" x14ac:dyDescent="0.25">
      <c r="A25" s="2" t="s">
        <v>86</v>
      </c>
      <c r="B25" t="s">
        <v>351</v>
      </c>
      <c r="C25" t="s">
        <v>371</v>
      </c>
      <c r="D25" s="2" t="s">
        <v>130</v>
      </c>
      <c r="E25" t="s">
        <v>478</v>
      </c>
      <c r="F25" t="s">
        <v>479</v>
      </c>
      <c r="G25" s="2" t="s">
        <v>131</v>
      </c>
      <c r="H25" s="2" t="s">
        <v>132</v>
      </c>
      <c r="I25" t="s">
        <v>371</v>
      </c>
      <c r="J25" t="s">
        <v>547</v>
      </c>
      <c r="K25" t="str">
        <f>IF(EXACT(E25,I25),E25,IF(AND(E25&lt;&gt;"",I25&lt;&gt;""),E25&amp;", "&amp;I25,IF(E25&lt;&gt;"",E25,IF(I25&lt;&gt;"",I25,))))</f>
        <v>Hübler, Jensen</v>
      </c>
      <c r="L25" s="4" t="s">
        <v>133</v>
      </c>
      <c r="M25" t="str">
        <f t="shared" si="0"/>
        <v>INSERT INTO `Tab_Familien` (`FamID`, `FamNam`, `CryptURL`, `Single`, `FamMailOne`, `FamMailTwo`) VALUES (NULL, 'Hübler, Jensen', SUBSTRING(MD5(RAND()) FROM 1 FOR 16), '0', 'j.huebler85@gmail.com', 'jensen.berlin@gmx.de');</v>
      </c>
    </row>
    <row r="26" spans="1:13" x14ac:dyDescent="0.25">
      <c r="A26" s="2" t="s">
        <v>88</v>
      </c>
      <c r="B26" t="s">
        <v>353</v>
      </c>
      <c r="C26" t="s">
        <v>374</v>
      </c>
      <c r="D26" s="2" t="s">
        <v>137</v>
      </c>
      <c r="E26" t="s">
        <v>374</v>
      </c>
      <c r="F26" t="s">
        <v>480</v>
      </c>
      <c r="G26" s="2" t="s">
        <v>138</v>
      </c>
      <c r="H26" s="2" t="s">
        <v>139</v>
      </c>
      <c r="I26" t="s">
        <v>374</v>
      </c>
      <c r="J26" t="s">
        <v>548</v>
      </c>
      <c r="K26" t="str">
        <f>IF(EXACT(E26,I26),E26,IF(AND(E26&lt;&gt;"",I26&lt;&gt;""),E26&amp;", "&amp;I26,IF(E26&lt;&gt;"",E26,IF(I26&lt;&gt;"",I26,))))</f>
        <v>Katz</v>
      </c>
      <c r="L26" s="4" t="s">
        <v>140</v>
      </c>
      <c r="M26" t="str">
        <f t="shared" si="0"/>
        <v>INSERT INTO `Tab_Familien` (`FamID`, `FamNam`, `CryptURL`, `Single`, `FamMailOne`, `FamMailTwo`) VALUES (NULL, 'Katz', SUBSTRING(MD5(RAND()) FROM 1 FOR 16), '0', 'uta.katz@googlemail.com', 'Katz.privat@googlemail.com');</v>
      </c>
    </row>
    <row r="27" spans="1:13" x14ac:dyDescent="0.25">
      <c r="A27" s="2" t="s">
        <v>92</v>
      </c>
      <c r="B27" t="s">
        <v>355</v>
      </c>
      <c r="C27" t="s">
        <v>376</v>
      </c>
      <c r="D27" s="2" t="s">
        <v>142</v>
      </c>
      <c r="E27" t="s">
        <v>376</v>
      </c>
      <c r="F27" t="s">
        <v>367</v>
      </c>
      <c r="G27" s="2" t="s">
        <v>143</v>
      </c>
      <c r="H27" s="2" t="s">
        <v>144</v>
      </c>
      <c r="I27" t="s">
        <v>376</v>
      </c>
      <c r="J27" t="s">
        <v>549</v>
      </c>
      <c r="K27" t="str">
        <f>IF(EXACT(E27,I27),E27,IF(AND(E27&lt;&gt;"",I27&lt;&gt;""),E27&amp;", "&amp;I27,IF(E27&lt;&gt;"",E27,IF(I27&lt;&gt;"",I27,))))</f>
        <v>Köllner</v>
      </c>
      <c r="L27" s="4" t="s">
        <v>145</v>
      </c>
      <c r="M27" t="str">
        <f t="shared" si="0"/>
        <v>INSERT INTO `Tab_Familien` (`FamID`, `FamNam`, `CryptURL`, `Single`, `FamMailOne`, `FamMailTwo`) VALUES (NULL, 'Köllner', SUBSTRING(MD5(RAND()) FROM 1 FOR 16), '0', 'josefinekoellner@gmx.de', 'koelle01@gmx.de');</v>
      </c>
    </row>
    <row r="28" spans="1:13" x14ac:dyDescent="0.25">
      <c r="A28" s="2" t="s">
        <v>97</v>
      </c>
      <c r="B28" t="s">
        <v>357</v>
      </c>
      <c r="C28" t="s">
        <v>379</v>
      </c>
      <c r="D28" s="2" t="s">
        <v>148</v>
      </c>
      <c r="E28" t="s">
        <v>379</v>
      </c>
      <c r="F28" t="s">
        <v>481</v>
      </c>
      <c r="G28" s="2" t="s">
        <v>149</v>
      </c>
      <c r="H28" s="2" t="s">
        <v>150</v>
      </c>
      <c r="I28" t="s">
        <v>550</v>
      </c>
      <c r="J28" t="s">
        <v>551</v>
      </c>
      <c r="K28" t="str">
        <f>IF(EXACT(E28,I28),E28,IF(AND(E28&lt;&gt;"",I28&lt;&gt;""),E28&amp;", "&amp;I28,IF(E28&lt;&gt;"",E28,IF(I28&lt;&gt;"",I28,))))</f>
        <v>Kothe, Kanzleiter</v>
      </c>
      <c r="L28" s="4" t="s">
        <v>19</v>
      </c>
      <c r="M28" t="str">
        <f t="shared" si="0"/>
        <v>INSERT INTO `Tab_Familien` (`FamID`, `FamNam`, `CryptURL`, `Single`, `FamMailOne`, `FamMailTwo`) VALUES (NULL, 'Kothe, Kanzleiter', SUBSTRING(MD5(RAND()) FROM 1 FOR 16), '0', 'drbkothe@gmx.de', '');</v>
      </c>
    </row>
    <row r="29" spans="1:13" x14ac:dyDescent="0.25">
      <c r="A29" s="2" t="s">
        <v>102</v>
      </c>
      <c r="B29" t="s">
        <v>359</v>
      </c>
      <c r="C29" t="s">
        <v>381</v>
      </c>
      <c r="D29" s="2" t="s">
        <v>152</v>
      </c>
      <c r="E29" t="s">
        <v>482</v>
      </c>
      <c r="F29" t="s">
        <v>483</v>
      </c>
      <c r="G29" s="2" t="s">
        <v>153</v>
      </c>
      <c r="H29" s="2" t="s">
        <v>154</v>
      </c>
      <c r="I29" t="s">
        <v>381</v>
      </c>
      <c r="J29" t="s">
        <v>532</v>
      </c>
      <c r="K29" t="str">
        <f>IF(EXACT(E29,I29),E29,IF(AND(E29&lt;&gt;"",I29&lt;&gt;""),E29&amp;", "&amp;I29,IF(E29&lt;&gt;"",E29,IF(I29&lt;&gt;"",I29,))))</f>
        <v>Born.-Krautz, Krautz</v>
      </c>
      <c r="L29" s="4" t="s">
        <v>155</v>
      </c>
      <c r="M29" t="str">
        <f t="shared" si="0"/>
        <v>INSERT INTO `Tab_Familien` (`FamID`, `FamNam`, `CryptURL`, `Single`, `FamMailOne`, `FamMailTwo`) VALUES (NULL, 'Born.-Krautz, Krautz', SUBSTRING(MD5(RAND()) FROM 1 FOR 16), '0', 'wetterfee_80@web.de', 'm.krautz@gmx.de');</v>
      </c>
    </row>
    <row r="30" spans="1:13" x14ac:dyDescent="0.25">
      <c r="A30" s="2" t="s">
        <v>106</v>
      </c>
      <c r="B30" t="s">
        <v>361</v>
      </c>
      <c r="C30" t="s">
        <v>383</v>
      </c>
      <c r="D30" s="2" t="s">
        <v>157</v>
      </c>
      <c r="E30" t="s">
        <v>383</v>
      </c>
      <c r="F30" t="s">
        <v>484</v>
      </c>
      <c r="G30" s="2" t="s">
        <v>158</v>
      </c>
      <c r="H30" s="2" t="s">
        <v>159</v>
      </c>
      <c r="I30" t="s">
        <v>383</v>
      </c>
      <c r="J30" t="s">
        <v>552</v>
      </c>
      <c r="K30" t="str">
        <f>IF(EXACT(E30,I30),E30,IF(AND(E30&lt;&gt;"",I30&lt;&gt;""),E30&amp;", "&amp;I30,IF(E30&lt;&gt;"",E30,IF(I30&lt;&gt;"",I30,))))</f>
        <v>Kuring</v>
      </c>
      <c r="L30" s="4" t="s">
        <v>160</v>
      </c>
      <c r="M30" t="str">
        <f t="shared" si="0"/>
        <v>INSERT INTO `Tab_Familien` (`FamID`, `FamNam`, `CryptURL`, `Single`, `FamMailOne`, `FamMailTwo`) VALUES (NULL, 'Kuring', SUBSTRING(MD5(RAND()) FROM 1 FOR 16), '0', 'c.kuring@gmx.de', 'andreas.kuring@gmail.com');</v>
      </c>
    </row>
    <row r="31" spans="1:13" x14ac:dyDescent="0.25">
      <c r="A31" s="2" t="s">
        <v>111</v>
      </c>
      <c r="B31" t="s">
        <v>362</v>
      </c>
      <c r="C31" t="s">
        <v>385</v>
      </c>
      <c r="D31" s="2" t="s">
        <v>162</v>
      </c>
      <c r="E31" t="s">
        <v>385</v>
      </c>
      <c r="F31" t="s">
        <v>485</v>
      </c>
      <c r="G31" s="2" t="s">
        <v>163</v>
      </c>
      <c r="H31" s="2" t="s">
        <v>164</v>
      </c>
      <c r="I31" t="s">
        <v>385</v>
      </c>
      <c r="J31" t="s">
        <v>553</v>
      </c>
      <c r="K31" t="str">
        <f>IF(EXACT(E31,I31),E31,IF(AND(E31&lt;&gt;"",I31&lt;&gt;""),E31&amp;", "&amp;I31,IF(E31&lt;&gt;"",E31,IF(I31&lt;&gt;"",I31,))))</f>
        <v>Lange</v>
      </c>
      <c r="L31" s="4" t="s">
        <v>165</v>
      </c>
      <c r="M31" t="str">
        <f t="shared" si="0"/>
        <v>INSERT INTO `Tab_Familien` (`FamID`, `FamNam`, `CryptURL`, `Single`, `FamMailOne`, `FamMailTwo`) VALUES (NULL, 'Lange', SUBSTRING(MD5(RAND()) FROM 1 FOR 16), '0', 'andrea-haberland@web.de', 'benjaminlange@web.de');</v>
      </c>
    </row>
    <row r="32" spans="1:13" x14ac:dyDescent="0.25">
      <c r="A32" s="2" t="s">
        <v>113</v>
      </c>
      <c r="B32" t="s">
        <v>364</v>
      </c>
      <c r="C32" t="s">
        <v>387</v>
      </c>
      <c r="D32" s="2" t="s">
        <v>167</v>
      </c>
      <c r="E32" t="s">
        <v>387</v>
      </c>
      <c r="F32" t="s">
        <v>486</v>
      </c>
      <c r="G32" s="2" t="s">
        <v>168</v>
      </c>
      <c r="H32" s="2" t="s">
        <v>169</v>
      </c>
      <c r="I32" t="s">
        <v>554</v>
      </c>
      <c r="J32" t="s">
        <v>555</v>
      </c>
      <c r="K32" t="str">
        <f>IF(EXACT(E32,I32),E32,IF(AND(E32&lt;&gt;"",I32&lt;&gt;""),E32&amp;", "&amp;I32,IF(E32&lt;&gt;"",E32,IF(I32&lt;&gt;"",I32,))))</f>
        <v>Lautenbacher, Häbler</v>
      </c>
      <c r="L32" s="4" t="s">
        <v>170</v>
      </c>
      <c r="M32" t="str">
        <f t="shared" si="0"/>
        <v>INSERT INTO `Tab_Familien` (`FamID`, `FamNam`, `CryptURL`, `Single`, `FamMailOne`, `FamMailTwo`) VALUES (NULL, 'Lautenbacher, Häbler', SUBSTRING(MD5(RAND()) FROM 1 FOR 16), '0', 'sabinelautenbacher@gmail.com', 'thaebler@gmail.com');</v>
      </c>
    </row>
    <row r="33" spans="1:13" x14ac:dyDescent="0.25">
      <c r="A33" s="2" t="s">
        <v>117</v>
      </c>
      <c r="B33" t="s">
        <v>365</v>
      </c>
      <c r="C33" t="s">
        <v>389</v>
      </c>
      <c r="D33" s="2" t="s">
        <v>172</v>
      </c>
      <c r="E33" t="s">
        <v>389</v>
      </c>
      <c r="F33" t="s">
        <v>487</v>
      </c>
      <c r="G33" s="2" t="s">
        <v>173</v>
      </c>
      <c r="H33" s="2" t="s">
        <v>174</v>
      </c>
      <c r="I33" t="s">
        <v>389</v>
      </c>
      <c r="J33" t="s">
        <v>556</v>
      </c>
      <c r="K33" t="str">
        <f>IF(EXACT(E33,I33),E33,IF(AND(E33&lt;&gt;"",I33&lt;&gt;""),E33&amp;", "&amp;I33,IF(E33&lt;&gt;"",E33,IF(I33&lt;&gt;"",I33,))))</f>
        <v>Lenke</v>
      </c>
      <c r="L33" s="4" t="s">
        <v>175</v>
      </c>
      <c r="M33" t="str">
        <f t="shared" si="0"/>
        <v>INSERT INTO `Tab_Familien` (`FamID`, `FamNam`, `CryptURL`, `Single`, `FamMailOne`, `FamMailTwo`) VALUES (NULL, 'Lenke', SUBSTRING(MD5(RAND()) FROM 1 FOR 16), '0', 'karolenke@web.de', 'childofgod@web.de');</v>
      </c>
    </row>
    <row r="34" spans="1:13" x14ac:dyDescent="0.25">
      <c r="A34" s="2" t="s">
        <v>119</v>
      </c>
      <c r="B34" t="s">
        <v>367</v>
      </c>
      <c r="C34" t="s">
        <v>392</v>
      </c>
      <c r="D34" s="2" t="s">
        <v>178</v>
      </c>
      <c r="E34" t="s">
        <v>392</v>
      </c>
      <c r="F34" t="s">
        <v>488</v>
      </c>
      <c r="G34" s="2" t="s">
        <v>179</v>
      </c>
      <c r="H34" s="2" t="s">
        <v>180</v>
      </c>
      <c r="I34" t="s">
        <v>557</v>
      </c>
      <c r="J34" t="s">
        <v>547</v>
      </c>
      <c r="K34" t="str">
        <f>IF(EXACT(E34,I34),E34,IF(AND(E34&lt;&gt;"",I34&lt;&gt;""),E34&amp;", "&amp;I34,IF(E34&lt;&gt;"",E34,IF(I34&lt;&gt;"",I34,))))</f>
        <v>Lesch, Lesch Bley</v>
      </c>
      <c r="L34" s="4" t="s">
        <v>181</v>
      </c>
      <c r="M34" t="str">
        <f t="shared" ref="M34:M65" si="1">"INSERT INTO `Tab_Familien` (`FamID`, `FamNam`, `CryptURL`, `Single`, `FamMailOne`, `FamMailTwo`) VALUES (NULL, '"&amp;K34&amp;"', SUBSTRING(MD5(RAND()) FROM 1 FOR 16), '0', '"&amp;G34&amp;"', '"&amp;L34&amp;"');"</f>
        <v>INSERT INTO `Tab_Familien` (`FamID`, `FamNam`, `CryptURL`, `Single`, `FamMailOne`, `FamMailTwo`) VALUES (NULL, 'Lesch, Lesch Bley', SUBSTRING(MD5(RAND()) FROM 1 FOR 16), '0', 'ginalesch@gmx.de', 'sven.bley@web.de');</v>
      </c>
    </row>
    <row r="35" spans="1:13" x14ac:dyDescent="0.25">
      <c r="A35" s="2" t="s">
        <v>124</v>
      </c>
      <c r="B35" t="s">
        <v>368</v>
      </c>
      <c r="C35" t="s">
        <v>394</v>
      </c>
      <c r="D35" s="2" t="s">
        <v>183</v>
      </c>
      <c r="E35" t="s">
        <v>394</v>
      </c>
      <c r="F35" t="s">
        <v>489</v>
      </c>
      <c r="G35" s="2" t="s">
        <v>184</v>
      </c>
      <c r="H35" s="2" t="s">
        <v>185</v>
      </c>
      <c r="I35" t="s">
        <v>558</v>
      </c>
      <c r="J35" t="s">
        <v>559</v>
      </c>
      <c r="K35" t="str">
        <f>IF(EXACT(E35,I35),E35,IF(AND(E35&lt;&gt;"",I35&lt;&gt;""),E35&amp;", "&amp;I35,IF(E35&lt;&gt;"",E35,IF(I35&lt;&gt;"",I35,))))</f>
        <v>Mielke, Ibanez</v>
      </c>
      <c r="L35" s="4" t="s">
        <v>186</v>
      </c>
      <c r="M35" t="str">
        <f t="shared" si="1"/>
        <v>INSERT INTO `Tab_Familien` (`FamID`, `FamNam`, `CryptURL`, `Single`, `FamMailOne`, `FamMailTwo`) VALUES (NULL, 'Mielke, Ibanez', SUBSTRING(MD5(RAND()) FROM 1 FOR 16), '0', 'kerstin.mielke18@gmail.com', 'dergrueneriese71@gmail.com');</v>
      </c>
    </row>
    <row r="36" spans="1:13" x14ac:dyDescent="0.25">
      <c r="A36" s="2" t="s">
        <v>125</v>
      </c>
      <c r="B36" t="s">
        <v>370</v>
      </c>
      <c r="C36" t="s">
        <v>396</v>
      </c>
      <c r="D36" s="2" t="s">
        <v>188</v>
      </c>
      <c r="E36" t="s">
        <v>396</v>
      </c>
      <c r="F36" t="s">
        <v>490</v>
      </c>
      <c r="G36" s="2" t="s">
        <v>189</v>
      </c>
      <c r="H36" s="2" t="s">
        <v>190</v>
      </c>
      <c r="I36" t="s">
        <v>396</v>
      </c>
      <c r="J36" t="s">
        <v>560</v>
      </c>
      <c r="K36" t="str">
        <f>IF(EXACT(E36,I36),E36,IF(AND(E36&lt;&gt;"",I36&lt;&gt;""),E36&amp;", "&amp;I36,IF(E36&lt;&gt;"",E36,IF(I36&lt;&gt;"",I36,))))</f>
        <v>Palm</v>
      </c>
      <c r="L36" s="4" t="s">
        <v>191</v>
      </c>
      <c r="M36" t="str">
        <f t="shared" si="1"/>
        <v>INSERT INTO `Tab_Familien` (`FamID`, `FamNam`, `CryptURL`, `Single`, `FamMailOne`, `FamMailTwo`) VALUES (NULL, 'Palm', SUBSTRING(MD5(RAND()) FROM 1 FOR 16), '0', 'palmlydia@gmail.com', 'david-palm@gmx.de');</v>
      </c>
    </row>
    <row r="37" spans="1:13" x14ac:dyDescent="0.25">
      <c r="A37" s="2" t="s">
        <v>129</v>
      </c>
      <c r="B37" t="s">
        <v>372</v>
      </c>
      <c r="C37" t="s">
        <v>399</v>
      </c>
      <c r="D37" s="2" t="s">
        <v>194</v>
      </c>
      <c r="E37" t="s">
        <v>491</v>
      </c>
      <c r="F37" t="s">
        <v>492</v>
      </c>
      <c r="G37" s="2" t="s">
        <v>195</v>
      </c>
      <c r="H37" s="2" t="s">
        <v>196</v>
      </c>
      <c r="I37" t="s">
        <v>399</v>
      </c>
      <c r="J37" t="s">
        <v>561</v>
      </c>
      <c r="K37" t="str">
        <f>IF(EXACT(E37,I37),E37,IF(AND(E37&lt;&gt;"",I37&lt;&gt;""),E37&amp;", "&amp;I37,IF(E37&lt;&gt;"",E37,IF(I37&lt;&gt;"",I37,))))</f>
        <v>Picard-Pauli, Pauli</v>
      </c>
      <c r="L37" s="4" t="s">
        <v>19</v>
      </c>
      <c r="M37" t="str">
        <f t="shared" si="1"/>
        <v>INSERT INTO `Tab_Familien` (`FamID`, `FamNam`, `CryptURL`, `Single`, `FamMailOne`, `FamMailTwo`) VALUES (NULL, 'Picard-Pauli, Pauli', SUBSTRING(MD5(RAND()) FROM 1 FOR 16), '0', 'MariekePicard@hotmail.com', '');</v>
      </c>
    </row>
    <row r="38" spans="1:13" x14ac:dyDescent="0.25">
      <c r="A38" s="2" t="s">
        <v>134</v>
      </c>
      <c r="B38" t="s">
        <v>373</v>
      </c>
      <c r="C38" t="s">
        <v>401</v>
      </c>
      <c r="D38" s="2" t="s">
        <v>198</v>
      </c>
      <c r="E38" t="s">
        <v>401</v>
      </c>
      <c r="F38" t="s">
        <v>493</v>
      </c>
      <c r="G38" s="2" t="s">
        <v>199</v>
      </c>
      <c r="H38" s="2" t="s">
        <v>200</v>
      </c>
      <c r="I38" t="s">
        <v>562</v>
      </c>
      <c r="J38" t="s">
        <v>397</v>
      </c>
      <c r="K38" t="str">
        <f>IF(EXACT(E38,I38),E38,IF(AND(E38&lt;&gt;"",I38&lt;&gt;""),E38&amp;", "&amp;I38,IF(E38&lt;&gt;"",E38,IF(I38&lt;&gt;"",I38,))))</f>
        <v>Pelikan, Meixner</v>
      </c>
      <c r="L38" s="4" t="s">
        <v>201</v>
      </c>
      <c r="M38" t="str">
        <f t="shared" si="1"/>
        <v>INSERT INTO `Tab_Familien` (`FamID`, `FamNam`, `CryptURL`, `Single`, `FamMailOne`, `FamMailTwo`) VALUES (NULL, 'Pelikan, Meixner', SUBSTRING(MD5(RAND()) FROM 1 FOR 16), '0', 'kristin.pelikan@posteo.de', 'jomeix@posteo.de');</v>
      </c>
    </row>
    <row r="39" spans="1:13" x14ac:dyDescent="0.25">
      <c r="A39" s="2" t="s">
        <v>136</v>
      </c>
      <c r="B39" t="s">
        <v>375</v>
      </c>
      <c r="C39" t="s">
        <v>403</v>
      </c>
      <c r="D39" s="2" t="s">
        <v>203</v>
      </c>
      <c r="E39" t="s">
        <v>494</v>
      </c>
      <c r="F39" t="s">
        <v>495</v>
      </c>
      <c r="G39" s="2" t="s">
        <v>204</v>
      </c>
      <c r="H39" s="2" t="s">
        <v>205</v>
      </c>
      <c r="I39" t="s">
        <v>403</v>
      </c>
      <c r="J39" t="s">
        <v>563</v>
      </c>
      <c r="K39" t="str">
        <f>IF(EXACT(E39,I39),E39,IF(AND(E39&lt;&gt;"",I39&lt;&gt;""),E39&amp;", "&amp;I39,IF(E39&lt;&gt;"",E39,IF(I39&lt;&gt;"",I39,))))</f>
        <v>Thimm, Podehl</v>
      </c>
      <c r="L39" s="4" t="s">
        <v>206</v>
      </c>
      <c r="M39" t="str">
        <f t="shared" si="1"/>
        <v>INSERT INTO `Tab_Familien` (`FamID`, `FamNam`, `CryptURL`, `Single`, `FamMailOne`, `FamMailTwo`) VALUES (NULL, 'Thimm, Podehl', SUBSTRING(MD5(RAND()) FROM 1 FOR 16), '0', 'susannthimm@gmx.de', 'kevinpodehl@yahoo.de');</v>
      </c>
    </row>
    <row r="40" spans="1:13" x14ac:dyDescent="0.25">
      <c r="A40" s="2" t="s">
        <v>141</v>
      </c>
      <c r="B40" t="s">
        <v>377</v>
      </c>
      <c r="C40" t="s">
        <v>405</v>
      </c>
      <c r="D40" s="2" t="s">
        <v>208</v>
      </c>
      <c r="E40" t="s">
        <v>496</v>
      </c>
      <c r="F40" t="s">
        <v>497</v>
      </c>
      <c r="G40" s="2" t="s">
        <v>209</v>
      </c>
      <c r="H40" s="2" t="s">
        <v>210</v>
      </c>
      <c r="I40" t="s">
        <v>405</v>
      </c>
      <c r="J40" t="s">
        <v>564</v>
      </c>
      <c r="K40" t="str">
        <f>IF(EXACT(E40,I40),E40,IF(AND(E40&lt;&gt;"",I40&lt;&gt;""),E40&amp;", "&amp;I40,IF(E40&lt;&gt;"",E40,IF(I40&lt;&gt;"",I40,))))</f>
        <v>Hehn, Roth</v>
      </c>
      <c r="L40" s="4" t="s">
        <v>211</v>
      </c>
      <c r="M40" t="str">
        <f t="shared" si="1"/>
        <v>INSERT INTO `Tab_Familien` (`FamID`, `FamNam`, `CryptURL`, `Single`, `FamMailOne`, `FamMailTwo`) VALUES (NULL, 'Hehn, Roth', SUBSTRING(MD5(RAND()) FROM 1 FOR 16), '0', 'i.hehn@gmx.de', 'turbine_@gmx.net');</v>
      </c>
    </row>
    <row r="41" spans="1:13" x14ac:dyDescent="0.25">
      <c r="A41" s="2" t="s">
        <v>146</v>
      </c>
      <c r="B41" t="s">
        <v>378</v>
      </c>
      <c r="C41" t="s">
        <v>407</v>
      </c>
      <c r="D41" s="2" t="s">
        <v>213</v>
      </c>
      <c r="E41" t="s">
        <v>407</v>
      </c>
      <c r="F41" t="s">
        <v>498</v>
      </c>
      <c r="G41" s="2" t="s">
        <v>214</v>
      </c>
      <c r="H41" s="2" t="s">
        <v>215</v>
      </c>
      <c r="I41" t="s">
        <v>407</v>
      </c>
      <c r="J41" t="s">
        <v>538</v>
      </c>
      <c r="K41" t="str">
        <f>IF(EXACT(E41,I41),E41,IF(AND(E41&lt;&gt;"",I41&lt;&gt;""),E41&amp;", "&amp;I41,IF(E41&lt;&gt;"",E41,IF(I41&lt;&gt;"",I41,))))</f>
        <v>Schäfer</v>
      </c>
      <c r="L41" s="4" t="s">
        <v>216</v>
      </c>
      <c r="M41" t="str">
        <f t="shared" si="1"/>
        <v>INSERT INTO `Tab_Familien` (`FamID`, `FamNam`, `CryptURL`, `Single`, `FamMailOne`, `FamMailTwo`) VALUES (NULL, 'Schäfer', SUBSTRING(MD5(RAND()) FROM 1 FOR 16), '0', 'nadine@schaeferblicke.de', 'christian@schaeferblicke.de');</v>
      </c>
    </row>
    <row r="42" spans="1:13" x14ac:dyDescent="0.25">
      <c r="A42" s="2" t="s">
        <v>147</v>
      </c>
      <c r="B42" t="s">
        <v>380</v>
      </c>
      <c r="C42" t="s">
        <v>409</v>
      </c>
      <c r="D42" s="2" t="s">
        <v>218</v>
      </c>
      <c r="E42" t="s">
        <v>409</v>
      </c>
      <c r="F42" t="s">
        <v>499</v>
      </c>
      <c r="G42" s="2" t="s">
        <v>219</v>
      </c>
      <c r="H42" s="2" t="s">
        <v>220</v>
      </c>
      <c r="I42" t="s">
        <v>409</v>
      </c>
      <c r="J42" t="s">
        <v>565</v>
      </c>
      <c r="K42" t="str">
        <f>IF(EXACT(E42,I42),E42,IF(AND(E42&lt;&gt;"",I42&lt;&gt;""),E42&amp;", "&amp;I42,IF(E42&lt;&gt;"",E42,IF(I42&lt;&gt;"",I42,))))</f>
        <v>Scharl</v>
      </c>
      <c r="L42" s="4" t="s">
        <v>221</v>
      </c>
      <c r="M42" t="str">
        <f t="shared" si="1"/>
        <v>INSERT INTO `Tab_Familien` (`FamID`, `FamNam`, `CryptURL`, `Single`, `FamMailOne`, `FamMailTwo`) VALUES (NULL, 'Scharl', SUBSTRING(MD5(RAND()) FROM 1 FOR 16), '0', 'fionascharl@gmail.com', 'moritzscharl@gmail.com');</v>
      </c>
    </row>
    <row r="43" spans="1:13" x14ac:dyDescent="0.25">
      <c r="A43" s="2" t="s">
        <v>151</v>
      </c>
      <c r="B43" t="s">
        <v>382</v>
      </c>
      <c r="C43" t="s">
        <v>412</v>
      </c>
      <c r="D43" s="2" t="s">
        <v>224</v>
      </c>
      <c r="E43" t="s">
        <v>412</v>
      </c>
      <c r="F43" t="s">
        <v>500</v>
      </c>
      <c r="G43" s="2" t="s">
        <v>225</v>
      </c>
      <c r="H43" s="2" t="s">
        <v>226</v>
      </c>
      <c r="I43" t="s">
        <v>412</v>
      </c>
      <c r="J43" t="s">
        <v>566</v>
      </c>
      <c r="K43" t="str">
        <f>IF(EXACT(E43,I43),E43,IF(AND(E43&lt;&gt;"",I43&lt;&gt;""),E43&amp;", "&amp;I43,IF(E43&lt;&gt;"",E43,IF(I43&lt;&gt;"",I43,))))</f>
        <v>Scheder</v>
      </c>
      <c r="L43" s="4" t="s">
        <v>227</v>
      </c>
      <c r="M43" t="str">
        <f t="shared" si="1"/>
        <v>INSERT INTO `Tab_Familien` (`FamID`, `FamNam`, `CryptURL`, `Single`, `FamMailOne`, `FamMailTwo`) VALUES (NULL, 'Scheder', SUBSTRING(MD5(RAND()) FROM 1 FOR 16), '0', 'rankantje@aol.com', 'schederralf@aol.com');</v>
      </c>
    </row>
    <row r="44" spans="1:13" x14ac:dyDescent="0.25">
      <c r="A44" s="2" t="s">
        <v>156</v>
      </c>
      <c r="B44" t="s">
        <v>384</v>
      </c>
      <c r="C44" t="s">
        <v>414</v>
      </c>
      <c r="D44" s="2" t="s">
        <v>229</v>
      </c>
      <c r="E44" t="s">
        <v>414</v>
      </c>
      <c r="F44" t="s">
        <v>476</v>
      </c>
      <c r="G44" s="2" t="s">
        <v>230</v>
      </c>
      <c r="H44" s="2" t="s">
        <v>231</v>
      </c>
      <c r="I44" t="s">
        <v>567</v>
      </c>
      <c r="J44" t="s">
        <v>568</v>
      </c>
      <c r="K44" t="str">
        <f>IF(EXACT(E44,I44),E44,IF(AND(E44&lt;&gt;"",I44&lt;&gt;""),E44&amp;", "&amp;I44,IF(E44&lt;&gt;"",E44,IF(I44&lt;&gt;"",I44,))))</f>
        <v>Scheunemann, Jachmann</v>
      </c>
      <c r="L44" s="4" t="s">
        <v>19</v>
      </c>
      <c r="M44" t="str">
        <f t="shared" si="1"/>
        <v>INSERT INTO `Tab_Familien` (`FamID`, `FamNam`, `CryptURL`, `Single`, `FamMailOne`, `FamMailTwo`) VALUES (NULL, 'Scheunemann, Jachmann', SUBSTRING(MD5(RAND()) FROM 1 FOR 16), '0', 'katrin_scheunemann@web.de', '');</v>
      </c>
    </row>
    <row r="45" spans="1:13" x14ac:dyDescent="0.25">
      <c r="A45" s="2" t="s">
        <v>161</v>
      </c>
      <c r="B45" t="s">
        <v>386</v>
      </c>
      <c r="C45" t="s">
        <v>416</v>
      </c>
      <c r="D45" s="2" t="s">
        <v>233</v>
      </c>
      <c r="E45" t="s">
        <v>416</v>
      </c>
      <c r="F45" t="s">
        <v>501</v>
      </c>
      <c r="G45" s="2" t="s">
        <v>234</v>
      </c>
      <c r="H45" s="2" t="s">
        <v>235</v>
      </c>
      <c r="I45" t="s">
        <v>569</v>
      </c>
      <c r="J45" t="s">
        <v>555</v>
      </c>
      <c r="K45" t="str">
        <f>IF(EXACT(E45,I45),E45,IF(AND(E45&lt;&gt;"",I45&lt;&gt;""),E45&amp;", "&amp;I45,IF(E45&lt;&gt;"",E45,IF(I45&lt;&gt;"",I45,))))</f>
        <v>Schwarzmanns, Fischer</v>
      </c>
      <c r="L45" s="4" t="s">
        <v>236</v>
      </c>
      <c r="M45" t="str">
        <f t="shared" si="1"/>
        <v>INSERT INTO `Tab_Familien` (`FamID`, `FamNam`, `CryptURL`, `Single`, `FamMailOne`, `FamMailTwo`) VALUES (NULL, 'Schwarzmanns, Fischer', SUBSTRING(MD5(RAND()) FROM 1 FOR 16), '0', 'j.schwarzmanns@gmx.de', 'fischer@cw-p.com');</v>
      </c>
    </row>
    <row r="46" spans="1:13" x14ac:dyDescent="0.25">
      <c r="A46" s="2" t="s">
        <v>166</v>
      </c>
      <c r="B46" t="s">
        <v>388</v>
      </c>
      <c r="C46" t="s">
        <v>418</v>
      </c>
      <c r="D46" s="2" t="s">
        <v>238</v>
      </c>
      <c r="E46" t="s">
        <v>502</v>
      </c>
      <c r="F46" t="s">
        <v>463</v>
      </c>
      <c r="G46" s="2" t="s">
        <v>239</v>
      </c>
      <c r="H46" s="2" t="s">
        <v>240</v>
      </c>
      <c r="I46" t="s">
        <v>418</v>
      </c>
      <c r="J46" t="s">
        <v>570</v>
      </c>
      <c r="K46" t="str">
        <f>IF(EXACT(E46,I46),E46,IF(AND(E46&lt;&gt;"",I46&lt;&gt;""),E46&amp;", "&amp;I46,IF(E46&lt;&gt;"",E46,IF(I46&lt;&gt;"",I46,))))</f>
        <v>Dr. Skopec, Skopec</v>
      </c>
      <c r="L46" s="4" t="s">
        <v>241</v>
      </c>
      <c r="M46" t="str">
        <f t="shared" si="1"/>
        <v>INSERT INTO `Tab_Familien` (`FamID`, `FamNam`, `CryptURL`, `Single`, `FamMailOne`, `FamMailTwo`) VALUES (NULL, 'Dr. Skopec, Skopec', SUBSTRING(MD5(RAND()) FROM 1 FOR 16), '0', 'anke.skopec@gmail.com', 'oliver.skopec@gmail.com');</v>
      </c>
    </row>
    <row r="47" spans="1:13" x14ac:dyDescent="0.25">
      <c r="A47" s="2" t="s">
        <v>171</v>
      </c>
      <c r="B47" t="s">
        <v>390</v>
      </c>
      <c r="C47" t="s">
        <v>419</v>
      </c>
      <c r="D47" s="2" t="s">
        <v>243</v>
      </c>
      <c r="E47" t="s">
        <v>419</v>
      </c>
      <c r="F47" t="s">
        <v>503</v>
      </c>
      <c r="G47" s="2" t="s">
        <v>244</v>
      </c>
      <c r="H47" s="2" t="s">
        <v>245</v>
      </c>
      <c r="I47" t="s">
        <v>419</v>
      </c>
      <c r="J47" t="s">
        <v>571</v>
      </c>
      <c r="K47" t="str">
        <f>IF(EXACT(E47,I47),E47,IF(AND(E47&lt;&gt;"",I47&lt;&gt;""),E47&amp;", "&amp;I47,IF(E47&lt;&gt;"",E47,IF(I47&lt;&gt;"",I47,))))</f>
        <v>Strauch</v>
      </c>
      <c r="L47" s="4" t="s">
        <v>19</v>
      </c>
      <c r="M47" t="str">
        <f t="shared" si="1"/>
        <v>INSERT INTO `Tab_Familien` (`FamID`, `FamNam`, `CryptURL`, `Single`, `FamMailOne`, `FamMailTwo`) VALUES (NULL, 'Strauch', SUBSTRING(MD5(RAND()) FROM 1 FOR 16), '0', 'franzi.strauch@web.de', '');</v>
      </c>
    </row>
    <row r="48" spans="1:13" x14ac:dyDescent="0.25">
      <c r="A48" s="2" t="s">
        <v>176</v>
      </c>
      <c r="B48" t="s">
        <v>391</v>
      </c>
      <c r="C48" t="s">
        <v>422</v>
      </c>
      <c r="D48" s="2" t="s">
        <v>250</v>
      </c>
      <c r="E48" t="s">
        <v>422</v>
      </c>
      <c r="F48" t="s">
        <v>504</v>
      </c>
      <c r="G48" s="2" t="s">
        <v>251</v>
      </c>
      <c r="H48" s="2" t="s">
        <v>252</v>
      </c>
      <c r="I48" t="s">
        <v>422</v>
      </c>
      <c r="J48" t="s">
        <v>573</v>
      </c>
      <c r="K48" t="str">
        <f>IF(EXACT(E48,I48),E48,IF(AND(E48&lt;&gt;"",I48&lt;&gt;""),E48&amp;", "&amp;I48,IF(E48&lt;&gt;"",E48,IF(I48&lt;&gt;"",I48,))))</f>
        <v>Sykora</v>
      </c>
      <c r="L48" s="4" t="s">
        <v>253</v>
      </c>
      <c r="M48" t="str">
        <f t="shared" si="1"/>
        <v>INSERT INTO `Tab_Familien` (`FamID`, `FamNam`, `CryptURL`, `Single`, `FamMailOne`, `FamMailTwo`) VALUES (NULL, 'Sykora', SUBSTRING(MD5(RAND()) FROM 1 FOR 16), '0', 'christin.sykora@gmail.com', 'donnykleinschmit@aol.com');</v>
      </c>
    </row>
    <row r="49" spans="1:13" x14ac:dyDescent="0.25">
      <c r="A49" s="2" t="s">
        <v>177</v>
      </c>
      <c r="B49" t="s">
        <v>393</v>
      </c>
      <c r="C49" t="s">
        <v>425</v>
      </c>
      <c r="D49" s="2" t="s">
        <v>256</v>
      </c>
      <c r="E49" t="s">
        <v>425</v>
      </c>
      <c r="F49" t="s">
        <v>453</v>
      </c>
      <c r="G49" s="2" t="s">
        <v>257</v>
      </c>
      <c r="H49" s="2" t="s">
        <v>258</v>
      </c>
      <c r="I49" t="s">
        <v>574</v>
      </c>
      <c r="J49" t="s">
        <v>570</v>
      </c>
      <c r="K49" t="str">
        <f>IF(EXACT(E49,I49),E49,IF(AND(E49&lt;&gt;"",I49&lt;&gt;""),E49&amp;", "&amp;I49,IF(E49&lt;&gt;"",E49,IF(I49&lt;&gt;"",I49,))))</f>
        <v>Szcesny, Bruns-Szcesny</v>
      </c>
      <c r="L49" s="4" t="s">
        <v>589</v>
      </c>
      <c r="M49" t="str">
        <f t="shared" si="1"/>
        <v>INSERT INTO `Tab_Familien` (`FamID`, `FamNam`, `CryptURL`, `Single`, `FamMailOne`, `FamMailTwo`) VALUES (NULL, 'Szcesny, Bruns-Szcesny', SUBSTRING(MD5(RAND()) FROM 1 FOR 16), '0', 'rinabruns@web.de', 'oli.bruns@web.de');</v>
      </c>
    </row>
    <row r="50" spans="1:13" x14ac:dyDescent="0.25">
      <c r="A50" s="2" t="s">
        <v>182</v>
      </c>
      <c r="B50" t="s">
        <v>395</v>
      </c>
      <c r="C50" t="s">
        <v>427</v>
      </c>
      <c r="D50" s="2" t="s">
        <v>260</v>
      </c>
      <c r="E50" t="s">
        <v>427</v>
      </c>
      <c r="F50" t="s">
        <v>505</v>
      </c>
      <c r="G50" s="2" t="s">
        <v>261</v>
      </c>
      <c r="H50" s="2" t="s">
        <v>262</v>
      </c>
      <c r="I50" t="s">
        <v>427</v>
      </c>
      <c r="J50" t="s">
        <v>575</v>
      </c>
      <c r="K50" t="str">
        <f>IF(EXACT(E50,I50),E50,IF(AND(E50&lt;&gt;"",I50&lt;&gt;""),E50&amp;", "&amp;I50,IF(E50&lt;&gt;"",E50,IF(I50&lt;&gt;"",I50,))))</f>
        <v>Tipa</v>
      </c>
      <c r="L50" s="4" t="s">
        <v>263</v>
      </c>
      <c r="M50" t="str">
        <f t="shared" si="1"/>
        <v>INSERT INTO `Tab_Familien` (`FamID`, `FamNam`, `CryptURL`, `Single`, `FamMailOne`, `FamMailTwo`) VALUES (NULL, 'Tipa', SUBSTRING(MD5(RAND()) FROM 1 FOR 16), '0', 'tuulia.tipa@gmail.com', 'gingerlib@usa.net');</v>
      </c>
    </row>
    <row r="51" spans="1:13" x14ac:dyDescent="0.25">
      <c r="A51" s="2" t="s">
        <v>187</v>
      </c>
      <c r="B51" t="s">
        <v>397</v>
      </c>
      <c r="C51" t="s">
        <v>265</v>
      </c>
      <c r="D51" s="2" t="s">
        <v>265</v>
      </c>
      <c r="E51" t="s">
        <v>265</v>
      </c>
      <c r="G51" s="2" t="s">
        <v>266</v>
      </c>
      <c r="H51" s="2" t="s">
        <v>267</v>
      </c>
      <c r="I51" t="s">
        <v>576</v>
      </c>
      <c r="J51" t="s">
        <v>577</v>
      </c>
      <c r="K51" t="str">
        <f>IF(EXACT(E51,I51),E51,IF(AND(E51&lt;&gt;"",I51&lt;&gt;""),E51&amp;", "&amp;I51,IF(E51&lt;&gt;"",E51,IF(I51&lt;&gt;"",I51,))))</f>
        <v>Tröger, Obst</v>
      </c>
      <c r="L51" s="4" t="s">
        <v>268</v>
      </c>
      <c r="M51" t="str">
        <f t="shared" si="1"/>
        <v>INSERT INTO `Tab_Familien` (`FamID`, `FamNam`, `CryptURL`, `Single`, `FamMailOne`, `FamMailTwo`) VALUES (NULL, 'Tröger, Obst', SUBSTRING(MD5(RAND()) FROM 1 FOR 16), '0', 'susann.troeger@gmail.com', 'gunnar.obst@gmail.com');</v>
      </c>
    </row>
    <row r="52" spans="1:13" x14ac:dyDescent="0.25">
      <c r="A52" s="2" t="s">
        <v>192</v>
      </c>
      <c r="B52" t="s">
        <v>398</v>
      </c>
      <c r="C52" t="s">
        <v>430</v>
      </c>
      <c r="D52" s="2" t="s">
        <v>270</v>
      </c>
      <c r="E52" t="s">
        <v>506</v>
      </c>
      <c r="F52" t="s">
        <v>507</v>
      </c>
      <c r="G52" s="2" t="s">
        <v>271</v>
      </c>
      <c r="H52" s="2" t="s">
        <v>272</v>
      </c>
      <c r="I52" t="s">
        <v>430</v>
      </c>
      <c r="J52" t="s">
        <v>555</v>
      </c>
      <c r="K52" t="str">
        <f>IF(EXACT(E52,I52),E52,IF(AND(E52&lt;&gt;"",I52&lt;&gt;""),E52&amp;", "&amp;I52,IF(E52&lt;&gt;"",E52,IF(I52&lt;&gt;"",I52,))))</f>
        <v>Ludwig, Ulber</v>
      </c>
      <c r="L52" s="4" t="s">
        <v>19</v>
      </c>
      <c r="M52" t="str">
        <f t="shared" si="1"/>
        <v>INSERT INTO `Tab_Familien` (`FamID`, `FamNam`, `CryptURL`, `Single`, `FamMailOne`, `FamMailTwo`) VALUES (NULL, 'Ludwig, Ulber', SUBSTRING(MD5(RAND()) FROM 1 FOR 16), '0', 'jeannette.ludwig@freie-schule-woltersdorf.de', '');</v>
      </c>
    </row>
    <row r="53" spans="1:13" x14ac:dyDescent="0.25">
      <c r="A53" s="2" t="s">
        <v>193</v>
      </c>
      <c r="B53" t="s">
        <v>400</v>
      </c>
      <c r="C53" t="s">
        <v>432</v>
      </c>
      <c r="D53" s="2" t="s">
        <v>274</v>
      </c>
      <c r="E53" t="s">
        <v>508</v>
      </c>
      <c r="F53" t="s">
        <v>509</v>
      </c>
      <c r="G53" s="2" t="s">
        <v>275</v>
      </c>
      <c r="H53" s="2" t="s">
        <v>276</v>
      </c>
      <c r="I53" t="s">
        <v>432</v>
      </c>
      <c r="J53" t="s">
        <v>520</v>
      </c>
      <c r="K53" t="str">
        <f>IF(EXACT(E53,I53),E53,IF(AND(E53&lt;&gt;"",I53&lt;&gt;""),E53&amp;", "&amp;I53,IF(E53&lt;&gt;"",E53,IF(I53&lt;&gt;"",I53,))))</f>
        <v>Donadei, Weißenborn</v>
      </c>
      <c r="L53" s="4" t="s">
        <v>278</v>
      </c>
      <c r="M53" t="str">
        <f t="shared" si="1"/>
        <v>INSERT INTO `Tab_Familien` (`FamID`, `FamNam`, `CryptURL`, `Single`, `FamMailOne`, `FamMailTwo`) VALUES (NULL, 'Donadei, Weißenborn', SUBSTRING(MD5(RAND()) FROM 1 FOR 16), '0', 'daniela.donadei@gmx.de', 'weissens@gmail.com');</v>
      </c>
    </row>
    <row r="54" spans="1:13" x14ac:dyDescent="0.25">
      <c r="A54" s="2" t="s">
        <v>197</v>
      </c>
      <c r="B54" t="s">
        <v>402</v>
      </c>
      <c r="C54" t="s">
        <v>434</v>
      </c>
      <c r="D54" s="2" t="s">
        <v>280</v>
      </c>
      <c r="E54" t="s">
        <v>434</v>
      </c>
      <c r="F54" t="s">
        <v>421</v>
      </c>
      <c r="G54" s="2" t="s">
        <v>281</v>
      </c>
      <c r="H54" s="2" t="s">
        <v>282</v>
      </c>
      <c r="I54" t="s">
        <v>434</v>
      </c>
      <c r="J54" t="s">
        <v>397</v>
      </c>
      <c r="K54" t="str">
        <f>IF(EXACT(E54,I54),E54,IF(AND(E54&lt;&gt;"",I54&lt;&gt;""),E54&amp;", "&amp;I54,IF(E54&lt;&gt;"",E54,IF(I54&lt;&gt;"",I54,))))</f>
        <v>Wilk</v>
      </c>
      <c r="L54" s="4" t="s">
        <v>283</v>
      </c>
      <c r="M54" t="str">
        <f t="shared" si="1"/>
        <v>INSERT INTO `Tab_Familien` (`FamID`, `FamNam`, `CryptURL`, `Single`, `FamMailOne`, `FamMailTwo`) VALUES (NULL, 'Wilk', SUBSTRING(MD5(RAND()) FROM 1 FOR 16), '0', 'jolulewilk@gmail.com', 'johannes.wilk@freie-schule-woltersdorf.de');</v>
      </c>
    </row>
    <row r="55" spans="1:13" x14ac:dyDescent="0.25">
      <c r="A55" s="2" t="s">
        <v>202</v>
      </c>
      <c r="B55" t="s">
        <v>404</v>
      </c>
      <c r="C55" t="s">
        <v>438</v>
      </c>
      <c r="D55" s="2" t="s">
        <v>289</v>
      </c>
      <c r="E55" t="s">
        <v>438</v>
      </c>
      <c r="F55" t="s">
        <v>510</v>
      </c>
      <c r="G55" s="2" t="s">
        <v>290</v>
      </c>
      <c r="H55" s="2" t="s">
        <v>291</v>
      </c>
      <c r="I55" t="s">
        <v>438</v>
      </c>
      <c r="J55" t="s">
        <v>578</v>
      </c>
      <c r="K55" t="str">
        <f>IF(EXACT(E55,I55),E55,IF(AND(E55&lt;&gt;"",I55&lt;&gt;""),E55&amp;", "&amp;I55,IF(E55&lt;&gt;"",E55,IF(I55&lt;&gt;"",I55,))))</f>
        <v>Wojtkowiak</v>
      </c>
      <c r="L55" s="4" t="s">
        <v>19</v>
      </c>
      <c r="M55" t="str">
        <f t="shared" si="1"/>
        <v>INSERT INTO `Tab_Familien` (`FamID`, `FamNam`, `CryptURL`, `Single`, `FamMailOne`, `FamMailTwo`) VALUES (NULL, 'Wojtkowiak', SUBSTRING(MD5(RAND()) FROM 1 FOR 16), '0', 'peggy.Wojtkowiak@gmail.com', '');</v>
      </c>
    </row>
    <row r="56" spans="1:13" x14ac:dyDescent="0.25">
      <c r="A56" s="2" t="s">
        <v>207</v>
      </c>
      <c r="B56" t="s">
        <v>406</v>
      </c>
      <c r="C56" t="s">
        <v>440</v>
      </c>
      <c r="D56" s="2" t="s">
        <v>293</v>
      </c>
      <c r="E56" t="s">
        <v>440</v>
      </c>
      <c r="F56" t="s">
        <v>511</v>
      </c>
      <c r="G56" s="2" t="s">
        <v>294</v>
      </c>
      <c r="H56" s="2" t="s">
        <v>295</v>
      </c>
      <c r="I56" t="s">
        <v>579</v>
      </c>
      <c r="J56" t="s">
        <v>580</v>
      </c>
      <c r="K56" t="str">
        <f>IF(EXACT(E56,I56),E56,IF(AND(E56&lt;&gt;"",I56&lt;&gt;""),E56&amp;", "&amp;I56,IF(E56&lt;&gt;"",E56,IF(I56&lt;&gt;"",I56,))))</f>
        <v>Wollenweber, Berger</v>
      </c>
      <c r="L56" s="4" t="s">
        <v>296</v>
      </c>
      <c r="M56" t="str">
        <f t="shared" si="1"/>
        <v>INSERT INTO `Tab_Familien` (`FamID`, `FamNam`, `CryptURL`, `Single`, `FamMailOne`, `FamMailTwo`) VALUES (NULL, 'Wollenweber, Berger', SUBSTRING(MD5(RAND()) FROM 1 FOR 16), '0', 'info@birgittawollenweber.de', 'peter_ipb@web.de');</v>
      </c>
    </row>
    <row r="57" spans="1:13" x14ac:dyDescent="0.25">
      <c r="A57" s="2" t="s">
        <v>212</v>
      </c>
      <c r="B57" t="s">
        <v>408</v>
      </c>
      <c r="C57" t="s">
        <v>442</v>
      </c>
      <c r="D57" s="2" t="s">
        <v>298</v>
      </c>
      <c r="E57" t="s">
        <v>512</v>
      </c>
      <c r="F57" t="s">
        <v>455</v>
      </c>
      <c r="G57" s="2" t="s">
        <v>299</v>
      </c>
      <c r="H57" s="2" t="s">
        <v>300</v>
      </c>
      <c r="I57" t="s">
        <v>442</v>
      </c>
      <c r="J57" t="s">
        <v>581</v>
      </c>
      <c r="K57" t="str">
        <f>IF(EXACT(E57,I57),E57,IF(AND(E57&lt;&gt;"",I57&lt;&gt;""),E57&amp;", "&amp;I57,IF(E57&lt;&gt;"",E57,IF(I57&lt;&gt;"",I57,))))</f>
        <v>Schiller, Yildirimman</v>
      </c>
      <c r="L57" s="4" t="s">
        <v>301</v>
      </c>
      <c r="M57" t="str">
        <f t="shared" si="1"/>
        <v>INSERT INTO `Tab_Familien` (`FamID`, `FamNam`, `CryptURL`, `Single`, `FamMailOne`, `FamMailTwo`) VALUES (NULL, 'Schiller, Yildirimman', SUBSTRING(MD5(RAND()) FROM 1 FOR 16), '0', 'anneschiller@ymail.com', 'reha.yildirimman');</v>
      </c>
    </row>
    <row r="58" spans="1:13" x14ac:dyDescent="0.25">
      <c r="A58" s="2" t="s">
        <v>217</v>
      </c>
      <c r="B58" t="s">
        <v>410</v>
      </c>
      <c r="C58" t="s">
        <v>444</v>
      </c>
      <c r="D58" s="2" t="s">
        <v>303</v>
      </c>
      <c r="E58" t="s">
        <v>444</v>
      </c>
      <c r="F58" t="s">
        <v>455</v>
      </c>
      <c r="G58" s="2" t="s">
        <v>304</v>
      </c>
      <c r="H58" s="2" t="s">
        <v>305</v>
      </c>
      <c r="I58" t="s">
        <v>582</v>
      </c>
      <c r="J58" t="s">
        <v>583</v>
      </c>
      <c r="K58" t="str">
        <f>IF(EXACT(E58,I58),E58,IF(AND(E58&lt;&gt;"",I58&lt;&gt;""),E58&amp;", "&amp;I58,IF(E58&lt;&gt;"",E58,IF(I58&lt;&gt;"",I58,))))</f>
        <v>Zeidler, Zeidler-Voß</v>
      </c>
      <c r="L58" s="4" t="s">
        <v>306</v>
      </c>
      <c r="M58" t="str">
        <f t="shared" si="1"/>
        <v>INSERT INTO `Tab_Familien` (`FamID`, `FamNam`, `CryptURL`, `Single`, `FamMailOne`, `FamMailTwo`) VALUES (NULL, 'Zeidler, Zeidler-Voß', SUBSTRING(MD5(RAND()) FROM 1 FOR 16), '0', 'annezeidler@me.com', 'rolandvoss81@gmx.de');</v>
      </c>
    </row>
    <row r="59" spans="1:13" x14ac:dyDescent="0.25">
      <c r="A59" s="2" t="s">
        <v>222</v>
      </c>
      <c r="B59" t="s">
        <v>411</v>
      </c>
      <c r="C59" t="s">
        <v>446</v>
      </c>
      <c r="D59" s="2" t="s">
        <v>308</v>
      </c>
      <c r="E59" t="s">
        <v>446</v>
      </c>
      <c r="F59" t="s">
        <v>485</v>
      </c>
      <c r="G59" s="2" t="s">
        <v>309</v>
      </c>
      <c r="H59" s="2" t="s">
        <v>310</v>
      </c>
      <c r="I59" t="s">
        <v>446</v>
      </c>
      <c r="J59" t="s">
        <v>584</v>
      </c>
      <c r="K59" t="str">
        <f>IF(EXACT(E59,I59),E59,IF(AND(E59&lt;&gt;"",I59&lt;&gt;""),E59&amp;", "&amp;I59,IF(E59&lt;&gt;"",E59,IF(I59&lt;&gt;"",I59,))))</f>
        <v>Zienert</v>
      </c>
      <c r="L59" s="4" t="s">
        <v>311</v>
      </c>
      <c r="M59" t="str">
        <f t="shared" si="1"/>
        <v>INSERT INTO `Tab_Familien` (`FamID`, `FamNam`, `CryptURL`, `Single`, `FamMailOne`, `FamMailTwo`) VALUES (NULL, 'Zienert', SUBSTRING(MD5(RAND()) FROM 1 FOR 16), '0', 'andreazienert@gmx.de', 'mirko.zienert@gmx.net');</v>
      </c>
    </row>
    <row r="60" spans="1:13" x14ac:dyDescent="0.25">
      <c r="A60" s="2" t="s">
        <v>223</v>
      </c>
      <c r="B60" t="s">
        <v>413</v>
      </c>
      <c r="C60" t="s">
        <v>586</v>
      </c>
      <c r="D60" s="8"/>
      <c r="G60" s="8"/>
      <c r="H60" s="8"/>
      <c r="L60" s="9">
        <f>SUBTOTAL(103,Tabelle14[Name])</f>
        <v>58</v>
      </c>
    </row>
    <row r="61" spans="1:13" x14ac:dyDescent="0.25">
      <c r="A61" s="2" t="s">
        <v>228</v>
      </c>
      <c r="B61" t="s">
        <v>415</v>
      </c>
    </row>
    <row r="62" spans="1:13" x14ac:dyDescent="0.25">
      <c r="A62" s="2" t="s">
        <v>232</v>
      </c>
      <c r="B62" t="s">
        <v>417</v>
      </c>
    </row>
    <row r="63" spans="1:13" x14ac:dyDescent="0.25">
      <c r="A63" s="2" t="s">
        <v>237</v>
      </c>
      <c r="B63" t="s">
        <v>322</v>
      </c>
    </row>
    <row r="64" spans="1:13" x14ac:dyDescent="0.25">
      <c r="A64" s="2" t="s">
        <v>242</v>
      </c>
      <c r="B64" t="s">
        <v>420</v>
      </c>
    </row>
    <row r="65" spans="1:2" x14ac:dyDescent="0.25">
      <c r="A65" s="2" t="s">
        <v>246</v>
      </c>
      <c r="B65" t="s">
        <v>421</v>
      </c>
    </row>
    <row r="66" spans="1:2" x14ac:dyDescent="0.25">
      <c r="A66" s="2" t="s">
        <v>249</v>
      </c>
      <c r="B66" t="s">
        <v>423</v>
      </c>
    </row>
    <row r="67" spans="1:2" x14ac:dyDescent="0.25">
      <c r="A67" s="2" t="s">
        <v>254</v>
      </c>
      <c r="B67" t="s">
        <v>424</v>
      </c>
    </row>
    <row r="68" spans="1:2" x14ac:dyDescent="0.25">
      <c r="A68" s="2" t="s">
        <v>255</v>
      </c>
      <c r="B68" t="s">
        <v>426</v>
      </c>
    </row>
    <row r="69" spans="1:2" x14ac:dyDescent="0.25">
      <c r="A69" s="2" t="s">
        <v>259</v>
      </c>
      <c r="B69" t="s">
        <v>428</v>
      </c>
    </row>
    <row r="70" spans="1:2" x14ac:dyDescent="0.25">
      <c r="A70" s="2" t="s">
        <v>264</v>
      </c>
      <c r="B70" t="s">
        <v>429</v>
      </c>
    </row>
    <row r="71" spans="1:2" x14ac:dyDescent="0.25">
      <c r="A71" s="2" t="s">
        <v>269</v>
      </c>
      <c r="B71" t="s">
        <v>431</v>
      </c>
    </row>
    <row r="72" spans="1:2" x14ac:dyDescent="0.25">
      <c r="A72" s="2" t="s">
        <v>273</v>
      </c>
      <c r="B72" t="s">
        <v>433</v>
      </c>
    </row>
    <row r="73" spans="1:2" x14ac:dyDescent="0.25">
      <c r="A73" s="2" t="s">
        <v>277</v>
      </c>
      <c r="B73" t="s">
        <v>429</v>
      </c>
    </row>
    <row r="74" spans="1:2" x14ac:dyDescent="0.25">
      <c r="A74" s="2" t="s">
        <v>279</v>
      </c>
      <c r="B74" t="s">
        <v>435</v>
      </c>
    </row>
    <row r="75" spans="1:2" x14ac:dyDescent="0.25">
      <c r="A75" s="2" t="s">
        <v>284</v>
      </c>
      <c r="B75" t="s">
        <v>436</v>
      </c>
    </row>
    <row r="76" spans="1:2" x14ac:dyDescent="0.25">
      <c r="A76" s="2" t="s">
        <v>286</v>
      </c>
      <c r="B76" t="s">
        <v>437</v>
      </c>
    </row>
    <row r="77" spans="1:2" x14ac:dyDescent="0.25">
      <c r="A77" s="2" t="s">
        <v>288</v>
      </c>
      <c r="B77" t="s">
        <v>439</v>
      </c>
    </row>
    <row r="78" spans="1:2" x14ac:dyDescent="0.25">
      <c r="A78" s="2" t="s">
        <v>292</v>
      </c>
      <c r="B78" t="s">
        <v>441</v>
      </c>
    </row>
    <row r="79" spans="1:2" x14ac:dyDescent="0.25">
      <c r="A79" s="2" t="s">
        <v>297</v>
      </c>
      <c r="B79" t="s">
        <v>443</v>
      </c>
    </row>
    <row r="80" spans="1:2" x14ac:dyDescent="0.25">
      <c r="A80" s="2" t="s">
        <v>302</v>
      </c>
      <c r="B80" t="s">
        <v>445</v>
      </c>
    </row>
    <row r="81" spans="1:2" x14ac:dyDescent="0.25">
      <c r="A81" s="2" t="s">
        <v>307</v>
      </c>
      <c r="B81" t="s">
        <v>447</v>
      </c>
    </row>
    <row r="82" spans="1:2" x14ac:dyDescent="0.25">
      <c r="A82" s="2" t="s">
        <v>312</v>
      </c>
      <c r="B82" t="s">
        <v>448</v>
      </c>
    </row>
  </sheetData>
  <conditionalFormatting sqref="C1:C59">
    <cfRule type="duplicateValues" dxfId="14" priority="3"/>
  </conditionalFormatting>
  <conditionalFormatting sqref="F1">
    <cfRule type="duplicateValues" dxfId="13" priority="2"/>
  </conditionalFormatting>
  <conditionalFormatting sqref="J1:K1">
    <cfRule type="duplicateValues" dxfId="12" priority="1"/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F5EE1308F44D42827329EFEE86DB68" ma:contentTypeVersion="7" ma:contentTypeDescription="Ein neues Dokument erstellen." ma:contentTypeScope="" ma:versionID="42e1df3e5e71354c443b94c2bbbd7040">
  <xsd:schema xmlns:xsd="http://www.w3.org/2001/XMLSchema" xmlns:xs="http://www.w3.org/2001/XMLSchema" xmlns:p="http://schemas.microsoft.com/office/2006/metadata/properties" xmlns:ns2="149c615f-5d26-4a7c-a58d-a0007488144c" targetNamespace="http://schemas.microsoft.com/office/2006/metadata/properties" ma:root="true" ma:fieldsID="1e4120932605a99e39c1372ea91a3bb4" ns2:_="">
    <xsd:import namespace="149c615f-5d26-4a7c-a58d-a00074881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c615f-5d26-4a7c-a58d-a00074881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5FF8AE-07B8-438E-9FDE-63BE63AE5F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93168F-4354-4A14-BB89-7D8EEEEC6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9c615f-5d26-4a7c-a58d-a00074881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C26D46-5634-4C4E-B366-FB397A5B22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Vorher</vt:lpstr>
      <vt:lpstr>Nachher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</cp:lastModifiedBy>
  <dcterms:created xsi:type="dcterms:W3CDTF">2022-06-21T14:59:49Z</dcterms:created>
  <dcterms:modified xsi:type="dcterms:W3CDTF">2022-06-21T20:43:24Z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0x010100C6F5EE1308F44D42827329EFEE86DB68</vt:lpwstr>
  </property>
</Properties>
</file>