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k\OneDrive\Desktop\P5\GIT\DC-DC\"/>
    </mc:Choice>
  </mc:AlternateContent>
  <xr:revisionPtr revIDLastSave="59" documentId="8_{321E0D81-A7D8-44AE-BD88-739CA525FF93}" xr6:coauthVersionLast="40" xr6:coauthVersionMax="40" xr10:uidLastSave="{6E6DF250-DCE3-48E9-BE2C-5631FBE41BE6}"/>
  <bookViews>
    <workbookView xWindow="0" yWindow="0" windowWidth="23040" windowHeight="8988" activeTab="1" xr2:uid="{CC8C7904-B011-47E8-BA89-3861854BE2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H15" i="1"/>
  <c r="H4" i="1"/>
  <c r="H5" i="1"/>
  <c r="H6" i="1"/>
  <c r="H7" i="1"/>
  <c r="H8" i="1"/>
  <c r="H9" i="1"/>
  <c r="H10" i="1"/>
  <c r="H11" i="1"/>
  <c r="H12" i="1"/>
  <c r="H13" i="1"/>
  <c r="H14" i="1"/>
  <c r="H3" i="1"/>
  <c r="G4" i="1"/>
  <c r="G5" i="1"/>
  <c r="G6" i="1"/>
  <c r="G7" i="1"/>
  <c r="G8" i="1"/>
  <c r="G9" i="1"/>
  <c r="G10" i="1"/>
  <c r="G11" i="1"/>
  <c r="G12" i="1"/>
  <c r="G13" i="1"/>
  <c r="G14" i="1"/>
  <c r="G3" i="1"/>
  <c r="D3" i="1"/>
  <c r="D10" i="1"/>
  <c r="D11" i="1"/>
  <c r="D12" i="1"/>
  <c r="D13" i="1"/>
  <c r="D14" i="1"/>
  <c r="D4" i="1"/>
  <c r="D5" i="1"/>
  <c r="D6" i="1"/>
  <c r="D7" i="1"/>
  <c r="D8" i="1"/>
  <c r="D9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<sst xmlns="http://schemas.openxmlformats.org/spreadsheetml/2006/main" count="14" uniqueCount="13">
  <si>
    <t xml:space="preserve">Calculated expected output voltage </t>
  </si>
  <si>
    <t>V_top</t>
  </si>
  <si>
    <t>V_bot</t>
  </si>
  <si>
    <t>V_o</t>
  </si>
  <si>
    <t>D</t>
  </si>
  <si>
    <t xml:space="preserve">Measured </t>
  </si>
  <si>
    <t>Diffrence</t>
  </si>
  <si>
    <t>Test1</t>
  </si>
  <si>
    <t>Test2</t>
  </si>
  <si>
    <t>V_o Test1</t>
  </si>
  <si>
    <t>V_o Test2</t>
  </si>
  <si>
    <t>Measured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</si>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</sst>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\V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2" borderId="0" xfId="1" applyNumberFormat="1"/>
    <xf numFmtId="0" fontId="2" fillId="3" borderId="0" xfId="2"/>
    <xf numFmtId="0" fontId="3" fillId="4" borderId="0" xfId="3"/>
    <xf numFmtId="0" fontId="0" fillId="0" borderId="0" xfId="0" applyAlignment="1">
      <alignment horizontal="center"/>
    </xf>
    <xf numFmtId="167" fontId="0" fillId="0" borderId="0" xfId="0" applyNumberFormat="1" applyAlignment="1">
      <alignment horizontal="right"/>
    </xf>
    <xf numFmtId="167" fontId="2" fillId="3" borderId="0" xfId="2" applyNumberFormat="1" applyAlignment="1">
      <alignment horizontal="right"/>
    </xf>
    <xf numFmtId="167" fontId="1" fillId="2" borderId="0" xfId="1" applyNumberFormat="1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7A1A-BA66-479B-B45C-68A5E2AB16CB}">
  <dimension ref="A1:H15"/>
  <sheetViews>
    <sheetView workbookViewId="0">
      <selection activeCell="H2" sqref="H2:H16"/>
    </sheetView>
  </sheetViews>
  <sheetFormatPr defaultRowHeight="14.4" x14ac:dyDescent="0.3"/>
  <sheetData>
    <row r="1" spans="1:8" x14ac:dyDescent="0.3">
      <c r="A1" s="5" t="s">
        <v>0</v>
      </c>
      <c r="B1" s="5"/>
      <c r="C1" s="5"/>
      <c r="D1" s="5"/>
      <c r="E1" s="5" t="s">
        <v>5</v>
      </c>
      <c r="F1" s="5"/>
      <c r="G1" s="5" t="s">
        <v>6</v>
      </c>
      <c r="H1" s="5"/>
    </row>
    <row r="2" spans="1:8" x14ac:dyDescent="0.3">
      <c r="A2" t="s">
        <v>4</v>
      </c>
      <c r="B2" t="s">
        <v>1</v>
      </c>
      <c r="C2" t="s">
        <v>2</v>
      </c>
      <c r="D2" t="s">
        <v>3</v>
      </c>
      <c r="E2" t="s">
        <v>9</v>
      </c>
      <c r="F2" t="s">
        <v>10</v>
      </c>
      <c r="G2" t="s">
        <v>7</v>
      </c>
      <c r="H2" t="s">
        <v>8</v>
      </c>
    </row>
    <row r="3" spans="1:8" x14ac:dyDescent="0.3">
      <c r="A3">
        <v>25</v>
      </c>
      <c r="B3">
        <v>32.826000000000001</v>
      </c>
      <c r="C3">
        <v>31.085999999999999</v>
      </c>
      <c r="D3" s="4">
        <f>B3+C3</f>
        <v>63.911999999999999</v>
      </c>
      <c r="E3" s="1">
        <v>51.7</v>
      </c>
      <c r="F3" s="3">
        <v>52.599999999999994</v>
      </c>
      <c r="G3" s="1">
        <f>D3-E3</f>
        <v>12.211999999999996</v>
      </c>
      <c r="H3" s="3">
        <f>D3-F3</f>
        <v>11.312000000000005</v>
      </c>
    </row>
    <row r="4" spans="1:8" x14ac:dyDescent="0.3">
      <c r="A4">
        <f>A3+5</f>
        <v>30</v>
      </c>
      <c r="B4">
        <v>35.871000000000002</v>
      </c>
      <c r="C4">
        <v>34.131</v>
      </c>
      <c r="D4" s="4">
        <f t="shared" ref="D4:D14" si="0">B4+C4</f>
        <v>70.00200000000001</v>
      </c>
      <c r="E4" s="1">
        <v>59.6</v>
      </c>
      <c r="F4" s="3">
        <v>59.7</v>
      </c>
      <c r="G4" s="1">
        <f t="shared" ref="G4:G14" si="1">D4-E4</f>
        <v>10.402000000000008</v>
      </c>
      <c r="H4" s="3">
        <f t="shared" ref="H4:H14" si="2">D4-F4</f>
        <v>10.302000000000007</v>
      </c>
    </row>
    <row r="5" spans="1:8" x14ac:dyDescent="0.3">
      <c r="A5">
        <f t="shared" ref="A5:A14" si="3">A4+5</f>
        <v>35</v>
      </c>
      <c r="B5">
        <v>38.838000000000001</v>
      </c>
      <c r="C5">
        <v>37.097999999999999</v>
      </c>
      <c r="D5" s="4">
        <f t="shared" si="0"/>
        <v>75.936000000000007</v>
      </c>
      <c r="E5" s="1">
        <v>66.5</v>
      </c>
      <c r="F5" s="3">
        <v>66.099999999999994</v>
      </c>
      <c r="G5" s="1">
        <f t="shared" si="1"/>
        <v>9.436000000000007</v>
      </c>
      <c r="H5" s="3">
        <f t="shared" si="2"/>
        <v>9.8360000000000127</v>
      </c>
    </row>
    <row r="6" spans="1:8" x14ac:dyDescent="0.3">
      <c r="A6">
        <f t="shared" si="3"/>
        <v>40</v>
      </c>
      <c r="B6">
        <v>42.3</v>
      </c>
      <c r="C6">
        <v>40.56</v>
      </c>
      <c r="D6" s="4">
        <f t="shared" si="0"/>
        <v>82.86</v>
      </c>
      <c r="E6" s="1">
        <v>73.400000000000006</v>
      </c>
      <c r="F6" s="3">
        <v>71.8</v>
      </c>
      <c r="G6" s="1">
        <f t="shared" si="1"/>
        <v>9.4599999999999937</v>
      </c>
      <c r="H6" s="3">
        <f t="shared" si="2"/>
        <v>11.060000000000002</v>
      </c>
    </row>
    <row r="7" spans="1:8" x14ac:dyDescent="0.3">
      <c r="A7">
        <f t="shared" si="3"/>
        <v>45</v>
      </c>
      <c r="B7">
        <v>46.872999999999998</v>
      </c>
      <c r="C7">
        <v>45.273000000000003</v>
      </c>
      <c r="D7" s="4">
        <f t="shared" si="0"/>
        <v>92.146000000000001</v>
      </c>
      <c r="E7" s="2">
        <v>82.8</v>
      </c>
      <c r="F7" s="3">
        <v>76.400000000000006</v>
      </c>
      <c r="G7" s="1">
        <f t="shared" si="1"/>
        <v>9.3460000000000036</v>
      </c>
      <c r="H7" s="3">
        <f t="shared" si="2"/>
        <v>15.745999999999995</v>
      </c>
    </row>
    <row r="8" spans="1:8" x14ac:dyDescent="0.3">
      <c r="A8">
        <f t="shared" si="3"/>
        <v>50</v>
      </c>
      <c r="B8">
        <v>52</v>
      </c>
      <c r="C8">
        <v>50.4</v>
      </c>
      <c r="D8" s="4">
        <f t="shared" si="0"/>
        <v>102.4</v>
      </c>
      <c r="E8" s="2">
        <v>89.6</v>
      </c>
      <c r="F8" s="3">
        <v>83.3</v>
      </c>
      <c r="G8" s="1">
        <f t="shared" si="1"/>
        <v>12.800000000000011</v>
      </c>
      <c r="H8" s="3">
        <f t="shared" si="2"/>
        <v>19.100000000000009</v>
      </c>
    </row>
    <row r="9" spans="1:8" x14ac:dyDescent="0.3">
      <c r="A9">
        <f t="shared" si="3"/>
        <v>55</v>
      </c>
      <c r="B9">
        <v>58.267000000000003</v>
      </c>
      <c r="C9">
        <v>56.667000000000002</v>
      </c>
      <c r="D9" s="4">
        <f t="shared" si="0"/>
        <v>114.934</v>
      </c>
      <c r="E9" s="2">
        <v>98.4</v>
      </c>
      <c r="F9" s="3">
        <v>93.1</v>
      </c>
      <c r="G9" s="1">
        <f t="shared" si="1"/>
        <v>16.533999999999992</v>
      </c>
      <c r="H9" s="3">
        <f t="shared" si="2"/>
        <v>21.834000000000003</v>
      </c>
    </row>
    <row r="10" spans="1:8" x14ac:dyDescent="0.3">
      <c r="A10">
        <f t="shared" si="3"/>
        <v>60</v>
      </c>
      <c r="B10">
        <v>63.5</v>
      </c>
      <c r="C10">
        <v>61.5</v>
      </c>
      <c r="D10" s="4">
        <f>B10+C10</f>
        <v>125</v>
      </c>
      <c r="E10" s="2">
        <v>115.5</v>
      </c>
      <c r="F10" s="3">
        <v>106.80000000000001</v>
      </c>
      <c r="G10" s="1">
        <f t="shared" si="1"/>
        <v>9.5</v>
      </c>
      <c r="H10" s="3">
        <f t="shared" si="2"/>
        <v>18.199999999999989</v>
      </c>
    </row>
    <row r="11" spans="1:8" x14ac:dyDescent="0.3">
      <c r="A11">
        <f t="shared" si="3"/>
        <v>65</v>
      </c>
      <c r="B11">
        <v>73.143000000000001</v>
      </c>
      <c r="C11">
        <v>71.143000000000001</v>
      </c>
      <c r="D11" s="4">
        <f t="shared" si="0"/>
        <v>144.286</v>
      </c>
      <c r="E11" s="2">
        <v>134.30000000000001</v>
      </c>
      <c r="F11" s="3">
        <v>123.89999999999999</v>
      </c>
      <c r="G11" s="1">
        <f t="shared" si="1"/>
        <v>9.98599999999999</v>
      </c>
      <c r="H11" s="3">
        <f t="shared" si="2"/>
        <v>20.38600000000001</v>
      </c>
    </row>
    <row r="12" spans="1:8" x14ac:dyDescent="0.3">
      <c r="A12">
        <f t="shared" si="3"/>
        <v>70</v>
      </c>
      <c r="B12">
        <v>82.4</v>
      </c>
      <c r="C12">
        <v>80</v>
      </c>
      <c r="D12" s="4">
        <f t="shared" si="0"/>
        <v>162.4</v>
      </c>
      <c r="E12" s="2">
        <v>160.4</v>
      </c>
      <c r="F12" s="3">
        <v>147</v>
      </c>
      <c r="G12" s="1">
        <f t="shared" si="1"/>
        <v>2</v>
      </c>
      <c r="H12" s="3">
        <f t="shared" si="2"/>
        <v>15.400000000000006</v>
      </c>
    </row>
    <row r="13" spans="1:8" x14ac:dyDescent="0.3">
      <c r="A13">
        <f t="shared" si="3"/>
        <v>75</v>
      </c>
      <c r="B13">
        <v>98.4</v>
      </c>
      <c r="C13">
        <v>95.76</v>
      </c>
      <c r="D13" s="4">
        <f t="shared" si="0"/>
        <v>194.16000000000003</v>
      </c>
      <c r="E13" s="2">
        <v>194.3</v>
      </c>
      <c r="F13" s="3">
        <v>182.5</v>
      </c>
      <c r="G13" s="1">
        <f t="shared" si="1"/>
        <v>-0.13999999999998636</v>
      </c>
      <c r="H13" s="3">
        <f t="shared" si="2"/>
        <v>11.660000000000025</v>
      </c>
    </row>
    <row r="14" spans="1:8" x14ac:dyDescent="0.3">
      <c r="A14">
        <f t="shared" si="3"/>
        <v>80</v>
      </c>
      <c r="B14">
        <v>124.2</v>
      </c>
      <c r="C14">
        <v>121.56</v>
      </c>
      <c r="D14" s="4">
        <f t="shared" si="0"/>
        <v>245.76</v>
      </c>
      <c r="E14" s="2">
        <v>245.1</v>
      </c>
      <c r="F14" s="3">
        <v>221</v>
      </c>
      <c r="G14" s="1">
        <f t="shared" si="1"/>
        <v>0.65999999999999659</v>
      </c>
      <c r="H14" s="3">
        <f t="shared" si="2"/>
        <v>24.759999999999991</v>
      </c>
    </row>
    <row r="15" spans="1:8" x14ac:dyDescent="0.3">
      <c r="G15" s="1">
        <f>AVERAGE(G3:G11)</f>
        <v>11.075111111111111</v>
      </c>
      <c r="H15" s="1">
        <f>AVERAGE(H3:H14)</f>
        <v>15.799666666666669</v>
      </c>
    </row>
  </sheetData>
  <mergeCells count="3">
    <mergeCell ref="A1:D1"/>
    <mergeCell ref="G1:H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86FB-3029-43CC-AF5C-F46A9A5816CA}">
  <dimension ref="A1:C14"/>
  <sheetViews>
    <sheetView tabSelected="1" workbookViewId="0">
      <selection activeCell="E8" sqref="E8"/>
    </sheetView>
  </sheetViews>
  <sheetFormatPr defaultRowHeight="14.4" x14ac:dyDescent="0.3"/>
  <cols>
    <col min="1" max="1" width="12.44140625" customWidth="1"/>
    <col min="2" max="2" width="13" customWidth="1"/>
    <col min="3" max="3" width="11" customWidth="1"/>
  </cols>
  <sheetData>
    <row r="1" spans="1:3" x14ac:dyDescent="0.3">
      <c r="A1" t="s">
        <v>3</v>
      </c>
      <c r="B1" t="s">
        <v>11</v>
      </c>
      <c r="C1" t="s">
        <v>12</v>
      </c>
    </row>
    <row r="2" spans="1:3" x14ac:dyDescent="0.3">
      <c r="A2" s="6">
        <v>63.911999999999999</v>
      </c>
      <c r="B2" s="6">
        <v>52.599999999999994</v>
      </c>
      <c r="C2" s="7">
        <v>11.312000000000005</v>
      </c>
    </row>
    <row r="3" spans="1:3" x14ac:dyDescent="0.3">
      <c r="A3" s="6">
        <v>70.00200000000001</v>
      </c>
      <c r="B3" s="6">
        <v>59.7</v>
      </c>
      <c r="C3" s="7">
        <v>10.302000000000007</v>
      </c>
    </row>
    <row r="4" spans="1:3" x14ac:dyDescent="0.3">
      <c r="A4" s="6">
        <v>75.936000000000007</v>
      </c>
      <c r="B4" s="6">
        <v>66.099999999999994</v>
      </c>
      <c r="C4" s="7">
        <v>9.8360000000000127</v>
      </c>
    </row>
    <row r="5" spans="1:3" x14ac:dyDescent="0.3">
      <c r="A5" s="6">
        <v>82.86</v>
      </c>
      <c r="B5" s="6">
        <v>71.8</v>
      </c>
      <c r="C5" s="7">
        <v>11.060000000000002</v>
      </c>
    </row>
    <row r="6" spans="1:3" x14ac:dyDescent="0.3">
      <c r="A6" s="6">
        <v>92.146000000000001</v>
      </c>
      <c r="B6" s="6">
        <v>76.400000000000006</v>
      </c>
      <c r="C6" s="7">
        <v>15.745999999999995</v>
      </c>
    </row>
    <row r="7" spans="1:3" x14ac:dyDescent="0.3">
      <c r="A7" s="6">
        <v>102.4</v>
      </c>
      <c r="B7" s="6">
        <v>83.3</v>
      </c>
      <c r="C7" s="7">
        <v>19.100000000000009</v>
      </c>
    </row>
    <row r="8" spans="1:3" x14ac:dyDescent="0.3">
      <c r="A8" s="6">
        <v>114.934</v>
      </c>
      <c r="B8" s="6">
        <v>93.1</v>
      </c>
      <c r="C8" s="7">
        <v>21.834000000000003</v>
      </c>
    </row>
    <row r="9" spans="1:3" x14ac:dyDescent="0.3">
      <c r="A9" s="6">
        <v>125</v>
      </c>
      <c r="B9" s="6">
        <v>106.80000000000001</v>
      </c>
      <c r="C9" s="7">
        <v>18.199999999999989</v>
      </c>
    </row>
    <row r="10" spans="1:3" x14ac:dyDescent="0.3">
      <c r="A10" s="6">
        <v>144.286</v>
      </c>
      <c r="B10" s="6">
        <v>123.89999999999999</v>
      </c>
      <c r="C10" s="7">
        <v>20.38600000000001</v>
      </c>
    </row>
    <row r="11" spans="1:3" x14ac:dyDescent="0.3">
      <c r="A11" s="6">
        <v>162.4</v>
      </c>
      <c r="B11" s="6">
        <v>147</v>
      </c>
      <c r="C11" s="7">
        <v>15.400000000000006</v>
      </c>
    </row>
    <row r="12" spans="1:3" x14ac:dyDescent="0.3">
      <c r="A12" s="6">
        <v>194.16000000000003</v>
      </c>
      <c r="B12" s="6">
        <v>182.5</v>
      </c>
      <c r="C12" s="7">
        <v>11.660000000000025</v>
      </c>
    </row>
    <row r="13" spans="1:3" x14ac:dyDescent="0.3">
      <c r="A13" s="6">
        <v>245.76</v>
      </c>
      <c r="B13" s="6">
        <v>221</v>
      </c>
      <c r="C13" s="7">
        <v>24.759999999999991</v>
      </c>
    </row>
    <row r="14" spans="1:3" x14ac:dyDescent="0.3">
      <c r="A14" s="6"/>
      <c r="B14" s="6"/>
      <c r="C14" s="8">
        <v>15.799666666666669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Kulin</dc:creator>
  <cp:lastModifiedBy>Ivan Kulin</cp:lastModifiedBy>
  <dcterms:created xsi:type="dcterms:W3CDTF">2018-12-14T10:22:56Z</dcterms:created>
  <dcterms:modified xsi:type="dcterms:W3CDTF">2018-12-14T11:32:14Z</dcterms:modified>
</cp:coreProperties>
</file>