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_\Documents\AAU\P4\P4---Control-of-a-Three-Pump-System\Our Lab models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J14" i="1"/>
  <c r="G14" i="1"/>
  <c r="M13" i="1"/>
  <c r="J13" i="1"/>
  <c r="G13" i="1"/>
  <c r="N13" i="1"/>
  <c r="K13" i="1"/>
  <c r="H13" i="1"/>
  <c r="I13" i="1"/>
  <c r="L13" i="1"/>
  <c r="N14" i="1" s="1"/>
  <c r="F13" i="1"/>
  <c r="H14" i="1" s="1"/>
  <c r="K14" i="1" l="1"/>
</calcChain>
</file>

<file path=xl/sharedStrings.xml><?xml version="1.0" encoding="utf-8"?>
<sst xmlns="http://schemas.openxmlformats.org/spreadsheetml/2006/main" count="12" uniqueCount="6">
  <si>
    <t>p1</t>
  </si>
  <si>
    <t>p2</t>
  </si>
  <si>
    <t>p3</t>
  </si>
  <si>
    <t>max</t>
  </si>
  <si>
    <t>dev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</si>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</sst>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1" xfId="0" applyNumberFormat="1" applyBorder="1"/>
    <xf numFmtId="0" fontId="0" fillId="0" borderId="0" xfId="0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16"/>
  <sheetViews>
    <sheetView tabSelected="1" topLeftCell="D1" workbookViewId="0">
      <selection activeCell="H17" sqref="H17"/>
    </sheetView>
  </sheetViews>
  <sheetFormatPr defaultRowHeight="15" x14ac:dyDescent="0.25"/>
  <sheetData>
    <row r="2" spans="5:14" x14ac:dyDescent="0.25">
      <c r="F2" s="2" t="s">
        <v>0</v>
      </c>
      <c r="G2" s="3"/>
      <c r="H2" s="4"/>
      <c r="I2" s="2" t="s">
        <v>1</v>
      </c>
      <c r="J2" s="3"/>
      <c r="K2" s="4"/>
      <c r="L2" s="2" t="s">
        <v>2</v>
      </c>
      <c r="M2" s="3"/>
      <c r="N2" s="4"/>
    </row>
    <row r="3" spans="5:14" x14ac:dyDescent="0.25">
      <c r="E3" s="11">
        <v>1</v>
      </c>
      <c r="F3" s="5">
        <v>-0.2009</v>
      </c>
      <c r="G3" s="6">
        <v>-0.19489999999999999</v>
      </c>
      <c r="H3" s="7">
        <v>-0.18890000000000001</v>
      </c>
      <c r="I3" s="5">
        <v>0.89480000000000004</v>
      </c>
      <c r="J3" s="6">
        <v>0.95030000000000003</v>
      </c>
      <c r="K3" s="7">
        <v>1.006</v>
      </c>
      <c r="L3" s="5">
        <v>5.1740000000000004</v>
      </c>
      <c r="M3" s="6">
        <v>5.2939999999999996</v>
      </c>
      <c r="N3" s="7">
        <v>5.415</v>
      </c>
    </row>
    <row r="4" spans="5:14" x14ac:dyDescent="0.25">
      <c r="E4" s="11">
        <v>0.9</v>
      </c>
      <c r="F4" s="5">
        <v>-0.2034</v>
      </c>
      <c r="G4" s="6">
        <v>-0.19639999999999999</v>
      </c>
      <c r="H4" s="7">
        <v>-0.18940000000000001</v>
      </c>
      <c r="I4" s="5">
        <v>0.88129999999999997</v>
      </c>
      <c r="J4" s="6">
        <v>0.94210000000000005</v>
      </c>
      <c r="K4" s="7">
        <v>1.0029999999999999</v>
      </c>
      <c r="L4" s="5">
        <v>4.5339999999999998</v>
      </c>
      <c r="M4" s="6">
        <v>4.6589999999999998</v>
      </c>
      <c r="N4" s="7">
        <v>4.7839999999999998</v>
      </c>
    </row>
    <row r="5" spans="5:14" x14ac:dyDescent="0.25">
      <c r="E5" s="11">
        <v>0.8</v>
      </c>
      <c r="F5" s="5">
        <v>-0.20979999999999999</v>
      </c>
      <c r="G5" s="6">
        <v>-0.20180000000000001</v>
      </c>
      <c r="H5" s="7">
        <v>-0.19389999999999999</v>
      </c>
      <c r="I5" s="5">
        <v>0.89880000000000004</v>
      </c>
      <c r="J5" s="6">
        <v>0.96340000000000003</v>
      </c>
      <c r="K5" s="7">
        <v>1.028</v>
      </c>
      <c r="L5" s="5">
        <v>3.95</v>
      </c>
      <c r="M5" s="6">
        <v>4.0289999999999999</v>
      </c>
      <c r="N5" s="7">
        <v>4.1539999999999999</v>
      </c>
    </row>
    <row r="6" spans="5:14" x14ac:dyDescent="0.25">
      <c r="E6" s="11">
        <v>0.7</v>
      </c>
      <c r="F6" s="5">
        <v>-0.21199999999999999</v>
      </c>
      <c r="G6" s="6">
        <v>-0.2034</v>
      </c>
      <c r="H6" s="7">
        <v>-0.19470000000000001</v>
      </c>
      <c r="I6" s="5">
        <v>0.88580000000000003</v>
      </c>
      <c r="J6" s="6">
        <v>0.95169999999999999</v>
      </c>
      <c r="K6" s="7">
        <v>1.018</v>
      </c>
      <c r="L6" s="5">
        <v>3.4049999999999998</v>
      </c>
      <c r="M6" s="6">
        <v>3.524</v>
      </c>
      <c r="N6" s="7">
        <v>3.6440000000000001</v>
      </c>
    </row>
    <row r="7" spans="5:14" x14ac:dyDescent="0.25">
      <c r="E7" s="11">
        <v>0.6</v>
      </c>
      <c r="F7" s="5">
        <v>-0.20960000000000001</v>
      </c>
      <c r="G7" s="6">
        <v>-0.20119999999999999</v>
      </c>
      <c r="H7" s="7">
        <v>-0.19289999999999999</v>
      </c>
      <c r="I7" s="5">
        <v>0.85460000000000003</v>
      </c>
      <c r="J7" s="6">
        <v>0.91339999999999999</v>
      </c>
      <c r="K7" s="7">
        <v>0.97209999999999996</v>
      </c>
      <c r="L7" s="5">
        <v>3.03</v>
      </c>
      <c r="M7" s="6">
        <v>3.129</v>
      </c>
      <c r="N7" s="7">
        <v>3.2290000000000001</v>
      </c>
    </row>
    <row r="8" spans="5:14" x14ac:dyDescent="0.25">
      <c r="E8" s="11">
        <v>0.5</v>
      </c>
      <c r="F8" s="5">
        <v>-0.20749999999999999</v>
      </c>
      <c r="G8" s="6">
        <v>-0.19819999999999999</v>
      </c>
      <c r="H8" s="7">
        <v>-0.189</v>
      </c>
      <c r="I8" s="5">
        <v>0.80910000000000004</v>
      </c>
      <c r="J8" s="6">
        <v>0.86909999999999998</v>
      </c>
      <c r="K8" s="7">
        <v>0.92910000000000004</v>
      </c>
      <c r="L8" s="5">
        <v>2.722</v>
      </c>
      <c r="M8" s="6">
        <v>2.8159999999999998</v>
      </c>
      <c r="N8" s="7">
        <v>2.91</v>
      </c>
    </row>
    <row r="9" spans="5:14" x14ac:dyDescent="0.25">
      <c r="E9" s="11">
        <v>0.4</v>
      </c>
      <c r="F9" s="5">
        <v>-0.21149999999999999</v>
      </c>
      <c r="G9" s="6">
        <v>-0.20039999999999999</v>
      </c>
      <c r="H9" s="7">
        <v>-0.18920000000000001</v>
      </c>
      <c r="I9" s="5">
        <v>0.78759999999999997</v>
      </c>
      <c r="J9" s="6">
        <v>0.8538</v>
      </c>
      <c r="K9" s="7">
        <v>0.91990000000000005</v>
      </c>
      <c r="L9" s="5">
        <v>2.4329999999999998</v>
      </c>
      <c r="M9" s="6">
        <v>2.5289999999999999</v>
      </c>
      <c r="N9" s="7">
        <v>2.625</v>
      </c>
    </row>
    <row r="10" spans="5:14" x14ac:dyDescent="0.25">
      <c r="E10" s="11">
        <v>0.3</v>
      </c>
      <c r="F10" s="5">
        <v>-0.2177</v>
      </c>
      <c r="G10" s="6">
        <v>-0.20649999999999999</v>
      </c>
      <c r="H10" s="7">
        <v>-0.19539999999999999</v>
      </c>
      <c r="I10" s="5">
        <v>0.79779999999999995</v>
      </c>
      <c r="J10" s="6">
        <v>0.85780000000000001</v>
      </c>
      <c r="K10" s="7">
        <v>0.91790000000000005</v>
      </c>
      <c r="L10" s="5">
        <v>2.2080000000000002</v>
      </c>
      <c r="M10" s="6">
        <v>2.2879999999999998</v>
      </c>
      <c r="N10" s="7">
        <v>2.367</v>
      </c>
    </row>
    <row r="11" spans="5:14" x14ac:dyDescent="0.25">
      <c r="E11" s="11">
        <v>0.2</v>
      </c>
      <c r="F11" s="5">
        <v>-0.2273</v>
      </c>
      <c r="G11" s="6">
        <v>-0.21240000000000001</v>
      </c>
      <c r="H11" s="7">
        <v>-0.1976</v>
      </c>
      <c r="I11" s="5">
        <v>0.78200000000000003</v>
      </c>
      <c r="J11" s="6">
        <v>0.85340000000000005</v>
      </c>
      <c r="K11" s="7">
        <v>0.92479999999999996</v>
      </c>
      <c r="L11" s="5">
        <v>2.0499999999999998</v>
      </c>
      <c r="M11" s="6">
        <v>2.1349999999999998</v>
      </c>
      <c r="N11" s="7">
        <v>2.2200000000000002</v>
      </c>
    </row>
    <row r="12" spans="5:14" x14ac:dyDescent="0.25">
      <c r="E12" s="1"/>
      <c r="F12" s="5" t="s">
        <v>3</v>
      </c>
      <c r="G12" s="6" t="s">
        <v>4</v>
      </c>
      <c r="H12" s="7" t="s">
        <v>5</v>
      </c>
      <c r="I12" s="5" t="s">
        <v>3</v>
      </c>
      <c r="J12" s="12" t="s">
        <v>4</v>
      </c>
      <c r="K12" s="7" t="s">
        <v>5</v>
      </c>
      <c r="L12" s="5" t="s">
        <v>3</v>
      </c>
      <c r="M12" s="12" t="s">
        <v>4</v>
      </c>
      <c r="N12" s="7" t="s">
        <v>5</v>
      </c>
    </row>
    <row r="13" spans="5:14" x14ac:dyDescent="0.25">
      <c r="F13" s="5">
        <f>MAX(F3:F11)</f>
        <v>-0.2009</v>
      </c>
      <c r="G13" s="6">
        <f>AVEDEV(G3:G11)</f>
        <v>3.854320987654323E-3</v>
      </c>
      <c r="H13" s="7">
        <f>MIN(H3:H11)</f>
        <v>-0.1976</v>
      </c>
      <c r="I13" s="5">
        <f t="shared" ref="I13:L13" si="0">MAX(I3:I11)</f>
        <v>0.89880000000000004</v>
      </c>
      <c r="J13" s="6">
        <f t="shared" ref="J13" si="1">AVEDEV(J3:J11)</f>
        <v>4.2298765432098775E-2</v>
      </c>
      <c r="K13" s="7">
        <f t="shared" ref="K13:N13" si="2">MIN(K3:K11)</f>
        <v>0.91790000000000005</v>
      </c>
      <c r="L13" s="5">
        <f t="shared" si="0"/>
        <v>5.1740000000000004</v>
      </c>
      <c r="M13" s="6">
        <f t="shared" ref="M13" si="3">AVEDEV(M3:M11)</f>
        <v>0.8874567901234568</v>
      </c>
      <c r="N13" s="7">
        <f t="shared" si="2"/>
        <v>2.2200000000000002</v>
      </c>
    </row>
    <row r="14" spans="5:14" x14ac:dyDescent="0.25">
      <c r="F14" s="8"/>
      <c r="G14" s="9">
        <f>AVERAGE(G3:G11)</f>
        <v>-0.20168888888888886</v>
      </c>
      <c r="H14" s="10">
        <f>IF(F13&lt;=H13,1,0)</f>
        <v>1</v>
      </c>
      <c r="I14" s="8"/>
      <c r="J14" s="9">
        <f t="shared" ref="H14:M15" si="4">AVERAGE(J3:J11)</f>
        <v>0.90611111111111109</v>
      </c>
      <c r="K14" s="10">
        <f>IF(I13&lt;=K13,1,0)</f>
        <v>1</v>
      </c>
      <c r="L14" s="8"/>
      <c r="M14" s="9">
        <f t="shared" si="4"/>
        <v>3.3781111111111111</v>
      </c>
      <c r="N14" s="10">
        <f>IF(L13&lt;=N13,1,0)</f>
        <v>0</v>
      </c>
    </row>
    <row r="15" spans="5:14" x14ac:dyDescent="0.25">
      <c r="G15" s="6"/>
      <c r="H15" s="6"/>
      <c r="I15" s="6"/>
      <c r="J15" s="6"/>
      <c r="K15" s="6"/>
      <c r="L15" s="6"/>
      <c r="M15" s="6"/>
    </row>
    <row r="16" spans="5:14" x14ac:dyDescent="0.25">
      <c r="G16" s="6"/>
      <c r="H16" s="6"/>
      <c r="I16" s="6"/>
      <c r="J16" s="6"/>
      <c r="K16" s="6"/>
      <c r="L16" s="6"/>
      <c r="M16" s="6"/>
    </row>
  </sheetData>
  <mergeCells count="3">
    <mergeCell ref="F2:H2"/>
    <mergeCell ref="I2:K2"/>
    <mergeCell ref="L2:N2"/>
  </mergeCells>
  <conditionalFormatting sqref="G3:G11">
    <cfRule type="cellIs" dxfId="6" priority="4" operator="greaterThan">
      <formula>$H$13</formula>
    </cfRule>
    <cfRule type="cellIs" dxfId="5" priority="3" operator="lessThan">
      <formula>$F$13</formula>
    </cfRule>
  </conditionalFormatting>
  <conditionalFormatting sqref="J3:J11">
    <cfRule type="cellIs" dxfId="0" priority="2" operator="greaterThan">
      <formula>$K$13</formula>
    </cfRule>
    <cfRule type="cellIs" dxfId="1" priority="1" operator="lessThan">
      <formula>$I$13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bw_</dc:creator>
  <cp:lastModifiedBy>bw_</cp:lastModifiedBy>
  <dcterms:created xsi:type="dcterms:W3CDTF">2018-04-16T11:53:44Z</dcterms:created>
  <dcterms:modified xsi:type="dcterms:W3CDTF">2018-04-16T13:24:02Z</dcterms:modified>
</cp:coreProperties>
</file>