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ckone-my.sharepoint.com/personal/francischong_trackone_onmicrosoft_com/Documents/Datasets/"/>
    </mc:Choice>
  </mc:AlternateContent>
  <xr:revisionPtr revIDLastSave="32" documentId="13_ncr:1_{2BB65895-BCF7-45F2-ADA4-F944EF0720FE}" xr6:coauthVersionLast="47" xr6:coauthVersionMax="47" xr10:uidLastSave="{1308CAC5-701D-4C41-AC9C-833212556529}"/>
  <bookViews>
    <workbookView xWindow="-28920" yWindow="-120" windowWidth="29040" windowHeight="15720" xr2:uid="{139EAB5E-5E57-4E9E-B1C1-9A96FA061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1" l="1"/>
  <c r="V17" i="1"/>
  <c r="V14" i="1"/>
  <c r="V13" i="1"/>
  <c r="V12" i="1"/>
  <c r="V11" i="1"/>
  <c r="V10" i="1"/>
  <c r="V6" i="1"/>
  <c r="V5" i="1"/>
  <c r="V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" i="1"/>
  <c r="X3" i="1"/>
  <c r="Z3" i="1" s="1"/>
  <c r="X4" i="1"/>
  <c r="Z4" i="1" s="1"/>
  <c r="X5" i="1"/>
  <c r="Z5" i="1" s="1"/>
  <c r="X6" i="1"/>
  <c r="Z6" i="1" s="1"/>
  <c r="X7" i="1"/>
  <c r="Z7" i="1" s="1"/>
  <c r="X8" i="1"/>
  <c r="Z8" i="1" s="1"/>
  <c r="X9" i="1"/>
  <c r="Z9" i="1" s="1"/>
  <c r="X10" i="1"/>
  <c r="Z10" i="1" s="1"/>
  <c r="X11" i="1"/>
  <c r="Z11" i="1" s="1"/>
  <c r="X12" i="1"/>
  <c r="Z12" i="1" s="1"/>
  <c r="X13" i="1"/>
  <c r="Z13" i="1" s="1"/>
  <c r="X14" i="1"/>
  <c r="Z14" i="1" s="1"/>
  <c r="X15" i="1"/>
  <c r="Z15" i="1" s="1"/>
  <c r="X16" i="1"/>
  <c r="Z16" i="1" s="1"/>
  <c r="X17" i="1"/>
  <c r="Z17" i="1" s="1"/>
  <c r="X18" i="1"/>
  <c r="Z18" i="1" s="1"/>
  <c r="X19" i="1"/>
  <c r="Z19" i="1" s="1"/>
  <c r="X2" i="1"/>
  <c r="Z2" i="1" s="1"/>
  <c r="W3" i="1"/>
  <c r="Y3" i="1" s="1"/>
  <c r="W4" i="1"/>
  <c r="Y4" i="1" s="1"/>
  <c r="W5" i="1"/>
  <c r="Y5" i="1" s="1"/>
  <c r="W6" i="1"/>
  <c r="Y6" i="1" s="1"/>
  <c r="W7" i="1"/>
  <c r="Y7" i="1" s="1"/>
  <c r="W8" i="1"/>
  <c r="Y8" i="1" s="1"/>
  <c r="W9" i="1"/>
  <c r="Y9" i="1" s="1"/>
  <c r="W10" i="1"/>
  <c r="Y10" i="1" s="1"/>
  <c r="W11" i="1"/>
  <c r="Y11" i="1" s="1"/>
  <c r="W12" i="1"/>
  <c r="Y12" i="1" s="1"/>
  <c r="W13" i="1"/>
  <c r="Y13" i="1" s="1"/>
  <c r="W14" i="1"/>
  <c r="Y14" i="1" s="1"/>
  <c r="W15" i="1"/>
  <c r="Y15" i="1" s="1"/>
  <c r="W16" i="1"/>
  <c r="Y16" i="1" s="1"/>
  <c r="W17" i="1"/>
  <c r="Y17" i="1" s="1"/>
  <c r="W18" i="1"/>
  <c r="Y18" i="1" s="1"/>
  <c r="W19" i="1"/>
  <c r="Y19" i="1" s="1"/>
  <c r="W2" i="1"/>
  <c r="Y2" i="1" s="1"/>
</calcChain>
</file>

<file path=xl/sharedStrings.xml><?xml version="1.0" encoding="utf-8"?>
<sst xmlns="http://schemas.openxmlformats.org/spreadsheetml/2006/main" count="189" uniqueCount="60">
  <si>
    <t>Purchasing Doc. Type</t>
  </si>
  <si>
    <t>Document Date</t>
  </si>
  <si>
    <t>Purchasing Document</t>
  </si>
  <si>
    <t>Item</t>
  </si>
  <si>
    <t>Purch. Doc. Category</t>
  </si>
  <si>
    <t>Deletion Indicator</t>
  </si>
  <si>
    <t>Item Category</t>
  </si>
  <si>
    <t>Acct Assignment Cat.</t>
  </si>
  <si>
    <t>Purchasing Group</t>
  </si>
  <si>
    <t>Req. Tracking Number</t>
  </si>
  <si>
    <t>Order Quantity</t>
  </si>
  <si>
    <t>Order Unit</t>
  </si>
  <si>
    <t>Net price</t>
  </si>
  <si>
    <t>Currency</t>
  </si>
  <si>
    <t>Still to be delivered (qty)</t>
  </si>
  <si>
    <t>Still to be delivered (value)</t>
  </si>
  <si>
    <t>Still to be invoiced (qty)</t>
  </si>
  <si>
    <t>Still to be invoiced (val.)</t>
  </si>
  <si>
    <t>Material Group</t>
  </si>
  <si>
    <t>org unit</t>
  </si>
  <si>
    <t>9000-00-01</t>
  </si>
  <si>
    <t>Stores Loc</t>
  </si>
  <si>
    <t>product_id</t>
  </si>
  <si>
    <t>product description</t>
  </si>
  <si>
    <t>GENERAL</t>
  </si>
  <si>
    <t>BASEPLATES;48379C01;LEGO</t>
  </si>
  <si>
    <t>BEAMS;SPECIAL;TECHNIC;3626APR0001;LEGO</t>
  </si>
  <si>
    <t>BRICKS;SLOPED;11816PR0005;LEGO</t>
  </si>
  <si>
    <t>BUSHES;TECHNIC;2412B;LEGO</t>
  </si>
  <si>
    <t>CLIKITS;30115;LEGO</t>
  </si>
  <si>
    <t>FUSELAGE;ELECTRIC;12825;LEGO</t>
  </si>
  <si>
    <t>GEARBOX;TECHNIC;194CX1;LEGO</t>
  </si>
  <si>
    <t>KNOB;PRINT;3GA;3039PC4;LEGO</t>
  </si>
  <si>
    <t>MECHANICAL;4864AP02;LEGO</t>
  </si>
  <si>
    <t>MINIFIGS;4032A;LEGO</t>
  </si>
  <si>
    <t>MOTOR;ELECTRIC;ASSY;48064C02;LEGO</t>
  </si>
  <si>
    <t>PLATES;SPECIAL;30250PR04;LEGO</t>
  </si>
  <si>
    <t>PNEUMATICS;15573;LEGO</t>
  </si>
  <si>
    <t>STUDS;STRING;14226C11;LEGO</t>
  </si>
  <si>
    <t>TOOLS;HOLDER;2343;LEGO</t>
  </si>
  <si>
    <t>TUBES;11062;LEGO</t>
  </si>
  <si>
    <t>WHEELS;ASSY;3829C01;LEGO</t>
  </si>
  <si>
    <t>WINDSCREENS;3005;LEGO</t>
  </si>
  <si>
    <t>EA</t>
  </si>
  <si>
    <t>CAD</t>
  </si>
  <si>
    <t>Supplier_Nos</t>
  </si>
  <si>
    <t>Supplier Name</t>
  </si>
  <si>
    <t>Mikashi Industrials and Equipment</t>
  </si>
  <si>
    <t>Iron Maiden Cast</t>
  </si>
  <si>
    <t xml:space="preserve">Teetosuy Hardware </t>
  </si>
  <si>
    <t>Gears and Drives Repair Systems</t>
  </si>
  <si>
    <t xml:space="preserve">Nikola Electric Motors </t>
  </si>
  <si>
    <t>Veejay Hydraulics</t>
  </si>
  <si>
    <t>Acklands Grainger</t>
  </si>
  <si>
    <t>Mitsubishi</t>
  </si>
  <si>
    <t>001</t>
  </si>
  <si>
    <t>STD</t>
  </si>
  <si>
    <t>601</t>
  </si>
  <si>
    <t>Delivery Date</t>
  </si>
  <si>
    <t>Revised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</si>
</sst>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5FEE-F758-49CB-A5E7-FC476D5D360A}">
  <dimension ref="A1:AA19"/>
  <sheetViews>
    <sheetView tabSelected="1" topLeftCell="E1" workbookViewId="0">
      <selection activeCell="P26" sqref="P26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10.85546875" customWidth="1"/>
    <col min="4" max="4" width="10.7109375" customWidth="1"/>
    <col min="5" max="5" width="11" customWidth="1"/>
    <col min="6" max="6" width="4.85546875" bestFit="1" customWidth="1"/>
    <col min="7" max="7" width="8.5703125" bestFit="1" customWidth="1"/>
    <col min="8" max="8" width="9" bestFit="1" customWidth="1"/>
    <col min="9" max="9" width="8.5703125" bestFit="1" customWidth="1"/>
    <col min="10" max="10" width="11.85546875" customWidth="1"/>
    <col min="11" max="11" width="11" customWidth="1"/>
    <col min="12" max="12" width="12.7109375" bestFit="1" customWidth="1"/>
    <col min="13" max="13" width="32.42578125" bestFit="1" customWidth="1"/>
    <col min="14" max="14" width="9" bestFit="1" customWidth="1"/>
    <col min="15" max="15" width="10.7109375" customWidth="1"/>
    <col min="16" max="16" width="40.5703125" bestFit="1" customWidth="1"/>
    <col min="17" max="17" width="8.42578125" bestFit="1" customWidth="1"/>
    <col min="18" max="18" width="6" bestFit="1" customWidth="1"/>
    <col min="19" max="19" width="10.140625" bestFit="1" customWidth="1"/>
    <col min="20" max="20" width="8.7109375" bestFit="1" customWidth="1"/>
    <col min="21" max="21" width="10.42578125" bestFit="1" customWidth="1"/>
    <col min="22" max="22" width="10.85546875" customWidth="1"/>
    <col min="23" max="23" width="9" bestFit="1" customWidth="1"/>
    <col min="24" max="26" width="11.140625" bestFit="1" customWidth="1"/>
    <col min="27" max="27" width="8.85546875" bestFit="1" customWidth="1"/>
  </cols>
  <sheetData>
    <row r="1" spans="1:27" s="7" customFormat="1" ht="45" x14ac:dyDescent="0.25">
      <c r="A1" s="5" t="s">
        <v>19</v>
      </c>
      <c r="B1" s="5" t="s">
        <v>21</v>
      </c>
      <c r="C1" s="5" t="s">
        <v>0</v>
      </c>
      <c r="D1" s="5" t="s">
        <v>1</v>
      </c>
      <c r="E1" s="6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8" t="s">
        <v>45</v>
      </c>
      <c r="M1" s="8" t="s">
        <v>46</v>
      </c>
      <c r="N1" s="5" t="s">
        <v>9</v>
      </c>
      <c r="O1" s="6" t="s">
        <v>22</v>
      </c>
      <c r="P1" s="6" t="s">
        <v>23</v>
      </c>
      <c r="Q1" s="6" t="s">
        <v>10</v>
      </c>
      <c r="R1" s="6" t="s">
        <v>11</v>
      </c>
      <c r="S1" s="6" t="s">
        <v>12</v>
      </c>
      <c r="T1" s="5" t="s">
        <v>13</v>
      </c>
      <c r="U1" s="6" t="s">
        <v>58</v>
      </c>
      <c r="V1" s="6" t="s">
        <v>59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</row>
    <row r="2" spans="1:27" x14ac:dyDescent="0.25">
      <c r="A2" t="s">
        <v>20</v>
      </c>
      <c r="B2" s="9" t="s">
        <v>55</v>
      </c>
      <c r="C2" t="s">
        <v>56</v>
      </c>
      <c r="D2" s="10">
        <v>45381</v>
      </c>
      <c r="E2">
        <v>30000005</v>
      </c>
      <c r="F2">
        <v>1</v>
      </c>
      <c r="I2">
        <v>1</v>
      </c>
      <c r="K2" s="9" t="s">
        <v>57</v>
      </c>
      <c r="L2">
        <v>10583232</v>
      </c>
      <c r="M2" s="1" t="s">
        <v>47</v>
      </c>
      <c r="N2">
        <v>60476395</v>
      </c>
      <c r="O2">
        <v>40839808</v>
      </c>
      <c r="P2" t="s">
        <v>25</v>
      </c>
      <c r="Q2">
        <v>2</v>
      </c>
      <c r="R2" t="s">
        <v>43</v>
      </c>
      <c r="S2" s="2">
        <v>242.82</v>
      </c>
      <c r="T2" t="s">
        <v>44</v>
      </c>
      <c r="U2" s="10">
        <f>D2+9</f>
        <v>45390</v>
      </c>
      <c r="V2" s="10">
        <v>45399</v>
      </c>
      <c r="W2" s="4">
        <f>Q2</f>
        <v>2</v>
      </c>
      <c r="X2" s="2">
        <f>Q2*S2</f>
        <v>485.64</v>
      </c>
      <c r="Y2" s="3">
        <f>W2</f>
        <v>2</v>
      </c>
      <c r="Z2" s="2">
        <f>X2</f>
        <v>485.64</v>
      </c>
      <c r="AA2" t="s">
        <v>24</v>
      </c>
    </row>
    <row r="3" spans="1:27" x14ac:dyDescent="0.25">
      <c r="A3" t="s">
        <v>20</v>
      </c>
      <c r="B3" s="9" t="s">
        <v>55</v>
      </c>
      <c r="C3" t="s">
        <v>56</v>
      </c>
      <c r="D3" s="10">
        <v>45378</v>
      </c>
      <c r="E3">
        <v>30000005</v>
      </c>
      <c r="F3">
        <v>2</v>
      </c>
      <c r="I3">
        <v>2</v>
      </c>
      <c r="K3" s="9" t="s">
        <v>57</v>
      </c>
      <c r="L3">
        <v>10583232</v>
      </c>
      <c r="M3" s="1" t="s">
        <v>47</v>
      </c>
      <c r="N3">
        <v>60911601</v>
      </c>
      <c r="O3">
        <v>40077688</v>
      </c>
      <c r="P3" t="s">
        <v>26</v>
      </c>
      <c r="Q3">
        <v>6</v>
      </c>
      <c r="R3" t="s">
        <v>43</v>
      </c>
      <c r="S3" s="2">
        <v>38872.5</v>
      </c>
      <c r="T3" t="s">
        <v>44</v>
      </c>
      <c r="U3" s="10">
        <f t="shared" ref="U3:U19" si="0">D3+9</f>
        <v>45387</v>
      </c>
      <c r="V3" s="10">
        <v>45414</v>
      </c>
      <c r="W3" s="4">
        <f>Q3</f>
        <v>6</v>
      </c>
      <c r="X3" s="2">
        <f>Q3*S3</f>
        <v>233235</v>
      </c>
      <c r="Y3" s="3">
        <f t="shared" ref="Y3:Y19" si="1">W3</f>
        <v>6</v>
      </c>
      <c r="Z3" s="2">
        <f t="shared" ref="Z3:Z19" si="2">X3</f>
        <v>233235</v>
      </c>
      <c r="AA3" t="s">
        <v>24</v>
      </c>
    </row>
    <row r="4" spans="1:27" x14ac:dyDescent="0.25">
      <c r="A4" t="s">
        <v>20</v>
      </c>
      <c r="B4" s="9" t="s">
        <v>55</v>
      </c>
      <c r="C4" t="s">
        <v>56</v>
      </c>
      <c r="D4" s="10">
        <v>45374</v>
      </c>
      <c r="E4">
        <v>30000018</v>
      </c>
      <c r="F4">
        <v>1</v>
      </c>
      <c r="I4">
        <v>1</v>
      </c>
      <c r="K4" s="9" t="s">
        <v>57</v>
      </c>
      <c r="L4">
        <v>10902028</v>
      </c>
      <c r="M4" s="1" t="s">
        <v>48</v>
      </c>
      <c r="N4">
        <v>60986035</v>
      </c>
      <c r="O4">
        <v>40851289</v>
      </c>
      <c r="P4" t="s">
        <v>27</v>
      </c>
      <c r="Q4">
        <v>4</v>
      </c>
      <c r="R4" t="s">
        <v>43</v>
      </c>
      <c r="S4" s="2">
        <v>902.05499999999995</v>
      </c>
      <c r="T4" t="s">
        <v>44</v>
      </c>
      <c r="U4" s="10">
        <f t="shared" si="0"/>
        <v>45383</v>
      </c>
      <c r="V4" s="10">
        <f>U4</f>
        <v>45383</v>
      </c>
      <c r="W4" s="4">
        <f>Q4</f>
        <v>4</v>
      </c>
      <c r="X4" s="2">
        <f>Q4*S4</f>
        <v>3608.22</v>
      </c>
      <c r="Y4" s="3">
        <f t="shared" si="1"/>
        <v>4</v>
      </c>
      <c r="Z4" s="2">
        <f t="shared" si="2"/>
        <v>3608.22</v>
      </c>
      <c r="AA4" t="s">
        <v>24</v>
      </c>
    </row>
    <row r="5" spans="1:27" x14ac:dyDescent="0.25">
      <c r="A5" t="s">
        <v>20</v>
      </c>
      <c r="B5" s="9" t="s">
        <v>55</v>
      </c>
      <c r="C5" t="s">
        <v>56</v>
      </c>
      <c r="D5" s="10">
        <v>45377</v>
      </c>
      <c r="E5">
        <v>30000001</v>
      </c>
      <c r="F5">
        <v>1</v>
      </c>
      <c r="I5">
        <v>1</v>
      </c>
      <c r="K5" s="9" t="s">
        <v>57</v>
      </c>
      <c r="L5">
        <v>10511243</v>
      </c>
      <c r="M5" s="1" t="s">
        <v>49</v>
      </c>
      <c r="N5">
        <v>60977555</v>
      </c>
      <c r="O5">
        <v>40382317</v>
      </c>
      <c r="P5" t="s">
        <v>28</v>
      </c>
      <c r="Q5">
        <v>9</v>
      </c>
      <c r="R5" t="s">
        <v>43</v>
      </c>
      <c r="S5" s="2">
        <v>3993.75</v>
      </c>
      <c r="T5" t="s">
        <v>44</v>
      </c>
      <c r="U5" s="10">
        <f t="shared" si="0"/>
        <v>45386</v>
      </c>
      <c r="V5" s="10">
        <f>U5</f>
        <v>45386</v>
      </c>
      <c r="W5" s="4">
        <f>Q5</f>
        <v>9</v>
      </c>
      <c r="X5" s="2">
        <f>Q5*S5</f>
        <v>35943.75</v>
      </c>
      <c r="Y5" s="3">
        <f t="shared" si="1"/>
        <v>9</v>
      </c>
      <c r="Z5" s="2">
        <f t="shared" si="2"/>
        <v>35943.75</v>
      </c>
      <c r="AA5" t="s">
        <v>24</v>
      </c>
    </row>
    <row r="6" spans="1:27" x14ac:dyDescent="0.25">
      <c r="A6" t="s">
        <v>20</v>
      </c>
      <c r="B6" s="9" t="s">
        <v>55</v>
      </c>
      <c r="C6" t="s">
        <v>56</v>
      </c>
      <c r="D6" s="10">
        <v>45374</v>
      </c>
      <c r="E6">
        <v>30000001</v>
      </c>
      <c r="F6">
        <v>2</v>
      </c>
      <c r="I6">
        <v>2</v>
      </c>
      <c r="K6" s="9" t="s">
        <v>57</v>
      </c>
      <c r="L6">
        <v>10511243</v>
      </c>
      <c r="M6" s="1" t="s">
        <v>49</v>
      </c>
      <c r="N6">
        <v>60354848</v>
      </c>
      <c r="O6">
        <v>40161552</v>
      </c>
      <c r="P6" t="s">
        <v>29</v>
      </c>
      <c r="Q6">
        <v>3</v>
      </c>
      <c r="R6" t="s">
        <v>43</v>
      </c>
      <c r="S6" s="2">
        <v>154.42500000000001</v>
      </c>
      <c r="T6" t="s">
        <v>44</v>
      </c>
      <c r="U6" s="10">
        <f t="shared" si="0"/>
        <v>45383</v>
      </c>
      <c r="V6" s="10">
        <f>U6</f>
        <v>45383</v>
      </c>
      <c r="W6" s="4">
        <f>Q6</f>
        <v>3</v>
      </c>
      <c r="X6" s="2">
        <f>Q6*S6</f>
        <v>463.27500000000003</v>
      </c>
      <c r="Y6" s="3">
        <f t="shared" si="1"/>
        <v>3</v>
      </c>
      <c r="Z6" s="2">
        <f t="shared" si="2"/>
        <v>463.27500000000003</v>
      </c>
      <c r="AA6" t="s">
        <v>24</v>
      </c>
    </row>
    <row r="7" spans="1:27" x14ac:dyDescent="0.25">
      <c r="A7" t="s">
        <v>20</v>
      </c>
      <c r="B7" s="9" t="s">
        <v>55</v>
      </c>
      <c r="C7" t="s">
        <v>56</v>
      </c>
      <c r="D7" s="10">
        <v>45383</v>
      </c>
      <c r="E7">
        <v>30000002</v>
      </c>
      <c r="F7">
        <v>1</v>
      </c>
      <c r="I7">
        <v>1</v>
      </c>
      <c r="K7" s="9" t="s">
        <v>57</v>
      </c>
      <c r="L7">
        <v>10902028</v>
      </c>
      <c r="M7" s="1" t="s">
        <v>48</v>
      </c>
      <c r="N7">
        <v>60116094</v>
      </c>
      <c r="O7">
        <v>40866665</v>
      </c>
      <c r="P7" t="s">
        <v>30</v>
      </c>
      <c r="Q7">
        <v>4</v>
      </c>
      <c r="R7" t="s">
        <v>43</v>
      </c>
      <c r="S7" s="2">
        <v>355.71</v>
      </c>
      <c r="T7" t="s">
        <v>44</v>
      </c>
      <c r="U7" s="10">
        <f t="shared" si="0"/>
        <v>45392</v>
      </c>
      <c r="V7" s="10">
        <v>45405</v>
      </c>
      <c r="W7" s="4">
        <f>Q7</f>
        <v>4</v>
      </c>
      <c r="X7" s="2">
        <f>Q7*S7</f>
        <v>1422.84</v>
      </c>
      <c r="Y7" s="3">
        <f t="shared" si="1"/>
        <v>4</v>
      </c>
      <c r="Z7" s="2">
        <f t="shared" si="2"/>
        <v>1422.84</v>
      </c>
      <c r="AA7" t="s">
        <v>24</v>
      </c>
    </row>
    <row r="8" spans="1:27" x14ac:dyDescent="0.25">
      <c r="A8" t="s">
        <v>20</v>
      </c>
      <c r="B8" s="9" t="s">
        <v>55</v>
      </c>
      <c r="C8" t="s">
        <v>56</v>
      </c>
      <c r="D8" s="10">
        <v>45379</v>
      </c>
      <c r="E8">
        <v>30000020</v>
      </c>
      <c r="F8">
        <v>1</v>
      </c>
      <c r="I8">
        <v>1</v>
      </c>
      <c r="K8" s="9" t="s">
        <v>57</v>
      </c>
      <c r="L8">
        <v>10090477</v>
      </c>
      <c r="M8" s="1" t="s">
        <v>50</v>
      </c>
      <c r="N8">
        <v>60028456</v>
      </c>
      <c r="O8">
        <v>40176123</v>
      </c>
      <c r="P8" t="s">
        <v>31</v>
      </c>
      <c r="Q8">
        <v>2</v>
      </c>
      <c r="R8" t="s">
        <v>43</v>
      </c>
      <c r="S8" s="2">
        <v>72420</v>
      </c>
      <c r="T8" t="s">
        <v>44</v>
      </c>
      <c r="U8" s="10">
        <f t="shared" si="0"/>
        <v>45388</v>
      </c>
      <c r="V8" s="10">
        <v>45396</v>
      </c>
      <c r="W8" s="4">
        <f>Q8</f>
        <v>2</v>
      </c>
      <c r="X8" s="2">
        <f>Q8*S8</f>
        <v>144840</v>
      </c>
      <c r="Y8" s="3">
        <f t="shared" si="1"/>
        <v>2</v>
      </c>
      <c r="Z8" s="2">
        <f t="shared" si="2"/>
        <v>144840</v>
      </c>
      <c r="AA8" t="s">
        <v>24</v>
      </c>
    </row>
    <row r="9" spans="1:27" x14ac:dyDescent="0.25">
      <c r="A9" t="s">
        <v>20</v>
      </c>
      <c r="B9" s="9" t="s">
        <v>55</v>
      </c>
      <c r="C9" t="s">
        <v>56</v>
      </c>
      <c r="D9" s="10">
        <v>45384</v>
      </c>
      <c r="E9">
        <v>30000011</v>
      </c>
      <c r="F9">
        <v>1</v>
      </c>
      <c r="I9">
        <v>1</v>
      </c>
      <c r="K9" s="9" t="s">
        <v>57</v>
      </c>
      <c r="L9">
        <v>10511243</v>
      </c>
      <c r="M9" s="1" t="s">
        <v>49</v>
      </c>
      <c r="N9">
        <v>60473176</v>
      </c>
      <c r="O9">
        <v>40511220</v>
      </c>
      <c r="P9" t="s">
        <v>32</v>
      </c>
      <c r="Q9">
        <v>10</v>
      </c>
      <c r="R9" t="s">
        <v>43</v>
      </c>
      <c r="S9" s="2">
        <v>237.495</v>
      </c>
      <c r="T9" t="s">
        <v>44</v>
      </c>
      <c r="U9" s="10">
        <f t="shared" si="0"/>
        <v>45393</v>
      </c>
      <c r="V9" s="10">
        <v>45411</v>
      </c>
      <c r="W9" s="4">
        <f>Q9</f>
        <v>10</v>
      </c>
      <c r="X9" s="2">
        <f>Q9*S9</f>
        <v>2374.9499999999998</v>
      </c>
      <c r="Y9" s="3">
        <f t="shared" si="1"/>
        <v>10</v>
      </c>
      <c r="Z9" s="2">
        <f t="shared" si="2"/>
        <v>2374.9499999999998</v>
      </c>
      <c r="AA9" t="s">
        <v>24</v>
      </c>
    </row>
    <row r="10" spans="1:27" x14ac:dyDescent="0.25">
      <c r="A10" t="s">
        <v>20</v>
      </c>
      <c r="B10" s="9" t="s">
        <v>55</v>
      </c>
      <c r="C10" t="s">
        <v>56</v>
      </c>
      <c r="D10" s="10">
        <v>45384</v>
      </c>
      <c r="E10">
        <v>30000010</v>
      </c>
      <c r="F10">
        <v>1</v>
      </c>
      <c r="I10">
        <v>1</v>
      </c>
      <c r="K10" s="9" t="s">
        <v>57</v>
      </c>
      <c r="L10">
        <v>10090477</v>
      </c>
      <c r="M10" s="1" t="s">
        <v>50</v>
      </c>
      <c r="N10">
        <v>60182879</v>
      </c>
      <c r="O10">
        <v>40103874</v>
      </c>
      <c r="P10" t="s">
        <v>33</v>
      </c>
      <c r="Q10">
        <v>3</v>
      </c>
      <c r="R10" t="s">
        <v>43</v>
      </c>
      <c r="S10" s="2">
        <v>9757.5300000000007</v>
      </c>
      <c r="T10" t="s">
        <v>44</v>
      </c>
      <c r="U10" s="10">
        <f t="shared" si="0"/>
        <v>45393</v>
      </c>
      <c r="V10" s="10">
        <f>U10</f>
        <v>45393</v>
      </c>
      <c r="W10" s="4">
        <f>Q10</f>
        <v>3</v>
      </c>
      <c r="X10" s="2">
        <f>Q10*S10</f>
        <v>29272.590000000004</v>
      </c>
      <c r="Y10" s="3">
        <f t="shared" si="1"/>
        <v>3</v>
      </c>
      <c r="Z10" s="2">
        <f t="shared" si="2"/>
        <v>29272.590000000004</v>
      </c>
      <c r="AA10" t="s">
        <v>24</v>
      </c>
    </row>
    <row r="11" spans="1:27" x14ac:dyDescent="0.25">
      <c r="A11" t="s">
        <v>20</v>
      </c>
      <c r="B11" s="9" t="s">
        <v>55</v>
      </c>
      <c r="C11" t="s">
        <v>56</v>
      </c>
      <c r="D11" s="10">
        <v>45383</v>
      </c>
      <c r="E11">
        <v>30000004</v>
      </c>
      <c r="F11">
        <v>1</v>
      </c>
      <c r="I11">
        <v>1</v>
      </c>
      <c r="K11" s="9" t="s">
        <v>57</v>
      </c>
      <c r="L11">
        <v>10511243</v>
      </c>
      <c r="M11" s="1" t="s">
        <v>49</v>
      </c>
      <c r="N11">
        <v>60562125</v>
      </c>
      <c r="O11">
        <v>40129629</v>
      </c>
      <c r="P11" t="s">
        <v>34</v>
      </c>
      <c r="Q11">
        <v>3</v>
      </c>
      <c r="R11" t="s">
        <v>43</v>
      </c>
      <c r="S11" s="2">
        <v>768.93</v>
      </c>
      <c r="T11" t="s">
        <v>44</v>
      </c>
      <c r="U11" s="10">
        <f t="shared" si="0"/>
        <v>45392</v>
      </c>
      <c r="V11" s="10">
        <f>U11</f>
        <v>45392</v>
      </c>
      <c r="W11" s="4">
        <f>Q11</f>
        <v>3</v>
      </c>
      <c r="X11" s="2">
        <f>Q11*S11</f>
        <v>2306.79</v>
      </c>
      <c r="Y11" s="3">
        <f t="shared" si="1"/>
        <v>3</v>
      </c>
      <c r="Z11" s="2">
        <f t="shared" si="2"/>
        <v>2306.79</v>
      </c>
      <c r="AA11" t="s">
        <v>24</v>
      </c>
    </row>
    <row r="12" spans="1:27" x14ac:dyDescent="0.25">
      <c r="A12" t="s">
        <v>20</v>
      </c>
      <c r="B12" s="9" t="s">
        <v>55</v>
      </c>
      <c r="C12" t="s">
        <v>56</v>
      </c>
      <c r="D12" s="10">
        <v>45380</v>
      </c>
      <c r="E12">
        <v>30000019</v>
      </c>
      <c r="F12">
        <v>1</v>
      </c>
      <c r="I12">
        <v>1</v>
      </c>
      <c r="K12" s="9" t="s">
        <v>57</v>
      </c>
      <c r="L12">
        <v>10639886</v>
      </c>
      <c r="M12" s="1" t="s">
        <v>51</v>
      </c>
      <c r="N12">
        <v>60627571</v>
      </c>
      <c r="O12">
        <v>40548076</v>
      </c>
      <c r="P12" t="s">
        <v>35</v>
      </c>
      <c r="Q12">
        <v>1</v>
      </c>
      <c r="R12" t="s">
        <v>43</v>
      </c>
      <c r="S12" s="2">
        <v>76573.5</v>
      </c>
      <c r="T12" t="s">
        <v>44</v>
      </c>
      <c r="U12" s="10">
        <f t="shared" si="0"/>
        <v>45389</v>
      </c>
      <c r="V12" s="10">
        <f>U12</f>
        <v>45389</v>
      </c>
      <c r="W12" s="4">
        <f>Q12</f>
        <v>1</v>
      </c>
      <c r="X12" s="2">
        <f>Q12*S12</f>
        <v>76573.5</v>
      </c>
      <c r="Y12" s="3">
        <f t="shared" si="1"/>
        <v>1</v>
      </c>
      <c r="Z12" s="2">
        <f t="shared" si="2"/>
        <v>76573.5</v>
      </c>
      <c r="AA12" t="s">
        <v>24</v>
      </c>
    </row>
    <row r="13" spans="1:27" x14ac:dyDescent="0.25">
      <c r="A13" t="s">
        <v>20</v>
      </c>
      <c r="B13" s="9" t="s">
        <v>55</v>
      </c>
      <c r="C13" t="s">
        <v>56</v>
      </c>
      <c r="D13" s="10">
        <v>45374</v>
      </c>
      <c r="E13">
        <v>30000012</v>
      </c>
      <c r="F13">
        <v>1</v>
      </c>
      <c r="I13">
        <v>1</v>
      </c>
      <c r="K13" s="9" t="s">
        <v>57</v>
      </c>
      <c r="L13">
        <v>10583232</v>
      </c>
      <c r="M13" s="1" t="s">
        <v>47</v>
      </c>
      <c r="N13">
        <v>60721512</v>
      </c>
      <c r="O13">
        <v>40733553</v>
      </c>
      <c r="P13" t="s">
        <v>36</v>
      </c>
      <c r="Q13">
        <v>3</v>
      </c>
      <c r="R13" t="s">
        <v>43</v>
      </c>
      <c r="S13" s="2">
        <v>213</v>
      </c>
      <c r="T13" t="s">
        <v>44</v>
      </c>
      <c r="U13" s="10">
        <f t="shared" si="0"/>
        <v>45383</v>
      </c>
      <c r="V13" s="10">
        <f>U13</f>
        <v>45383</v>
      </c>
      <c r="W13" s="4">
        <f>Q13</f>
        <v>3</v>
      </c>
      <c r="X13" s="2">
        <f>Q13*S13</f>
        <v>639</v>
      </c>
      <c r="Y13" s="3">
        <f t="shared" si="1"/>
        <v>3</v>
      </c>
      <c r="Z13" s="2">
        <f t="shared" si="2"/>
        <v>639</v>
      </c>
      <c r="AA13" t="s">
        <v>24</v>
      </c>
    </row>
    <row r="14" spans="1:27" x14ac:dyDescent="0.25">
      <c r="A14" t="s">
        <v>20</v>
      </c>
      <c r="B14" s="9" t="s">
        <v>55</v>
      </c>
      <c r="C14" t="s">
        <v>56</v>
      </c>
      <c r="D14" s="10">
        <v>45384</v>
      </c>
      <c r="E14">
        <v>30000007</v>
      </c>
      <c r="F14">
        <v>1</v>
      </c>
      <c r="I14">
        <v>1</v>
      </c>
      <c r="K14" s="9" t="s">
        <v>57</v>
      </c>
      <c r="L14">
        <v>10282904</v>
      </c>
      <c r="M14" s="1" t="s">
        <v>52</v>
      </c>
      <c r="N14">
        <v>60297333</v>
      </c>
      <c r="O14">
        <v>40212004</v>
      </c>
      <c r="P14" t="s">
        <v>37</v>
      </c>
      <c r="Q14">
        <v>2</v>
      </c>
      <c r="R14" t="s">
        <v>43</v>
      </c>
      <c r="S14" s="2">
        <v>1464.375</v>
      </c>
      <c r="T14" t="s">
        <v>44</v>
      </c>
      <c r="U14" s="10">
        <f t="shared" si="0"/>
        <v>45393</v>
      </c>
      <c r="V14" s="10">
        <f>U14</f>
        <v>45393</v>
      </c>
      <c r="W14" s="4">
        <f>Q14</f>
        <v>2</v>
      </c>
      <c r="X14" s="2">
        <f>Q14*S14</f>
        <v>2928.75</v>
      </c>
      <c r="Y14" s="3">
        <f t="shared" si="1"/>
        <v>2</v>
      </c>
      <c r="Z14" s="2">
        <f t="shared" si="2"/>
        <v>2928.75</v>
      </c>
      <c r="AA14" t="s">
        <v>24</v>
      </c>
    </row>
    <row r="15" spans="1:27" x14ac:dyDescent="0.25">
      <c r="A15" t="s">
        <v>20</v>
      </c>
      <c r="B15" s="9" t="s">
        <v>55</v>
      </c>
      <c r="C15" t="s">
        <v>56</v>
      </c>
      <c r="D15" s="10">
        <v>45379</v>
      </c>
      <c r="E15">
        <v>30000006</v>
      </c>
      <c r="F15">
        <v>1</v>
      </c>
      <c r="I15">
        <v>1</v>
      </c>
      <c r="K15" s="9" t="s">
        <v>57</v>
      </c>
      <c r="L15">
        <v>10511243</v>
      </c>
      <c r="M15" s="1" t="s">
        <v>49</v>
      </c>
      <c r="N15">
        <v>60746817</v>
      </c>
      <c r="O15">
        <v>40103757</v>
      </c>
      <c r="P15" t="s">
        <v>38</v>
      </c>
      <c r="Q15">
        <v>3</v>
      </c>
      <c r="R15" t="s">
        <v>43</v>
      </c>
      <c r="S15" s="2">
        <v>936.13499999999999</v>
      </c>
      <c r="T15" t="s">
        <v>44</v>
      </c>
      <c r="U15" s="10">
        <f t="shared" si="0"/>
        <v>45388</v>
      </c>
      <c r="V15" s="10">
        <v>45414</v>
      </c>
      <c r="W15" s="4">
        <f>Q15</f>
        <v>3</v>
      </c>
      <c r="X15" s="2">
        <f>Q15*S15</f>
        <v>2808.4049999999997</v>
      </c>
      <c r="Y15" s="3">
        <f t="shared" si="1"/>
        <v>3</v>
      </c>
      <c r="Z15" s="2">
        <f t="shared" si="2"/>
        <v>2808.4049999999997</v>
      </c>
      <c r="AA15" t="s">
        <v>24</v>
      </c>
    </row>
    <row r="16" spans="1:27" x14ac:dyDescent="0.25">
      <c r="A16" t="s">
        <v>20</v>
      </c>
      <c r="B16" s="9" t="s">
        <v>55</v>
      </c>
      <c r="C16" t="s">
        <v>56</v>
      </c>
      <c r="D16" s="10">
        <v>45384</v>
      </c>
      <c r="E16">
        <v>30000014</v>
      </c>
      <c r="F16">
        <v>1</v>
      </c>
      <c r="I16">
        <v>1</v>
      </c>
      <c r="K16" s="9" t="s">
        <v>57</v>
      </c>
      <c r="L16">
        <v>10196488</v>
      </c>
      <c r="M16" s="1" t="s">
        <v>53</v>
      </c>
      <c r="N16">
        <v>60734891</v>
      </c>
      <c r="O16">
        <v>40172259</v>
      </c>
      <c r="P16" t="s">
        <v>39</v>
      </c>
      <c r="Q16">
        <v>3</v>
      </c>
      <c r="R16" t="s">
        <v>43</v>
      </c>
      <c r="S16" s="2">
        <v>1020.27</v>
      </c>
      <c r="T16" t="s">
        <v>44</v>
      </c>
      <c r="U16" s="10">
        <f t="shared" si="0"/>
        <v>45393</v>
      </c>
      <c r="V16" s="10">
        <v>45412</v>
      </c>
      <c r="W16" s="4">
        <f>Q16</f>
        <v>3</v>
      </c>
      <c r="X16" s="2">
        <f>Q16*S16</f>
        <v>3060.81</v>
      </c>
      <c r="Y16" s="3">
        <f t="shared" si="1"/>
        <v>3</v>
      </c>
      <c r="Z16" s="2">
        <f t="shared" si="2"/>
        <v>3060.81</v>
      </c>
      <c r="AA16" t="s">
        <v>24</v>
      </c>
    </row>
    <row r="17" spans="1:27" x14ac:dyDescent="0.25">
      <c r="A17" t="s">
        <v>20</v>
      </c>
      <c r="B17" s="9" t="s">
        <v>55</v>
      </c>
      <c r="C17" t="s">
        <v>56</v>
      </c>
      <c r="D17" s="10">
        <v>45382</v>
      </c>
      <c r="E17">
        <v>30000006</v>
      </c>
      <c r="F17">
        <v>2</v>
      </c>
      <c r="I17">
        <v>2</v>
      </c>
      <c r="K17" s="9" t="s">
        <v>57</v>
      </c>
      <c r="L17">
        <v>10511243</v>
      </c>
      <c r="M17" s="1" t="s">
        <v>49</v>
      </c>
      <c r="N17">
        <v>60583436</v>
      </c>
      <c r="O17">
        <v>40109894</v>
      </c>
      <c r="P17" t="s">
        <v>40</v>
      </c>
      <c r="Q17">
        <v>13</v>
      </c>
      <c r="R17" t="s">
        <v>43</v>
      </c>
      <c r="S17" s="2">
        <v>150.16499999999999</v>
      </c>
      <c r="T17" t="s">
        <v>44</v>
      </c>
      <c r="U17" s="10">
        <f t="shared" si="0"/>
        <v>45391</v>
      </c>
      <c r="V17" s="10">
        <f>U17</f>
        <v>45391</v>
      </c>
      <c r="W17" s="4">
        <f>Q17</f>
        <v>13</v>
      </c>
      <c r="X17" s="2">
        <f>Q17*S17</f>
        <v>1952.145</v>
      </c>
      <c r="Y17" s="3">
        <f t="shared" si="1"/>
        <v>13</v>
      </c>
      <c r="Z17" s="2">
        <f t="shared" si="2"/>
        <v>1952.145</v>
      </c>
      <c r="AA17" t="s">
        <v>24</v>
      </c>
    </row>
    <row r="18" spans="1:27" x14ac:dyDescent="0.25">
      <c r="A18" t="s">
        <v>20</v>
      </c>
      <c r="B18" s="9" t="s">
        <v>55</v>
      </c>
      <c r="C18" t="s">
        <v>56</v>
      </c>
      <c r="D18" s="10">
        <v>45378</v>
      </c>
      <c r="E18">
        <v>30000013</v>
      </c>
      <c r="F18">
        <v>1</v>
      </c>
      <c r="I18">
        <v>1</v>
      </c>
      <c r="K18" s="9" t="s">
        <v>57</v>
      </c>
      <c r="L18">
        <v>10941115</v>
      </c>
      <c r="M18" s="1" t="s">
        <v>54</v>
      </c>
      <c r="N18">
        <v>60398070</v>
      </c>
      <c r="O18">
        <v>40165124</v>
      </c>
      <c r="P18" t="s">
        <v>41</v>
      </c>
      <c r="Q18">
        <v>3</v>
      </c>
      <c r="R18" t="s">
        <v>43</v>
      </c>
      <c r="S18" s="2">
        <v>52185</v>
      </c>
      <c r="T18" t="s">
        <v>44</v>
      </c>
      <c r="U18" s="10">
        <f t="shared" si="0"/>
        <v>45387</v>
      </c>
      <c r="V18" s="10">
        <f>U18</f>
        <v>45387</v>
      </c>
      <c r="W18" s="4">
        <f>Q18</f>
        <v>3</v>
      </c>
      <c r="X18" s="2">
        <f>Q18*S18</f>
        <v>156555</v>
      </c>
      <c r="Y18" s="3">
        <f t="shared" si="1"/>
        <v>3</v>
      </c>
      <c r="Z18" s="2">
        <f t="shared" si="2"/>
        <v>156555</v>
      </c>
      <c r="AA18" t="s">
        <v>24</v>
      </c>
    </row>
    <row r="19" spans="1:27" x14ac:dyDescent="0.25">
      <c r="A19" t="s">
        <v>20</v>
      </c>
      <c r="B19" s="9" t="s">
        <v>55</v>
      </c>
      <c r="C19" t="s">
        <v>56</v>
      </c>
      <c r="D19" s="10">
        <v>45380</v>
      </c>
      <c r="E19">
        <v>30000002</v>
      </c>
      <c r="F19">
        <v>2</v>
      </c>
      <c r="I19">
        <v>2</v>
      </c>
      <c r="K19" s="9" t="s">
        <v>57</v>
      </c>
      <c r="L19">
        <v>10902028</v>
      </c>
      <c r="M19" s="1" t="s">
        <v>48</v>
      </c>
      <c r="N19">
        <v>60711189</v>
      </c>
      <c r="O19">
        <v>40936169</v>
      </c>
      <c r="P19" t="s">
        <v>42</v>
      </c>
      <c r="Q19">
        <v>7</v>
      </c>
      <c r="R19" t="s">
        <v>43</v>
      </c>
      <c r="S19" s="2">
        <v>296.07</v>
      </c>
      <c r="T19" t="s">
        <v>44</v>
      </c>
      <c r="U19" s="10">
        <f t="shared" si="0"/>
        <v>45389</v>
      </c>
      <c r="V19" s="10">
        <v>45397</v>
      </c>
      <c r="W19" s="4">
        <f>Q19</f>
        <v>7</v>
      </c>
      <c r="X19" s="2">
        <f>Q19*S19</f>
        <v>2072.4899999999998</v>
      </c>
      <c r="Y19" s="3">
        <f t="shared" si="1"/>
        <v>7</v>
      </c>
      <c r="Z19" s="2">
        <f t="shared" si="2"/>
        <v>2072.4899999999998</v>
      </c>
      <c r="AA19" t="s">
        <v>24</v>
      </c>
    </row>
  </sheetData>
  <conditionalFormatting sqref="E2:E1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Chong</dc:creator>
  <cp:lastModifiedBy>Francis Chong</cp:lastModifiedBy>
  <dcterms:created xsi:type="dcterms:W3CDTF">2024-04-05T19:33:04Z</dcterms:created>
  <dcterms:modified xsi:type="dcterms:W3CDTF">2024-04-09T12:24:38Z</dcterms:modified>
</cp:coreProperties>
</file>