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Sheet1!$A$1:$AL$720</definedName>
  </definedNames>
  <calcPr calcId="124519"/>
</workbook>
</file>

<file path=xl/calcChain.xml><?xml version="1.0" encoding="utf-8"?>
<calcChain xmlns="http://schemas.openxmlformats.org/spreadsheetml/2006/main">
  <c r="B141" i="1"/>
  <c r="B133"/>
  <c r="B122"/>
  <c r="B114"/>
  <c r="B101"/>
  <c r="B81"/>
  <c r="B60"/>
  <c r="B53"/>
  <c r="B42"/>
  <c r="B33"/>
  <c r="B20"/>
  <c r="B14"/>
  <c r="B2"/>
</calcChain>
</file>

<file path=xl/sharedStrings.xml><?xml version="1.0" encoding="utf-8"?>
<sst xmlns="http://schemas.openxmlformats.org/spreadsheetml/2006/main" count="196" uniqueCount="154">
  <si>
    <t>客房</t>
    <phoneticPr fontId="1" type="noConversion"/>
  </si>
  <si>
    <t>次卫</t>
    <phoneticPr fontId="1" type="noConversion"/>
  </si>
  <si>
    <t>主阳台</t>
    <phoneticPr fontId="1" type="noConversion"/>
  </si>
  <si>
    <t>次阳台</t>
    <phoneticPr fontId="1" type="noConversion"/>
  </si>
  <si>
    <t>廊道</t>
    <phoneticPr fontId="1" type="noConversion"/>
  </si>
  <si>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</si>
  <si>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</si>
  <si>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</si>
  <si>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</si>
  <si>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</si>
  <si>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</si>
  <si>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</si>
  <si>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</si>
  <si>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</si>
  <si>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</si>
  <si>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</si>
  <si>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</si>
  <si>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</si>
  <si>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</si>
  <si>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</si>
  <si>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</si>
  <si>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</si>
  <si>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</si>
  <si>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</si>
  <si>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</si>
  <si>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</si>
  <si>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</si>
  <si>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</si>
  <si>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</si>
  <si>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</si>
  <si>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</si>
  <si>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</si>
  <si>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</si>
  <si>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</si>
  <si>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</si>
  <si>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</si>
  <si>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</si>
  <si>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</si>
  <si>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</si>
  <si>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</si>
  <si>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</si>
  <si>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</si>
  <si>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</si>
  <si>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</si>
  <si>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</si>
  <si>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</si>
  <si>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</si>
  <si>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硬装统计</t>
    <phoneticPr fontId="1" type="noConversion"/>
  </si>
  <si>
    <t>主卫</t>
    <phoneticPr fontId="1" type="noConversion"/>
  </si>
  <si>
    <t>厨房</t>
    <phoneticPr fontId="1" type="noConversion"/>
  </si>
  <si>
    <t>储藏室</t>
    <phoneticPr fontId="1" type="noConversion"/>
  </si>
  <si>
    <t>主卧室</t>
    <phoneticPr fontId="1" type="noConversion"/>
  </si>
  <si>
    <t>客厅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</si>
  <si>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</si>
  <si>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</si>
  <si>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</si>
  <si>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</si>
  <si>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</si>
  <si>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</si>
  <si>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</si>
  <si>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玄关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</si>
  <si>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</si>
  <si>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</si>
  <si>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</si>
  <si>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</si>
  <si>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</si>
  <si>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果子房间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</si>
  <si>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</si>
  <si>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</si>
  <si>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</si>
  <si>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</si>
  <si>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</si>
  <si>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书房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</si>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</sst>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2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20"/>
  <sheetViews>
    <sheetView tabSelected="1" workbookViewId="0">
      <pane ySplit="1" topLeftCell="A119" activePane="bottomLeft" state="frozen"/>
      <selection pane="bottomLeft" activeCell="K127" sqref="K127"/>
    </sheetView>
  </sheetViews>
  <sheetFormatPr defaultRowHeight="14.25"/>
  <cols>
    <col min="1" max="1" width="15.25" customWidth="1"/>
    <col min="2" max="2" width="13" customWidth="1"/>
    <col min="3" max="3" width="11" customWidth="1"/>
    <col min="4" max="4" width="11.875" style="13" customWidth="1"/>
    <col min="5" max="5" width="11.125" style="13" customWidth="1"/>
    <col min="6" max="6" width="13.625" style="13" customWidth="1"/>
    <col min="7" max="7" width="9.75" style="13" customWidth="1"/>
    <col min="8" max="8" width="11.625" style="13" customWidth="1"/>
    <col min="9" max="9" width="10.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00000000000001" customHeight="1">
      <c r="A1" s="14" t="s">
        <v>105</v>
      </c>
      <c r="B1" s="14" t="s">
        <v>104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106</v>
      </c>
      <c r="M1" s="14" t="s">
        <v>14</v>
      </c>
      <c r="N1" s="14" t="s">
        <v>15</v>
      </c>
      <c r="O1" s="14" t="s">
        <v>16</v>
      </c>
      <c r="P1" s="14" t="s">
        <v>108</v>
      </c>
      <c r="Q1" s="14" t="s">
        <v>107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00000000000001" customHeight="1">
      <c r="A2" s="17" t="s">
        <v>52</v>
      </c>
      <c r="B2" s="18">
        <f>(4.06*(1.42+2.65))</f>
        <v>16.5242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38" ht="20.100000000000001" customHeight="1">
      <c r="A3" s="1"/>
      <c r="B3" s="2"/>
      <c r="C3" s="1" t="s">
        <v>17</v>
      </c>
      <c r="D3" s="12"/>
      <c r="E3" s="12"/>
      <c r="F3" s="12"/>
      <c r="G3" s="12"/>
      <c r="H3" s="12"/>
      <c r="I3" s="12"/>
      <c r="J3" s="12"/>
      <c r="K3" s="12"/>
      <c r="L3" s="2"/>
      <c r="M3" s="2"/>
      <c r="N3" s="2"/>
      <c r="O3" s="2"/>
      <c r="P3" s="2"/>
      <c r="Q3" s="2"/>
    </row>
    <row r="4" spans="1:38" ht="20.100000000000001" customHeight="1">
      <c r="A4" s="1"/>
      <c r="B4" s="2"/>
      <c r="C4" s="1"/>
      <c r="D4" s="4" t="s">
        <v>109</v>
      </c>
      <c r="E4" s="12"/>
      <c r="F4" s="12"/>
      <c r="G4" s="12"/>
      <c r="H4" s="12"/>
      <c r="I4" s="12"/>
      <c r="J4" s="12"/>
      <c r="K4" s="12"/>
      <c r="L4" s="2"/>
      <c r="M4" s="2"/>
      <c r="N4" s="2"/>
      <c r="O4" s="2"/>
      <c r="P4" s="2"/>
      <c r="Q4" s="2"/>
    </row>
    <row r="5" spans="1:38" ht="20.100000000000001" customHeight="1">
      <c r="A5" s="1"/>
      <c r="B5" s="2"/>
      <c r="C5" s="1"/>
      <c r="D5" s="12"/>
      <c r="E5" s="5" t="s">
        <v>110</v>
      </c>
      <c r="F5" s="12"/>
      <c r="G5" s="12"/>
      <c r="H5" s="12"/>
      <c r="I5" s="12"/>
      <c r="J5" s="12"/>
      <c r="K5" s="12"/>
      <c r="L5" s="2"/>
      <c r="M5" s="2"/>
      <c r="N5" s="2"/>
      <c r="O5" s="2"/>
      <c r="P5" s="2"/>
      <c r="Q5" s="2"/>
    </row>
    <row r="6" spans="1:38" ht="20.100000000000001" customHeight="1">
      <c r="A6" s="1"/>
      <c r="B6" s="2"/>
      <c r="C6" s="1"/>
      <c r="D6" s="12"/>
      <c r="E6" s="5" t="s">
        <v>111</v>
      </c>
      <c r="F6" s="12"/>
      <c r="G6" s="12"/>
      <c r="H6" s="12"/>
      <c r="I6" s="12"/>
      <c r="J6" s="12"/>
      <c r="K6" s="12"/>
      <c r="L6" s="2"/>
      <c r="M6" s="2"/>
      <c r="N6" s="2"/>
      <c r="O6" s="2"/>
      <c r="P6" s="2"/>
      <c r="Q6" s="2"/>
    </row>
    <row r="7" spans="1:38" ht="20.100000000000001" customHeight="1">
      <c r="A7" s="1"/>
      <c r="B7" s="2"/>
      <c r="C7" s="1"/>
      <c r="D7" s="12"/>
      <c r="E7" s="12"/>
      <c r="F7" s="3" t="s">
        <v>19</v>
      </c>
      <c r="G7" s="12"/>
      <c r="H7" s="12"/>
      <c r="I7" s="12"/>
      <c r="J7" s="12"/>
      <c r="K7" s="12"/>
      <c r="L7" s="2"/>
      <c r="M7" s="2"/>
      <c r="N7" s="2"/>
      <c r="O7" s="2"/>
      <c r="P7" s="2"/>
      <c r="Q7" s="2"/>
    </row>
    <row r="8" spans="1:38" ht="20.100000000000001" customHeight="1">
      <c r="A8" s="1"/>
      <c r="B8" s="2"/>
      <c r="C8" s="1"/>
      <c r="D8" s="12"/>
      <c r="E8" s="12"/>
      <c r="F8" s="3" t="s">
        <v>22</v>
      </c>
      <c r="G8" s="12"/>
      <c r="H8" s="12"/>
      <c r="I8" s="12"/>
      <c r="J8" s="12"/>
      <c r="K8" s="12"/>
      <c r="L8" s="2"/>
      <c r="M8" s="2"/>
      <c r="N8" s="2"/>
      <c r="O8" s="2"/>
      <c r="P8" s="2"/>
      <c r="Q8" s="2"/>
    </row>
    <row r="9" spans="1:38" ht="20.100000000000001" customHeight="1">
      <c r="A9" s="1"/>
      <c r="B9" s="2"/>
      <c r="C9" s="1"/>
      <c r="D9" s="12"/>
      <c r="E9" s="12"/>
      <c r="F9" s="3" t="s">
        <v>25</v>
      </c>
      <c r="G9" s="12"/>
      <c r="H9" s="12"/>
      <c r="I9" s="12"/>
      <c r="J9" s="12"/>
      <c r="K9" s="12"/>
      <c r="L9" s="2"/>
      <c r="M9" s="2"/>
      <c r="N9" s="2"/>
      <c r="O9" s="2"/>
      <c r="P9" s="2"/>
      <c r="Q9" s="2"/>
    </row>
    <row r="10" spans="1:38" ht="20.100000000000001" customHeight="1">
      <c r="A10" s="1"/>
      <c r="B10" s="2"/>
      <c r="C10" s="1"/>
      <c r="D10" s="12"/>
      <c r="E10" s="12"/>
      <c r="F10" s="3" t="s">
        <v>24</v>
      </c>
      <c r="G10" s="12"/>
      <c r="H10" s="12"/>
      <c r="I10" s="12"/>
      <c r="J10" s="12"/>
      <c r="K10" s="12"/>
      <c r="L10" s="2"/>
      <c r="M10" s="2"/>
      <c r="N10" s="2"/>
      <c r="O10" s="2"/>
      <c r="P10" s="2"/>
      <c r="Q10" s="2"/>
    </row>
    <row r="11" spans="1:38" ht="20.100000000000001" customHeight="1">
      <c r="A11" s="1"/>
      <c r="B11" s="2"/>
      <c r="C11" s="1"/>
      <c r="D11" s="12"/>
      <c r="E11" s="12"/>
      <c r="F11" s="12"/>
      <c r="G11" s="6" t="s">
        <v>20</v>
      </c>
      <c r="H11" s="12"/>
      <c r="I11" s="12"/>
      <c r="J11" s="12"/>
      <c r="K11" s="12"/>
      <c r="L11" s="2"/>
      <c r="M11" s="2"/>
      <c r="N11" s="2"/>
      <c r="O11" s="2"/>
      <c r="P11" s="2"/>
      <c r="Q11" s="2"/>
    </row>
    <row r="12" spans="1:38" ht="20.100000000000001" customHeight="1">
      <c r="A12" s="1"/>
      <c r="B12" s="2"/>
      <c r="C12" s="1"/>
      <c r="D12" s="12"/>
      <c r="E12" s="12"/>
      <c r="F12" s="12"/>
      <c r="G12" s="6" t="s">
        <v>23</v>
      </c>
      <c r="H12" s="12"/>
      <c r="I12" s="12"/>
      <c r="J12" s="12"/>
      <c r="K12" s="12"/>
      <c r="L12" s="2"/>
      <c r="M12" s="2"/>
      <c r="N12" s="2"/>
      <c r="O12" s="2"/>
      <c r="P12" s="2"/>
      <c r="Q12" s="2"/>
    </row>
    <row r="13" spans="1:38" ht="20.100000000000001" customHeight="1">
      <c r="A13" s="1"/>
      <c r="B13" s="2"/>
      <c r="C13" s="1"/>
      <c r="D13" s="12"/>
      <c r="E13" s="12"/>
      <c r="F13" s="12"/>
      <c r="G13" s="12"/>
      <c r="H13" s="12"/>
      <c r="I13" s="8" t="s">
        <v>21</v>
      </c>
      <c r="J13" s="12"/>
      <c r="K13" s="12"/>
      <c r="L13" s="2"/>
      <c r="M13" s="2"/>
      <c r="N13" s="2"/>
      <c r="O13" s="2"/>
      <c r="P13" s="2"/>
      <c r="Q13" s="2"/>
    </row>
    <row r="14" spans="1:38" s="19" customFormat="1" ht="20.100000000000001" customHeight="1">
      <c r="A14" s="17" t="s">
        <v>62</v>
      </c>
      <c r="B14" s="18">
        <f>2.35*3.38</f>
        <v>7.9429999999999996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38" ht="20.100000000000001" customHeight="1">
      <c r="A15" s="1"/>
      <c r="B15" s="2"/>
      <c r="C15" s="1" t="s">
        <v>17</v>
      </c>
      <c r="D15" s="12"/>
      <c r="E15" s="12"/>
      <c r="F15" s="12"/>
      <c r="G15" s="12"/>
      <c r="H15" s="12"/>
      <c r="I15" s="12"/>
      <c r="J15" s="12"/>
      <c r="K15" s="12"/>
      <c r="L15" s="2"/>
      <c r="M15" s="2"/>
      <c r="N15" s="2"/>
      <c r="O15" s="2"/>
      <c r="P15" s="2"/>
      <c r="Q15" s="2"/>
    </row>
    <row r="16" spans="1:38" ht="20.100000000000001" customHeight="1">
      <c r="A16" s="1"/>
      <c r="B16" s="2"/>
      <c r="C16" s="2"/>
      <c r="D16" s="4" t="s">
        <v>63</v>
      </c>
      <c r="E16" s="12"/>
      <c r="F16" s="12"/>
      <c r="G16" s="12"/>
      <c r="H16" s="12"/>
      <c r="I16" s="12"/>
      <c r="J16" s="12"/>
      <c r="K16" s="12"/>
      <c r="L16" s="2"/>
      <c r="M16" s="2"/>
      <c r="N16" s="2"/>
      <c r="O16" s="2"/>
      <c r="P16" s="2"/>
      <c r="Q16" s="2"/>
    </row>
    <row r="17" spans="1:17" ht="20.100000000000001" customHeight="1">
      <c r="A17" s="1"/>
      <c r="B17" s="2"/>
      <c r="C17" s="2"/>
      <c r="D17" s="12"/>
      <c r="E17" s="5" t="s">
        <v>64</v>
      </c>
      <c r="F17" s="12"/>
      <c r="G17" s="12"/>
      <c r="H17" s="12"/>
      <c r="I17" s="12"/>
      <c r="J17" s="12"/>
      <c r="K17" s="12"/>
      <c r="L17" s="2"/>
      <c r="M17" s="2"/>
      <c r="N17" s="2"/>
      <c r="O17" s="2"/>
      <c r="P17" s="2"/>
      <c r="Q17" s="2"/>
    </row>
    <row r="18" spans="1:17" ht="20.100000000000001" customHeight="1">
      <c r="A18" s="1"/>
      <c r="B18" s="2"/>
      <c r="C18" s="2"/>
      <c r="D18" s="12"/>
      <c r="E18" s="12"/>
      <c r="F18" s="12"/>
      <c r="G18" s="6" t="s">
        <v>89</v>
      </c>
      <c r="H18" s="12"/>
      <c r="I18" s="12"/>
      <c r="J18" s="12"/>
      <c r="K18" s="12"/>
      <c r="L18" s="2"/>
      <c r="M18" s="2"/>
      <c r="N18" s="2"/>
      <c r="O18" s="2"/>
      <c r="P18" s="2"/>
      <c r="Q18" s="2"/>
    </row>
    <row r="19" spans="1:17" ht="20.100000000000001" customHeight="1">
      <c r="A19" s="1"/>
      <c r="B19" s="2"/>
      <c r="C19" s="2"/>
      <c r="D19" s="12"/>
      <c r="E19" s="12"/>
      <c r="F19" s="12"/>
      <c r="G19" s="6" t="s">
        <v>65</v>
      </c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s="19" customFormat="1" ht="20.100000000000001" customHeight="1">
      <c r="A20" s="17" t="s">
        <v>51</v>
      </c>
      <c r="B20" s="18">
        <f>3.44*3.7</f>
        <v>12.728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ht="20.100000000000001" customHeight="1">
      <c r="A21" s="1"/>
      <c r="B21" s="2"/>
      <c r="C21" s="1" t="s">
        <v>67</v>
      </c>
      <c r="D21" s="12"/>
      <c r="E21" s="12"/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00000000000001" customHeight="1">
      <c r="A22" s="1"/>
      <c r="B22" s="2"/>
      <c r="C22" s="2"/>
      <c r="D22" s="4" t="s">
        <v>63</v>
      </c>
      <c r="E22" s="12"/>
      <c r="F22" s="12"/>
      <c r="G22" s="12"/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00000000000001" customHeight="1">
      <c r="A23" s="1"/>
      <c r="B23" s="2"/>
      <c r="C23" s="2"/>
      <c r="D23" s="12"/>
      <c r="E23" s="5" t="s">
        <v>68</v>
      </c>
      <c r="F23" s="12"/>
      <c r="G23" s="12"/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ht="20.100000000000001" customHeight="1">
      <c r="A24" s="1"/>
      <c r="B24" s="2"/>
      <c r="C24" s="2"/>
      <c r="D24" s="12"/>
      <c r="E24" s="5" t="s">
        <v>69</v>
      </c>
      <c r="F24" s="12"/>
      <c r="G24" s="12"/>
      <c r="H24" s="12"/>
      <c r="I24" s="12"/>
      <c r="J24" s="12"/>
      <c r="K24" s="12"/>
      <c r="L24" s="2"/>
      <c r="M24" s="2"/>
      <c r="N24" s="2"/>
      <c r="O24" s="2"/>
      <c r="P24" s="2"/>
      <c r="Q24" s="2"/>
    </row>
    <row r="25" spans="1:17" ht="20.100000000000001" customHeight="1">
      <c r="A25" s="1"/>
      <c r="B25" s="2"/>
      <c r="C25" s="2"/>
      <c r="D25" s="12"/>
      <c r="E25" s="5" t="s">
        <v>136</v>
      </c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00000000000001" customHeight="1">
      <c r="A26" s="1"/>
      <c r="B26" s="2"/>
      <c r="C26" s="2"/>
      <c r="D26" s="12"/>
      <c r="E26" s="12"/>
      <c r="F26" s="3" t="s">
        <v>77</v>
      </c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00000000000001" customHeight="1">
      <c r="A27" s="1"/>
      <c r="B27" s="2"/>
      <c r="C27" s="2"/>
      <c r="D27" s="12"/>
      <c r="E27" s="12"/>
      <c r="F27" s="3" t="s">
        <v>78</v>
      </c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00000000000001" customHeight="1">
      <c r="A28" s="1"/>
      <c r="B28" s="2"/>
      <c r="C28" s="2"/>
      <c r="D28" s="12"/>
      <c r="E28" s="12"/>
      <c r="F28" s="12"/>
      <c r="G28" s="6" t="s">
        <v>90</v>
      </c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00000000000001" customHeight="1">
      <c r="A29" s="1"/>
      <c r="B29" s="2"/>
      <c r="C29" s="2"/>
      <c r="D29" s="12"/>
      <c r="E29" s="12"/>
      <c r="F29" s="12"/>
      <c r="G29" s="6" t="s">
        <v>91</v>
      </c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00000000000001" customHeight="1">
      <c r="A30" s="1"/>
      <c r="B30" s="2"/>
      <c r="C30" s="2"/>
      <c r="D30" s="12"/>
      <c r="E30" s="12"/>
      <c r="F30" s="12"/>
      <c r="G30" s="6" t="s">
        <v>92</v>
      </c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00000000000001" customHeight="1">
      <c r="A31" s="1"/>
      <c r="B31" s="2"/>
      <c r="C31" s="2"/>
      <c r="D31" s="12"/>
      <c r="E31" s="12"/>
      <c r="F31" s="12"/>
      <c r="G31" s="12"/>
      <c r="H31" s="7" t="s">
        <v>98</v>
      </c>
      <c r="I31" s="12"/>
      <c r="J31" s="12"/>
      <c r="K31" s="12"/>
      <c r="L31" s="2"/>
      <c r="M31" s="2"/>
      <c r="N31" s="2"/>
      <c r="O31" s="2"/>
      <c r="P31" s="2"/>
      <c r="Q31" s="2"/>
    </row>
    <row r="32" spans="1:17" ht="20.100000000000001" customHeight="1">
      <c r="A32" s="1"/>
      <c r="B32" s="2"/>
      <c r="C32" s="2"/>
      <c r="D32" s="12"/>
      <c r="E32" s="12"/>
      <c r="F32" s="12"/>
      <c r="G32" s="12"/>
      <c r="H32" s="12"/>
      <c r="I32" s="8" t="s">
        <v>21</v>
      </c>
      <c r="J32" s="12"/>
      <c r="K32" s="12"/>
      <c r="L32" s="2"/>
      <c r="M32" s="2"/>
      <c r="N32" s="2"/>
      <c r="O32" s="2"/>
      <c r="P32" s="2"/>
      <c r="Q32" s="2"/>
    </row>
    <row r="33" spans="1:17" s="19" customFormat="1" ht="20.100000000000001" customHeight="1">
      <c r="A33" s="17" t="s">
        <v>50</v>
      </c>
      <c r="B33" s="18">
        <f>2.34*3.14</f>
        <v>7.3475999999999999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ht="20.100000000000001" customHeight="1">
      <c r="A34" s="1"/>
      <c r="B34" s="2"/>
      <c r="C34" s="1" t="s">
        <v>67</v>
      </c>
      <c r="D34" s="12"/>
      <c r="E34" s="12"/>
      <c r="F34" s="12"/>
      <c r="G34" s="12"/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00000000000001" customHeight="1">
      <c r="A35" s="1"/>
      <c r="B35" s="2"/>
      <c r="C35" s="2"/>
      <c r="D35" s="4" t="s">
        <v>63</v>
      </c>
      <c r="E35" s="12"/>
      <c r="F35" s="12"/>
      <c r="G35" s="12"/>
      <c r="H35" s="12"/>
      <c r="I35" s="12"/>
      <c r="J35" s="12"/>
      <c r="K35" s="12"/>
      <c r="L35" s="2"/>
      <c r="M35" s="2"/>
      <c r="N35" s="2"/>
      <c r="O35" s="2"/>
      <c r="P35" s="2"/>
      <c r="Q35" s="2"/>
    </row>
    <row r="36" spans="1:17" ht="20.100000000000001" customHeight="1">
      <c r="A36" s="1"/>
      <c r="B36" s="2"/>
      <c r="C36" s="2"/>
      <c r="D36" s="12"/>
      <c r="E36" s="5" t="s">
        <v>69</v>
      </c>
      <c r="F36" s="12"/>
      <c r="G36" s="12"/>
      <c r="H36" s="12"/>
      <c r="I36" s="12"/>
      <c r="J36" s="12"/>
      <c r="K36" s="12"/>
      <c r="L36" s="2"/>
      <c r="M36" s="2"/>
      <c r="N36" s="2"/>
      <c r="O36" s="2"/>
      <c r="P36" s="2"/>
      <c r="Q36" s="2"/>
    </row>
    <row r="37" spans="1:17" ht="20.100000000000001" customHeight="1">
      <c r="A37" s="1"/>
      <c r="B37" s="2"/>
      <c r="C37" s="2"/>
      <c r="D37" s="12"/>
      <c r="E37" s="5" t="s">
        <v>71</v>
      </c>
      <c r="F37" s="12"/>
      <c r="G37" s="12"/>
      <c r="H37" s="12"/>
      <c r="I37" s="12"/>
      <c r="J37" s="12"/>
      <c r="K37" s="12"/>
      <c r="L37" s="2"/>
      <c r="M37" s="2"/>
      <c r="N37" s="2"/>
      <c r="O37" s="2"/>
      <c r="P37" s="2"/>
      <c r="Q37" s="2"/>
    </row>
    <row r="38" spans="1:17" ht="20.100000000000001" customHeight="1">
      <c r="A38" s="1"/>
      <c r="B38" s="2"/>
      <c r="C38" s="2"/>
      <c r="D38" s="12"/>
      <c r="E38" s="12"/>
      <c r="F38" s="3" t="s">
        <v>79</v>
      </c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00000000000001" customHeight="1">
      <c r="A39" s="1"/>
      <c r="B39" s="2"/>
      <c r="C39" s="2"/>
      <c r="D39" s="12"/>
      <c r="E39" s="12"/>
      <c r="F39" s="3" t="s">
        <v>80</v>
      </c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00000000000001" customHeight="1">
      <c r="A40" s="1"/>
      <c r="B40" s="2"/>
      <c r="C40" s="2"/>
      <c r="D40" s="12"/>
      <c r="E40" s="12"/>
      <c r="F40" s="12"/>
      <c r="G40" s="6" t="s">
        <v>93</v>
      </c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00000000000001" customHeight="1">
      <c r="A41" s="1"/>
      <c r="B41" s="2"/>
      <c r="C41" s="2"/>
      <c r="D41" s="12"/>
      <c r="E41" s="12"/>
      <c r="F41" s="12"/>
      <c r="G41" s="6" t="s">
        <v>94</v>
      </c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s="19" customFormat="1" ht="20.100000000000001" customHeight="1">
      <c r="A42" s="17" t="s">
        <v>66</v>
      </c>
      <c r="B42" s="18">
        <f>2.85*3.31</f>
        <v>9.4335000000000004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ht="20.100000000000001" customHeight="1">
      <c r="A43" s="1"/>
      <c r="B43" s="2"/>
      <c r="C43" s="1" t="s">
        <v>67</v>
      </c>
      <c r="D43" s="12"/>
      <c r="E43" s="12"/>
      <c r="F43" s="12"/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00000000000001" customHeight="1">
      <c r="A44" s="1"/>
      <c r="B44" s="2"/>
      <c r="C44" s="2"/>
      <c r="D44" s="4" t="s">
        <v>112</v>
      </c>
      <c r="E44" s="12"/>
      <c r="F44" s="12"/>
      <c r="G44" s="12"/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00000000000001" customHeight="1">
      <c r="A45" s="1"/>
      <c r="B45" s="2"/>
      <c r="C45" s="2"/>
      <c r="D45" s="4" t="s">
        <v>148</v>
      </c>
      <c r="E45" s="12"/>
      <c r="F45" s="12"/>
      <c r="G45" s="12"/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ht="20.100000000000001" customHeight="1">
      <c r="A46" s="1"/>
      <c r="B46" s="2"/>
      <c r="C46" s="2"/>
      <c r="D46" s="2"/>
      <c r="E46" s="5" t="s">
        <v>18</v>
      </c>
      <c r="F46" s="12"/>
      <c r="G46" s="12"/>
      <c r="H46" s="12"/>
      <c r="I46" s="12"/>
      <c r="J46" s="12"/>
      <c r="K46" s="12"/>
      <c r="L46" s="2"/>
      <c r="M46" s="2"/>
      <c r="N46" s="2"/>
      <c r="O46" s="2"/>
      <c r="P46" s="2"/>
      <c r="Q46" s="2"/>
    </row>
    <row r="47" spans="1:17" ht="20.100000000000001" customHeight="1">
      <c r="A47" s="1"/>
      <c r="B47" s="2"/>
      <c r="C47" s="2"/>
      <c r="D47" s="12"/>
      <c r="E47" s="12"/>
      <c r="F47" s="3" t="s">
        <v>78</v>
      </c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00000000000001" customHeight="1">
      <c r="A48" s="1"/>
      <c r="B48" s="2"/>
      <c r="C48" s="2"/>
      <c r="D48" s="12"/>
      <c r="E48" s="12"/>
      <c r="F48" s="3" t="s">
        <v>140</v>
      </c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00000000000001" customHeight="1">
      <c r="A49" s="1"/>
      <c r="B49" s="2"/>
      <c r="C49" s="2"/>
      <c r="D49" s="12"/>
      <c r="E49" s="12"/>
      <c r="F49" s="12"/>
      <c r="G49" s="6" t="s">
        <v>90</v>
      </c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00000000000001" customHeight="1">
      <c r="A50" s="1"/>
      <c r="B50" s="2"/>
      <c r="C50" s="2"/>
      <c r="D50" s="12"/>
      <c r="E50" s="12"/>
      <c r="F50" s="12"/>
      <c r="G50" s="6" t="s">
        <v>98</v>
      </c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00000000000001" customHeight="1">
      <c r="A51" s="1"/>
      <c r="B51" s="2"/>
      <c r="C51" s="2"/>
      <c r="D51" s="12"/>
      <c r="E51" s="12"/>
      <c r="F51" s="12"/>
      <c r="G51" s="6" t="s">
        <v>113</v>
      </c>
      <c r="H51" s="12"/>
      <c r="J51" s="12"/>
      <c r="K51" s="12"/>
      <c r="L51" s="2"/>
      <c r="M51" s="2"/>
      <c r="N51" s="2"/>
      <c r="O51" s="2"/>
      <c r="P51" s="2"/>
      <c r="Q51" s="2"/>
    </row>
    <row r="52" spans="1:17" ht="20.100000000000001" customHeight="1">
      <c r="A52" s="1"/>
      <c r="B52" s="2"/>
      <c r="C52" s="2"/>
      <c r="D52" s="12"/>
      <c r="E52" s="12"/>
      <c r="F52" s="12"/>
      <c r="G52" s="12"/>
      <c r="H52" s="12"/>
      <c r="I52" s="8" t="s">
        <v>70</v>
      </c>
      <c r="J52" s="12"/>
      <c r="K52" s="12"/>
      <c r="L52" s="2"/>
      <c r="M52" s="2"/>
      <c r="N52" s="2"/>
      <c r="O52" s="2"/>
      <c r="P52" s="2"/>
      <c r="Q52" s="2"/>
    </row>
    <row r="53" spans="1:17" s="19" customFormat="1" ht="20.100000000000001" customHeight="1">
      <c r="A53" s="17" t="s">
        <v>0</v>
      </c>
      <c r="B53" s="18">
        <f>2.44*3.14</f>
        <v>7.6616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spans="1:17" ht="20.100000000000001" customHeight="1">
      <c r="A54" s="1"/>
      <c r="B54" s="2"/>
      <c r="C54" s="1" t="s">
        <v>67</v>
      </c>
      <c r="D54" s="12"/>
      <c r="E54" s="12"/>
      <c r="F54" s="12"/>
      <c r="G54" s="12"/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00000000000001" customHeight="1">
      <c r="A55" s="1"/>
      <c r="B55" s="2"/>
      <c r="C55" s="2"/>
      <c r="D55" s="4" t="s">
        <v>101</v>
      </c>
      <c r="E55" s="12"/>
      <c r="F55" s="12"/>
      <c r="G55" s="12"/>
      <c r="H55" s="12"/>
      <c r="I55" s="12"/>
      <c r="J55" s="12"/>
      <c r="K55" s="12"/>
      <c r="L55" s="2"/>
      <c r="M55" s="2"/>
      <c r="N55" s="2"/>
      <c r="O55" s="2"/>
      <c r="P55" s="2"/>
      <c r="Q55" s="2"/>
    </row>
    <row r="56" spans="1:17" ht="20.100000000000001" customHeight="1">
      <c r="A56" s="1"/>
      <c r="B56" s="2"/>
      <c r="C56" s="2"/>
      <c r="D56" s="12"/>
      <c r="E56" s="5" t="s">
        <v>100</v>
      </c>
      <c r="F56" s="12"/>
      <c r="G56" s="12"/>
      <c r="H56" s="12"/>
      <c r="I56" s="12"/>
      <c r="J56" s="12"/>
      <c r="K56" s="12"/>
      <c r="L56" s="2"/>
      <c r="M56" s="2"/>
      <c r="N56" s="2"/>
      <c r="O56" s="2"/>
      <c r="P56" s="2"/>
      <c r="Q56" s="2"/>
    </row>
    <row r="57" spans="1:17" ht="20.100000000000001" customHeight="1">
      <c r="A57" s="1"/>
      <c r="B57" s="2"/>
      <c r="C57" s="2"/>
      <c r="D57" s="12"/>
      <c r="E57" s="12"/>
      <c r="F57" s="3" t="s">
        <v>78</v>
      </c>
      <c r="G57" s="12"/>
      <c r="H57" s="12"/>
      <c r="I57" s="12"/>
      <c r="J57" s="12"/>
      <c r="K57" s="12"/>
      <c r="L57" s="2"/>
      <c r="M57" s="2"/>
      <c r="N57" s="2"/>
      <c r="O57" s="2"/>
      <c r="P57" s="2"/>
      <c r="Q57" s="2"/>
    </row>
    <row r="58" spans="1:17" ht="20.100000000000001" customHeight="1">
      <c r="A58" s="1"/>
      <c r="B58" s="2"/>
      <c r="C58" s="2"/>
      <c r="D58" s="12"/>
      <c r="E58" s="12"/>
      <c r="F58" s="12"/>
      <c r="G58" s="6" t="s">
        <v>98</v>
      </c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00000000000001" customHeight="1">
      <c r="A59" s="1"/>
      <c r="B59" s="2"/>
      <c r="C59" s="2"/>
      <c r="D59" s="12"/>
      <c r="E59" s="12"/>
      <c r="F59" s="12"/>
      <c r="G59" s="12"/>
      <c r="H59" s="12"/>
      <c r="I59" s="8" t="s">
        <v>70</v>
      </c>
      <c r="J59" s="12"/>
      <c r="K59" s="12"/>
      <c r="L59" s="2"/>
      <c r="M59" s="2"/>
      <c r="N59" s="2"/>
      <c r="O59" s="2"/>
      <c r="P59" s="2"/>
      <c r="Q59" s="2"/>
    </row>
    <row r="60" spans="1:17" s="19" customFormat="1" ht="20.100000000000001" customHeight="1">
      <c r="A60" s="17" t="s">
        <v>49</v>
      </c>
      <c r="B60" s="18">
        <f>3.01*1.91</f>
        <v>5.7490999999999994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ht="20.100000000000001" customHeight="1">
      <c r="A61" s="1"/>
      <c r="B61" s="2"/>
      <c r="C61" s="1" t="s">
        <v>26</v>
      </c>
      <c r="D61" s="12"/>
      <c r="E61" s="12"/>
      <c r="F61" s="12"/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00000000000001" customHeight="1">
      <c r="A62" s="1"/>
      <c r="B62" s="2"/>
      <c r="C62" s="2"/>
      <c r="D62" s="4" t="s">
        <v>27</v>
      </c>
      <c r="E62" s="12"/>
      <c r="F62" s="12"/>
      <c r="G62" s="12"/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00000000000001" customHeight="1">
      <c r="A63" s="1"/>
      <c r="B63" s="2"/>
      <c r="C63" s="2"/>
      <c r="D63" s="12"/>
      <c r="E63" s="12"/>
      <c r="F63" s="3" t="s">
        <v>28</v>
      </c>
      <c r="G63" s="12"/>
      <c r="H63" s="12"/>
      <c r="I63" s="12"/>
      <c r="J63" s="12"/>
      <c r="K63" s="12"/>
      <c r="L63" s="2"/>
      <c r="M63" s="2"/>
      <c r="N63" s="2"/>
      <c r="O63" s="2"/>
      <c r="P63" s="2"/>
      <c r="Q63" s="2"/>
    </row>
    <row r="64" spans="1:17" ht="20.100000000000001" customHeight="1">
      <c r="A64" s="1"/>
      <c r="B64" s="2"/>
      <c r="C64" s="2"/>
      <c r="D64" s="12"/>
      <c r="E64" s="12"/>
      <c r="F64" s="3" t="s">
        <v>29</v>
      </c>
      <c r="G64" s="12"/>
      <c r="H64" s="12"/>
      <c r="I64" s="12"/>
      <c r="J64" s="12"/>
      <c r="K64" s="12"/>
      <c r="L64" s="2"/>
      <c r="M64" s="2"/>
      <c r="N64" s="2"/>
      <c r="O64" s="2"/>
      <c r="P64" s="2"/>
      <c r="Q64" s="2"/>
    </row>
    <row r="65" spans="1:17" ht="20.100000000000001" customHeight="1">
      <c r="A65" s="1"/>
      <c r="B65" s="2"/>
      <c r="C65" s="2"/>
      <c r="D65" s="12"/>
      <c r="E65" s="12"/>
      <c r="F65" s="3" t="s">
        <v>114</v>
      </c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00000000000001" customHeight="1">
      <c r="A66" s="1"/>
      <c r="B66" s="2"/>
      <c r="C66" s="2"/>
      <c r="D66" s="12"/>
      <c r="E66" s="12"/>
      <c r="F66" s="3" t="s">
        <v>133</v>
      </c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00000000000001" customHeight="1">
      <c r="A67" s="1"/>
      <c r="B67" s="2"/>
      <c r="C67" s="2"/>
      <c r="D67" s="12"/>
      <c r="E67" s="12"/>
      <c r="F67" s="3" t="s">
        <v>30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00000000000001" customHeight="1">
      <c r="A68" s="1"/>
      <c r="B68" s="2"/>
      <c r="C68" s="2"/>
      <c r="D68" s="12"/>
      <c r="E68" s="12"/>
      <c r="F68" s="3" t="s">
        <v>119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00000000000001" customHeight="1">
      <c r="A69" s="1"/>
      <c r="B69" s="2"/>
      <c r="C69" s="2"/>
      <c r="D69" s="12"/>
      <c r="E69" s="12"/>
      <c r="F69" s="3" t="s">
        <v>31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00000000000001" customHeight="1">
      <c r="A70" s="1"/>
      <c r="B70" s="2"/>
      <c r="C70" s="2"/>
      <c r="D70" s="12"/>
      <c r="E70" s="12"/>
      <c r="F70" s="3" t="s">
        <v>32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00000000000001" customHeight="1">
      <c r="A71" s="1"/>
      <c r="B71" s="2"/>
      <c r="C71" s="2"/>
      <c r="D71" s="12"/>
      <c r="E71" s="12"/>
      <c r="F71" s="3" t="s">
        <v>33</v>
      </c>
      <c r="G71" s="12"/>
      <c r="H71" s="12"/>
      <c r="I71" s="12"/>
      <c r="J71" s="12"/>
      <c r="K71" s="12"/>
      <c r="L71" s="2">
        <v>6000</v>
      </c>
      <c r="M71" s="1" t="s">
        <v>115</v>
      </c>
      <c r="N71" s="2">
        <v>1</v>
      </c>
      <c r="O71" s="2" t="s">
        <v>116</v>
      </c>
      <c r="P71" s="20" t="s">
        <v>117</v>
      </c>
      <c r="Q71" s="2"/>
    </row>
    <row r="72" spans="1:17" ht="20.100000000000001" customHeight="1">
      <c r="A72" s="1"/>
      <c r="B72" s="2"/>
      <c r="C72" s="2"/>
      <c r="D72" s="12"/>
      <c r="E72" s="12"/>
      <c r="F72" s="3" t="s">
        <v>34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00000000000001" customHeight="1">
      <c r="A73" s="1"/>
      <c r="B73" s="2"/>
      <c r="C73" s="2"/>
      <c r="D73" s="12"/>
      <c r="E73" s="12"/>
      <c r="F73" s="3" t="s">
        <v>74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00000000000001" customHeight="1">
      <c r="A74" s="1"/>
      <c r="B74" s="2"/>
      <c r="C74" s="2"/>
      <c r="D74" s="12"/>
      <c r="E74" s="12"/>
      <c r="F74" s="3" t="s">
        <v>75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00000000000001" customHeight="1">
      <c r="A75" s="1"/>
      <c r="B75" s="2"/>
      <c r="C75" s="2"/>
      <c r="D75" s="12"/>
      <c r="E75" s="12"/>
      <c r="F75" s="3" t="s">
        <v>76</v>
      </c>
      <c r="G75" s="12"/>
      <c r="H75" s="12"/>
      <c r="I75" s="12"/>
      <c r="J75" s="12"/>
      <c r="K75" s="12"/>
      <c r="L75" s="2"/>
      <c r="M75" s="2"/>
      <c r="N75" s="2"/>
      <c r="O75" s="2"/>
      <c r="P75" s="2"/>
      <c r="Q75" s="2"/>
    </row>
    <row r="76" spans="1:17" ht="20.100000000000001" customHeight="1">
      <c r="A76" s="1"/>
      <c r="B76" s="2"/>
      <c r="C76" s="2"/>
      <c r="D76" s="12"/>
      <c r="E76" s="12"/>
      <c r="F76" s="3" t="s">
        <v>120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00000000000001" customHeight="1">
      <c r="A77" s="1"/>
      <c r="B77" s="2"/>
      <c r="C77" s="2"/>
      <c r="D77" s="12"/>
      <c r="E77" s="12"/>
      <c r="F77" s="12"/>
      <c r="G77" s="12"/>
      <c r="H77" s="7" t="s">
        <v>35</v>
      </c>
      <c r="I77" s="12"/>
      <c r="J77" s="12"/>
      <c r="K77" s="12"/>
      <c r="L77" s="2"/>
      <c r="M77" s="2"/>
      <c r="N77" s="2"/>
      <c r="O77" s="2"/>
      <c r="P77" s="2"/>
      <c r="Q77" s="2"/>
    </row>
    <row r="78" spans="1:17" ht="20.100000000000001" customHeight="1">
      <c r="A78" s="1"/>
      <c r="B78" s="2"/>
      <c r="C78" s="2"/>
      <c r="D78" s="12"/>
      <c r="E78" s="12"/>
      <c r="F78" s="12"/>
      <c r="G78" s="12"/>
      <c r="H78" s="12"/>
      <c r="I78" s="12"/>
      <c r="J78" s="9" t="s">
        <v>36</v>
      </c>
      <c r="K78" s="12"/>
      <c r="L78" s="2"/>
      <c r="M78" s="2"/>
      <c r="N78" s="2"/>
      <c r="O78" s="2"/>
      <c r="P78" s="2"/>
      <c r="Q78" s="2"/>
    </row>
    <row r="79" spans="1:17" ht="20.100000000000001" customHeight="1">
      <c r="A79" s="1"/>
      <c r="B79" s="2"/>
      <c r="C79" s="2"/>
      <c r="D79" s="12"/>
      <c r="E79" s="12"/>
      <c r="F79" s="12"/>
      <c r="G79" s="12"/>
      <c r="H79" s="12"/>
      <c r="I79" s="12"/>
      <c r="J79" s="12"/>
      <c r="K79" s="10" t="s">
        <v>37</v>
      </c>
      <c r="L79" s="2"/>
      <c r="M79" s="2"/>
      <c r="N79" s="2"/>
      <c r="O79" s="2"/>
      <c r="P79" s="2"/>
      <c r="Q79" s="2"/>
    </row>
    <row r="80" spans="1:17" ht="20.100000000000001" customHeight="1">
      <c r="A80" s="1"/>
      <c r="B80" s="2"/>
      <c r="C80" s="2"/>
      <c r="D80" s="12"/>
      <c r="E80" s="12"/>
      <c r="F80" s="12"/>
      <c r="G80" s="12"/>
      <c r="H80" s="12"/>
      <c r="I80" s="12"/>
      <c r="J80" s="12"/>
      <c r="K80" s="10" t="s">
        <v>118</v>
      </c>
      <c r="L80" s="2"/>
      <c r="M80" s="2"/>
      <c r="N80" s="2"/>
      <c r="O80" s="2"/>
      <c r="P80" s="2"/>
      <c r="Q80" s="2"/>
    </row>
    <row r="81" spans="1:17" s="19" customFormat="1" ht="20.100000000000001" customHeight="1">
      <c r="A81" s="17" t="s">
        <v>48</v>
      </c>
      <c r="B81" s="18">
        <f>(1.14*1.55+1.57*1.83)</f>
        <v>4.6401000000000003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spans="1:17" ht="20.100000000000001" customHeight="1">
      <c r="A82" s="1"/>
      <c r="B82" s="2"/>
      <c r="C82" s="1" t="s">
        <v>38</v>
      </c>
      <c r="D82" s="12"/>
      <c r="E82" s="12"/>
      <c r="F82" s="12"/>
      <c r="G82" s="12"/>
      <c r="H82" s="12"/>
      <c r="I82" s="12"/>
      <c r="J82" s="12"/>
      <c r="K82" s="12"/>
      <c r="L82" s="2"/>
      <c r="M82" s="2"/>
      <c r="N82" s="2"/>
      <c r="O82" s="2"/>
      <c r="P82" s="2"/>
      <c r="Q82" s="2"/>
    </row>
    <row r="83" spans="1:17" ht="20.100000000000001" customHeight="1">
      <c r="A83" s="1"/>
      <c r="B83" s="2"/>
      <c r="C83" s="2"/>
      <c r="D83" s="4" t="s">
        <v>27</v>
      </c>
      <c r="E83" s="12"/>
      <c r="F83" s="12"/>
      <c r="G83" s="12"/>
      <c r="H83" s="12"/>
      <c r="I83" s="12"/>
      <c r="J83" s="12"/>
      <c r="K83" s="12"/>
      <c r="L83" s="2"/>
      <c r="M83" s="2"/>
      <c r="N83" s="2"/>
      <c r="O83" s="2"/>
      <c r="P83" s="2"/>
      <c r="Q83" s="2"/>
    </row>
    <row r="84" spans="1:17" ht="20.100000000000001" customHeight="1">
      <c r="A84" s="1"/>
      <c r="B84" s="2"/>
      <c r="C84" s="2"/>
      <c r="D84" s="12"/>
      <c r="E84" s="5" t="s">
        <v>42</v>
      </c>
      <c r="F84" s="12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</row>
    <row r="85" spans="1:17" ht="20.100000000000001" customHeight="1">
      <c r="A85" s="1"/>
      <c r="B85" s="2"/>
      <c r="C85" s="2"/>
      <c r="D85" s="12"/>
      <c r="E85" s="5" t="s">
        <v>121</v>
      </c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</row>
    <row r="86" spans="1:17" ht="20.100000000000001" customHeight="1">
      <c r="A86" s="1"/>
      <c r="B86" s="2"/>
      <c r="C86" s="2"/>
      <c r="D86" s="12"/>
      <c r="E86" s="5" t="s">
        <v>122</v>
      </c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00000000000001" customHeight="1">
      <c r="A87" s="1"/>
      <c r="B87" s="2"/>
      <c r="C87" s="2"/>
      <c r="D87" s="12"/>
      <c r="E87" s="11"/>
      <c r="F87" s="3" t="s">
        <v>41</v>
      </c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00000000000001" customHeight="1">
      <c r="A88" s="1"/>
      <c r="B88" s="2"/>
      <c r="C88" s="2"/>
      <c r="D88" s="12"/>
      <c r="E88" s="11"/>
      <c r="F88" s="3" t="s">
        <v>125</v>
      </c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00000000000001" customHeight="1">
      <c r="A89" s="1"/>
      <c r="B89" s="2"/>
      <c r="C89" s="2"/>
      <c r="D89" s="12"/>
      <c r="E89" s="11"/>
      <c r="F89" s="3" t="s">
        <v>126</v>
      </c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00000000000001" customHeight="1">
      <c r="A90" s="1"/>
      <c r="B90" s="2"/>
      <c r="C90" s="2"/>
      <c r="D90" s="12"/>
      <c r="E90" s="12"/>
      <c r="F90" s="12"/>
      <c r="G90" s="6" t="s">
        <v>43</v>
      </c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00000000000001" customHeight="1">
      <c r="A91" s="1"/>
      <c r="B91" s="2"/>
      <c r="C91" s="2"/>
      <c r="D91" s="12"/>
      <c r="E91" s="12"/>
      <c r="F91" s="12"/>
      <c r="G91" s="12"/>
      <c r="H91" s="7" t="s">
        <v>44</v>
      </c>
      <c r="I91" s="12"/>
      <c r="J91" s="12"/>
      <c r="K91" s="12"/>
      <c r="L91" s="2"/>
      <c r="M91" s="2"/>
      <c r="N91" s="2"/>
      <c r="O91" s="2"/>
      <c r="P91" s="2"/>
      <c r="Q91" s="2"/>
    </row>
    <row r="92" spans="1:17" ht="20.100000000000001" customHeight="1">
      <c r="A92" s="1"/>
      <c r="B92" s="2"/>
      <c r="C92" s="2"/>
      <c r="D92" s="12"/>
      <c r="E92" s="12"/>
      <c r="F92" s="12"/>
      <c r="G92" s="12"/>
      <c r="H92" s="7" t="s">
        <v>123</v>
      </c>
      <c r="I92" s="12"/>
      <c r="J92" s="12"/>
      <c r="K92" s="12"/>
      <c r="L92" s="2"/>
      <c r="M92" s="2"/>
      <c r="N92" s="2"/>
      <c r="O92" s="2"/>
      <c r="P92" s="2"/>
      <c r="Q92" s="2"/>
    </row>
    <row r="93" spans="1:17" ht="20.100000000000001" customHeight="1">
      <c r="A93" s="1"/>
      <c r="B93" s="2"/>
      <c r="C93" s="2"/>
      <c r="D93" s="12"/>
      <c r="E93" s="12"/>
      <c r="F93" s="12"/>
      <c r="G93" s="12"/>
      <c r="H93" s="12"/>
      <c r="I93" s="8" t="s">
        <v>149</v>
      </c>
      <c r="J93" s="12"/>
      <c r="K93" s="12"/>
      <c r="L93" s="2"/>
      <c r="M93" s="2"/>
      <c r="N93" s="2"/>
      <c r="O93" s="2"/>
      <c r="P93" s="2"/>
      <c r="Q93" s="2"/>
    </row>
    <row r="94" spans="1:17" ht="20.100000000000001" customHeight="1">
      <c r="A94" s="1"/>
      <c r="B94" s="2"/>
      <c r="C94" s="2"/>
      <c r="D94" s="12"/>
      <c r="E94" s="12"/>
      <c r="F94" s="12"/>
      <c r="G94" s="12"/>
      <c r="H94" s="12"/>
      <c r="I94" s="8" t="s">
        <v>150</v>
      </c>
      <c r="J94" s="12"/>
      <c r="K94" s="12"/>
      <c r="L94" s="2"/>
      <c r="M94" s="2"/>
      <c r="N94" s="2"/>
      <c r="O94" s="2"/>
      <c r="P94" s="2"/>
      <c r="Q94" s="2"/>
    </row>
    <row r="95" spans="1:17" ht="20.100000000000001" customHeight="1">
      <c r="A95" s="1"/>
      <c r="B95" s="2"/>
      <c r="C95" s="2"/>
      <c r="D95" s="12"/>
      <c r="E95" s="12"/>
      <c r="F95" s="12"/>
      <c r="G95" s="12"/>
      <c r="H95" s="12"/>
      <c r="I95" s="12"/>
      <c r="J95" s="9" t="s">
        <v>45</v>
      </c>
      <c r="K95" s="12"/>
      <c r="L95" s="2"/>
      <c r="M95" s="2"/>
      <c r="N95" s="2"/>
      <c r="O95" s="2"/>
      <c r="P95" s="2"/>
      <c r="Q95" s="2"/>
    </row>
    <row r="96" spans="1:17" ht="20.100000000000001" customHeight="1">
      <c r="A96" s="1"/>
      <c r="B96" s="2"/>
      <c r="C96" s="2"/>
      <c r="D96" s="12"/>
      <c r="E96" s="12"/>
      <c r="F96" s="12"/>
      <c r="G96" s="12"/>
      <c r="H96" s="12"/>
      <c r="I96" s="12"/>
      <c r="J96" s="9" t="s">
        <v>151</v>
      </c>
      <c r="K96" s="12"/>
      <c r="L96" s="2"/>
      <c r="M96" s="2"/>
      <c r="N96" s="2"/>
      <c r="O96" s="2"/>
      <c r="P96" s="2"/>
      <c r="Q96" s="2"/>
    </row>
    <row r="97" spans="1:17" ht="20.100000000000001" customHeight="1">
      <c r="A97" s="1"/>
      <c r="B97" s="2"/>
      <c r="C97" s="2"/>
      <c r="D97" s="12"/>
      <c r="E97" s="12"/>
      <c r="F97" s="12"/>
      <c r="G97" s="12"/>
      <c r="H97" s="12"/>
      <c r="I97" s="12"/>
      <c r="J97" s="12"/>
      <c r="K97" s="10" t="s">
        <v>37</v>
      </c>
      <c r="L97" s="2"/>
      <c r="M97" s="2"/>
      <c r="N97" s="2"/>
      <c r="O97" s="2"/>
      <c r="P97" s="2"/>
      <c r="Q97" s="2"/>
    </row>
    <row r="98" spans="1:17" ht="20.100000000000001" customHeight="1">
      <c r="A98" s="1"/>
      <c r="B98" s="2"/>
      <c r="C98" s="2"/>
      <c r="D98" s="12"/>
      <c r="E98" s="12"/>
      <c r="F98" s="12"/>
      <c r="G98" s="12"/>
      <c r="H98" s="12"/>
      <c r="I98" s="12"/>
      <c r="J98" s="12"/>
      <c r="K98" s="10" t="s">
        <v>46</v>
      </c>
      <c r="L98" s="2"/>
      <c r="M98" s="2"/>
      <c r="N98" s="2"/>
      <c r="O98" s="2"/>
      <c r="P98" s="2"/>
      <c r="Q98" s="2"/>
    </row>
    <row r="99" spans="1:17" ht="20.100000000000001" customHeight="1">
      <c r="A99" s="1"/>
      <c r="B99" s="2"/>
      <c r="C99" s="2"/>
      <c r="D99" s="12"/>
      <c r="E99" s="12"/>
      <c r="F99" s="12"/>
      <c r="G99" s="12"/>
      <c r="H99" s="12"/>
      <c r="I99" s="12"/>
      <c r="J99" s="12"/>
      <c r="K99" s="10" t="s">
        <v>124</v>
      </c>
      <c r="L99" s="2"/>
      <c r="M99" s="2"/>
      <c r="N99" s="2"/>
      <c r="O99" s="2"/>
      <c r="P99" s="2"/>
      <c r="Q99" s="2"/>
    </row>
    <row r="100" spans="1:17" ht="20.100000000000001" customHeight="1">
      <c r="A100" s="1"/>
      <c r="B100" s="2"/>
      <c r="C100" s="2"/>
      <c r="D100" s="12"/>
      <c r="E100" s="12"/>
      <c r="F100" s="12"/>
      <c r="G100" s="12"/>
      <c r="H100" s="12"/>
      <c r="I100" s="12"/>
      <c r="J100" s="12"/>
      <c r="K100" s="10" t="s">
        <v>127</v>
      </c>
      <c r="L100" s="2"/>
      <c r="M100" s="2"/>
      <c r="N100" s="2"/>
      <c r="O100" s="2"/>
      <c r="P100" s="2"/>
      <c r="Q100" s="2"/>
    </row>
    <row r="101" spans="1:17" s="19" customFormat="1" ht="20.100000000000001" customHeight="1">
      <c r="A101" s="17" t="s">
        <v>1</v>
      </c>
      <c r="B101" s="18">
        <f>1.93*2.05</f>
        <v>3.9564999999999997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ht="20.100000000000001" customHeight="1">
      <c r="A102" s="1"/>
      <c r="B102" s="2"/>
      <c r="C102" s="1" t="s">
        <v>38</v>
      </c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</row>
    <row r="103" spans="1:17" ht="20.100000000000001" customHeight="1">
      <c r="A103" s="1"/>
      <c r="B103" s="2"/>
      <c r="C103" s="2"/>
      <c r="D103" s="4" t="s">
        <v>27</v>
      </c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</row>
    <row r="104" spans="1:17" ht="20.100000000000001" customHeight="1">
      <c r="A104" s="1"/>
      <c r="B104" s="2"/>
      <c r="C104" s="2"/>
      <c r="D104" s="12"/>
      <c r="E104" s="5" t="s">
        <v>42</v>
      </c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</row>
    <row r="105" spans="1:17" ht="20.100000000000001" customHeight="1">
      <c r="A105" s="1"/>
      <c r="B105" s="2"/>
      <c r="C105" s="2"/>
      <c r="D105" s="12"/>
      <c r="E105" s="5" t="s">
        <v>121</v>
      </c>
      <c r="F105" s="12"/>
      <c r="G105" s="12"/>
      <c r="H105" s="12"/>
      <c r="I105" s="12"/>
      <c r="J105" s="12"/>
      <c r="K105" s="12"/>
      <c r="L105" s="2"/>
      <c r="M105" s="2"/>
      <c r="N105" s="2"/>
      <c r="O105" s="2"/>
      <c r="P105" s="2"/>
      <c r="Q105" s="2"/>
    </row>
    <row r="106" spans="1:17" ht="20.100000000000001" customHeight="1">
      <c r="A106" s="1"/>
      <c r="B106" s="2"/>
      <c r="C106" s="2"/>
      <c r="D106" s="12"/>
      <c r="E106" s="5" t="s">
        <v>122</v>
      </c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00000000000001" customHeight="1">
      <c r="A107" s="1"/>
      <c r="B107" s="2"/>
      <c r="C107" s="2"/>
      <c r="D107" s="12"/>
      <c r="E107" s="12"/>
      <c r="F107" s="3" t="s">
        <v>126</v>
      </c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00000000000001" customHeight="1">
      <c r="A108" s="1"/>
      <c r="B108" s="2"/>
      <c r="C108" s="2"/>
      <c r="D108" s="12"/>
      <c r="E108" s="12"/>
      <c r="F108" s="12"/>
      <c r="G108" s="6" t="s">
        <v>43</v>
      </c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00000000000001" customHeight="1">
      <c r="A109" s="1"/>
      <c r="B109" s="2"/>
      <c r="C109" s="2"/>
      <c r="D109" s="12"/>
      <c r="E109" s="12"/>
      <c r="F109" s="12"/>
      <c r="G109" s="12"/>
      <c r="H109" s="7" t="s">
        <v>44</v>
      </c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00000000000001" customHeight="1">
      <c r="A110" s="1"/>
      <c r="B110" s="2"/>
      <c r="C110" s="2"/>
      <c r="D110" s="12"/>
      <c r="E110" s="12"/>
      <c r="F110" s="12"/>
      <c r="G110" s="12"/>
      <c r="H110" s="12"/>
      <c r="I110" s="12"/>
      <c r="J110" s="9" t="s">
        <v>39</v>
      </c>
      <c r="K110" s="12"/>
      <c r="L110" s="2"/>
      <c r="M110" s="2"/>
      <c r="N110" s="2"/>
      <c r="O110" s="2"/>
      <c r="P110" s="2"/>
      <c r="Q110" s="2"/>
    </row>
    <row r="111" spans="1:17" ht="20.100000000000001" customHeight="1">
      <c r="A111" s="1"/>
      <c r="B111" s="2"/>
      <c r="C111" s="2"/>
      <c r="D111" s="12"/>
      <c r="E111" s="12"/>
      <c r="F111" s="12"/>
      <c r="G111" s="12"/>
      <c r="H111" s="12"/>
      <c r="I111" s="12"/>
      <c r="J111" s="9" t="s">
        <v>40</v>
      </c>
      <c r="K111" s="12"/>
      <c r="L111" s="2"/>
      <c r="M111" s="2"/>
      <c r="N111" s="2"/>
      <c r="O111" s="2"/>
      <c r="P111" s="2"/>
      <c r="Q111" s="2"/>
    </row>
    <row r="112" spans="1:17" ht="20.100000000000001" customHeight="1">
      <c r="A112" s="1"/>
      <c r="B112" s="2"/>
      <c r="C112" s="2"/>
      <c r="D112" s="12"/>
      <c r="E112" s="12"/>
      <c r="F112" s="12"/>
      <c r="G112" s="12"/>
      <c r="H112" s="12"/>
      <c r="I112" s="12"/>
      <c r="J112" s="12"/>
      <c r="K112" s="10" t="s">
        <v>37</v>
      </c>
      <c r="L112" s="2"/>
      <c r="M112" s="2"/>
      <c r="N112" s="2"/>
      <c r="O112" s="2"/>
      <c r="P112" s="2"/>
      <c r="Q112" s="2"/>
    </row>
    <row r="113" spans="1:17" ht="20.100000000000001" customHeight="1">
      <c r="A113" s="1"/>
      <c r="B113" s="2"/>
      <c r="C113" s="2"/>
      <c r="D113" s="12"/>
      <c r="E113" s="12"/>
      <c r="F113" s="12"/>
      <c r="G113" s="12"/>
      <c r="H113" s="12"/>
      <c r="I113" s="12"/>
      <c r="J113" s="12"/>
      <c r="K113" s="10" t="s">
        <v>127</v>
      </c>
      <c r="L113" s="2"/>
      <c r="M113" s="2"/>
      <c r="N113" s="2"/>
      <c r="O113" s="2"/>
      <c r="P113" s="2"/>
      <c r="Q113" s="2"/>
    </row>
    <row r="114" spans="1:17" s="19" customFormat="1" ht="20.100000000000001" customHeight="1">
      <c r="A114" s="17" t="s">
        <v>2</v>
      </c>
      <c r="B114" s="18">
        <f>1.34*(2.65+1.42)</f>
        <v>5.4538000000000011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7" ht="20.100000000000001" customHeight="1">
      <c r="A115" s="1"/>
      <c r="B115" s="2"/>
      <c r="C115" s="1" t="s">
        <v>26</v>
      </c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</row>
    <row r="116" spans="1:17" ht="20.100000000000001" customHeight="1">
      <c r="A116" s="1"/>
      <c r="B116" s="2"/>
      <c r="C116" s="2"/>
      <c r="D116" s="4" t="s">
        <v>27</v>
      </c>
      <c r="E116" s="12"/>
      <c r="F116" s="12"/>
      <c r="G116" s="12"/>
      <c r="H116" s="12"/>
      <c r="I116" s="12"/>
      <c r="J116" s="12"/>
      <c r="K116" s="12"/>
      <c r="L116" s="2"/>
      <c r="M116" s="2"/>
      <c r="N116" s="2"/>
      <c r="O116" s="2"/>
      <c r="P116" s="2"/>
      <c r="Q116" s="2"/>
    </row>
    <row r="117" spans="1:17" ht="20.100000000000001" customHeight="1">
      <c r="A117" s="1"/>
      <c r="B117" s="2"/>
      <c r="C117" s="2"/>
      <c r="D117" s="12"/>
      <c r="E117" s="5" t="s">
        <v>138</v>
      </c>
      <c r="F117" s="12"/>
      <c r="G117" s="12"/>
      <c r="H117" s="12"/>
      <c r="I117" s="12"/>
      <c r="J117" s="12"/>
      <c r="K117" s="12"/>
      <c r="L117" s="2"/>
      <c r="M117" s="2"/>
      <c r="N117" s="2"/>
      <c r="O117" s="2"/>
      <c r="P117" s="2"/>
      <c r="Q117" s="2"/>
    </row>
    <row r="118" spans="1:17" ht="20.100000000000001" customHeight="1">
      <c r="A118" s="1"/>
      <c r="B118" s="2"/>
      <c r="C118" s="2"/>
      <c r="D118" s="12"/>
      <c r="E118" s="5" t="s">
        <v>121</v>
      </c>
      <c r="F118" s="12"/>
      <c r="G118" s="12"/>
      <c r="H118" s="12"/>
      <c r="I118" s="12"/>
      <c r="J118" s="12"/>
      <c r="K118" s="12"/>
      <c r="L118" s="2"/>
      <c r="M118" s="2"/>
      <c r="N118" s="2"/>
      <c r="O118" s="2"/>
      <c r="P118" s="2"/>
      <c r="Q118" s="2"/>
    </row>
    <row r="119" spans="1:17" ht="20.100000000000001" customHeight="1">
      <c r="A119" s="1"/>
      <c r="B119" s="2"/>
      <c r="C119" s="2"/>
      <c r="D119" s="12"/>
      <c r="E119" s="12"/>
      <c r="F119" s="12"/>
      <c r="G119" s="6" t="s">
        <v>137</v>
      </c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00000000000001" customHeight="1">
      <c r="A120" s="1"/>
      <c r="B120" s="2"/>
      <c r="C120" s="2"/>
      <c r="D120" s="12"/>
      <c r="E120" s="12"/>
      <c r="F120" s="12"/>
      <c r="G120" s="12"/>
      <c r="H120" s="12"/>
      <c r="I120" s="8" t="s">
        <v>70</v>
      </c>
      <c r="J120" s="12"/>
      <c r="K120" s="12"/>
      <c r="L120" s="2"/>
      <c r="M120" s="2"/>
      <c r="N120" s="2"/>
      <c r="O120" s="2"/>
      <c r="P120" s="2"/>
      <c r="Q120" s="2"/>
    </row>
    <row r="121" spans="1:17" ht="20.100000000000001" customHeight="1">
      <c r="A121" s="1"/>
      <c r="B121" s="2"/>
      <c r="C121" s="2"/>
      <c r="D121" s="12"/>
      <c r="E121" s="12"/>
      <c r="F121" s="12"/>
      <c r="G121" s="12"/>
      <c r="H121" s="12"/>
      <c r="I121" s="12"/>
      <c r="J121" s="12"/>
      <c r="K121" s="10" t="s">
        <v>132</v>
      </c>
      <c r="L121" s="2"/>
      <c r="M121" s="2"/>
      <c r="N121" s="2"/>
      <c r="O121" s="2"/>
      <c r="P121" s="2"/>
      <c r="Q121" s="2"/>
    </row>
    <row r="122" spans="1:17" s="19" customFormat="1" ht="20.100000000000001" customHeight="1">
      <c r="A122" s="17" t="s">
        <v>3</v>
      </c>
      <c r="B122" s="18">
        <f>1.04*2.52</f>
        <v>2.6208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ht="20.100000000000001" customHeight="1">
      <c r="A123" s="1"/>
      <c r="B123" s="2"/>
      <c r="C123" s="1" t="s">
        <v>26</v>
      </c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00000000000001" customHeight="1">
      <c r="A124" s="1"/>
      <c r="B124" s="2"/>
      <c r="C124" s="2"/>
      <c r="D124" s="4" t="s">
        <v>27</v>
      </c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</row>
    <row r="125" spans="1:17" ht="20.100000000000001" customHeight="1">
      <c r="A125" s="1"/>
      <c r="B125" s="2"/>
      <c r="C125" s="2"/>
      <c r="D125" s="12"/>
      <c r="E125" s="5" t="s">
        <v>42</v>
      </c>
      <c r="F125" s="12"/>
      <c r="G125" s="12"/>
      <c r="H125" s="12"/>
      <c r="I125" s="12"/>
      <c r="J125" s="12"/>
      <c r="K125" s="12"/>
      <c r="L125" s="2"/>
      <c r="M125" s="2"/>
      <c r="N125" s="2"/>
      <c r="O125" s="2"/>
      <c r="P125" s="2"/>
      <c r="Q125" s="2"/>
    </row>
    <row r="126" spans="1:17" ht="20.100000000000001" customHeight="1">
      <c r="A126" s="1"/>
      <c r="B126" s="2"/>
      <c r="C126" s="2"/>
      <c r="D126" s="12"/>
      <c r="E126" s="5" t="s">
        <v>121</v>
      </c>
      <c r="F126" s="12"/>
      <c r="G126" s="12"/>
      <c r="H126" s="12"/>
      <c r="I126" s="12"/>
      <c r="J126" s="12"/>
      <c r="K126" s="12"/>
      <c r="L126" s="2"/>
      <c r="M126" s="2"/>
      <c r="N126" s="2"/>
      <c r="O126" s="2"/>
      <c r="P126" s="2"/>
      <c r="Q126" s="2"/>
    </row>
    <row r="127" spans="1:17" ht="20.100000000000001" customHeight="1">
      <c r="A127" s="1"/>
      <c r="B127" s="2"/>
      <c r="C127" s="2"/>
      <c r="D127" s="12"/>
      <c r="E127" s="12"/>
      <c r="F127" s="3" t="s">
        <v>102</v>
      </c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00000000000001" customHeight="1">
      <c r="A128" s="1"/>
      <c r="B128" s="2"/>
      <c r="C128" s="2"/>
      <c r="D128" s="12"/>
      <c r="E128" s="12"/>
      <c r="F128" s="3" t="s">
        <v>153</v>
      </c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00000000000001" customHeight="1">
      <c r="A129" s="1"/>
      <c r="B129" s="2"/>
      <c r="C129" s="2"/>
      <c r="D129" s="12"/>
      <c r="E129" s="12"/>
      <c r="F129" s="12"/>
      <c r="G129" s="12"/>
      <c r="H129" s="7" t="s">
        <v>103</v>
      </c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00000000000001" customHeight="1">
      <c r="A130" s="1"/>
      <c r="B130" s="2"/>
      <c r="C130" s="2"/>
      <c r="D130" s="12"/>
      <c r="E130" s="12"/>
      <c r="F130" s="12"/>
      <c r="G130" s="12"/>
      <c r="H130" s="12"/>
      <c r="I130" s="8" t="s">
        <v>70</v>
      </c>
      <c r="J130" s="12"/>
      <c r="K130" s="12"/>
      <c r="L130" s="2"/>
      <c r="M130" s="2"/>
      <c r="N130" s="2"/>
      <c r="O130" s="2"/>
      <c r="P130" s="2"/>
      <c r="Q130" s="2"/>
    </row>
    <row r="131" spans="1:17" ht="20.100000000000001" customHeight="1">
      <c r="A131" s="1"/>
      <c r="B131" s="2"/>
      <c r="C131" s="2"/>
      <c r="D131" s="12"/>
      <c r="E131" s="12"/>
      <c r="F131" s="12"/>
      <c r="G131" s="12"/>
      <c r="H131" s="12"/>
      <c r="I131" s="12"/>
      <c r="J131" s="9" t="s">
        <v>134</v>
      </c>
      <c r="K131" s="12"/>
      <c r="L131" s="2"/>
      <c r="M131" s="2"/>
      <c r="N131" s="2"/>
      <c r="O131" s="2"/>
      <c r="P131" s="2"/>
      <c r="Q131" s="2"/>
    </row>
    <row r="132" spans="1:17" ht="20.100000000000001" customHeight="1">
      <c r="A132" s="1"/>
      <c r="B132" s="2"/>
      <c r="C132" s="2"/>
      <c r="D132" s="12"/>
      <c r="E132" s="12"/>
      <c r="F132" s="12"/>
      <c r="G132" s="12"/>
      <c r="H132" s="12"/>
      <c r="I132" s="12"/>
      <c r="J132" s="12"/>
      <c r="K132" s="10" t="s">
        <v>37</v>
      </c>
      <c r="L132" s="2"/>
      <c r="M132" s="2"/>
      <c r="N132" s="2"/>
      <c r="O132" s="2"/>
      <c r="P132" s="2"/>
      <c r="Q132" s="2"/>
    </row>
    <row r="133" spans="1:17" s="19" customFormat="1" ht="20.100000000000001" customHeight="1">
      <c r="A133" s="17" t="s">
        <v>72</v>
      </c>
      <c r="B133" s="18">
        <f>2.73*1.54</f>
        <v>4.2042000000000002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spans="1:17" ht="20.100000000000001" customHeight="1">
      <c r="A134" s="1"/>
      <c r="B134" s="1"/>
      <c r="C134" s="1" t="s">
        <v>67</v>
      </c>
      <c r="D134" s="12"/>
      <c r="E134" s="12"/>
      <c r="F134" s="12"/>
      <c r="G134" s="12"/>
      <c r="H134" s="12"/>
      <c r="I134" s="12"/>
      <c r="J134" s="12"/>
      <c r="K134" s="12"/>
      <c r="L134" s="2"/>
      <c r="M134" s="2"/>
      <c r="N134" s="2"/>
      <c r="O134" s="2"/>
      <c r="P134" s="2"/>
      <c r="Q134" s="2"/>
    </row>
    <row r="135" spans="1:17" ht="20.100000000000001" customHeight="1">
      <c r="A135" s="1"/>
      <c r="B135" s="2"/>
      <c r="C135" s="1"/>
      <c r="D135" s="4" t="s">
        <v>101</v>
      </c>
      <c r="E135" s="12"/>
      <c r="F135" s="12"/>
      <c r="G135" s="12"/>
      <c r="H135" s="12"/>
      <c r="I135" s="12"/>
      <c r="J135" s="12"/>
      <c r="K135" s="12"/>
      <c r="L135" s="2"/>
      <c r="M135" s="2"/>
      <c r="N135" s="2"/>
      <c r="O135" s="2"/>
      <c r="P135" s="2"/>
      <c r="Q135" s="2"/>
    </row>
    <row r="136" spans="1:17" ht="20.100000000000001" customHeight="1">
      <c r="A136" s="1"/>
      <c r="B136" s="2"/>
      <c r="C136" s="2"/>
      <c r="D136" s="12"/>
      <c r="E136" s="5" t="s">
        <v>69</v>
      </c>
      <c r="F136" s="12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</row>
    <row r="137" spans="1:17" ht="20.100000000000001" customHeight="1">
      <c r="A137" s="1"/>
      <c r="B137" s="2"/>
      <c r="C137" s="2"/>
      <c r="D137" s="12"/>
      <c r="E137" s="12"/>
      <c r="F137" s="3" t="s">
        <v>152</v>
      </c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</row>
    <row r="138" spans="1:17" ht="20.100000000000001" customHeight="1">
      <c r="A138" s="1"/>
      <c r="B138" s="2"/>
      <c r="C138" s="2"/>
      <c r="D138" s="12"/>
      <c r="E138" s="12"/>
      <c r="F138" s="12"/>
      <c r="G138" s="6" t="s">
        <v>73</v>
      </c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00000000000001" customHeight="1">
      <c r="A139" s="1"/>
      <c r="B139" s="2"/>
      <c r="C139" s="2"/>
      <c r="D139" s="12"/>
      <c r="E139" s="12"/>
      <c r="F139" s="12"/>
      <c r="G139" s="6" t="s">
        <v>139</v>
      </c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00000000000001" customHeight="1">
      <c r="A140" s="1"/>
      <c r="B140" s="2"/>
      <c r="C140" s="2"/>
      <c r="D140" s="12"/>
      <c r="E140" s="12"/>
      <c r="F140" s="12"/>
      <c r="G140" s="12"/>
      <c r="H140" s="7" t="s">
        <v>135</v>
      </c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s="19" customFormat="1" ht="20.100000000000001" customHeight="1">
      <c r="A141" s="17" t="s">
        <v>4</v>
      </c>
      <c r="B141" s="18">
        <f>1.3*(2.73+0.664+2.65+1.42+1.8+1.12+0.9)</f>
        <v>14.669200000000002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spans="1:17" ht="20.100000000000001" customHeight="1">
      <c r="A142" s="1"/>
      <c r="B142" s="2"/>
      <c r="C142" s="1" t="s">
        <v>67</v>
      </c>
      <c r="D142" s="12"/>
      <c r="E142" s="12"/>
      <c r="F142" s="12"/>
      <c r="G142" s="12"/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00000000000001" customHeight="1">
      <c r="A143" s="1"/>
      <c r="B143" s="2"/>
      <c r="C143" s="2"/>
      <c r="D143" s="4" t="s">
        <v>101</v>
      </c>
      <c r="E143" s="12"/>
      <c r="F143" s="12"/>
      <c r="G143" s="12"/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00000000000001" customHeight="1">
      <c r="A144" s="1"/>
      <c r="B144" s="2"/>
      <c r="C144" s="2"/>
      <c r="D144" s="11"/>
      <c r="E144" s="5" t="s">
        <v>42</v>
      </c>
      <c r="F144" s="12"/>
      <c r="G144" s="12"/>
      <c r="H144" s="12"/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00000000000001" customHeight="1">
      <c r="A145" s="17" t="s">
        <v>60</v>
      </c>
      <c r="B145" s="18"/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00000000000001" customHeight="1">
      <c r="A146" s="1"/>
      <c r="B146" s="2"/>
      <c r="C146" s="2"/>
      <c r="D146" s="12"/>
      <c r="E146" s="5" t="s">
        <v>130</v>
      </c>
      <c r="F146" s="12"/>
      <c r="G146" s="12"/>
      <c r="H146" s="7" t="s">
        <v>61</v>
      </c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00000000000001" customHeight="1">
      <c r="A147" s="1"/>
      <c r="B147" s="2"/>
      <c r="C147" s="2"/>
      <c r="D147" s="12"/>
      <c r="E147" s="12"/>
      <c r="F147" s="12"/>
      <c r="G147" s="6" t="s">
        <v>95</v>
      </c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00000000000001" customHeight="1">
      <c r="A148" s="1"/>
      <c r="B148" s="2"/>
      <c r="C148" s="2"/>
      <c r="D148" s="12"/>
      <c r="E148" s="12"/>
      <c r="F148" s="3" t="s">
        <v>131</v>
      </c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ht="20.100000000000001" customHeight="1">
      <c r="A149" s="1"/>
      <c r="B149" s="2"/>
      <c r="C149" s="2"/>
      <c r="D149" s="12"/>
      <c r="E149" s="12"/>
      <c r="F149" s="12"/>
      <c r="G149" s="12"/>
      <c r="H149" s="12"/>
      <c r="I149" s="12"/>
      <c r="J149" s="12"/>
      <c r="K149" s="12"/>
      <c r="L149" s="2"/>
      <c r="M149" s="2"/>
      <c r="N149" s="2"/>
      <c r="O149" s="2"/>
      <c r="P149" s="2"/>
      <c r="Q149" s="2"/>
    </row>
    <row r="150" spans="1:17" s="19" customFormat="1" ht="20.100000000000001" customHeight="1">
      <c r="A150" s="17" t="s">
        <v>47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spans="1:17" ht="20.100000000000001" customHeight="1">
      <c r="A151" s="2"/>
      <c r="B151" s="1" t="s">
        <v>144</v>
      </c>
      <c r="C151" s="2"/>
      <c r="D151" s="12"/>
      <c r="E151" s="12"/>
      <c r="F151" s="12"/>
      <c r="G151" s="12"/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00000000000001" customHeight="1">
      <c r="A152" s="2"/>
      <c r="B152" s="1" t="s">
        <v>145</v>
      </c>
      <c r="C152" s="2"/>
      <c r="D152" s="12"/>
      <c r="E152" s="12"/>
      <c r="F152" s="12"/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00000000000001" customHeight="1">
      <c r="A153" s="2"/>
      <c r="B153" s="1" t="s">
        <v>147</v>
      </c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ht="20.100000000000001" customHeight="1">
      <c r="A154" s="2"/>
      <c r="B154" s="1" t="s">
        <v>146</v>
      </c>
      <c r="C154" s="2"/>
      <c r="D154" s="12"/>
      <c r="E154" s="12"/>
      <c r="F154" s="12"/>
      <c r="G154" s="12"/>
      <c r="H154" s="12"/>
      <c r="I154" s="12"/>
      <c r="J154" s="12"/>
      <c r="K154" s="12"/>
      <c r="L154" s="2"/>
      <c r="M154" s="2"/>
      <c r="N154" s="2"/>
      <c r="O154" s="2"/>
      <c r="P154" s="2"/>
      <c r="Q154" s="2"/>
    </row>
    <row r="155" spans="1:17" ht="20.100000000000001" customHeight="1">
      <c r="A155" s="2"/>
      <c r="B155" s="1"/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00000000000001" customHeight="1">
      <c r="A156" s="2"/>
      <c r="B156" s="1" t="s">
        <v>129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00000000000001" customHeight="1">
      <c r="A157" s="2"/>
      <c r="B157" s="1"/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00000000000001" customHeight="1">
      <c r="A158" s="2"/>
      <c r="B158" s="1" t="s">
        <v>128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00000000000001" customHeight="1">
      <c r="A159" s="2"/>
      <c r="B159" s="1"/>
      <c r="C159" s="2"/>
      <c r="D159" s="12"/>
      <c r="E159" s="12"/>
      <c r="F159" s="3" t="s">
        <v>141</v>
      </c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00000000000001" customHeight="1">
      <c r="A160" s="2"/>
      <c r="B160" s="1"/>
      <c r="C160" s="2"/>
      <c r="D160" s="12"/>
      <c r="E160" s="12"/>
      <c r="F160" s="3" t="s">
        <v>142</v>
      </c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00000000000001" customHeight="1">
      <c r="A161" s="2"/>
      <c r="B161" s="1" t="s">
        <v>53</v>
      </c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00000000000001" customHeight="1">
      <c r="A162" s="2"/>
      <c r="B162" s="2"/>
      <c r="C162" s="2"/>
      <c r="D162" s="12"/>
      <c r="E162" s="12"/>
      <c r="F162" s="3" t="s">
        <v>81</v>
      </c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00000000000001" customHeight="1">
      <c r="A163" s="2"/>
      <c r="B163" s="2"/>
      <c r="C163" s="2"/>
      <c r="D163" s="12"/>
      <c r="E163" s="12"/>
      <c r="F163" s="3" t="s">
        <v>82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00000000000001" customHeight="1">
      <c r="A164" s="2"/>
      <c r="B164" s="2"/>
      <c r="C164" s="2"/>
      <c r="D164" s="12"/>
      <c r="E164" s="12"/>
      <c r="F164" s="3" t="s">
        <v>83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00000000000001" customHeight="1">
      <c r="A165" s="2"/>
      <c r="B165" s="2"/>
      <c r="C165" s="2"/>
      <c r="D165" s="12"/>
      <c r="E165" s="12"/>
      <c r="F165" s="3" t="s">
        <v>84</v>
      </c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00000000000001" customHeight="1">
      <c r="A166" s="2"/>
      <c r="B166" s="2"/>
      <c r="C166" s="2"/>
      <c r="D166" s="12"/>
      <c r="E166" s="12"/>
      <c r="F166" s="3" t="s">
        <v>85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00000000000001" customHeight="1">
      <c r="A167" s="2"/>
      <c r="B167" s="1" t="s">
        <v>143</v>
      </c>
      <c r="C167" s="2"/>
      <c r="D167" s="12"/>
      <c r="E167" s="12"/>
      <c r="F167" s="12"/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00000000000001" customHeight="1">
      <c r="A168" s="2"/>
      <c r="B168" s="1" t="s">
        <v>54</v>
      </c>
      <c r="C168" s="2"/>
      <c r="D168" s="12"/>
      <c r="E168" s="12"/>
      <c r="F168" s="3" t="s">
        <v>86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00000000000001" customHeight="1">
      <c r="A169" s="2"/>
      <c r="B169" s="2"/>
      <c r="C169" s="2"/>
      <c r="D169" s="12"/>
      <c r="E169" s="12"/>
      <c r="F169" s="3" t="s">
        <v>87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00000000000001" customHeight="1">
      <c r="A170" s="2"/>
      <c r="B170" s="2"/>
      <c r="C170" s="2"/>
      <c r="D170" s="12"/>
      <c r="E170" s="12"/>
      <c r="F170" s="3" t="s">
        <v>88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00000000000001" customHeight="1">
      <c r="A171" s="2"/>
      <c r="B171" s="1" t="s">
        <v>57</v>
      </c>
      <c r="C171" s="2"/>
      <c r="D171" s="12"/>
      <c r="E171" s="12"/>
      <c r="F171" s="12"/>
      <c r="G171" s="6" t="s">
        <v>96</v>
      </c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00000000000001" customHeight="1">
      <c r="A172" s="2"/>
      <c r="B172" s="2"/>
      <c r="C172" s="2"/>
      <c r="D172" s="12"/>
      <c r="E172" s="12"/>
      <c r="F172" s="12"/>
      <c r="G172" s="6" t="s">
        <v>55</v>
      </c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00000000000001" customHeight="1">
      <c r="A173" s="2"/>
      <c r="B173" s="2"/>
      <c r="C173" s="2"/>
      <c r="D173" s="12"/>
      <c r="E173" s="12"/>
      <c r="F173" s="12"/>
      <c r="G173" s="6" t="s">
        <v>97</v>
      </c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00000000000001" customHeight="1">
      <c r="A174" s="2"/>
      <c r="B174" s="1" t="s">
        <v>58</v>
      </c>
      <c r="C174" s="2"/>
      <c r="D174" s="12"/>
      <c r="E174" s="12"/>
      <c r="F174" s="12"/>
      <c r="G174" s="12"/>
      <c r="H174" s="12"/>
      <c r="I174" s="8" t="s">
        <v>56</v>
      </c>
      <c r="J174" s="12"/>
      <c r="K174" s="12"/>
      <c r="L174" s="2"/>
      <c r="M174" s="2"/>
      <c r="N174" s="2"/>
      <c r="O174" s="2"/>
      <c r="P174" s="2"/>
      <c r="Q174" s="2"/>
    </row>
    <row r="175" spans="1:17" ht="20.100000000000001" customHeight="1">
      <c r="A175" s="2"/>
      <c r="B175" s="1" t="s">
        <v>59</v>
      </c>
      <c r="C175" s="2"/>
      <c r="D175" s="12"/>
      <c r="E175" s="12"/>
      <c r="F175" s="12"/>
      <c r="G175" s="12"/>
      <c r="H175" s="12"/>
      <c r="I175" s="12"/>
      <c r="J175" s="12"/>
      <c r="K175" s="10" t="s">
        <v>99</v>
      </c>
      <c r="L175" s="2"/>
      <c r="M175" s="2"/>
      <c r="N175" s="2"/>
      <c r="O175" s="2"/>
      <c r="P175" s="2"/>
      <c r="Q175" s="2"/>
    </row>
    <row r="176" spans="1:17" ht="20.100000000000001" customHeight="1">
      <c r="A176" s="2"/>
      <c r="B176" s="2"/>
      <c r="C176" s="2"/>
      <c r="D176" s="12"/>
      <c r="E176" s="12"/>
      <c r="F176" s="12"/>
      <c r="G176" s="12"/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00000000000001" customHeight="1">
      <c r="A177" s="2"/>
      <c r="B177" s="2"/>
      <c r="C177" s="2"/>
      <c r="D177" s="12"/>
      <c r="E177" s="12"/>
      <c r="F177" s="12"/>
      <c r="G177" s="12"/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00000000000001" customHeight="1">
      <c r="A178" s="2"/>
      <c r="B178" s="2"/>
      <c r="C178" s="2"/>
      <c r="D178" s="12"/>
      <c r="E178" s="12"/>
      <c r="F178" s="12"/>
      <c r="G178" s="12"/>
      <c r="H178" s="12"/>
      <c r="I178" s="12"/>
      <c r="J178" s="12"/>
      <c r="K178" s="12"/>
      <c r="L178" s="2"/>
      <c r="M178" s="2"/>
      <c r="N178" s="2"/>
      <c r="O178" s="2"/>
      <c r="P178" s="2"/>
      <c r="Q178" s="2"/>
    </row>
    <row r="179" spans="1:17" ht="20.100000000000001" customHeight="1">
      <c r="A179" s="2"/>
      <c r="B179" s="2"/>
      <c r="C179" s="2"/>
      <c r="D179" s="12"/>
      <c r="E179" s="12"/>
      <c r="F179" s="12"/>
      <c r="G179" s="12"/>
      <c r="H179" s="12"/>
      <c r="I179" s="12"/>
      <c r="J179" s="12"/>
      <c r="K179" s="12"/>
      <c r="L179" s="2"/>
      <c r="M179" s="2"/>
      <c r="N179" s="2"/>
      <c r="O179" s="2"/>
      <c r="P179" s="2"/>
      <c r="Q179" s="2"/>
    </row>
    <row r="180" spans="1:17" ht="20.100000000000001" customHeight="1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00000000000001" customHeight="1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00000000000001" customHeight="1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00000000000001" customHeight="1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00000000000001" customHeight="1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00000000000001" customHeight="1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00000000000001" customHeight="1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00000000000001" customHeight="1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00000000000001" customHeight="1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00000000000001" customHeight="1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00000000000001" customHeight="1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00000000000001" customHeight="1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00000000000001" customHeight="1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00000000000001" customHeight="1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00000000000001" customHeight="1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00000000000001" customHeight="1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00000000000001" customHeight="1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00000000000001" customHeight="1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00000000000001" customHeight="1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00000000000001" customHeight="1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00000000000001" customHeight="1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00000000000001" customHeight="1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00000000000001" customHeight="1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00000000000001" customHeight="1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00000000000001" customHeight="1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00000000000001" customHeight="1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00000000000001" customHeight="1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00000000000001" customHeight="1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00000000000001" customHeight="1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00000000000001" customHeight="1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00000000000001" customHeight="1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00000000000001" customHeight="1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00000000000001" customHeight="1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00000000000001" customHeight="1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00000000000001" customHeight="1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00000000000001" customHeight="1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00000000000001" customHeight="1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00000000000001" customHeight="1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00000000000001" customHeight="1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00000000000001" customHeight="1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00000000000001" customHeight="1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00000000000001" customHeight="1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00000000000001" customHeight="1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00000000000001" customHeight="1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00000000000001" customHeight="1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00000000000001" customHeight="1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00000000000001" customHeight="1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00000000000001" customHeight="1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00000000000001" customHeight="1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00000000000001" customHeight="1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00000000000001" customHeight="1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00000000000001" customHeight="1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00000000000001" customHeight="1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00000000000001" customHeight="1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00000000000001" customHeight="1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00000000000001" customHeight="1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00000000000001" customHeight="1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00000000000001" customHeight="1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00000000000001" customHeight="1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00000000000001" customHeight="1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00000000000001" customHeight="1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00000000000001" customHeight="1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00000000000001" customHeight="1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00000000000001" customHeight="1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00000000000001" customHeight="1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00000000000001" customHeight="1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00000000000001" customHeight="1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00000000000001" customHeight="1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00000000000001" customHeight="1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00000000000001" customHeight="1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00000000000001" customHeight="1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00000000000001" customHeight="1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00000000000001" customHeight="1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00000000000001" customHeight="1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00000000000001" customHeight="1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00000000000001" customHeight="1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00000000000001" customHeight="1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00000000000001" customHeight="1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00000000000001" customHeight="1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00000000000001" customHeight="1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00000000000001" customHeight="1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00000000000001" customHeight="1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00000000000001" customHeight="1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00000000000001" customHeight="1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00000000000001" customHeight="1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00000000000001" customHeight="1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00000000000001" customHeight="1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00000000000001" customHeight="1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00000000000001" customHeight="1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00000000000001" customHeight="1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00000000000001" customHeight="1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00000000000001" customHeight="1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00000000000001" customHeight="1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00000000000001" customHeight="1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00000000000001" customHeight="1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00000000000001" customHeight="1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00000000000001" customHeight="1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00000000000001" customHeight="1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00000000000001" customHeight="1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00000000000001" customHeight="1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00000000000001" customHeight="1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00000000000001" customHeight="1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00000000000001" customHeight="1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00000000000001" customHeight="1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00000000000001" customHeight="1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00000000000001" customHeight="1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00000000000001" customHeight="1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00000000000001" customHeight="1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00000000000001" customHeight="1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00000000000001" customHeight="1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00000000000001" customHeight="1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00000000000001" customHeight="1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00000000000001" customHeight="1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00000000000001" customHeight="1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00000000000001" customHeight="1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00000000000001" customHeight="1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00000000000001" customHeight="1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00000000000001" customHeight="1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00000000000001" customHeight="1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00000000000001" customHeight="1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00000000000001" customHeight="1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00000000000001" customHeight="1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00000000000001" customHeight="1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00000000000001" customHeight="1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00000000000001" customHeight="1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00000000000001" customHeight="1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00000000000001" customHeight="1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00000000000001" customHeight="1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00000000000001" customHeight="1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00000000000001" customHeight="1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00000000000001" customHeight="1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00000000000001" customHeight="1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00000000000001" customHeight="1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00000000000001" customHeight="1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00000000000001" customHeight="1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00000000000001" customHeight="1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00000000000001" customHeight="1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00000000000001" customHeight="1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00000000000001" customHeight="1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00000000000001" customHeight="1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00000000000001" customHeight="1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00000000000001" customHeight="1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00000000000001" customHeight="1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00000000000001" customHeight="1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00000000000001" customHeight="1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00000000000001" customHeight="1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00000000000001" customHeight="1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00000000000001" customHeight="1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00000000000001" customHeight="1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00000000000001" customHeight="1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00000000000001" customHeight="1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00000000000001" customHeight="1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00000000000001" customHeight="1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00000000000001" customHeight="1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00000000000001" customHeight="1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00000000000001" customHeight="1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00000000000001" customHeight="1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00000000000001" customHeight="1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00000000000001" customHeight="1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00000000000001" customHeight="1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00000000000001" customHeight="1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00000000000001" customHeight="1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00000000000001" customHeight="1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00000000000001" customHeight="1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00000000000001" customHeight="1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00000000000001" customHeight="1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00000000000001" customHeight="1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00000000000001" customHeight="1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00000000000001" customHeight="1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00000000000001" customHeight="1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00000000000001" customHeight="1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00000000000001" customHeight="1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00000000000001" customHeight="1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00000000000001" customHeight="1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00000000000001" customHeight="1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00000000000001" customHeight="1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00000000000001" customHeight="1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00000000000001" customHeight="1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00000000000001" customHeight="1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00000000000001" customHeight="1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00000000000001" customHeight="1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00000000000001" customHeight="1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00000000000001" customHeight="1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00000000000001" customHeight="1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00000000000001" customHeight="1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00000000000001" customHeight="1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00000000000001" customHeight="1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00000000000001" customHeight="1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00000000000001" customHeight="1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00000000000001" customHeight="1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00000000000001" customHeight="1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00000000000001" customHeight="1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00000000000001" customHeight="1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00000000000001" customHeight="1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00000000000001" customHeight="1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00000000000001" customHeight="1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00000000000001" customHeight="1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00000000000001" customHeight="1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00000000000001" customHeight="1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00000000000001" customHeight="1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00000000000001" customHeight="1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00000000000001" customHeight="1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00000000000001" customHeight="1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00000000000001" customHeight="1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00000000000001" customHeight="1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00000000000001" customHeight="1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00000000000001" customHeight="1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00000000000001" customHeight="1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00000000000001" customHeight="1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00000000000001" customHeight="1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00000000000001" customHeight="1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00000000000001" customHeight="1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00000000000001" customHeight="1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00000000000001" customHeight="1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00000000000001" customHeight="1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00000000000001" customHeight="1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00000000000001" customHeight="1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00000000000001" customHeight="1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00000000000001" customHeight="1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00000000000001" customHeight="1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00000000000001" customHeight="1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00000000000001" customHeight="1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00000000000001" customHeight="1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00000000000001" customHeight="1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00000000000001" customHeight="1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00000000000001" customHeight="1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00000000000001" customHeight="1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00000000000001" customHeight="1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00000000000001" customHeight="1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00000000000001" customHeight="1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00000000000001" customHeight="1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00000000000001" customHeight="1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00000000000001" customHeight="1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00000000000001" customHeight="1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00000000000001" customHeight="1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00000000000001" customHeight="1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00000000000001" customHeight="1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00000000000001" customHeight="1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00000000000001" customHeight="1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00000000000001" customHeight="1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00000000000001" customHeight="1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00000000000001" customHeight="1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00000000000001" customHeight="1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00000000000001" customHeight="1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00000000000001" customHeight="1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00000000000001" customHeight="1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00000000000001" customHeight="1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00000000000001" customHeight="1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00000000000001" customHeight="1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00000000000001" customHeight="1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00000000000001" customHeight="1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00000000000001" customHeight="1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00000000000001" customHeight="1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00000000000001" customHeight="1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00000000000001" customHeight="1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00000000000001" customHeight="1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00000000000001" customHeight="1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00000000000001" customHeight="1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00000000000001" customHeight="1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00000000000001" customHeight="1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00000000000001" customHeight="1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00000000000001" customHeight="1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00000000000001" customHeight="1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00000000000001" customHeight="1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00000000000001" customHeight="1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00000000000001" customHeight="1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00000000000001" customHeight="1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00000000000001" customHeight="1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00000000000001" customHeight="1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00000000000001" customHeight="1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00000000000001" customHeight="1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00000000000001" customHeight="1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00000000000001" customHeight="1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00000000000001" customHeight="1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00000000000001" customHeight="1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00000000000001" customHeight="1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00000000000001" customHeight="1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00000000000001" customHeight="1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00000000000001" customHeight="1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00000000000001" customHeight="1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00000000000001" customHeight="1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00000000000001" customHeight="1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00000000000001" customHeight="1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00000000000001" customHeight="1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00000000000001" customHeight="1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00000000000001" customHeight="1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00000000000001" customHeight="1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00000000000001" customHeight="1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00000000000001" customHeight="1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00000000000001" customHeight="1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00000000000001" customHeight="1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00000000000001" customHeight="1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00000000000001" customHeight="1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00000000000001" customHeight="1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00000000000001" customHeight="1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00000000000001" customHeight="1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00000000000001" customHeight="1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00000000000001" customHeight="1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00000000000001" customHeight="1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00000000000001" customHeight="1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00000000000001" customHeight="1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00000000000001" customHeight="1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00000000000001" customHeight="1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00000000000001" customHeight="1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00000000000001" customHeight="1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00000000000001" customHeight="1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00000000000001" customHeight="1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00000000000001" customHeight="1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00000000000001" customHeight="1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00000000000001" customHeight="1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00000000000001" customHeight="1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00000000000001" customHeight="1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00000000000001" customHeight="1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00000000000001" customHeight="1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00000000000001" customHeight="1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00000000000001" customHeight="1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00000000000001" customHeight="1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00000000000001" customHeight="1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00000000000001" customHeight="1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00000000000001" customHeight="1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00000000000001" customHeight="1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00000000000001" customHeight="1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00000000000001" customHeight="1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00000000000001" customHeight="1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00000000000001" customHeight="1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00000000000001" customHeight="1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00000000000001" customHeight="1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00000000000001" customHeight="1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00000000000001" customHeight="1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00000000000001" customHeight="1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00000000000001" customHeight="1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00000000000001" customHeight="1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00000000000001" customHeight="1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00000000000001" customHeight="1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00000000000001" customHeight="1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00000000000001" customHeight="1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00000000000001" customHeight="1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00000000000001" customHeight="1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00000000000001" customHeight="1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00000000000001" customHeight="1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00000000000001" customHeight="1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00000000000001" customHeight="1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00000000000001" customHeight="1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00000000000001" customHeight="1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00000000000001" customHeight="1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00000000000001" customHeight="1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00000000000001" customHeight="1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00000000000001" customHeight="1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00000000000001" customHeight="1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00000000000001" customHeight="1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00000000000001" customHeight="1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00000000000001" customHeight="1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00000000000001" customHeight="1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00000000000001" customHeight="1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00000000000001" customHeight="1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00000000000001" customHeight="1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00000000000001" customHeight="1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00000000000001" customHeight="1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00000000000001" customHeight="1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00000000000001" customHeight="1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00000000000001" customHeight="1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00000000000001" customHeight="1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00000000000001" customHeight="1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00000000000001" customHeight="1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00000000000001" customHeight="1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00000000000001" customHeight="1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00000000000001" customHeight="1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00000000000001" customHeight="1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00000000000001" customHeight="1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00000000000001" customHeight="1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00000000000001" customHeight="1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00000000000001" customHeight="1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00000000000001" customHeight="1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00000000000001" customHeight="1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00000000000001" customHeight="1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00000000000001" customHeight="1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00000000000001" customHeight="1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00000000000001" customHeight="1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00000000000001" customHeight="1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00000000000001" customHeight="1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00000000000001" customHeight="1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00000000000001" customHeight="1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00000000000001" customHeight="1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00000000000001" customHeight="1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00000000000001" customHeight="1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00000000000001" customHeight="1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00000000000001" customHeight="1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00000000000001" customHeight="1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00000000000001" customHeight="1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00000000000001" customHeight="1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00000000000001" customHeight="1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00000000000001" customHeight="1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00000000000001" customHeight="1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00000000000001" customHeight="1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00000000000001" customHeight="1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00000000000001" customHeight="1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00000000000001" customHeight="1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00000000000001" customHeight="1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00000000000001" customHeight="1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00000000000001" customHeight="1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00000000000001" customHeight="1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00000000000001" customHeight="1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00000000000001" customHeight="1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00000000000001" customHeight="1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00000000000001" customHeight="1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00000000000001" customHeight="1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00000000000001" customHeight="1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00000000000001" customHeight="1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00000000000001" customHeight="1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00000000000001" customHeight="1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00000000000001" customHeight="1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00000000000001" customHeight="1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00000000000001" customHeight="1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00000000000001" customHeight="1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00000000000001" customHeight="1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00000000000001" customHeight="1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00000000000001" customHeight="1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00000000000001" customHeight="1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00000000000001" customHeight="1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00000000000001" customHeight="1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00000000000001" customHeight="1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00000000000001" customHeight="1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00000000000001" customHeight="1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00000000000001" customHeight="1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00000000000001" customHeight="1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00000000000001" customHeight="1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00000000000001" customHeight="1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00000000000001" customHeight="1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00000000000001" customHeight="1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00000000000001" customHeight="1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00000000000001" customHeight="1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00000000000001" customHeight="1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00000000000001" customHeight="1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00000000000001" customHeight="1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00000000000001" customHeight="1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00000000000001" customHeight="1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00000000000001" customHeight="1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00000000000001" customHeight="1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00000000000001" customHeight="1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00000000000001" customHeight="1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00000000000001" customHeight="1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00000000000001" customHeight="1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00000000000001" customHeight="1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00000000000001" customHeight="1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00000000000001" customHeight="1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00000000000001" customHeight="1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00000000000001" customHeight="1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00000000000001" customHeight="1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00000000000001" customHeight="1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00000000000001" customHeight="1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00000000000001" customHeight="1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00000000000001" customHeight="1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00000000000001" customHeight="1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00000000000001" customHeight="1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00000000000001" customHeight="1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00000000000001" customHeight="1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00000000000001" customHeight="1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00000000000001" customHeight="1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00000000000001" customHeight="1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00000000000001" customHeight="1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00000000000001" customHeight="1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00000000000001" customHeight="1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00000000000001" customHeight="1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00000000000001" customHeight="1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00000000000001" customHeight="1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00000000000001" customHeight="1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00000000000001" customHeight="1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00000000000001" customHeight="1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00000000000001" customHeight="1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00000000000001" customHeight="1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00000000000001" customHeight="1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00000000000001" customHeight="1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00000000000001" customHeight="1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00000000000001" customHeight="1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00000000000001" customHeight="1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00000000000001" customHeight="1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00000000000001" customHeight="1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00000000000001" customHeight="1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00000000000001" customHeight="1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00000000000001" customHeight="1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00000000000001" customHeight="1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00000000000001" customHeight="1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00000000000001" customHeight="1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00000000000001" customHeight="1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00000000000001" customHeight="1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00000000000001" customHeight="1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00000000000001" customHeight="1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00000000000001" customHeight="1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00000000000001" customHeight="1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00000000000001" customHeight="1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00000000000001" customHeight="1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00000000000001" customHeight="1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00000000000001" customHeight="1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00000000000001" customHeight="1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00000000000001" customHeight="1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00000000000001" customHeight="1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00000000000001" customHeight="1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00000000000001" customHeight="1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00000000000001" customHeight="1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00000000000001" customHeight="1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00000000000001" customHeight="1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00000000000001" customHeight="1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00000000000001" customHeight="1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00000000000001" customHeight="1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00000000000001" customHeight="1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00000000000001" customHeight="1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00000000000001" customHeight="1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00000000000001" customHeight="1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00000000000001" customHeight="1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00000000000001" customHeight="1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00000000000001" customHeight="1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00000000000001" customHeight="1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00000000000001" customHeight="1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00000000000001" customHeight="1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00000000000001" customHeight="1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00000000000001" customHeight="1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00000000000001" customHeight="1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00000000000001" customHeight="1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00000000000001" customHeight="1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00000000000001" customHeight="1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00000000000001" customHeight="1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00000000000001" customHeight="1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00000000000001" customHeight="1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00000000000001" customHeight="1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00000000000001" customHeight="1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00000000000001" customHeight="1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00000000000001" customHeight="1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00000000000001" customHeight="1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00000000000001" customHeight="1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00000000000001" customHeight="1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00000000000001" customHeight="1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20" spans="1:17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BlackKit</cp:lastModifiedBy>
  <dcterms:created xsi:type="dcterms:W3CDTF">2008-09-11T17:22:52Z</dcterms:created>
  <dcterms:modified xsi:type="dcterms:W3CDTF">2018-11-01T09:12:14Z</dcterms:modified>
</cp:coreProperties>
</file>