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Новая папка\"/>
    </mc:Choice>
  </mc:AlternateContent>
  <xr:revisionPtr revIDLastSave="0" documentId="13_ncr:1_{BB5281F5-B7CB-488F-AA7B-B4BE6A003735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VTBR_200201_201219" sheetId="1" r:id="rId1"/>
    <sheet name="Диаграмма1" sheetId="5" r:id="rId2"/>
    <sheet name="Лист3" sheetId="4" r:id="rId3"/>
    <sheet name="Лист1" sheetId="6" r:id="rId4"/>
  </sheets>
  <calcPr calcId="191029"/>
</workbook>
</file>

<file path=xl/calcChain.xml><?xml version="1.0" encoding="utf-8"?>
<calcChain xmlns="http://schemas.openxmlformats.org/spreadsheetml/2006/main">
  <c r="E234" i="6" l="1"/>
  <c r="E233" i="6"/>
  <c r="C234" i="6"/>
  <c r="C233" i="6"/>
  <c r="D234" i="6"/>
  <c r="D233" i="6"/>
  <c r="H215" i="6"/>
  <c r="H224" i="6"/>
  <c r="G3" i="6"/>
  <c r="H3" i="6" s="1"/>
  <c r="G4" i="6"/>
  <c r="H4" i="6"/>
  <c r="G5" i="6"/>
  <c r="H5" i="6" s="1"/>
  <c r="G6" i="6"/>
  <c r="H6" i="6" s="1"/>
  <c r="G7" i="6"/>
  <c r="H7" i="6" s="1"/>
  <c r="G8" i="6"/>
  <c r="H8" i="6"/>
  <c r="G9" i="6"/>
  <c r="H9" i="6" s="1"/>
  <c r="G10" i="6"/>
  <c r="H10" i="6" s="1"/>
  <c r="G11" i="6"/>
  <c r="H11" i="6" s="1"/>
  <c r="G12" i="6"/>
  <c r="H12" i="6"/>
  <c r="G13" i="6"/>
  <c r="H13" i="6" s="1"/>
  <c r="G14" i="6"/>
  <c r="H14" i="6" s="1"/>
  <c r="G15" i="6"/>
  <c r="H15" i="6" s="1"/>
  <c r="G16" i="6"/>
  <c r="H16" i="6"/>
  <c r="G17" i="6"/>
  <c r="H17" i="6" s="1"/>
  <c r="G18" i="6"/>
  <c r="H18" i="6" s="1"/>
  <c r="G19" i="6"/>
  <c r="H19" i="6" s="1"/>
  <c r="G20" i="6"/>
  <c r="H20" i="6"/>
  <c r="G21" i="6"/>
  <c r="H21" i="6" s="1"/>
  <c r="G22" i="6"/>
  <c r="H22" i="6" s="1"/>
  <c r="G23" i="6"/>
  <c r="H23" i="6" s="1"/>
  <c r="G24" i="6"/>
  <c r="H24" i="6"/>
  <c r="G25" i="6"/>
  <c r="H25" i="6" s="1"/>
  <c r="G26" i="6"/>
  <c r="H26" i="6" s="1"/>
  <c r="G27" i="6"/>
  <c r="H27" i="6" s="1"/>
  <c r="G28" i="6"/>
  <c r="H28" i="6"/>
  <c r="G29" i="6"/>
  <c r="H29" i="6" s="1"/>
  <c r="G30" i="6"/>
  <c r="H30" i="6" s="1"/>
  <c r="G31" i="6"/>
  <c r="H31" i="6" s="1"/>
  <c r="G32" i="6"/>
  <c r="H32" i="6"/>
  <c r="G33" i="6"/>
  <c r="H33" i="6" s="1"/>
  <c r="G34" i="6"/>
  <c r="H34" i="6" s="1"/>
  <c r="G35" i="6"/>
  <c r="H35" i="6" s="1"/>
  <c r="G36" i="6"/>
  <c r="H36" i="6"/>
  <c r="G37" i="6"/>
  <c r="H37" i="6" s="1"/>
  <c r="G38" i="6"/>
  <c r="H38" i="6" s="1"/>
  <c r="G39" i="6"/>
  <c r="H39" i="6" s="1"/>
  <c r="G40" i="6"/>
  <c r="H40" i="6"/>
  <c r="G41" i="6"/>
  <c r="H41" i="6" s="1"/>
  <c r="G42" i="6"/>
  <c r="H42" i="6" s="1"/>
  <c r="G43" i="6"/>
  <c r="H43" i="6" s="1"/>
  <c r="G44" i="6"/>
  <c r="H44" i="6"/>
  <c r="G45" i="6"/>
  <c r="H45" i="6" s="1"/>
  <c r="G46" i="6"/>
  <c r="H46" i="6" s="1"/>
  <c r="G47" i="6"/>
  <c r="H47" i="6" s="1"/>
  <c r="G48" i="6"/>
  <c r="H48" i="6"/>
  <c r="G49" i="6"/>
  <c r="H49" i="6" s="1"/>
  <c r="G50" i="6"/>
  <c r="H50" i="6" s="1"/>
  <c r="G51" i="6"/>
  <c r="H51" i="6" s="1"/>
  <c r="G52" i="6"/>
  <c r="H52" i="6"/>
  <c r="G53" i="6"/>
  <c r="H53" i="6" s="1"/>
  <c r="G54" i="6"/>
  <c r="H54" i="6" s="1"/>
  <c r="G55" i="6"/>
  <c r="H55" i="6" s="1"/>
  <c r="G56" i="6"/>
  <c r="H56" i="6"/>
  <c r="G57" i="6"/>
  <c r="H57" i="6" s="1"/>
  <c r="G58" i="6"/>
  <c r="H58" i="6" s="1"/>
  <c r="G59" i="6"/>
  <c r="H59" i="6" s="1"/>
  <c r="G60" i="6"/>
  <c r="H60" i="6"/>
  <c r="G61" i="6"/>
  <c r="H61" i="6" s="1"/>
  <c r="G62" i="6"/>
  <c r="H62" i="6" s="1"/>
  <c r="G63" i="6"/>
  <c r="H63" i="6" s="1"/>
  <c r="G64" i="6"/>
  <c r="H64" i="6"/>
  <c r="G65" i="6"/>
  <c r="H65" i="6" s="1"/>
  <c r="G66" i="6"/>
  <c r="H66" i="6" s="1"/>
  <c r="G67" i="6"/>
  <c r="H67" i="6" s="1"/>
  <c r="G68" i="6"/>
  <c r="H68" i="6"/>
  <c r="G69" i="6"/>
  <c r="H69" i="6" s="1"/>
  <c r="G70" i="6"/>
  <c r="H70" i="6" s="1"/>
  <c r="G71" i="6"/>
  <c r="H71" i="6" s="1"/>
  <c r="G72" i="6"/>
  <c r="H72" i="6"/>
  <c r="G73" i="6"/>
  <c r="H73" i="6" s="1"/>
  <c r="G74" i="6"/>
  <c r="H74" i="6" s="1"/>
  <c r="G75" i="6"/>
  <c r="H75" i="6" s="1"/>
  <c r="G76" i="6"/>
  <c r="H76" i="6"/>
  <c r="G77" i="6"/>
  <c r="H77" i="6" s="1"/>
  <c r="G78" i="6"/>
  <c r="H78" i="6" s="1"/>
  <c r="G79" i="6"/>
  <c r="H79" i="6" s="1"/>
  <c r="G80" i="6"/>
  <c r="H80" i="6"/>
  <c r="G81" i="6"/>
  <c r="H81" i="6" s="1"/>
  <c r="G82" i="6"/>
  <c r="H82" i="6" s="1"/>
  <c r="G83" i="6"/>
  <c r="H83" i="6" s="1"/>
  <c r="G84" i="6"/>
  <c r="H84" i="6"/>
  <c r="G85" i="6"/>
  <c r="H85" i="6" s="1"/>
  <c r="G86" i="6"/>
  <c r="H86" i="6" s="1"/>
  <c r="G87" i="6"/>
  <c r="H87" i="6" s="1"/>
  <c r="G88" i="6"/>
  <c r="H88" i="6"/>
  <c r="G89" i="6"/>
  <c r="H89" i="6" s="1"/>
  <c r="G90" i="6"/>
  <c r="H90" i="6" s="1"/>
  <c r="G91" i="6"/>
  <c r="H91" i="6" s="1"/>
  <c r="G92" i="6"/>
  <c r="H92" i="6"/>
  <c r="G93" i="6"/>
  <c r="H93" i="6" s="1"/>
  <c r="G94" i="6"/>
  <c r="H94" i="6" s="1"/>
  <c r="G95" i="6"/>
  <c r="H95" i="6" s="1"/>
  <c r="G96" i="6"/>
  <c r="H96" i="6"/>
  <c r="G97" i="6"/>
  <c r="H97" i="6" s="1"/>
  <c r="G98" i="6"/>
  <c r="H98" i="6" s="1"/>
  <c r="G99" i="6"/>
  <c r="H99" i="6" s="1"/>
  <c r="G100" i="6"/>
  <c r="H100" i="6"/>
  <c r="G101" i="6"/>
  <c r="H101" i="6" s="1"/>
  <c r="G102" i="6"/>
  <c r="H102" i="6" s="1"/>
  <c r="G103" i="6"/>
  <c r="H103" i="6" s="1"/>
  <c r="G104" i="6"/>
  <c r="H104" i="6"/>
  <c r="G105" i="6"/>
  <c r="H105" i="6" s="1"/>
  <c r="G106" i="6"/>
  <c r="H106" i="6" s="1"/>
  <c r="G107" i="6"/>
  <c r="H107" i="6" s="1"/>
  <c r="G108" i="6"/>
  <c r="H108" i="6"/>
  <c r="G109" i="6"/>
  <c r="H109" i="6" s="1"/>
  <c r="G110" i="6"/>
  <c r="H110" i="6" s="1"/>
  <c r="G111" i="6"/>
  <c r="H111" i="6" s="1"/>
  <c r="G112" i="6"/>
  <c r="H112" i="6"/>
  <c r="G113" i="6"/>
  <c r="H113" i="6" s="1"/>
  <c r="G114" i="6"/>
  <c r="H114" i="6" s="1"/>
  <c r="G115" i="6"/>
  <c r="H115" i="6" s="1"/>
  <c r="G116" i="6"/>
  <c r="H116" i="6"/>
  <c r="G117" i="6"/>
  <c r="H117" i="6" s="1"/>
  <c r="G118" i="6"/>
  <c r="H118" i="6" s="1"/>
  <c r="G119" i="6"/>
  <c r="H119" i="6" s="1"/>
  <c r="G120" i="6"/>
  <c r="H120" i="6"/>
  <c r="G121" i="6"/>
  <c r="H121" i="6" s="1"/>
  <c r="G122" i="6"/>
  <c r="H122" i="6" s="1"/>
  <c r="G123" i="6"/>
  <c r="H123" i="6" s="1"/>
  <c r="G124" i="6"/>
  <c r="H124" i="6"/>
  <c r="G125" i="6"/>
  <c r="H125" i="6" s="1"/>
  <c r="G126" i="6"/>
  <c r="H126" i="6" s="1"/>
  <c r="G127" i="6"/>
  <c r="H127" i="6" s="1"/>
  <c r="G128" i="6"/>
  <c r="H128" i="6"/>
  <c r="G129" i="6"/>
  <c r="H129" i="6" s="1"/>
  <c r="G130" i="6"/>
  <c r="H130" i="6" s="1"/>
  <c r="G131" i="6"/>
  <c r="H131" i="6" s="1"/>
  <c r="G132" i="6"/>
  <c r="H132" i="6"/>
  <c r="G133" i="6"/>
  <c r="H133" i="6" s="1"/>
  <c r="G134" i="6"/>
  <c r="H134" i="6" s="1"/>
  <c r="G135" i="6"/>
  <c r="H135" i="6" s="1"/>
  <c r="G136" i="6"/>
  <c r="H136" i="6"/>
  <c r="G137" i="6"/>
  <c r="H137" i="6" s="1"/>
  <c r="G138" i="6"/>
  <c r="H138" i="6" s="1"/>
  <c r="G139" i="6"/>
  <c r="H139" i="6" s="1"/>
  <c r="G140" i="6"/>
  <c r="H140" i="6"/>
  <c r="G141" i="6"/>
  <c r="H141" i="6" s="1"/>
  <c r="G142" i="6"/>
  <c r="H142" i="6" s="1"/>
  <c r="G143" i="6"/>
  <c r="H143" i="6" s="1"/>
  <c r="G144" i="6"/>
  <c r="H144" i="6"/>
  <c r="G145" i="6"/>
  <c r="H145" i="6" s="1"/>
  <c r="G146" i="6"/>
  <c r="H146" i="6" s="1"/>
  <c r="G147" i="6"/>
  <c r="H147" i="6" s="1"/>
  <c r="G148" i="6"/>
  <c r="H148" i="6"/>
  <c r="G149" i="6"/>
  <c r="H149" i="6" s="1"/>
  <c r="G150" i="6"/>
  <c r="H150" i="6" s="1"/>
  <c r="G151" i="6"/>
  <c r="H151" i="6" s="1"/>
  <c r="G152" i="6"/>
  <c r="H152" i="6"/>
  <c r="G153" i="6"/>
  <c r="H153" i="6" s="1"/>
  <c r="G154" i="6"/>
  <c r="H154" i="6" s="1"/>
  <c r="G155" i="6"/>
  <c r="H155" i="6" s="1"/>
  <c r="G156" i="6"/>
  <c r="H156" i="6"/>
  <c r="G157" i="6"/>
  <c r="H157" i="6" s="1"/>
  <c r="G158" i="6"/>
  <c r="H158" i="6" s="1"/>
  <c r="G159" i="6"/>
  <c r="H159" i="6" s="1"/>
  <c r="G160" i="6"/>
  <c r="H160" i="6"/>
  <c r="G161" i="6"/>
  <c r="H161" i="6" s="1"/>
  <c r="G162" i="6"/>
  <c r="H162" i="6" s="1"/>
  <c r="G163" i="6"/>
  <c r="H163" i="6" s="1"/>
  <c r="G164" i="6"/>
  <c r="H164" i="6"/>
  <c r="G165" i="6"/>
  <c r="H165" i="6" s="1"/>
  <c r="G166" i="6"/>
  <c r="H166" i="6" s="1"/>
  <c r="G167" i="6"/>
  <c r="H167" i="6" s="1"/>
  <c r="G168" i="6"/>
  <c r="H168" i="6"/>
  <c r="G169" i="6"/>
  <c r="H169" i="6" s="1"/>
  <c r="G170" i="6"/>
  <c r="H170" i="6" s="1"/>
  <c r="G171" i="6"/>
  <c r="H171" i="6" s="1"/>
  <c r="G172" i="6"/>
  <c r="H172" i="6"/>
  <c r="G173" i="6"/>
  <c r="H173" i="6" s="1"/>
  <c r="G174" i="6"/>
  <c r="H174" i="6" s="1"/>
  <c r="G175" i="6"/>
  <c r="H175" i="6" s="1"/>
  <c r="G176" i="6"/>
  <c r="H176" i="6"/>
  <c r="G177" i="6"/>
  <c r="H177" i="6" s="1"/>
  <c r="G178" i="6"/>
  <c r="H178" i="6" s="1"/>
  <c r="G179" i="6"/>
  <c r="H179" i="6" s="1"/>
  <c r="G180" i="6"/>
  <c r="H180" i="6"/>
  <c r="G181" i="6"/>
  <c r="H181" i="6" s="1"/>
  <c r="G182" i="6"/>
  <c r="H182" i="6" s="1"/>
  <c r="G183" i="6"/>
  <c r="H183" i="6" s="1"/>
  <c r="G184" i="6"/>
  <c r="H184" i="6"/>
  <c r="G185" i="6"/>
  <c r="H185" i="6" s="1"/>
  <c r="G186" i="6"/>
  <c r="H186" i="6" s="1"/>
  <c r="G187" i="6"/>
  <c r="H187" i="6" s="1"/>
  <c r="G188" i="6"/>
  <c r="H188" i="6"/>
  <c r="G189" i="6"/>
  <c r="H189" i="6" s="1"/>
  <c r="G190" i="6"/>
  <c r="H190" i="6" s="1"/>
  <c r="G191" i="6"/>
  <c r="H191" i="6" s="1"/>
  <c r="G192" i="6"/>
  <c r="H192" i="6"/>
  <c r="G193" i="6"/>
  <c r="H193" i="6" s="1"/>
  <c r="G194" i="6"/>
  <c r="H194" i="6" s="1"/>
  <c r="G195" i="6"/>
  <c r="H195" i="6" s="1"/>
  <c r="G196" i="6"/>
  <c r="H196" i="6"/>
  <c r="G197" i="6"/>
  <c r="H197" i="6" s="1"/>
  <c r="G198" i="6"/>
  <c r="H198" i="6" s="1"/>
  <c r="G199" i="6"/>
  <c r="H199" i="6" s="1"/>
  <c r="G200" i="6"/>
  <c r="H200" i="6"/>
  <c r="G201" i="6"/>
  <c r="H201" i="6" s="1"/>
  <c r="G202" i="6"/>
  <c r="H202" i="6" s="1"/>
  <c r="G203" i="6"/>
  <c r="H203" i="6" s="1"/>
  <c r="G204" i="6"/>
  <c r="H204" i="6"/>
  <c r="G205" i="6"/>
  <c r="H205" i="6" s="1"/>
  <c r="G206" i="6"/>
  <c r="H206" i="6" s="1"/>
  <c r="G207" i="6"/>
  <c r="H207" i="6" s="1"/>
  <c r="G208" i="6"/>
  <c r="H208" i="6"/>
  <c r="G209" i="6"/>
  <c r="H209" i="6" s="1"/>
  <c r="G210" i="6"/>
  <c r="H210" i="6" s="1"/>
  <c r="G211" i="6"/>
  <c r="H211" i="6" s="1"/>
  <c r="G212" i="6"/>
  <c r="H212" i="6"/>
  <c r="G213" i="6"/>
  <c r="H213" i="6" s="1"/>
  <c r="G214" i="6"/>
  <c r="H214" i="6" s="1"/>
  <c r="G215" i="6"/>
  <c r="G216" i="6"/>
  <c r="H216" i="6"/>
  <c r="G217" i="6"/>
  <c r="H217" i="6" s="1"/>
  <c r="G218" i="6"/>
  <c r="H218" i="6" s="1"/>
  <c r="G219" i="6"/>
  <c r="H219" i="6" s="1"/>
  <c r="G220" i="6"/>
  <c r="H220" i="6"/>
  <c r="G221" i="6"/>
  <c r="H221" i="6" s="1"/>
  <c r="G222" i="6"/>
  <c r="H222" i="6" s="1"/>
  <c r="G223" i="6"/>
  <c r="H223" i="6" s="1"/>
  <c r="H2" i="6"/>
  <c r="G2" i="6"/>
  <c r="E3" i="6"/>
  <c r="E4" i="6"/>
  <c r="E5" i="6"/>
  <c r="E6" i="6"/>
  <c r="E7" i="6"/>
  <c r="E8" i="6"/>
  <c r="E9" i="6"/>
  <c r="E10" i="6"/>
  <c r="D226" i="6" s="1" a="1"/>
  <c r="D226" i="6" s="1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4" i="6"/>
  <c r="D3" i="6"/>
  <c r="D2" i="6"/>
  <c r="C304" i="4"/>
  <c r="C302" i="4"/>
  <c r="D302" i="4"/>
  <c r="E302" i="4"/>
  <c r="I300" i="4"/>
  <c r="D301" i="4"/>
  <c r="E301" i="4"/>
  <c r="C301" i="4"/>
  <c r="D287" i="4"/>
  <c r="D271" i="4"/>
  <c r="C260" i="4"/>
  <c r="C250" i="4"/>
  <c r="D239" i="4"/>
  <c r="E228" i="4"/>
  <c r="D3" i="4"/>
  <c r="F7" i="4"/>
  <c r="F23" i="4"/>
  <c r="C234" i="4" s="1"/>
  <c r="F31" i="4"/>
  <c r="E236" i="4" s="1"/>
  <c r="F39" i="4"/>
  <c r="F55" i="4"/>
  <c r="E244" i="4" s="1"/>
  <c r="F63" i="4"/>
  <c r="D247" i="4" s="1"/>
  <c r="F71" i="4"/>
  <c r="F87" i="4"/>
  <c r="D255" i="4" s="1"/>
  <c r="F95" i="4"/>
  <c r="C258" i="4" s="1"/>
  <c r="F103" i="4"/>
  <c r="E260" i="4" s="1"/>
  <c r="F119" i="4"/>
  <c r="C266" i="4" s="1"/>
  <c r="F127" i="4"/>
  <c r="E268" i="4" s="1"/>
  <c r="F135" i="4"/>
  <c r="F151" i="4"/>
  <c r="E276" i="4" s="1"/>
  <c r="F159" i="4"/>
  <c r="D279" i="4" s="1"/>
  <c r="F167" i="4"/>
  <c r="C282" i="4" s="1"/>
  <c r="F183" i="4"/>
  <c r="F191" i="4"/>
  <c r="C290" i="4" s="1"/>
  <c r="F199" i="4"/>
  <c r="E292" i="4" s="1"/>
  <c r="F215" i="4"/>
  <c r="C298" i="4" s="1"/>
  <c r="E222" i="4"/>
  <c r="F222" i="4" s="1"/>
  <c r="D300" i="4" s="1"/>
  <c r="E10" i="4"/>
  <c r="F10" i="4" s="1"/>
  <c r="E229" i="4" s="1"/>
  <c r="E11" i="4"/>
  <c r="F11" i="4" s="1"/>
  <c r="C230" i="4" s="1"/>
  <c r="E19" i="4"/>
  <c r="F19" i="4" s="1"/>
  <c r="E232" i="4" s="1"/>
  <c r="E27" i="4"/>
  <c r="F27" i="4" s="1"/>
  <c r="D235" i="4" s="1"/>
  <c r="E34" i="4"/>
  <c r="F34" i="4" s="1"/>
  <c r="E237" i="4" s="1"/>
  <c r="E35" i="4"/>
  <c r="F35" i="4" s="1"/>
  <c r="C238" i="4" s="1"/>
  <c r="E42" i="4"/>
  <c r="F42" i="4" s="1"/>
  <c r="D240" i="4" s="1"/>
  <c r="E43" i="4"/>
  <c r="F43" i="4" s="1"/>
  <c r="E240" i="4" s="1"/>
  <c r="E51" i="4"/>
  <c r="F51" i="4" s="1"/>
  <c r="D243" i="4" s="1"/>
  <c r="E59" i="4"/>
  <c r="F59" i="4" s="1"/>
  <c r="C246" i="4" s="1"/>
  <c r="E66" i="4"/>
  <c r="F66" i="4" s="1"/>
  <c r="D248" i="4" s="1"/>
  <c r="E67" i="4"/>
  <c r="F67" i="4" s="1"/>
  <c r="E248" i="4" s="1"/>
  <c r="E74" i="4"/>
  <c r="F74" i="4" s="1"/>
  <c r="C251" i="4" s="1"/>
  <c r="E75" i="4"/>
  <c r="F75" i="4" s="1"/>
  <c r="D251" i="4" s="1"/>
  <c r="E83" i="4"/>
  <c r="F83" i="4" s="1"/>
  <c r="C254" i="4" s="1"/>
  <c r="E91" i="4"/>
  <c r="F91" i="4" s="1"/>
  <c r="E256" i="4" s="1"/>
  <c r="E98" i="4"/>
  <c r="F98" i="4" s="1"/>
  <c r="C259" i="4" s="1"/>
  <c r="E99" i="4"/>
  <c r="F99" i="4" s="1"/>
  <c r="D259" i="4" s="1"/>
  <c r="E106" i="4"/>
  <c r="F106" i="4" s="1"/>
  <c r="E261" i="4" s="1"/>
  <c r="E107" i="4"/>
  <c r="F107" i="4" s="1"/>
  <c r="C262" i="4" s="1"/>
  <c r="E115" i="4"/>
  <c r="F115" i="4" s="1"/>
  <c r="E264" i="4" s="1"/>
  <c r="E123" i="4"/>
  <c r="F123" i="4" s="1"/>
  <c r="D267" i="4" s="1"/>
  <c r="E130" i="4"/>
  <c r="F130" i="4" s="1"/>
  <c r="E269" i="4" s="1"/>
  <c r="E131" i="4"/>
  <c r="F131" i="4" s="1"/>
  <c r="C270" i="4" s="1"/>
  <c r="E138" i="4"/>
  <c r="F138" i="4" s="1"/>
  <c r="D272" i="4" s="1"/>
  <c r="E139" i="4"/>
  <c r="F139" i="4" s="1"/>
  <c r="E272" i="4" s="1"/>
  <c r="E147" i="4"/>
  <c r="F147" i="4" s="1"/>
  <c r="D275" i="4" s="1"/>
  <c r="E155" i="4"/>
  <c r="F155" i="4" s="1"/>
  <c r="C278" i="4" s="1"/>
  <c r="E162" i="4"/>
  <c r="F162" i="4" s="1"/>
  <c r="D280" i="4" s="1"/>
  <c r="E163" i="4"/>
  <c r="F163" i="4" s="1"/>
  <c r="E280" i="4" s="1"/>
  <c r="E170" i="4"/>
  <c r="F170" i="4" s="1"/>
  <c r="C283" i="4" s="1"/>
  <c r="E171" i="4"/>
  <c r="F171" i="4" s="1"/>
  <c r="D283" i="4" s="1"/>
  <c r="E179" i="4"/>
  <c r="F179" i="4" s="1"/>
  <c r="C286" i="4" s="1"/>
  <c r="E187" i="4"/>
  <c r="F187" i="4" s="1"/>
  <c r="E288" i="4" s="1"/>
  <c r="E194" i="4"/>
  <c r="F194" i="4" s="1"/>
  <c r="C291" i="4" s="1"/>
  <c r="E195" i="4"/>
  <c r="F195" i="4" s="1"/>
  <c r="D291" i="4" s="1"/>
  <c r="E202" i="4"/>
  <c r="F202" i="4" s="1"/>
  <c r="E293" i="4" s="1"/>
  <c r="E203" i="4"/>
  <c r="F203" i="4" s="1"/>
  <c r="C294" i="4" s="1"/>
  <c r="E211" i="4"/>
  <c r="F211" i="4" s="1"/>
  <c r="E296" i="4" s="1"/>
  <c r="E219" i="4"/>
  <c r="F219" i="4" s="1"/>
  <c r="D299" i="4" s="1"/>
  <c r="D4" i="4"/>
  <c r="E5" i="4" s="1"/>
  <c r="F5" i="4" s="1"/>
  <c r="C228" i="4" s="1"/>
  <c r="D5" i="4"/>
  <c r="E6" i="4" s="1"/>
  <c r="F6" i="4" s="1"/>
  <c r="D228" i="4" s="1"/>
  <c r="D6" i="4"/>
  <c r="E7" i="4" s="1"/>
  <c r="D7" i="4"/>
  <c r="D8" i="4"/>
  <c r="D9" i="4"/>
  <c r="D10" i="4"/>
  <c r="D11" i="4"/>
  <c r="E12" i="4" s="1"/>
  <c r="F12" i="4" s="1"/>
  <c r="D230" i="4" s="1"/>
  <c r="D12" i="4"/>
  <c r="E13" i="4" s="1"/>
  <c r="F13" i="4" s="1"/>
  <c r="E230" i="4" s="1"/>
  <c r="D13" i="4"/>
  <c r="E14" i="4" s="1"/>
  <c r="F14" i="4" s="1"/>
  <c r="C231" i="4" s="1"/>
  <c r="D14" i="4"/>
  <c r="E15" i="4" s="1"/>
  <c r="F15" i="4" s="1"/>
  <c r="D231" i="4" s="1"/>
  <c r="D15" i="4"/>
  <c r="D16" i="4"/>
  <c r="D17" i="4"/>
  <c r="E18" i="4" s="1"/>
  <c r="F18" i="4" s="1"/>
  <c r="D232" i="4" s="1"/>
  <c r="D18" i="4"/>
  <c r="D19" i="4"/>
  <c r="E20" i="4" s="1"/>
  <c r="F20" i="4" s="1"/>
  <c r="C233" i="4" s="1"/>
  <c r="D20" i="4"/>
  <c r="E21" i="4" s="1"/>
  <c r="F21" i="4" s="1"/>
  <c r="D233" i="4" s="1"/>
  <c r="D21" i="4"/>
  <c r="E22" i="4" s="1"/>
  <c r="F22" i="4" s="1"/>
  <c r="E233" i="4" s="1"/>
  <c r="D22" i="4"/>
  <c r="E23" i="4" s="1"/>
  <c r="D23" i="4"/>
  <c r="D24" i="4"/>
  <c r="D25" i="4"/>
  <c r="E26" i="4" s="1"/>
  <c r="F26" i="4" s="1"/>
  <c r="C235" i="4" s="1"/>
  <c r="D26" i="4"/>
  <c r="D27" i="4"/>
  <c r="E28" i="4" s="1"/>
  <c r="F28" i="4" s="1"/>
  <c r="E235" i="4" s="1"/>
  <c r="D28" i="4"/>
  <c r="E29" i="4" s="1"/>
  <c r="F29" i="4" s="1"/>
  <c r="C236" i="4" s="1"/>
  <c r="D29" i="4"/>
  <c r="E30" i="4" s="1"/>
  <c r="F30" i="4" s="1"/>
  <c r="D236" i="4" s="1"/>
  <c r="D30" i="4"/>
  <c r="E31" i="4" s="1"/>
  <c r="D31" i="4"/>
  <c r="D32" i="4"/>
  <c r="D33" i="4"/>
  <c r="D34" i="4"/>
  <c r="D35" i="4"/>
  <c r="E36" i="4" s="1"/>
  <c r="F36" i="4" s="1"/>
  <c r="D238" i="4" s="1"/>
  <c r="D36" i="4"/>
  <c r="E37" i="4" s="1"/>
  <c r="F37" i="4" s="1"/>
  <c r="E238" i="4" s="1"/>
  <c r="D37" i="4"/>
  <c r="E38" i="4" s="1"/>
  <c r="F38" i="4" s="1"/>
  <c r="C239" i="4" s="1"/>
  <c r="D38" i="4"/>
  <c r="E39" i="4" s="1"/>
  <c r="D39" i="4"/>
  <c r="D40" i="4"/>
  <c r="D41" i="4"/>
  <c r="D42" i="4"/>
  <c r="D43" i="4"/>
  <c r="E44" i="4" s="1"/>
  <c r="F44" i="4" s="1"/>
  <c r="C241" i="4" s="1"/>
  <c r="D44" i="4"/>
  <c r="E45" i="4" s="1"/>
  <c r="F45" i="4" s="1"/>
  <c r="D241" i="4" s="1"/>
  <c r="D45" i="4"/>
  <c r="E46" i="4" s="1"/>
  <c r="F46" i="4" s="1"/>
  <c r="E241" i="4" s="1"/>
  <c r="D46" i="4"/>
  <c r="E47" i="4" s="1"/>
  <c r="F47" i="4" s="1"/>
  <c r="C242" i="4" s="1"/>
  <c r="D47" i="4"/>
  <c r="D48" i="4"/>
  <c r="D49" i="4"/>
  <c r="E50" i="4" s="1"/>
  <c r="F50" i="4" s="1"/>
  <c r="C243" i="4" s="1"/>
  <c r="D50" i="4"/>
  <c r="D51" i="4"/>
  <c r="E52" i="4" s="1"/>
  <c r="F52" i="4" s="1"/>
  <c r="E243" i="4" s="1"/>
  <c r="D52" i="4"/>
  <c r="E53" i="4" s="1"/>
  <c r="F53" i="4" s="1"/>
  <c r="C244" i="4" s="1"/>
  <c r="D53" i="4"/>
  <c r="E54" i="4" s="1"/>
  <c r="F54" i="4" s="1"/>
  <c r="D244" i="4" s="1"/>
  <c r="D54" i="4"/>
  <c r="E55" i="4" s="1"/>
  <c r="D55" i="4"/>
  <c r="D56" i="4"/>
  <c r="D57" i="4"/>
  <c r="E58" i="4" s="1"/>
  <c r="F58" i="4" s="1"/>
  <c r="E245" i="4" s="1"/>
  <c r="D58" i="4"/>
  <c r="D59" i="4"/>
  <c r="E60" i="4" s="1"/>
  <c r="F60" i="4" s="1"/>
  <c r="D246" i="4" s="1"/>
  <c r="D60" i="4"/>
  <c r="E61" i="4" s="1"/>
  <c r="F61" i="4" s="1"/>
  <c r="E246" i="4" s="1"/>
  <c r="D61" i="4"/>
  <c r="E62" i="4" s="1"/>
  <c r="F62" i="4" s="1"/>
  <c r="C247" i="4" s="1"/>
  <c r="D62" i="4"/>
  <c r="E63" i="4" s="1"/>
  <c r="D63" i="4"/>
  <c r="D64" i="4"/>
  <c r="D65" i="4"/>
  <c r="D66" i="4"/>
  <c r="D67" i="4"/>
  <c r="E68" i="4" s="1"/>
  <c r="F68" i="4" s="1"/>
  <c r="C249" i="4" s="1"/>
  <c r="D68" i="4"/>
  <c r="E69" i="4" s="1"/>
  <c r="F69" i="4" s="1"/>
  <c r="D249" i="4" s="1"/>
  <c r="D69" i="4"/>
  <c r="E70" i="4" s="1"/>
  <c r="F70" i="4" s="1"/>
  <c r="E249" i="4" s="1"/>
  <c r="D70" i="4"/>
  <c r="E71" i="4" s="1"/>
  <c r="D71" i="4"/>
  <c r="D72" i="4"/>
  <c r="D73" i="4"/>
  <c r="D74" i="4"/>
  <c r="D75" i="4"/>
  <c r="E76" i="4" s="1"/>
  <c r="F76" i="4" s="1"/>
  <c r="E251" i="4" s="1"/>
  <c r="D76" i="4"/>
  <c r="E77" i="4" s="1"/>
  <c r="F77" i="4" s="1"/>
  <c r="C252" i="4" s="1"/>
  <c r="D77" i="4"/>
  <c r="E78" i="4" s="1"/>
  <c r="F78" i="4" s="1"/>
  <c r="D252" i="4" s="1"/>
  <c r="D78" i="4"/>
  <c r="E79" i="4" s="1"/>
  <c r="F79" i="4" s="1"/>
  <c r="E252" i="4" s="1"/>
  <c r="D79" i="4"/>
  <c r="D80" i="4"/>
  <c r="D81" i="4"/>
  <c r="E82" i="4" s="1"/>
  <c r="F82" i="4" s="1"/>
  <c r="E253" i="4" s="1"/>
  <c r="D82" i="4"/>
  <c r="D83" i="4"/>
  <c r="E84" i="4" s="1"/>
  <c r="F84" i="4" s="1"/>
  <c r="D254" i="4" s="1"/>
  <c r="D84" i="4"/>
  <c r="E85" i="4" s="1"/>
  <c r="F85" i="4" s="1"/>
  <c r="E254" i="4" s="1"/>
  <c r="D85" i="4"/>
  <c r="E86" i="4" s="1"/>
  <c r="F86" i="4" s="1"/>
  <c r="C255" i="4" s="1"/>
  <c r="D86" i="4"/>
  <c r="E87" i="4" s="1"/>
  <c r="D87" i="4"/>
  <c r="D88" i="4"/>
  <c r="D89" i="4"/>
  <c r="E90" i="4" s="1"/>
  <c r="F90" i="4" s="1"/>
  <c r="D256" i="4" s="1"/>
  <c r="D90" i="4"/>
  <c r="D91" i="4"/>
  <c r="E92" i="4" s="1"/>
  <c r="F92" i="4" s="1"/>
  <c r="C257" i="4" s="1"/>
  <c r="D92" i="4"/>
  <c r="E93" i="4" s="1"/>
  <c r="F93" i="4" s="1"/>
  <c r="D257" i="4" s="1"/>
  <c r="D93" i="4"/>
  <c r="E94" i="4" s="1"/>
  <c r="F94" i="4" s="1"/>
  <c r="E257" i="4" s="1"/>
  <c r="D94" i="4"/>
  <c r="E95" i="4" s="1"/>
  <c r="D95" i="4"/>
  <c r="D96" i="4"/>
  <c r="D97" i="4"/>
  <c r="D98" i="4"/>
  <c r="D99" i="4"/>
  <c r="E100" i="4" s="1"/>
  <c r="F100" i="4" s="1"/>
  <c r="E259" i="4" s="1"/>
  <c r="D100" i="4"/>
  <c r="E101" i="4" s="1"/>
  <c r="F101" i="4" s="1"/>
  <c r="D101" i="4"/>
  <c r="E102" i="4" s="1"/>
  <c r="F102" i="4" s="1"/>
  <c r="D260" i="4" s="1"/>
  <c r="D102" i="4"/>
  <c r="E103" i="4" s="1"/>
  <c r="D103" i="4"/>
  <c r="D104" i="4"/>
  <c r="D105" i="4"/>
  <c r="D106" i="4"/>
  <c r="D107" i="4"/>
  <c r="E108" i="4" s="1"/>
  <c r="F108" i="4" s="1"/>
  <c r="D262" i="4" s="1"/>
  <c r="D108" i="4"/>
  <c r="E109" i="4" s="1"/>
  <c r="F109" i="4" s="1"/>
  <c r="E262" i="4" s="1"/>
  <c r="D109" i="4"/>
  <c r="E110" i="4" s="1"/>
  <c r="F110" i="4" s="1"/>
  <c r="C263" i="4" s="1"/>
  <c r="D110" i="4"/>
  <c r="E111" i="4" s="1"/>
  <c r="F111" i="4" s="1"/>
  <c r="D263" i="4" s="1"/>
  <c r="D111" i="4"/>
  <c r="D112" i="4"/>
  <c r="D113" i="4"/>
  <c r="E114" i="4" s="1"/>
  <c r="F114" i="4" s="1"/>
  <c r="D264" i="4" s="1"/>
  <c r="D114" i="4"/>
  <c r="D115" i="4"/>
  <c r="E116" i="4" s="1"/>
  <c r="F116" i="4" s="1"/>
  <c r="C265" i="4" s="1"/>
  <c r="D116" i="4"/>
  <c r="E117" i="4" s="1"/>
  <c r="F117" i="4" s="1"/>
  <c r="D265" i="4" s="1"/>
  <c r="D117" i="4"/>
  <c r="E118" i="4" s="1"/>
  <c r="F118" i="4" s="1"/>
  <c r="E265" i="4" s="1"/>
  <c r="D118" i="4"/>
  <c r="E119" i="4" s="1"/>
  <c r="D119" i="4"/>
  <c r="D120" i="4"/>
  <c r="D121" i="4"/>
  <c r="E122" i="4" s="1"/>
  <c r="F122" i="4" s="1"/>
  <c r="C267" i="4" s="1"/>
  <c r="D122" i="4"/>
  <c r="D123" i="4"/>
  <c r="E124" i="4" s="1"/>
  <c r="F124" i="4" s="1"/>
  <c r="E267" i="4" s="1"/>
  <c r="D124" i="4"/>
  <c r="E125" i="4" s="1"/>
  <c r="F125" i="4" s="1"/>
  <c r="C268" i="4" s="1"/>
  <c r="D125" i="4"/>
  <c r="E126" i="4" s="1"/>
  <c r="F126" i="4" s="1"/>
  <c r="D268" i="4" s="1"/>
  <c r="D126" i="4"/>
  <c r="E127" i="4" s="1"/>
  <c r="D127" i="4"/>
  <c r="D128" i="4"/>
  <c r="D129" i="4"/>
  <c r="D130" i="4"/>
  <c r="D131" i="4"/>
  <c r="E132" i="4" s="1"/>
  <c r="F132" i="4" s="1"/>
  <c r="D270" i="4" s="1"/>
  <c r="D132" i="4"/>
  <c r="E133" i="4" s="1"/>
  <c r="F133" i="4" s="1"/>
  <c r="E270" i="4" s="1"/>
  <c r="D133" i="4"/>
  <c r="E134" i="4" s="1"/>
  <c r="F134" i="4" s="1"/>
  <c r="C271" i="4" s="1"/>
  <c r="D134" i="4"/>
  <c r="E135" i="4" s="1"/>
  <c r="D135" i="4"/>
  <c r="D136" i="4"/>
  <c r="D137" i="4"/>
  <c r="D138" i="4"/>
  <c r="D139" i="4"/>
  <c r="E140" i="4" s="1"/>
  <c r="F140" i="4" s="1"/>
  <c r="C273" i="4" s="1"/>
  <c r="D140" i="4"/>
  <c r="E141" i="4" s="1"/>
  <c r="F141" i="4" s="1"/>
  <c r="D273" i="4" s="1"/>
  <c r="D141" i="4"/>
  <c r="E142" i="4" s="1"/>
  <c r="F142" i="4" s="1"/>
  <c r="E273" i="4" s="1"/>
  <c r="D142" i="4"/>
  <c r="E143" i="4" s="1"/>
  <c r="F143" i="4" s="1"/>
  <c r="C274" i="4" s="1"/>
  <c r="D143" i="4"/>
  <c r="D144" i="4"/>
  <c r="D145" i="4"/>
  <c r="E146" i="4" s="1"/>
  <c r="F146" i="4" s="1"/>
  <c r="C275" i="4" s="1"/>
  <c r="D146" i="4"/>
  <c r="D147" i="4"/>
  <c r="E148" i="4" s="1"/>
  <c r="F148" i="4" s="1"/>
  <c r="E275" i="4" s="1"/>
  <c r="D148" i="4"/>
  <c r="E149" i="4" s="1"/>
  <c r="F149" i="4" s="1"/>
  <c r="C276" i="4" s="1"/>
  <c r="D149" i="4"/>
  <c r="E150" i="4" s="1"/>
  <c r="F150" i="4" s="1"/>
  <c r="D276" i="4" s="1"/>
  <c r="D150" i="4"/>
  <c r="E151" i="4" s="1"/>
  <c r="D151" i="4"/>
  <c r="D152" i="4"/>
  <c r="D153" i="4"/>
  <c r="E154" i="4" s="1"/>
  <c r="F154" i="4" s="1"/>
  <c r="E277" i="4" s="1"/>
  <c r="D154" i="4"/>
  <c r="D155" i="4"/>
  <c r="E156" i="4" s="1"/>
  <c r="F156" i="4" s="1"/>
  <c r="D278" i="4" s="1"/>
  <c r="D156" i="4"/>
  <c r="E157" i="4" s="1"/>
  <c r="F157" i="4" s="1"/>
  <c r="E278" i="4" s="1"/>
  <c r="D157" i="4"/>
  <c r="E158" i="4" s="1"/>
  <c r="F158" i="4" s="1"/>
  <c r="C279" i="4" s="1"/>
  <c r="D158" i="4"/>
  <c r="E159" i="4" s="1"/>
  <c r="D159" i="4"/>
  <c r="D160" i="4"/>
  <c r="D161" i="4"/>
  <c r="D162" i="4"/>
  <c r="D163" i="4"/>
  <c r="E164" i="4" s="1"/>
  <c r="F164" i="4" s="1"/>
  <c r="C281" i="4" s="1"/>
  <c r="D164" i="4"/>
  <c r="E165" i="4" s="1"/>
  <c r="F165" i="4" s="1"/>
  <c r="D281" i="4" s="1"/>
  <c r="D165" i="4"/>
  <c r="E166" i="4" s="1"/>
  <c r="F166" i="4" s="1"/>
  <c r="E281" i="4" s="1"/>
  <c r="D166" i="4"/>
  <c r="E167" i="4" s="1"/>
  <c r="D167" i="4"/>
  <c r="D168" i="4"/>
  <c r="D169" i="4"/>
  <c r="D170" i="4"/>
  <c r="D171" i="4"/>
  <c r="E172" i="4" s="1"/>
  <c r="F172" i="4" s="1"/>
  <c r="E283" i="4" s="1"/>
  <c r="D172" i="4"/>
  <c r="E173" i="4" s="1"/>
  <c r="F173" i="4" s="1"/>
  <c r="C284" i="4" s="1"/>
  <c r="D173" i="4"/>
  <c r="E174" i="4" s="1"/>
  <c r="F174" i="4" s="1"/>
  <c r="D284" i="4" s="1"/>
  <c r="D174" i="4"/>
  <c r="E175" i="4" s="1"/>
  <c r="F175" i="4" s="1"/>
  <c r="E284" i="4" s="1"/>
  <c r="D175" i="4"/>
  <c r="D176" i="4"/>
  <c r="D177" i="4"/>
  <c r="E178" i="4" s="1"/>
  <c r="F178" i="4" s="1"/>
  <c r="E285" i="4" s="1"/>
  <c r="D178" i="4"/>
  <c r="D179" i="4"/>
  <c r="E180" i="4" s="1"/>
  <c r="F180" i="4" s="1"/>
  <c r="D286" i="4" s="1"/>
  <c r="D180" i="4"/>
  <c r="E181" i="4" s="1"/>
  <c r="F181" i="4" s="1"/>
  <c r="E286" i="4" s="1"/>
  <c r="D181" i="4"/>
  <c r="E182" i="4" s="1"/>
  <c r="F182" i="4" s="1"/>
  <c r="C287" i="4" s="1"/>
  <c r="D182" i="4"/>
  <c r="E183" i="4" s="1"/>
  <c r="D183" i="4"/>
  <c r="D184" i="4"/>
  <c r="D185" i="4"/>
  <c r="E186" i="4" s="1"/>
  <c r="F186" i="4" s="1"/>
  <c r="D288" i="4" s="1"/>
  <c r="D186" i="4"/>
  <c r="D187" i="4"/>
  <c r="E188" i="4" s="1"/>
  <c r="F188" i="4" s="1"/>
  <c r="C289" i="4" s="1"/>
  <c r="D188" i="4"/>
  <c r="E189" i="4" s="1"/>
  <c r="F189" i="4" s="1"/>
  <c r="D289" i="4" s="1"/>
  <c r="D189" i="4"/>
  <c r="E190" i="4" s="1"/>
  <c r="F190" i="4" s="1"/>
  <c r="E289" i="4" s="1"/>
  <c r="D190" i="4"/>
  <c r="E191" i="4" s="1"/>
  <c r="D191" i="4"/>
  <c r="D192" i="4"/>
  <c r="D193" i="4"/>
  <c r="D194" i="4"/>
  <c r="D195" i="4"/>
  <c r="E196" i="4" s="1"/>
  <c r="F196" i="4" s="1"/>
  <c r="E291" i="4" s="1"/>
  <c r="D196" i="4"/>
  <c r="E197" i="4" s="1"/>
  <c r="F197" i="4" s="1"/>
  <c r="C292" i="4" s="1"/>
  <c r="D197" i="4"/>
  <c r="E198" i="4" s="1"/>
  <c r="F198" i="4" s="1"/>
  <c r="D292" i="4" s="1"/>
  <c r="D198" i="4"/>
  <c r="E199" i="4" s="1"/>
  <c r="D199" i="4"/>
  <c r="D200" i="4"/>
  <c r="D201" i="4"/>
  <c r="D202" i="4"/>
  <c r="D203" i="4"/>
  <c r="E204" i="4" s="1"/>
  <c r="F204" i="4" s="1"/>
  <c r="D294" i="4" s="1"/>
  <c r="D204" i="4"/>
  <c r="E205" i="4" s="1"/>
  <c r="F205" i="4" s="1"/>
  <c r="E294" i="4" s="1"/>
  <c r="D205" i="4"/>
  <c r="E206" i="4" s="1"/>
  <c r="F206" i="4" s="1"/>
  <c r="C295" i="4" s="1"/>
  <c r="D206" i="4"/>
  <c r="E207" i="4" s="1"/>
  <c r="F207" i="4" s="1"/>
  <c r="D295" i="4" s="1"/>
  <c r="D207" i="4"/>
  <c r="D208" i="4"/>
  <c r="D209" i="4"/>
  <c r="E210" i="4" s="1"/>
  <c r="F210" i="4" s="1"/>
  <c r="D296" i="4" s="1"/>
  <c r="D210" i="4"/>
  <c r="D211" i="4"/>
  <c r="E212" i="4" s="1"/>
  <c r="F212" i="4" s="1"/>
  <c r="C297" i="4" s="1"/>
  <c r="D212" i="4"/>
  <c r="E213" i="4" s="1"/>
  <c r="F213" i="4" s="1"/>
  <c r="D297" i="4" s="1"/>
  <c r="D213" i="4"/>
  <c r="E214" i="4" s="1"/>
  <c r="F214" i="4" s="1"/>
  <c r="E297" i="4" s="1"/>
  <c r="D214" i="4"/>
  <c r="E215" i="4" s="1"/>
  <c r="D215" i="4"/>
  <c r="D216" i="4"/>
  <c r="D217" i="4"/>
  <c r="E218" i="4" s="1"/>
  <c r="F218" i="4" s="1"/>
  <c r="C299" i="4" s="1"/>
  <c r="D218" i="4"/>
  <c r="D219" i="4"/>
  <c r="E220" i="4" s="1"/>
  <c r="F220" i="4" s="1"/>
  <c r="E299" i="4" s="1"/>
  <c r="D220" i="4"/>
  <c r="E221" i="4" s="1"/>
  <c r="F221" i="4" s="1"/>
  <c r="C300" i="4" s="1"/>
  <c r="D221" i="4"/>
  <c r="D222" i="4"/>
  <c r="E229" i="6" l="1"/>
  <c r="D229" i="6"/>
  <c r="E228" i="6"/>
  <c r="D228" i="6"/>
  <c r="E227" i="6"/>
  <c r="D227" i="6"/>
  <c r="E230" i="6"/>
  <c r="E226" i="6"/>
  <c r="D230" i="6"/>
  <c r="E217" i="4"/>
  <c r="F217" i="4" s="1"/>
  <c r="E298" i="4" s="1"/>
  <c r="E201" i="4"/>
  <c r="F201" i="4" s="1"/>
  <c r="D293" i="4" s="1"/>
  <c r="E177" i="4"/>
  <c r="F177" i="4" s="1"/>
  <c r="D285" i="4" s="1"/>
  <c r="E153" i="4"/>
  <c r="F153" i="4" s="1"/>
  <c r="D277" i="4" s="1"/>
  <c r="E129" i="4"/>
  <c r="F129" i="4" s="1"/>
  <c r="D269" i="4" s="1"/>
  <c r="E121" i="4"/>
  <c r="F121" i="4" s="1"/>
  <c r="E266" i="4" s="1"/>
  <c r="E105" i="4"/>
  <c r="F105" i="4" s="1"/>
  <c r="D261" i="4" s="1"/>
  <c r="E97" i="4"/>
  <c r="F97" i="4" s="1"/>
  <c r="E258" i="4" s="1"/>
  <c r="E89" i="4"/>
  <c r="F89" i="4" s="1"/>
  <c r="C256" i="4" s="1"/>
  <c r="E81" i="4"/>
  <c r="F81" i="4" s="1"/>
  <c r="D253" i="4" s="1"/>
  <c r="E73" i="4"/>
  <c r="F73" i="4" s="1"/>
  <c r="E250" i="4" s="1"/>
  <c r="E65" i="4"/>
  <c r="F65" i="4" s="1"/>
  <c r="C248" i="4" s="1"/>
  <c r="E57" i="4"/>
  <c r="F57" i="4" s="1"/>
  <c r="D245" i="4" s="1"/>
  <c r="E49" i="4"/>
  <c r="F49" i="4" s="1"/>
  <c r="E242" i="4" s="1"/>
  <c r="E41" i="4"/>
  <c r="F41" i="4" s="1"/>
  <c r="C240" i="4" s="1"/>
  <c r="E33" i="4"/>
  <c r="F33" i="4" s="1"/>
  <c r="D237" i="4" s="1"/>
  <c r="E25" i="4"/>
  <c r="F25" i="4" s="1"/>
  <c r="E234" i="4" s="1"/>
  <c r="E17" i="4"/>
  <c r="F17" i="4" s="1"/>
  <c r="C232" i="4" s="1"/>
  <c r="E9" i="4"/>
  <c r="F9" i="4" s="1"/>
  <c r="D229" i="4" s="1"/>
  <c r="E193" i="4"/>
  <c r="F193" i="4" s="1"/>
  <c r="E290" i="4" s="1"/>
  <c r="E169" i="4"/>
  <c r="F169" i="4" s="1"/>
  <c r="E282" i="4" s="1"/>
  <c r="E145" i="4"/>
  <c r="F145" i="4" s="1"/>
  <c r="E274" i="4" s="1"/>
  <c r="E113" i="4"/>
  <c r="F113" i="4" s="1"/>
  <c r="C264" i="4" s="1"/>
  <c r="E216" i="4"/>
  <c r="F216" i="4" s="1"/>
  <c r="D298" i="4" s="1"/>
  <c r="E208" i="4"/>
  <c r="F208" i="4" s="1"/>
  <c r="E295" i="4" s="1"/>
  <c r="E200" i="4"/>
  <c r="F200" i="4" s="1"/>
  <c r="C293" i="4" s="1"/>
  <c r="E192" i="4"/>
  <c r="F192" i="4" s="1"/>
  <c r="D290" i="4" s="1"/>
  <c r="E184" i="4"/>
  <c r="F184" i="4" s="1"/>
  <c r="E287" i="4" s="1"/>
  <c r="E176" i="4"/>
  <c r="F176" i="4" s="1"/>
  <c r="C285" i="4" s="1"/>
  <c r="E168" i="4"/>
  <c r="F168" i="4" s="1"/>
  <c r="D282" i="4" s="1"/>
  <c r="E160" i="4"/>
  <c r="F160" i="4" s="1"/>
  <c r="E279" i="4" s="1"/>
  <c r="E152" i="4"/>
  <c r="F152" i="4" s="1"/>
  <c r="C277" i="4" s="1"/>
  <c r="E144" i="4"/>
  <c r="F144" i="4" s="1"/>
  <c r="D274" i="4" s="1"/>
  <c r="E136" i="4"/>
  <c r="F136" i="4" s="1"/>
  <c r="E271" i="4" s="1"/>
  <c r="E128" i="4"/>
  <c r="F128" i="4" s="1"/>
  <c r="C269" i="4" s="1"/>
  <c r="E120" i="4"/>
  <c r="F120" i="4" s="1"/>
  <c r="D266" i="4" s="1"/>
  <c r="E112" i="4"/>
  <c r="F112" i="4" s="1"/>
  <c r="E263" i="4" s="1"/>
  <c r="E104" i="4"/>
  <c r="F104" i="4" s="1"/>
  <c r="C261" i="4" s="1"/>
  <c r="E96" i="4"/>
  <c r="F96" i="4" s="1"/>
  <c r="D258" i="4" s="1"/>
  <c r="E88" i="4"/>
  <c r="F88" i="4" s="1"/>
  <c r="E255" i="4" s="1"/>
  <c r="E80" i="4"/>
  <c r="F80" i="4" s="1"/>
  <c r="C253" i="4" s="1"/>
  <c r="E72" i="4"/>
  <c r="F72" i="4" s="1"/>
  <c r="D250" i="4" s="1"/>
  <c r="E64" i="4"/>
  <c r="F64" i="4" s="1"/>
  <c r="E247" i="4" s="1"/>
  <c r="E56" i="4"/>
  <c r="F56" i="4" s="1"/>
  <c r="C245" i="4" s="1"/>
  <c r="E48" i="4"/>
  <c r="F48" i="4" s="1"/>
  <c r="D242" i="4" s="1"/>
  <c r="E40" i="4"/>
  <c r="F40" i="4" s="1"/>
  <c r="E239" i="4" s="1"/>
  <c r="E32" i="4"/>
  <c r="F32" i="4" s="1"/>
  <c r="C237" i="4" s="1"/>
  <c r="E24" i="4"/>
  <c r="F24" i="4" s="1"/>
  <c r="D234" i="4" s="1"/>
  <c r="E16" i="4"/>
  <c r="F16" i="4" s="1"/>
  <c r="E231" i="4" s="1"/>
  <c r="E8" i="4"/>
  <c r="F8" i="4" s="1"/>
  <c r="C229" i="4" s="1"/>
  <c r="E209" i="4"/>
  <c r="F209" i="4" s="1"/>
  <c r="C296" i="4" s="1"/>
  <c r="E185" i="4"/>
  <c r="F185" i="4" s="1"/>
  <c r="C288" i="4" s="1"/>
  <c r="E161" i="4"/>
  <c r="F161" i="4" s="1"/>
  <c r="C280" i="4" s="1"/>
  <c r="E137" i="4"/>
  <c r="F137" i="4" s="1"/>
  <c r="C272" i="4" s="1"/>
  <c r="E4" i="4"/>
  <c r="F4" i="4" s="1"/>
  <c r="E227" i="4" s="1"/>
  <c r="F9" i="6" l="1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" i="6"/>
  <c r="F10" i="6"/>
  <c r="F18" i="6"/>
  <c r="F26" i="6"/>
  <c r="F34" i="6"/>
  <c r="F42" i="6"/>
  <c r="F50" i="6"/>
  <c r="F58" i="6"/>
  <c r="F66" i="6"/>
  <c r="F74" i="6"/>
  <c r="F82" i="6"/>
  <c r="F90" i="6"/>
  <c r="F98" i="6"/>
  <c r="F106" i="6"/>
  <c r="F114" i="6"/>
  <c r="F122" i="6"/>
  <c r="F130" i="6"/>
  <c r="F138" i="6"/>
  <c r="F146" i="6"/>
  <c r="F154" i="6"/>
  <c r="F162" i="6"/>
  <c r="F170" i="6"/>
  <c r="F178" i="6"/>
  <c r="F186" i="6"/>
  <c r="F194" i="6"/>
  <c r="F202" i="6"/>
  <c r="F210" i="6"/>
  <c r="F218" i="6"/>
  <c r="F3" i="6"/>
  <c r="F11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16" i="6"/>
  <c r="F124" i="6"/>
  <c r="F132" i="6"/>
  <c r="F140" i="6"/>
  <c r="F148" i="6"/>
  <c r="F156" i="6"/>
  <c r="F164" i="6"/>
  <c r="F172" i="6"/>
  <c r="F180" i="6"/>
  <c r="F188" i="6"/>
  <c r="F196" i="6"/>
  <c r="F204" i="6"/>
  <c r="F212" i="6"/>
  <c r="F220" i="6"/>
  <c r="F5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6" i="6"/>
  <c r="F14" i="6"/>
  <c r="F22" i="6"/>
  <c r="F30" i="6"/>
  <c r="F38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7" i="6"/>
  <c r="F15" i="6"/>
  <c r="F23" i="6"/>
  <c r="F31" i="6"/>
  <c r="F39" i="6"/>
  <c r="F47" i="6"/>
  <c r="F55" i="6"/>
  <c r="F63" i="6"/>
  <c r="F71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207" i="6"/>
  <c r="F215" i="6"/>
  <c r="F223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</calcChain>
</file>

<file path=xl/sharedStrings.xml><?xml version="1.0" encoding="utf-8"?>
<sst xmlns="http://schemas.openxmlformats.org/spreadsheetml/2006/main" count="22" uniqueCount="14">
  <si>
    <t>&lt;DATE&gt;</t>
  </si>
  <si>
    <t>&lt;OPEN&gt;</t>
  </si>
  <si>
    <t>&lt;HIGH&gt;</t>
  </si>
  <si>
    <t>&lt;LOW&gt;</t>
  </si>
  <si>
    <t>&lt;CLOSE&gt;</t>
  </si>
  <si>
    <t>&lt;VOL&gt;</t>
  </si>
  <si>
    <t>-</t>
  </si>
  <si>
    <t>k</t>
  </si>
  <si>
    <t>S</t>
  </si>
  <si>
    <t>T</t>
  </si>
  <si>
    <t>E</t>
  </si>
  <si>
    <t>Y/S</t>
  </si>
  <si>
    <t>T*S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</si>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</sst>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Лист3!$B$200:$B$223</c:f>
              <c:numCache>
                <c:formatCode>General</c:formatCode>
                <c:ptCount val="24"/>
                <c:pt idx="0">
                  <c:v>3.7185000000000003E-2</c:v>
                </c:pt>
                <c:pt idx="1">
                  <c:v>3.6089999999999997E-2</c:v>
                </c:pt>
                <c:pt idx="2">
                  <c:v>3.6049999999999999E-2</c:v>
                </c:pt>
                <c:pt idx="3">
                  <c:v>3.6095000000000002E-2</c:v>
                </c:pt>
                <c:pt idx="4">
                  <c:v>3.6679999999999997E-2</c:v>
                </c:pt>
                <c:pt idx="5">
                  <c:v>3.6624999999999998E-2</c:v>
                </c:pt>
                <c:pt idx="6">
                  <c:v>3.6940000000000001E-2</c:v>
                </c:pt>
                <c:pt idx="7">
                  <c:v>3.6850000000000001E-2</c:v>
                </c:pt>
                <c:pt idx="8">
                  <c:v>3.7100000000000001E-2</c:v>
                </c:pt>
                <c:pt idx="9">
                  <c:v>3.7705000000000002E-2</c:v>
                </c:pt>
                <c:pt idx="10">
                  <c:v>3.7385000000000002E-2</c:v>
                </c:pt>
                <c:pt idx="11">
                  <c:v>3.755E-2</c:v>
                </c:pt>
                <c:pt idx="12">
                  <c:v>3.7995000000000001E-2</c:v>
                </c:pt>
                <c:pt idx="13">
                  <c:v>3.7835000000000001E-2</c:v>
                </c:pt>
                <c:pt idx="14">
                  <c:v>3.7795000000000002E-2</c:v>
                </c:pt>
                <c:pt idx="15">
                  <c:v>3.7479999999999999E-2</c:v>
                </c:pt>
                <c:pt idx="16">
                  <c:v>3.7504999999999997E-2</c:v>
                </c:pt>
                <c:pt idx="17">
                  <c:v>3.7420000000000002E-2</c:v>
                </c:pt>
                <c:pt idx="18">
                  <c:v>3.8074999999999998E-2</c:v>
                </c:pt>
                <c:pt idx="19">
                  <c:v>3.8150000000000003E-2</c:v>
                </c:pt>
                <c:pt idx="20">
                  <c:v>3.771E-2</c:v>
                </c:pt>
                <c:pt idx="21">
                  <c:v>3.7819999999999999E-2</c:v>
                </c:pt>
                <c:pt idx="22">
                  <c:v>3.8350000000000002E-2</c:v>
                </c:pt>
                <c:pt idx="23">
                  <c:v>3.8195E-2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C-49C9-B23F-9B6C67F7CD3F}"/>
            </c:ext>
          </c:extLst>
        </c:ser>
        <c:ser>
          <c:idx val="1"/>
          <c:order val="1"/>
          <c:tx>
            <c:v>Прогноз</c:v>
          </c:tx>
          <c:val>
            <c:numRef>
              <c:f>Лист3!#REF!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C-49C9-B23F-9B6C67F7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32264"/>
        <c:axId val="629437840"/>
      </c:lineChart>
      <c:catAx>
        <c:axId val="62943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629437840"/>
        <c:crosses val="autoZero"/>
        <c:auto val="1"/>
        <c:lblAlgn val="ctr"/>
        <c:lblOffset val="100"/>
        <c:noMultiLvlLbl val="0"/>
      </c:catAx>
      <c:valAx>
        <c:axId val="62943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432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2B3193-1B25-4B5A-B354-6D5096B5F16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EA991A-066A-43DF-BB51-3CD89100CF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3"/>
  <sheetViews>
    <sheetView workbookViewId="0">
      <selection activeCell="G24" sqref="G24:H24"/>
    </sheetView>
  </sheetViews>
  <sheetFormatPr defaultRowHeight="15" x14ac:dyDescent="0.25"/>
  <cols>
    <col min="1" max="1" width="10.140625" bestFit="1" customWidth="1"/>
    <col min="2" max="5" width="9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43864</v>
      </c>
      <c r="B2">
        <v>4.6059999999999997E-2</v>
      </c>
      <c r="C2">
        <v>4.6565000000000002E-2</v>
      </c>
      <c r="D2">
        <v>4.5835000000000001E-2</v>
      </c>
      <c r="E2">
        <v>4.6149999999999997E-2</v>
      </c>
      <c r="F2">
        <v>28744030000</v>
      </c>
    </row>
    <row r="3" spans="1:6" x14ac:dyDescent="0.25">
      <c r="A3" s="1">
        <v>43865</v>
      </c>
      <c r="B3">
        <v>4.6370000000000001E-2</v>
      </c>
      <c r="C3">
        <v>4.7434999999999998E-2</v>
      </c>
      <c r="D3">
        <v>4.6330000000000003E-2</v>
      </c>
      <c r="E3">
        <v>4.7254999999999998E-2</v>
      </c>
      <c r="F3">
        <v>38499030000</v>
      </c>
    </row>
    <row r="4" spans="1:6" x14ac:dyDescent="0.25">
      <c r="A4" s="1">
        <v>43866</v>
      </c>
      <c r="B4">
        <v>4.7329999999999997E-2</v>
      </c>
      <c r="C4">
        <v>4.8175000000000003E-2</v>
      </c>
      <c r="D4">
        <v>4.7024999999999997E-2</v>
      </c>
      <c r="E4">
        <v>4.768E-2</v>
      </c>
      <c r="F4">
        <v>39508130000</v>
      </c>
    </row>
    <row r="5" spans="1:6" x14ac:dyDescent="0.25">
      <c r="A5" s="1">
        <v>43867</v>
      </c>
      <c r="B5">
        <v>4.8000000000000001E-2</v>
      </c>
      <c r="C5">
        <v>4.8349999999999997E-2</v>
      </c>
      <c r="D5">
        <v>4.7710000000000002E-2</v>
      </c>
      <c r="E5">
        <v>4.8075E-2</v>
      </c>
      <c r="F5">
        <v>30385790000</v>
      </c>
    </row>
    <row r="6" spans="1:6" x14ac:dyDescent="0.25">
      <c r="A6" s="1">
        <v>43868</v>
      </c>
      <c r="B6">
        <v>4.8039999999999999E-2</v>
      </c>
      <c r="C6">
        <v>4.8230000000000002E-2</v>
      </c>
      <c r="D6">
        <v>4.7399999999999998E-2</v>
      </c>
      <c r="E6">
        <v>4.8090000000000001E-2</v>
      </c>
      <c r="F6">
        <v>17492800000</v>
      </c>
    </row>
    <row r="7" spans="1:6" x14ac:dyDescent="0.25">
      <c r="A7" s="1">
        <v>43871</v>
      </c>
      <c r="B7">
        <v>4.8114999999999998E-2</v>
      </c>
      <c r="C7">
        <v>4.8500000000000001E-2</v>
      </c>
      <c r="D7">
        <v>4.7399999999999998E-2</v>
      </c>
      <c r="E7">
        <v>4.7399999999999998E-2</v>
      </c>
      <c r="F7">
        <v>34748180000</v>
      </c>
    </row>
    <row r="8" spans="1:6" x14ac:dyDescent="0.25">
      <c r="A8" s="1">
        <v>43872</v>
      </c>
      <c r="B8">
        <v>4.7600000000000003E-2</v>
      </c>
      <c r="C8">
        <v>4.7789999999999999E-2</v>
      </c>
      <c r="D8">
        <v>4.7419999999999997E-2</v>
      </c>
      <c r="E8">
        <v>4.7440000000000003E-2</v>
      </c>
      <c r="F8">
        <v>28011470000</v>
      </c>
    </row>
    <row r="9" spans="1:6" x14ac:dyDescent="0.25">
      <c r="A9" s="1">
        <v>43873</v>
      </c>
      <c r="B9">
        <v>4.7480000000000001E-2</v>
      </c>
      <c r="C9">
        <v>4.8050000000000002E-2</v>
      </c>
      <c r="D9">
        <v>4.7449999999999999E-2</v>
      </c>
      <c r="E9">
        <v>4.7870000000000003E-2</v>
      </c>
      <c r="F9">
        <v>19635460000</v>
      </c>
    </row>
    <row r="10" spans="1:6" x14ac:dyDescent="0.25">
      <c r="A10" s="1">
        <v>43874</v>
      </c>
      <c r="B10">
        <v>4.7785000000000001E-2</v>
      </c>
      <c r="C10">
        <v>4.836E-2</v>
      </c>
      <c r="D10">
        <v>4.7585000000000002E-2</v>
      </c>
      <c r="E10">
        <v>4.8000000000000001E-2</v>
      </c>
      <c r="F10">
        <v>28600180000</v>
      </c>
    </row>
    <row r="11" spans="1:6" x14ac:dyDescent="0.25">
      <c r="A11" s="1">
        <v>43875</v>
      </c>
      <c r="B11">
        <v>4.8120000000000003E-2</v>
      </c>
      <c r="C11">
        <v>4.8250000000000001E-2</v>
      </c>
      <c r="D11">
        <v>4.7735E-2</v>
      </c>
      <c r="E11">
        <v>4.7884999999999997E-2</v>
      </c>
      <c r="F11">
        <v>11615610000</v>
      </c>
    </row>
    <row r="12" spans="1:6" x14ac:dyDescent="0.25">
      <c r="A12" s="1">
        <v>43878</v>
      </c>
      <c r="B12">
        <v>4.8075E-2</v>
      </c>
      <c r="C12">
        <v>4.8180000000000001E-2</v>
      </c>
      <c r="D12">
        <v>4.7879999999999999E-2</v>
      </c>
      <c r="E12">
        <v>4.8094999999999999E-2</v>
      </c>
      <c r="F12">
        <v>9177590000</v>
      </c>
    </row>
    <row r="13" spans="1:6" x14ac:dyDescent="0.25">
      <c r="A13" s="1">
        <v>43879</v>
      </c>
      <c r="B13">
        <v>4.7925000000000002E-2</v>
      </c>
      <c r="C13">
        <v>4.7995000000000003E-2</v>
      </c>
      <c r="D13">
        <v>4.7199999999999999E-2</v>
      </c>
      <c r="E13">
        <v>4.7204999999999997E-2</v>
      </c>
      <c r="F13">
        <v>23747150000</v>
      </c>
    </row>
    <row r="14" spans="1:6" x14ac:dyDescent="0.25">
      <c r="A14" s="1">
        <v>43880</v>
      </c>
      <c r="B14">
        <v>4.7399999999999998E-2</v>
      </c>
      <c r="C14">
        <v>4.7579999999999997E-2</v>
      </c>
      <c r="D14">
        <v>4.7280000000000003E-2</v>
      </c>
      <c r="E14">
        <v>4.7469999999999998E-2</v>
      </c>
      <c r="F14">
        <v>13794480000</v>
      </c>
    </row>
    <row r="15" spans="1:6" x14ac:dyDescent="0.25">
      <c r="A15" s="1">
        <v>43881</v>
      </c>
      <c r="B15">
        <v>4.7565000000000003E-2</v>
      </c>
      <c r="C15">
        <v>4.7785000000000001E-2</v>
      </c>
      <c r="D15">
        <v>4.7509999999999997E-2</v>
      </c>
      <c r="E15">
        <v>4.7509999999999997E-2</v>
      </c>
      <c r="F15">
        <v>12606630000</v>
      </c>
    </row>
    <row r="16" spans="1:6" x14ac:dyDescent="0.25">
      <c r="A16" s="1">
        <v>43882</v>
      </c>
      <c r="B16">
        <v>4.7390000000000002E-2</v>
      </c>
      <c r="C16">
        <v>4.8099999999999997E-2</v>
      </c>
      <c r="D16">
        <v>4.7199999999999999E-2</v>
      </c>
      <c r="E16">
        <v>4.7960000000000003E-2</v>
      </c>
      <c r="F16">
        <v>19771390000</v>
      </c>
    </row>
    <row r="17" spans="1:6" x14ac:dyDescent="0.25">
      <c r="A17" s="1">
        <v>43886</v>
      </c>
      <c r="B17">
        <v>4.7350000000000003E-2</v>
      </c>
      <c r="C17">
        <v>4.8274999999999998E-2</v>
      </c>
      <c r="D17">
        <v>4.7219999999999998E-2</v>
      </c>
      <c r="E17">
        <v>4.7294999999999997E-2</v>
      </c>
      <c r="F17">
        <v>52689530000</v>
      </c>
    </row>
    <row r="18" spans="1:6" x14ac:dyDescent="0.25">
      <c r="A18" s="1">
        <v>43887</v>
      </c>
      <c r="B18">
        <v>4.7050000000000002E-2</v>
      </c>
      <c r="C18">
        <v>4.7739999999999998E-2</v>
      </c>
      <c r="D18">
        <v>4.6519999999999999E-2</v>
      </c>
      <c r="E18">
        <v>4.7230000000000001E-2</v>
      </c>
      <c r="F18">
        <v>52216370000</v>
      </c>
    </row>
    <row r="19" spans="1:6" x14ac:dyDescent="0.25">
      <c r="A19" s="1">
        <v>43888</v>
      </c>
      <c r="B19">
        <v>4.6945000000000001E-2</v>
      </c>
      <c r="C19">
        <v>4.7129999999999998E-2</v>
      </c>
      <c r="D19">
        <v>4.5310000000000003E-2</v>
      </c>
      <c r="E19">
        <v>4.539E-2</v>
      </c>
      <c r="F19">
        <v>46303030000</v>
      </c>
    </row>
    <row r="20" spans="1:6" x14ac:dyDescent="0.25">
      <c r="A20" s="1">
        <v>43889</v>
      </c>
      <c r="B20">
        <v>4.4299999999999999E-2</v>
      </c>
      <c r="C20">
        <v>4.4495E-2</v>
      </c>
      <c r="D20">
        <v>4.2430000000000002E-2</v>
      </c>
      <c r="E20">
        <v>4.333E-2</v>
      </c>
      <c r="F20">
        <v>88893820000</v>
      </c>
    </row>
    <row r="21" spans="1:6" x14ac:dyDescent="0.25">
      <c r="A21" s="1">
        <v>43892</v>
      </c>
      <c r="B21">
        <v>4.4139999999999999E-2</v>
      </c>
      <c r="C21">
        <v>4.444E-2</v>
      </c>
      <c r="D21">
        <v>4.2615E-2</v>
      </c>
      <c r="E21">
        <v>4.2999999999999997E-2</v>
      </c>
      <c r="F21">
        <v>64207930000</v>
      </c>
    </row>
    <row r="22" spans="1:6" x14ac:dyDescent="0.25">
      <c r="A22" s="1">
        <v>43893</v>
      </c>
      <c r="B22">
        <v>4.3709999999999999E-2</v>
      </c>
      <c r="C22">
        <v>4.419E-2</v>
      </c>
      <c r="D22">
        <v>4.2834999999999998E-2</v>
      </c>
      <c r="E22">
        <v>4.3255000000000002E-2</v>
      </c>
      <c r="F22">
        <v>50685620000</v>
      </c>
    </row>
    <row r="23" spans="1:6" x14ac:dyDescent="0.25">
      <c r="A23" s="1">
        <v>43894</v>
      </c>
      <c r="B23">
        <v>4.2825000000000002E-2</v>
      </c>
      <c r="C23">
        <v>4.3799999999999999E-2</v>
      </c>
      <c r="D23">
        <v>4.2700000000000002E-2</v>
      </c>
      <c r="E23">
        <v>4.3154999999999999E-2</v>
      </c>
      <c r="F23">
        <v>28688450000</v>
      </c>
    </row>
    <row r="24" spans="1:6" x14ac:dyDescent="0.25">
      <c r="A24" s="1">
        <v>43895</v>
      </c>
      <c r="B24">
        <v>4.3575000000000003E-2</v>
      </c>
      <c r="C24">
        <v>4.3779999999999999E-2</v>
      </c>
      <c r="D24">
        <v>4.2924999999999998E-2</v>
      </c>
      <c r="E24">
        <v>4.3069999999999997E-2</v>
      </c>
      <c r="F24">
        <v>25375410000</v>
      </c>
    </row>
    <row r="25" spans="1:6" x14ac:dyDescent="0.25">
      <c r="A25" s="1">
        <v>43896</v>
      </c>
      <c r="B25">
        <v>4.2584999999999998E-2</v>
      </c>
      <c r="C25">
        <v>4.2599999999999999E-2</v>
      </c>
      <c r="D25">
        <v>4.0835000000000003E-2</v>
      </c>
      <c r="E25">
        <v>4.122E-2</v>
      </c>
      <c r="F25">
        <v>62444220000</v>
      </c>
    </row>
    <row r="26" spans="1:6" x14ac:dyDescent="0.25">
      <c r="A26" s="1">
        <v>43900</v>
      </c>
      <c r="B26">
        <v>3.7100000000000001E-2</v>
      </c>
      <c r="C26">
        <v>3.9699999999999999E-2</v>
      </c>
      <c r="D26">
        <v>3.4779999999999998E-2</v>
      </c>
      <c r="E26">
        <v>3.7449999999999997E-2</v>
      </c>
      <c r="F26">
        <v>100095230000</v>
      </c>
    </row>
    <row r="27" spans="1:6" x14ac:dyDescent="0.25">
      <c r="A27" s="1">
        <v>43901</v>
      </c>
      <c r="B27">
        <v>3.8285E-2</v>
      </c>
      <c r="C27">
        <v>3.8285E-2</v>
      </c>
      <c r="D27">
        <v>3.6170000000000001E-2</v>
      </c>
      <c r="E27">
        <v>3.6354999999999998E-2</v>
      </c>
      <c r="F27">
        <v>58704400000</v>
      </c>
    </row>
    <row r="28" spans="1:6" x14ac:dyDescent="0.25">
      <c r="A28" s="1">
        <v>43902</v>
      </c>
      <c r="B28">
        <v>3.4994999999999998E-2</v>
      </c>
      <c r="C28">
        <v>3.4994999999999998E-2</v>
      </c>
      <c r="D28">
        <v>3.0734999999999998E-2</v>
      </c>
      <c r="E28">
        <v>3.1119999999999998E-2</v>
      </c>
      <c r="F28">
        <v>146656520000</v>
      </c>
    </row>
    <row r="29" spans="1:6" x14ac:dyDescent="0.25">
      <c r="A29" s="1">
        <v>43903</v>
      </c>
      <c r="B29">
        <v>3.1765000000000002E-2</v>
      </c>
      <c r="C29">
        <v>3.2994999999999997E-2</v>
      </c>
      <c r="D29">
        <v>3.1199999999999999E-2</v>
      </c>
      <c r="E29">
        <v>3.1574999999999999E-2</v>
      </c>
      <c r="F29">
        <v>130719530000</v>
      </c>
    </row>
    <row r="30" spans="1:6" x14ac:dyDescent="0.25">
      <c r="A30" s="1">
        <v>43906</v>
      </c>
      <c r="B30">
        <v>3.0365E-2</v>
      </c>
      <c r="C30">
        <v>3.0945E-2</v>
      </c>
      <c r="D30">
        <v>2.8754999999999999E-2</v>
      </c>
      <c r="E30">
        <v>3.015E-2</v>
      </c>
      <c r="F30">
        <v>118314310000</v>
      </c>
    </row>
    <row r="31" spans="1:6" x14ac:dyDescent="0.25">
      <c r="A31" s="1">
        <v>43907</v>
      </c>
      <c r="B31">
        <v>3.0284999999999999E-2</v>
      </c>
      <c r="C31">
        <v>3.1440000000000003E-2</v>
      </c>
      <c r="D31">
        <v>2.8905E-2</v>
      </c>
      <c r="E31">
        <v>2.9735000000000001E-2</v>
      </c>
      <c r="F31">
        <v>90493350000</v>
      </c>
    </row>
    <row r="32" spans="1:6" x14ac:dyDescent="0.25">
      <c r="A32" s="1">
        <v>43908</v>
      </c>
      <c r="B32">
        <v>2.9100000000000001E-2</v>
      </c>
      <c r="C32">
        <v>2.9389999999999999E-2</v>
      </c>
      <c r="D32">
        <v>2.76E-2</v>
      </c>
      <c r="E32">
        <v>2.8139999999999998E-2</v>
      </c>
      <c r="F32">
        <v>90350300000</v>
      </c>
    </row>
    <row r="33" spans="1:6" x14ac:dyDescent="0.25">
      <c r="A33" s="1">
        <v>43909</v>
      </c>
      <c r="B33">
        <v>2.853E-2</v>
      </c>
      <c r="C33">
        <v>3.065E-2</v>
      </c>
      <c r="D33">
        <v>2.7855000000000001E-2</v>
      </c>
      <c r="E33">
        <v>3.057E-2</v>
      </c>
      <c r="F33">
        <v>101096200000</v>
      </c>
    </row>
    <row r="34" spans="1:6" x14ac:dyDescent="0.25">
      <c r="A34" s="1">
        <v>43910</v>
      </c>
      <c r="B34">
        <v>3.1165000000000002E-2</v>
      </c>
      <c r="C34">
        <v>3.3024999999999999E-2</v>
      </c>
      <c r="D34">
        <v>3.109E-2</v>
      </c>
      <c r="E34">
        <v>3.15E-2</v>
      </c>
      <c r="F34">
        <v>117246270000</v>
      </c>
    </row>
    <row r="35" spans="1:6" x14ac:dyDescent="0.25">
      <c r="A35" s="1">
        <v>43913</v>
      </c>
      <c r="B35">
        <v>3.0259999999999999E-2</v>
      </c>
      <c r="C35">
        <v>3.2474999999999997E-2</v>
      </c>
      <c r="D35">
        <v>3.0105E-2</v>
      </c>
      <c r="E35">
        <v>3.1600000000000003E-2</v>
      </c>
      <c r="F35">
        <v>79736050000</v>
      </c>
    </row>
    <row r="36" spans="1:6" x14ac:dyDescent="0.25">
      <c r="A36" s="1">
        <v>43914</v>
      </c>
      <c r="B36">
        <v>3.3009999999999998E-2</v>
      </c>
      <c r="C36">
        <v>3.3494999999999997E-2</v>
      </c>
      <c r="D36">
        <v>3.2399999999999998E-2</v>
      </c>
      <c r="E36">
        <v>3.288E-2</v>
      </c>
      <c r="F36">
        <v>62990120000</v>
      </c>
    </row>
    <row r="37" spans="1:6" x14ac:dyDescent="0.25">
      <c r="A37" s="1">
        <v>43915</v>
      </c>
      <c r="B37">
        <v>3.3599999999999998E-2</v>
      </c>
      <c r="C37">
        <v>3.5485000000000003E-2</v>
      </c>
      <c r="D37">
        <v>3.1699999999999999E-2</v>
      </c>
      <c r="E37">
        <v>3.2800000000000003E-2</v>
      </c>
      <c r="F37">
        <v>131779890000</v>
      </c>
    </row>
    <row r="38" spans="1:6" x14ac:dyDescent="0.25">
      <c r="A38" s="1">
        <v>43916</v>
      </c>
      <c r="B38">
        <v>3.2665E-2</v>
      </c>
      <c r="C38">
        <v>3.3399999999999999E-2</v>
      </c>
      <c r="D38">
        <v>3.2099999999999997E-2</v>
      </c>
      <c r="E38">
        <v>3.2500000000000001E-2</v>
      </c>
      <c r="F38">
        <v>64621230000</v>
      </c>
    </row>
    <row r="39" spans="1:6" x14ac:dyDescent="0.25">
      <c r="A39" s="1">
        <v>43917</v>
      </c>
      <c r="B39">
        <v>3.2805000000000001E-2</v>
      </c>
      <c r="C39">
        <v>3.2934999999999999E-2</v>
      </c>
      <c r="D39">
        <v>3.0855E-2</v>
      </c>
      <c r="E39">
        <v>3.1099999999999999E-2</v>
      </c>
      <c r="F39">
        <v>60507180000</v>
      </c>
    </row>
    <row r="40" spans="1:6" x14ac:dyDescent="0.25">
      <c r="A40" s="1">
        <v>43920</v>
      </c>
      <c r="B40">
        <v>3.0800000000000001E-2</v>
      </c>
      <c r="C40">
        <v>3.1794999999999997E-2</v>
      </c>
      <c r="D40">
        <v>2.9819999999999999E-2</v>
      </c>
      <c r="E40">
        <v>3.1649999999999998E-2</v>
      </c>
      <c r="F40">
        <v>77921780000</v>
      </c>
    </row>
    <row r="41" spans="1:6" x14ac:dyDescent="0.25">
      <c r="A41" s="1">
        <v>43921</v>
      </c>
      <c r="B41">
        <v>3.2325E-2</v>
      </c>
      <c r="C41">
        <v>3.2695000000000002E-2</v>
      </c>
      <c r="D41">
        <v>3.1794999999999997E-2</v>
      </c>
      <c r="E41">
        <v>3.2599999999999997E-2</v>
      </c>
      <c r="F41">
        <v>71869010000</v>
      </c>
    </row>
    <row r="42" spans="1:6" x14ac:dyDescent="0.25">
      <c r="A42" s="1">
        <v>43922</v>
      </c>
      <c r="B42">
        <v>3.1730000000000001E-2</v>
      </c>
      <c r="C42">
        <v>3.2379999999999999E-2</v>
      </c>
      <c r="D42">
        <v>3.1559999999999998E-2</v>
      </c>
      <c r="E42">
        <v>3.2030000000000003E-2</v>
      </c>
      <c r="F42">
        <v>57498660000</v>
      </c>
    </row>
    <row r="43" spans="1:6" x14ac:dyDescent="0.25">
      <c r="A43" s="1">
        <v>43923</v>
      </c>
      <c r="B43">
        <v>3.2770000000000001E-2</v>
      </c>
      <c r="C43">
        <v>3.2994999999999997E-2</v>
      </c>
      <c r="D43">
        <v>3.1175000000000001E-2</v>
      </c>
      <c r="E43">
        <v>3.2175000000000002E-2</v>
      </c>
      <c r="F43">
        <v>83184070000</v>
      </c>
    </row>
    <row r="44" spans="1:6" x14ac:dyDescent="0.25">
      <c r="A44" s="1">
        <v>43924</v>
      </c>
      <c r="B44">
        <v>3.2004999999999999E-2</v>
      </c>
      <c r="C44">
        <v>3.2599999999999997E-2</v>
      </c>
      <c r="D44">
        <v>3.1824999999999999E-2</v>
      </c>
      <c r="E44">
        <v>3.2079999999999997E-2</v>
      </c>
      <c r="F44">
        <v>69309390000</v>
      </c>
    </row>
    <row r="45" spans="1:6" x14ac:dyDescent="0.25">
      <c r="A45" s="1">
        <v>43927</v>
      </c>
      <c r="B45">
        <v>3.2489999999999998E-2</v>
      </c>
      <c r="C45">
        <v>3.3860000000000001E-2</v>
      </c>
      <c r="D45">
        <v>3.2370000000000003E-2</v>
      </c>
      <c r="E45">
        <v>3.3669999999999999E-2</v>
      </c>
      <c r="F45">
        <v>84868050000</v>
      </c>
    </row>
    <row r="46" spans="1:6" x14ac:dyDescent="0.25">
      <c r="A46" s="1">
        <v>43928</v>
      </c>
      <c r="B46">
        <v>3.415E-2</v>
      </c>
      <c r="C46">
        <v>3.5200000000000002E-2</v>
      </c>
      <c r="D46">
        <v>3.4025E-2</v>
      </c>
      <c r="E46">
        <v>3.4369999999999998E-2</v>
      </c>
      <c r="F46">
        <v>129032250000</v>
      </c>
    </row>
    <row r="47" spans="1:6" x14ac:dyDescent="0.25">
      <c r="A47" s="1">
        <v>43929</v>
      </c>
      <c r="B47">
        <v>3.4365E-2</v>
      </c>
      <c r="C47">
        <v>3.5000000000000003E-2</v>
      </c>
      <c r="D47">
        <v>3.3919999999999999E-2</v>
      </c>
      <c r="E47">
        <v>3.5000000000000003E-2</v>
      </c>
      <c r="F47">
        <v>62722120000</v>
      </c>
    </row>
    <row r="48" spans="1:6" x14ac:dyDescent="0.25">
      <c r="A48" s="1">
        <v>43930</v>
      </c>
      <c r="B48">
        <v>3.5604999999999998E-2</v>
      </c>
      <c r="C48">
        <v>3.6940000000000001E-2</v>
      </c>
      <c r="D48">
        <v>3.5374999999999997E-2</v>
      </c>
      <c r="E48">
        <v>3.6400000000000002E-2</v>
      </c>
      <c r="F48">
        <v>125950670000</v>
      </c>
    </row>
    <row r="49" spans="1:6" x14ac:dyDescent="0.25">
      <c r="A49" s="1">
        <v>43931</v>
      </c>
      <c r="B49">
        <v>3.6185000000000002E-2</v>
      </c>
      <c r="C49">
        <v>3.678E-2</v>
      </c>
      <c r="D49">
        <v>3.5499999999999997E-2</v>
      </c>
      <c r="E49">
        <v>3.6589999999999998E-2</v>
      </c>
      <c r="F49">
        <v>62996750000</v>
      </c>
    </row>
    <row r="50" spans="1:6" x14ac:dyDescent="0.25">
      <c r="A50" s="1">
        <v>43934</v>
      </c>
      <c r="B50">
        <v>3.6575000000000003E-2</v>
      </c>
      <c r="C50">
        <v>3.7124999999999998E-2</v>
      </c>
      <c r="D50">
        <v>3.5815E-2</v>
      </c>
      <c r="E50">
        <v>3.5900000000000001E-2</v>
      </c>
      <c r="F50">
        <v>70116100000</v>
      </c>
    </row>
    <row r="51" spans="1:6" x14ac:dyDescent="0.25">
      <c r="A51" s="1">
        <v>43935</v>
      </c>
      <c r="B51">
        <v>3.6394999999999997E-2</v>
      </c>
      <c r="C51">
        <v>3.6450000000000003E-2</v>
      </c>
      <c r="D51">
        <v>3.5194999999999997E-2</v>
      </c>
      <c r="E51">
        <v>3.5415000000000002E-2</v>
      </c>
      <c r="F51">
        <v>57912060000</v>
      </c>
    </row>
    <row r="52" spans="1:6" x14ac:dyDescent="0.25">
      <c r="A52" s="1">
        <v>43936</v>
      </c>
      <c r="B52">
        <v>3.5180000000000003E-2</v>
      </c>
      <c r="C52">
        <v>3.5185000000000001E-2</v>
      </c>
      <c r="D52">
        <v>3.3175000000000003E-2</v>
      </c>
      <c r="E52">
        <v>3.3239999999999999E-2</v>
      </c>
      <c r="F52">
        <v>89742280000</v>
      </c>
    </row>
    <row r="53" spans="1:6" x14ac:dyDescent="0.25">
      <c r="A53" s="1">
        <v>43937</v>
      </c>
      <c r="B53">
        <v>3.3480000000000003E-2</v>
      </c>
      <c r="C53">
        <v>3.4465000000000003E-2</v>
      </c>
      <c r="D53">
        <v>3.27E-2</v>
      </c>
      <c r="E53">
        <v>3.4000000000000002E-2</v>
      </c>
      <c r="F53">
        <v>86952190000</v>
      </c>
    </row>
    <row r="54" spans="1:6" x14ac:dyDescent="0.25">
      <c r="A54" s="1">
        <v>43938</v>
      </c>
      <c r="B54">
        <v>3.4709999999999998E-2</v>
      </c>
      <c r="C54">
        <v>3.4799999999999998E-2</v>
      </c>
      <c r="D54">
        <v>3.4000000000000002E-2</v>
      </c>
      <c r="E54">
        <v>3.4299999999999997E-2</v>
      </c>
      <c r="F54">
        <v>40286650000</v>
      </c>
    </row>
    <row r="55" spans="1:6" x14ac:dyDescent="0.25">
      <c r="A55" s="1">
        <v>43941</v>
      </c>
      <c r="B55">
        <v>3.3965000000000002E-2</v>
      </c>
      <c r="C55">
        <v>3.4275E-2</v>
      </c>
      <c r="D55">
        <v>3.3599999999999998E-2</v>
      </c>
      <c r="E55">
        <v>3.3805000000000002E-2</v>
      </c>
      <c r="F55">
        <v>40542490000</v>
      </c>
    </row>
    <row r="56" spans="1:6" x14ac:dyDescent="0.25">
      <c r="A56" s="1">
        <v>43942</v>
      </c>
      <c r="B56">
        <v>3.3369999999999997E-2</v>
      </c>
      <c r="C56">
        <v>3.338E-2</v>
      </c>
      <c r="D56">
        <v>3.2640000000000002E-2</v>
      </c>
      <c r="E56">
        <v>3.3099999999999997E-2</v>
      </c>
      <c r="F56">
        <v>60464150000</v>
      </c>
    </row>
    <row r="57" spans="1:6" x14ac:dyDescent="0.25">
      <c r="A57" s="1">
        <v>43943</v>
      </c>
      <c r="B57">
        <v>3.295E-2</v>
      </c>
      <c r="C57">
        <v>3.4169999999999999E-2</v>
      </c>
      <c r="D57">
        <v>3.2710000000000003E-2</v>
      </c>
      <c r="E57">
        <v>3.4000000000000002E-2</v>
      </c>
      <c r="F57">
        <v>55576810000</v>
      </c>
    </row>
    <row r="58" spans="1:6" x14ac:dyDescent="0.25">
      <c r="A58" s="1">
        <v>43944</v>
      </c>
      <c r="B58">
        <v>3.4250000000000003E-2</v>
      </c>
      <c r="C58">
        <v>3.4455E-2</v>
      </c>
      <c r="D58">
        <v>3.3820000000000003E-2</v>
      </c>
      <c r="E58">
        <v>3.4270000000000002E-2</v>
      </c>
      <c r="F58">
        <v>43508690000</v>
      </c>
    </row>
    <row r="59" spans="1:6" x14ac:dyDescent="0.25">
      <c r="A59" s="1">
        <v>43945</v>
      </c>
      <c r="B59">
        <v>3.4099999999999998E-2</v>
      </c>
      <c r="C59">
        <v>3.4160000000000003E-2</v>
      </c>
      <c r="D59">
        <v>3.3599999999999998E-2</v>
      </c>
      <c r="E59">
        <v>3.3704999999999999E-2</v>
      </c>
      <c r="F59">
        <v>35686840000</v>
      </c>
    </row>
    <row r="60" spans="1:6" x14ac:dyDescent="0.25">
      <c r="A60" s="1">
        <v>43948</v>
      </c>
      <c r="B60">
        <v>3.3700000000000001E-2</v>
      </c>
      <c r="C60">
        <v>3.4084999999999997E-2</v>
      </c>
      <c r="D60">
        <v>3.3649999999999999E-2</v>
      </c>
      <c r="E60">
        <v>3.39E-2</v>
      </c>
      <c r="F60">
        <v>22749440000</v>
      </c>
    </row>
    <row r="61" spans="1:6" x14ac:dyDescent="0.25">
      <c r="A61" s="1">
        <v>43949</v>
      </c>
      <c r="B61">
        <v>3.3884999999999998E-2</v>
      </c>
      <c r="C61">
        <v>3.5000000000000003E-2</v>
      </c>
      <c r="D61">
        <v>3.3785000000000003E-2</v>
      </c>
      <c r="E61">
        <v>3.4500000000000003E-2</v>
      </c>
      <c r="F61">
        <v>56778970000</v>
      </c>
    </row>
    <row r="62" spans="1:6" x14ac:dyDescent="0.25">
      <c r="A62" s="1">
        <v>43950</v>
      </c>
      <c r="B62">
        <v>3.4759999999999999E-2</v>
      </c>
      <c r="C62">
        <v>3.5229999999999997E-2</v>
      </c>
      <c r="D62">
        <v>3.465E-2</v>
      </c>
      <c r="E62">
        <v>3.5194999999999997E-2</v>
      </c>
      <c r="F62">
        <v>38753190000</v>
      </c>
    </row>
    <row r="63" spans="1:6" x14ac:dyDescent="0.25">
      <c r="A63" s="1">
        <v>43951</v>
      </c>
      <c r="B63">
        <v>3.5575000000000002E-2</v>
      </c>
      <c r="C63">
        <v>3.5834999999999999E-2</v>
      </c>
      <c r="D63">
        <v>3.4759999999999999E-2</v>
      </c>
      <c r="E63">
        <v>3.49E-2</v>
      </c>
      <c r="F63">
        <v>44041730000</v>
      </c>
    </row>
    <row r="64" spans="1:6" x14ac:dyDescent="0.25">
      <c r="A64" s="1">
        <v>43955</v>
      </c>
      <c r="B64">
        <v>3.4509999999999999E-2</v>
      </c>
      <c r="C64">
        <v>3.5099999999999999E-2</v>
      </c>
      <c r="D64">
        <v>3.4105000000000003E-2</v>
      </c>
      <c r="E64">
        <v>3.4860000000000002E-2</v>
      </c>
      <c r="F64">
        <v>32714550000</v>
      </c>
    </row>
    <row r="65" spans="1:6" x14ac:dyDescent="0.25">
      <c r="A65" s="1">
        <v>43956</v>
      </c>
      <c r="B65">
        <v>3.5275000000000001E-2</v>
      </c>
      <c r="C65">
        <v>3.5654999999999999E-2</v>
      </c>
      <c r="D65">
        <v>3.5159999999999997E-2</v>
      </c>
      <c r="E65">
        <v>3.5475E-2</v>
      </c>
      <c r="F65">
        <v>29856620000</v>
      </c>
    </row>
    <row r="66" spans="1:6" x14ac:dyDescent="0.25">
      <c r="A66" s="1">
        <v>43957</v>
      </c>
      <c r="B66">
        <v>3.5499999999999997E-2</v>
      </c>
      <c r="C66">
        <v>3.5895000000000003E-2</v>
      </c>
      <c r="D66">
        <v>3.5305000000000003E-2</v>
      </c>
      <c r="E66">
        <v>3.5310000000000001E-2</v>
      </c>
      <c r="F66">
        <v>33129280000</v>
      </c>
    </row>
    <row r="67" spans="1:6" x14ac:dyDescent="0.25">
      <c r="A67" s="1">
        <v>43958</v>
      </c>
      <c r="B67">
        <v>3.5450000000000002E-2</v>
      </c>
      <c r="C67">
        <v>3.594E-2</v>
      </c>
      <c r="D67">
        <v>3.5374999999999997E-2</v>
      </c>
      <c r="E67">
        <v>3.5529999999999999E-2</v>
      </c>
      <c r="F67">
        <v>26792360000</v>
      </c>
    </row>
    <row r="68" spans="1:6" x14ac:dyDescent="0.25">
      <c r="A68" s="1">
        <v>43959</v>
      </c>
      <c r="B68">
        <v>3.56E-2</v>
      </c>
      <c r="C68">
        <v>3.5784999999999997E-2</v>
      </c>
      <c r="D68">
        <v>3.5049999999999998E-2</v>
      </c>
      <c r="E68">
        <v>3.5374999999999997E-2</v>
      </c>
      <c r="F68">
        <v>26986470000</v>
      </c>
    </row>
    <row r="69" spans="1:6" x14ac:dyDescent="0.25">
      <c r="A69" s="1">
        <v>43963</v>
      </c>
      <c r="B69">
        <v>3.533E-2</v>
      </c>
      <c r="C69">
        <v>3.551E-2</v>
      </c>
      <c r="D69">
        <v>3.5099999999999999E-2</v>
      </c>
      <c r="E69">
        <v>3.5185000000000001E-2</v>
      </c>
      <c r="F69">
        <v>20374090000</v>
      </c>
    </row>
    <row r="70" spans="1:6" x14ac:dyDescent="0.25">
      <c r="A70" s="1">
        <v>43964</v>
      </c>
      <c r="B70">
        <v>3.5000000000000003E-2</v>
      </c>
      <c r="C70">
        <v>3.5040000000000002E-2</v>
      </c>
      <c r="D70">
        <v>3.4204999999999999E-2</v>
      </c>
      <c r="E70">
        <v>3.4204999999999999E-2</v>
      </c>
      <c r="F70">
        <v>34569480000</v>
      </c>
    </row>
    <row r="71" spans="1:6" x14ac:dyDescent="0.25">
      <c r="A71" s="1">
        <v>43965</v>
      </c>
      <c r="B71">
        <v>3.4075000000000001E-2</v>
      </c>
      <c r="C71">
        <v>3.4500000000000003E-2</v>
      </c>
      <c r="D71">
        <v>3.3915000000000001E-2</v>
      </c>
      <c r="E71">
        <v>3.431E-2</v>
      </c>
      <c r="F71">
        <v>28864910000</v>
      </c>
    </row>
    <row r="72" spans="1:6" x14ac:dyDescent="0.25">
      <c r="A72" s="1">
        <v>43966</v>
      </c>
      <c r="B72">
        <v>3.4625000000000003E-2</v>
      </c>
      <c r="C72">
        <v>3.4849999999999999E-2</v>
      </c>
      <c r="D72">
        <v>3.4215000000000002E-2</v>
      </c>
      <c r="E72">
        <v>3.4215000000000002E-2</v>
      </c>
      <c r="F72">
        <v>21619720000</v>
      </c>
    </row>
    <row r="73" spans="1:6" x14ac:dyDescent="0.25">
      <c r="A73" s="1">
        <v>43969</v>
      </c>
      <c r="B73">
        <v>3.4619999999999998E-2</v>
      </c>
      <c r="C73">
        <v>3.5045E-2</v>
      </c>
      <c r="D73">
        <v>3.4500000000000003E-2</v>
      </c>
      <c r="E73">
        <v>3.499E-2</v>
      </c>
      <c r="F73">
        <v>25496610000</v>
      </c>
    </row>
    <row r="74" spans="1:6" x14ac:dyDescent="0.25">
      <c r="A74" s="1">
        <v>43970</v>
      </c>
      <c r="B74">
        <v>3.5099999999999999E-2</v>
      </c>
      <c r="C74">
        <v>3.5430000000000003E-2</v>
      </c>
      <c r="D74">
        <v>3.4669999999999999E-2</v>
      </c>
      <c r="E74">
        <v>3.483E-2</v>
      </c>
      <c r="F74">
        <v>30033630000</v>
      </c>
    </row>
    <row r="75" spans="1:6" x14ac:dyDescent="0.25">
      <c r="A75" s="1">
        <v>43971</v>
      </c>
      <c r="B75">
        <v>3.4799999999999998E-2</v>
      </c>
      <c r="C75">
        <v>3.5235000000000002E-2</v>
      </c>
      <c r="D75">
        <v>3.4630000000000001E-2</v>
      </c>
      <c r="E75">
        <v>3.5209999999999998E-2</v>
      </c>
      <c r="F75">
        <v>27873100000</v>
      </c>
    </row>
    <row r="76" spans="1:6" x14ac:dyDescent="0.25">
      <c r="A76" s="1">
        <v>43972</v>
      </c>
      <c r="B76">
        <v>3.5255000000000002E-2</v>
      </c>
      <c r="C76">
        <v>3.542E-2</v>
      </c>
      <c r="D76">
        <v>3.4785000000000003E-2</v>
      </c>
      <c r="E76">
        <v>3.4959999999999998E-2</v>
      </c>
      <c r="F76">
        <v>34177320000</v>
      </c>
    </row>
    <row r="77" spans="1:6" x14ac:dyDescent="0.25">
      <c r="A77" s="1">
        <v>43973</v>
      </c>
      <c r="B77">
        <v>3.4775E-2</v>
      </c>
      <c r="C77">
        <v>3.4880000000000001E-2</v>
      </c>
      <c r="D77">
        <v>3.4529999999999998E-2</v>
      </c>
      <c r="E77">
        <v>3.4669999999999999E-2</v>
      </c>
      <c r="F77">
        <v>21206430000</v>
      </c>
    </row>
    <row r="78" spans="1:6" x14ac:dyDescent="0.25">
      <c r="A78" s="1">
        <v>43976</v>
      </c>
      <c r="B78">
        <v>3.4814999999999999E-2</v>
      </c>
      <c r="C78">
        <v>3.5090000000000003E-2</v>
      </c>
      <c r="D78">
        <v>3.4805000000000003E-2</v>
      </c>
      <c r="E78">
        <v>3.5005000000000001E-2</v>
      </c>
      <c r="F78">
        <v>11932470000</v>
      </c>
    </row>
    <row r="79" spans="1:6" x14ac:dyDescent="0.25">
      <c r="A79" s="1">
        <v>43977</v>
      </c>
      <c r="B79">
        <v>3.5189999999999999E-2</v>
      </c>
      <c r="C79">
        <v>3.5569999999999997E-2</v>
      </c>
      <c r="D79">
        <v>3.5060000000000001E-2</v>
      </c>
      <c r="E79">
        <v>3.5099999999999999E-2</v>
      </c>
      <c r="F79">
        <v>28543630000</v>
      </c>
    </row>
    <row r="80" spans="1:6" x14ac:dyDescent="0.25">
      <c r="A80" s="1">
        <v>43978</v>
      </c>
      <c r="B80">
        <v>3.5099999999999999E-2</v>
      </c>
      <c r="C80">
        <v>3.5650000000000001E-2</v>
      </c>
      <c r="D80">
        <v>3.5049999999999998E-2</v>
      </c>
      <c r="E80">
        <v>3.5389999999999998E-2</v>
      </c>
      <c r="F80">
        <v>36400330000</v>
      </c>
    </row>
    <row r="81" spans="1:6" x14ac:dyDescent="0.25">
      <c r="A81" s="1">
        <v>43979</v>
      </c>
      <c r="B81">
        <v>3.5549999999999998E-2</v>
      </c>
      <c r="C81">
        <v>3.6060000000000002E-2</v>
      </c>
      <c r="D81">
        <v>3.5409999999999997E-2</v>
      </c>
      <c r="E81">
        <v>3.5970000000000002E-2</v>
      </c>
      <c r="F81">
        <v>39963010000</v>
      </c>
    </row>
    <row r="82" spans="1:6" x14ac:dyDescent="0.25">
      <c r="A82" s="1">
        <v>43980</v>
      </c>
      <c r="B82">
        <v>3.5900000000000001E-2</v>
      </c>
      <c r="C82">
        <v>3.6310000000000002E-2</v>
      </c>
      <c r="D82">
        <v>3.5299999999999998E-2</v>
      </c>
      <c r="E82">
        <v>3.6310000000000002E-2</v>
      </c>
      <c r="F82">
        <v>41072440000</v>
      </c>
    </row>
    <row r="83" spans="1:6" x14ac:dyDescent="0.25">
      <c r="A83" s="1">
        <v>43983</v>
      </c>
      <c r="B83">
        <v>3.6405E-2</v>
      </c>
      <c r="C83">
        <v>3.6729999999999999E-2</v>
      </c>
      <c r="D83">
        <v>3.6269999999999997E-2</v>
      </c>
      <c r="E83">
        <v>3.6639999999999999E-2</v>
      </c>
      <c r="F83">
        <v>38301540000</v>
      </c>
    </row>
    <row r="84" spans="1:6" x14ac:dyDescent="0.25">
      <c r="A84" s="1">
        <v>43984</v>
      </c>
      <c r="B84">
        <v>3.6734999999999997E-2</v>
      </c>
      <c r="C84">
        <v>3.7175E-2</v>
      </c>
      <c r="D84">
        <v>3.6650000000000002E-2</v>
      </c>
      <c r="E84">
        <v>3.7175E-2</v>
      </c>
      <c r="F84">
        <v>46020940000</v>
      </c>
    </row>
    <row r="85" spans="1:6" x14ac:dyDescent="0.25">
      <c r="A85" s="1">
        <v>43985</v>
      </c>
      <c r="B85">
        <v>3.7269999999999998E-2</v>
      </c>
      <c r="C85">
        <v>3.798E-2</v>
      </c>
      <c r="D85">
        <v>3.7249999999999998E-2</v>
      </c>
      <c r="E85">
        <v>3.798E-2</v>
      </c>
      <c r="F85">
        <v>45821200000</v>
      </c>
    </row>
    <row r="86" spans="1:6" x14ac:dyDescent="0.25">
      <c r="A86" s="1">
        <v>43986</v>
      </c>
      <c r="B86">
        <v>3.7870000000000001E-2</v>
      </c>
      <c r="C86">
        <v>3.7900000000000003E-2</v>
      </c>
      <c r="D86">
        <v>3.6799999999999999E-2</v>
      </c>
      <c r="E86">
        <v>3.7150000000000002E-2</v>
      </c>
      <c r="F86">
        <v>48002870000</v>
      </c>
    </row>
    <row r="87" spans="1:6" x14ac:dyDescent="0.25">
      <c r="A87" s="1">
        <v>43987</v>
      </c>
      <c r="B87">
        <v>3.73E-2</v>
      </c>
      <c r="C87">
        <v>3.7675E-2</v>
      </c>
      <c r="D87">
        <v>3.7190000000000001E-2</v>
      </c>
      <c r="E87">
        <v>3.7595000000000003E-2</v>
      </c>
      <c r="F87">
        <v>31381340000</v>
      </c>
    </row>
    <row r="88" spans="1:6" x14ac:dyDescent="0.25">
      <c r="A88" s="1">
        <v>43990</v>
      </c>
      <c r="B88">
        <v>3.773E-2</v>
      </c>
      <c r="C88">
        <v>3.7945E-2</v>
      </c>
      <c r="D88">
        <v>3.7400000000000003E-2</v>
      </c>
      <c r="E88">
        <v>3.7694999999999999E-2</v>
      </c>
      <c r="F88">
        <v>36921150000</v>
      </c>
    </row>
    <row r="89" spans="1:6" x14ac:dyDescent="0.25">
      <c r="A89" s="1">
        <v>43991</v>
      </c>
      <c r="B89">
        <v>3.7789999999999997E-2</v>
      </c>
      <c r="C89">
        <v>3.7835000000000001E-2</v>
      </c>
      <c r="D89">
        <v>3.7164999999999997E-2</v>
      </c>
      <c r="E89">
        <v>3.7699999999999997E-2</v>
      </c>
      <c r="F89">
        <v>27758990000</v>
      </c>
    </row>
    <row r="90" spans="1:6" x14ac:dyDescent="0.25">
      <c r="A90" s="1">
        <v>43992</v>
      </c>
      <c r="B90">
        <v>3.7760000000000002E-2</v>
      </c>
      <c r="C90">
        <v>3.7815000000000001E-2</v>
      </c>
      <c r="D90">
        <v>3.7365000000000002E-2</v>
      </c>
      <c r="E90">
        <v>3.7580000000000002E-2</v>
      </c>
      <c r="F90">
        <v>22753260000</v>
      </c>
    </row>
    <row r="91" spans="1:6" x14ac:dyDescent="0.25">
      <c r="A91" s="1">
        <v>43993</v>
      </c>
      <c r="B91">
        <v>3.7265E-2</v>
      </c>
      <c r="C91">
        <v>3.7280000000000001E-2</v>
      </c>
      <c r="D91">
        <v>3.644E-2</v>
      </c>
      <c r="E91">
        <v>3.6745E-2</v>
      </c>
      <c r="F91">
        <v>36661530000</v>
      </c>
    </row>
    <row r="92" spans="1:6" x14ac:dyDescent="0.25">
      <c r="A92" s="1">
        <v>43997</v>
      </c>
      <c r="B92">
        <v>3.6194999999999998E-2</v>
      </c>
      <c r="C92">
        <v>3.705E-2</v>
      </c>
      <c r="D92">
        <v>3.5830000000000001E-2</v>
      </c>
      <c r="E92">
        <v>3.6845000000000003E-2</v>
      </c>
      <c r="F92">
        <v>28560320000</v>
      </c>
    </row>
    <row r="93" spans="1:6" x14ac:dyDescent="0.25">
      <c r="A93" s="1">
        <v>43998</v>
      </c>
      <c r="B93">
        <v>3.7194999999999999E-2</v>
      </c>
      <c r="C93">
        <v>3.7429999999999998E-2</v>
      </c>
      <c r="D93">
        <v>3.6799999999999999E-2</v>
      </c>
      <c r="E93">
        <v>3.6880000000000003E-2</v>
      </c>
      <c r="F93">
        <v>25708320000</v>
      </c>
    </row>
    <row r="94" spans="1:6" x14ac:dyDescent="0.25">
      <c r="A94" s="1">
        <v>43999</v>
      </c>
      <c r="B94">
        <v>3.6924999999999999E-2</v>
      </c>
      <c r="C94">
        <v>3.7159999999999999E-2</v>
      </c>
      <c r="D94">
        <v>3.6450000000000003E-2</v>
      </c>
      <c r="E94">
        <v>3.6499999999999998E-2</v>
      </c>
      <c r="F94">
        <v>24835730000</v>
      </c>
    </row>
    <row r="95" spans="1:6" x14ac:dyDescent="0.25">
      <c r="A95" s="1">
        <v>44000</v>
      </c>
      <c r="B95">
        <v>3.6429999999999997E-2</v>
      </c>
      <c r="C95">
        <v>3.6495E-2</v>
      </c>
      <c r="D95">
        <v>3.5830000000000001E-2</v>
      </c>
      <c r="E95">
        <v>3.5900000000000001E-2</v>
      </c>
      <c r="F95">
        <v>32640430000</v>
      </c>
    </row>
    <row r="96" spans="1:6" x14ac:dyDescent="0.25">
      <c r="A96" s="1">
        <v>44001</v>
      </c>
      <c r="B96">
        <v>3.6124999999999997E-2</v>
      </c>
      <c r="C96">
        <v>3.635E-2</v>
      </c>
      <c r="D96">
        <v>3.5255000000000002E-2</v>
      </c>
      <c r="E96">
        <v>3.5255000000000002E-2</v>
      </c>
      <c r="F96">
        <v>53947500000</v>
      </c>
    </row>
    <row r="97" spans="1:6" x14ac:dyDescent="0.25">
      <c r="A97" s="1">
        <v>44004</v>
      </c>
      <c r="B97">
        <v>3.5395000000000003E-2</v>
      </c>
      <c r="C97">
        <v>3.5749999999999997E-2</v>
      </c>
      <c r="D97">
        <v>3.5229999999999997E-2</v>
      </c>
      <c r="E97">
        <v>3.5564999999999999E-2</v>
      </c>
      <c r="F97">
        <v>36179420000</v>
      </c>
    </row>
    <row r="98" spans="1:6" x14ac:dyDescent="0.25">
      <c r="A98" s="1">
        <v>44005</v>
      </c>
      <c r="B98">
        <v>3.5555000000000003E-2</v>
      </c>
      <c r="C98">
        <v>3.5880000000000002E-2</v>
      </c>
      <c r="D98">
        <v>3.5430000000000003E-2</v>
      </c>
      <c r="E98">
        <v>3.5540000000000002E-2</v>
      </c>
      <c r="F98">
        <v>20508930000</v>
      </c>
    </row>
    <row r="99" spans="1:6" x14ac:dyDescent="0.25">
      <c r="A99" s="1">
        <v>44007</v>
      </c>
      <c r="B99">
        <v>3.5110000000000002E-2</v>
      </c>
      <c r="C99">
        <v>3.56E-2</v>
      </c>
      <c r="D99">
        <v>3.4974999999999999E-2</v>
      </c>
      <c r="E99">
        <v>3.56E-2</v>
      </c>
      <c r="F99">
        <v>26235290000</v>
      </c>
    </row>
    <row r="100" spans="1:6" x14ac:dyDescent="0.25">
      <c r="A100" s="1">
        <v>44008</v>
      </c>
      <c r="B100">
        <v>3.5564999999999999E-2</v>
      </c>
      <c r="C100">
        <v>3.5700000000000003E-2</v>
      </c>
      <c r="D100">
        <v>3.5040000000000002E-2</v>
      </c>
      <c r="E100">
        <v>3.5150000000000001E-2</v>
      </c>
      <c r="F100">
        <v>19429490000</v>
      </c>
    </row>
    <row r="101" spans="1:6" x14ac:dyDescent="0.25">
      <c r="A101" s="1">
        <v>44011</v>
      </c>
      <c r="B101">
        <v>3.5154999999999999E-2</v>
      </c>
      <c r="C101">
        <v>3.551E-2</v>
      </c>
      <c r="D101">
        <v>3.4845000000000001E-2</v>
      </c>
      <c r="E101">
        <v>3.5485000000000003E-2</v>
      </c>
      <c r="F101">
        <v>19382180000</v>
      </c>
    </row>
    <row r="102" spans="1:6" x14ac:dyDescent="0.25">
      <c r="A102" s="1">
        <v>44012</v>
      </c>
      <c r="B102">
        <v>3.5430000000000003E-2</v>
      </c>
      <c r="C102">
        <v>3.5549999999999998E-2</v>
      </c>
      <c r="D102">
        <v>3.492E-2</v>
      </c>
      <c r="E102">
        <v>3.5049999999999998E-2</v>
      </c>
      <c r="F102">
        <v>21450170000</v>
      </c>
    </row>
    <row r="103" spans="1:6" x14ac:dyDescent="0.25">
      <c r="A103" s="1">
        <v>44014</v>
      </c>
      <c r="B103">
        <v>3.5139999999999998E-2</v>
      </c>
      <c r="C103">
        <v>3.5580000000000001E-2</v>
      </c>
      <c r="D103">
        <v>3.5135E-2</v>
      </c>
      <c r="E103">
        <v>3.5409999999999997E-2</v>
      </c>
      <c r="F103">
        <v>21507650000</v>
      </c>
    </row>
    <row r="104" spans="1:6" x14ac:dyDescent="0.25">
      <c r="A104" s="1">
        <v>44015</v>
      </c>
      <c r="B104">
        <v>3.5520000000000003E-2</v>
      </c>
      <c r="C104">
        <v>3.5694999999999998E-2</v>
      </c>
      <c r="D104">
        <v>3.5380000000000002E-2</v>
      </c>
      <c r="E104">
        <v>3.567E-2</v>
      </c>
      <c r="F104">
        <v>16942550000</v>
      </c>
    </row>
    <row r="105" spans="1:6" x14ac:dyDescent="0.25">
      <c r="A105" s="1">
        <v>44018</v>
      </c>
      <c r="B105">
        <v>3.5970000000000002E-2</v>
      </c>
      <c r="C105">
        <v>3.6159999999999998E-2</v>
      </c>
      <c r="D105">
        <v>3.5799999999999998E-2</v>
      </c>
      <c r="E105">
        <v>3.6080000000000001E-2</v>
      </c>
      <c r="F105">
        <v>25440740000</v>
      </c>
    </row>
    <row r="106" spans="1:6" x14ac:dyDescent="0.25">
      <c r="A106" s="1">
        <v>44019</v>
      </c>
      <c r="B106">
        <v>3.5985000000000003E-2</v>
      </c>
      <c r="C106">
        <v>3.5999999999999997E-2</v>
      </c>
      <c r="D106">
        <v>3.5654999999999999E-2</v>
      </c>
      <c r="E106">
        <v>3.5735000000000003E-2</v>
      </c>
      <c r="F106">
        <v>21093550000</v>
      </c>
    </row>
    <row r="107" spans="1:6" x14ac:dyDescent="0.25">
      <c r="A107" s="1">
        <v>44020</v>
      </c>
      <c r="B107">
        <v>3.5720000000000002E-2</v>
      </c>
      <c r="C107">
        <v>3.5749999999999997E-2</v>
      </c>
      <c r="D107">
        <v>3.5275000000000001E-2</v>
      </c>
      <c r="E107">
        <v>3.551E-2</v>
      </c>
      <c r="F107">
        <v>28613630000</v>
      </c>
    </row>
    <row r="108" spans="1:6" x14ac:dyDescent="0.25">
      <c r="A108" s="1">
        <v>44021</v>
      </c>
      <c r="B108">
        <v>3.5564999999999999E-2</v>
      </c>
      <c r="C108">
        <v>3.5584999999999999E-2</v>
      </c>
      <c r="D108">
        <v>3.5000000000000003E-2</v>
      </c>
      <c r="E108">
        <v>3.5174999999999998E-2</v>
      </c>
      <c r="F108">
        <v>25468430000</v>
      </c>
    </row>
    <row r="109" spans="1:6" x14ac:dyDescent="0.25">
      <c r="A109" s="1">
        <v>44022</v>
      </c>
      <c r="B109">
        <v>3.499E-2</v>
      </c>
      <c r="C109">
        <v>3.5255000000000002E-2</v>
      </c>
      <c r="D109">
        <v>3.4860000000000002E-2</v>
      </c>
      <c r="E109">
        <v>3.5235000000000002E-2</v>
      </c>
      <c r="F109">
        <v>21485760000</v>
      </c>
    </row>
    <row r="110" spans="1:6" x14ac:dyDescent="0.25">
      <c r="A110" s="1">
        <v>44025</v>
      </c>
      <c r="B110">
        <v>3.5360000000000003E-2</v>
      </c>
      <c r="C110">
        <v>3.5395000000000003E-2</v>
      </c>
      <c r="D110">
        <v>3.4955E-2</v>
      </c>
      <c r="E110">
        <v>3.5000000000000003E-2</v>
      </c>
      <c r="F110">
        <v>21728000000</v>
      </c>
    </row>
    <row r="111" spans="1:6" x14ac:dyDescent="0.25">
      <c r="A111" s="1">
        <v>44026</v>
      </c>
      <c r="B111">
        <v>3.5029999999999999E-2</v>
      </c>
      <c r="C111">
        <v>3.5055000000000003E-2</v>
      </c>
      <c r="D111">
        <v>3.4180000000000002E-2</v>
      </c>
      <c r="E111">
        <v>3.4915000000000002E-2</v>
      </c>
      <c r="F111">
        <v>37297990000</v>
      </c>
    </row>
    <row r="112" spans="1:6" x14ac:dyDescent="0.25">
      <c r="A112" s="1">
        <v>44027</v>
      </c>
      <c r="B112">
        <v>3.5000000000000003E-2</v>
      </c>
      <c r="C112">
        <v>3.5055000000000003E-2</v>
      </c>
      <c r="D112">
        <v>3.474E-2</v>
      </c>
      <c r="E112">
        <v>3.4994999999999998E-2</v>
      </c>
      <c r="F112">
        <v>20337630000</v>
      </c>
    </row>
    <row r="113" spans="1:6" x14ac:dyDescent="0.25">
      <c r="A113" s="1">
        <v>44028</v>
      </c>
      <c r="B113">
        <v>3.4814999999999999E-2</v>
      </c>
      <c r="C113">
        <v>3.4939999999999999E-2</v>
      </c>
      <c r="D113">
        <v>3.4625000000000003E-2</v>
      </c>
      <c r="E113">
        <v>3.4810000000000001E-2</v>
      </c>
      <c r="F113">
        <v>14515890000</v>
      </c>
    </row>
    <row r="114" spans="1:6" x14ac:dyDescent="0.25">
      <c r="A114" s="1">
        <v>44029</v>
      </c>
      <c r="B114">
        <v>3.4819999999999997E-2</v>
      </c>
      <c r="C114">
        <v>3.4880000000000001E-2</v>
      </c>
      <c r="D114">
        <v>3.4604999999999997E-2</v>
      </c>
      <c r="E114">
        <v>3.4799999999999998E-2</v>
      </c>
      <c r="F114">
        <v>15439030000</v>
      </c>
    </row>
    <row r="115" spans="1:6" x14ac:dyDescent="0.25">
      <c r="A115" s="1">
        <v>44032</v>
      </c>
      <c r="B115">
        <v>3.4785000000000003E-2</v>
      </c>
      <c r="C115">
        <v>3.7135000000000001E-2</v>
      </c>
      <c r="D115">
        <v>3.465E-2</v>
      </c>
      <c r="E115">
        <v>3.7100000000000001E-2</v>
      </c>
      <c r="F115">
        <v>107887740000</v>
      </c>
    </row>
    <row r="116" spans="1:6" x14ac:dyDescent="0.25">
      <c r="A116" s="1">
        <v>44033</v>
      </c>
      <c r="B116">
        <v>3.7155000000000001E-2</v>
      </c>
      <c r="C116">
        <v>3.8719999999999997E-2</v>
      </c>
      <c r="D116">
        <v>3.7155000000000001E-2</v>
      </c>
      <c r="E116">
        <v>3.807E-2</v>
      </c>
      <c r="F116">
        <v>140223870000</v>
      </c>
    </row>
    <row r="117" spans="1:6" x14ac:dyDescent="0.25">
      <c r="A117" s="1">
        <v>44034</v>
      </c>
      <c r="B117">
        <v>3.7999999999999999E-2</v>
      </c>
      <c r="C117">
        <v>3.8350000000000002E-2</v>
      </c>
      <c r="D117">
        <v>3.7519999999999998E-2</v>
      </c>
      <c r="E117">
        <v>3.789E-2</v>
      </c>
      <c r="F117">
        <v>50315350000</v>
      </c>
    </row>
    <row r="118" spans="1:6" x14ac:dyDescent="0.25">
      <c r="A118" s="1">
        <v>44035</v>
      </c>
      <c r="B118">
        <v>3.8124999999999999E-2</v>
      </c>
      <c r="C118">
        <v>3.8205000000000003E-2</v>
      </c>
      <c r="D118">
        <v>3.7159999999999999E-2</v>
      </c>
      <c r="E118">
        <v>3.7464999999999998E-2</v>
      </c>
      <c r="F118">
        <v>37834310000</v>
      </c>
    </row>
    <row r="119" spans="1:6" x14ac:dyDescent="0.25">
      <c r="A119" s="1">
        <v>44036</v>
      </c>
      <c r="B119">
        <v>3.7490000000000002E-2</v>
      </c>
      <c r="C119">
        <v>3.8025000000000003E-2</v>
      </c>
      <c r="D119">
        <v>3.712E-2</v>
      </c>
      <c r="E119">
        <v>3.7949999999999998E-2</v>
      </c>
      <c r="F119">
        <v>29316980000</v>
      </c>
    </row>
    <row r="120" spans="1:6" x14ac:dyDescent="0.25">
      <c r="A120" s="1">
        <v>44039</v>
      </c>
      <c r="B120">
        <v>3.8109999999999998E-2</v>
      </c>
      <c r="C120">
        <v>3.95E-2</v>
      </c>
      <c r="D120">
        <v>3.8045000000000002E-2</v>
      </c>
      <c r="E120">
        <v>3.9210000000000002E-2</v>
      </c>
      <c r="F120">
        <v>90473020000</v>
      </c>
    </row>
    <row r="121" spans="1:6" x14ac:dyDescent="0.25">
      <c r="A121" s="1">
        <v>44040</v>
      </c>
      <c r="B121">
        <v>3.9305E-2</v>
      </c>
      <c r="C121">
        <v>3.9515000000000002E-2</v>
      </c>
      <c r="D121">
        <v>3.8739999999999997E-2</v>
      </c>
      <c r="E121">
        <v>3.8905000000000002E-2</v>
      </c>
      <c r="F121">
        <v>32015610000</v>
      </c>
    </row>
    <row r="122" spans="1:6" x14ac:dyDescent="0.25">
      <c r="A122" s="1">
        <v>44041</v>
      </c>
      <c r="B122">
        <v>3.8885000000000003E-2</v>
      </c>
      <c r="C122">
        <v>3.9294999999999997E-2</v>
      </c>
      <c r="D122">
        <v>3.85E-2</v>
      </c>
      <c r="E122">
        <v>3.9239999999999997E-2</v>
      </c>
      <c r="F122">
        <v>40366650000</v>
      </c>
    </row>
    <row r="123" spans="1:6" x14ac:dyDescent="0.25">
      <c r="A123" s="1">
        <v>44042</v>
      </c>
      <c r="B123">
        <v>3.8625E-2</v>
      </c>
      <c r="C123">
        <v>3.9114999999999997E-2</v>
      </c>
      <c r="D123">
        <v>3.8249999999999999E-2</v>
      </c>
      <c r="E123">
        <v>3.8609999999999998E-2</v>
      </c>
      <c r="F123">
        <v>44652330000</v>
      </c>
    </row>
    <row r="124" spans="1:6" x14ac:dyDescent="0.25">
      <c r="A124" s="1">
        <v>44043</v>
      </c>
      <c r="B124">
        <v>3.8490000000000003E-2</v>
      </c>
      <c r="C124">
        <v>3.8899999999999997E-2</v>
      </c>
      <c r="D124">
        <v>3.8490000000000003E-2</v>
      </c>
      <c r="E124">
        <v>3.8754999999999998E-2</v>
      </c>
      <c r="F124">
        <v>28055260000</v>
      </c>
    </row>
    <row r="125" spans="1:6" x14ac:dyDescent="0.25">
      <c r="A125" s="1">
        <v>44046</v>
      </c>
      <c r="B125">
        <v>3.884E-2</v>
      </c>
      <c r="C125">
        <v>4.0134999999999997E-2</v>
      </c>
      <c r="D125">
        <v>3.8760000000000003E-2</v>
      </c>
      <c r="E125">
        <v>4.0125000000000001E-2</v>
      </c>
      <c r="F125">
        <v>66483160000</v>
      </c>
    </row>
    <row r="126" spans="1:6" x14ac:dyDescent="0.25">
      <c r="A126" s="1">
        <v>44047</v>
      </c>
      <c r="B126">
        <v>4.0204999999999998E-2</v>
      </c>
      <c r="C126">
        <v>4.0704999999999998E-2</v>
      </c>
      <c r="D126">
        <v>3.9849999999999997E-2</v>
      </c>
      <c r="E126">
        <v>4.0384999999999997E-2</v>
      </c>
      <c r="F126">
        <v>43587170000</v>
      </c>
    </row>
    <row r="127" spans="1:6" x14ac:dyDescent="0.25">
      <c r="A127" s="1">
        <v>44048</v>
      </c>
      <c r="B127">
        <v>4.0529999999999997E-2</v>
      </c>
      <c r="C127">
        <v>4.0724999999999997E-2</v>
      </c>
      <c r="D127">
        <v>3.8109999999999998E-2</v>
      </c>
      <c r="E127">
        <v>3.8550000000000001E-2</v>
      </c>
      <c r="F127">
        <v>186800880000</v>
      </c>
    </row>
    <row r="128" spans="1:6" x14ac:dyDescent="0.25">
      <c r="A128" s="1">
        <v>44049</v>
      </c>
      <c r="B128">
        <v>3.8559999999999997E-2</v>
      </c>
      <c r="C128">
        <v>3.8780000000000002E-2</v>
      </c>
      <c r="D128">
        <v>3.7429999999999998E-2</v>
      </c>
      <c r="E128">
        <v>3.7830000000000003E-2</v>
      </c>
      <c r="F128">
        <v>85586550000</v>
      </c>
    </row>
    <row r="129" spans="1:6" x14ac:dyDescent="0.25">
      <c r="A129" s="1">
        <v>44050</v>
      </c>
      <c r="B129">
        <v>3.7804999999999998E-2</v>
      </c>
      <c r="C129">
        <v>3.7940000000000002E-2</v>
      </c>
      <c r="D129">
        <v>3.6595000000000003E-2</v>
      </c>
      <c r="E129">
        <v>3.6720000000000003E-2</v>
      </c>
      <c r="F129">
        <v>100221800000</v>
      </c>
    </row>
    <row r="130" spans="1:6" x14ac:dyDescent="0.25">
      <c r="A130" s="1">
        <v>44053</v>
      </c>
      <c r="B130">
        <v>3.6705000000000002E-2</v>
      </c>
      <c r="C130">
        <v>3.705E-2</v>
      </c>
      <c r="D130">
        <v>3.6510000000000001E-2</v>
      </c>
      <c r="E130">
        <v>3.6755000000000003E-2</v>
      </c>
      <c r="F130">
        <v>39955870000</v>
      </c>
    </row>
    <row r="131" spans="1:6" x14ac:dyDescent="0.25">
      <c r="A131" s="1">
        <v>44054</v>
      </c>
      <c r="B131">
        <v>3.6639999999999999E-2</v>
      </c>
      <c r="C131">
        <v>3.7455000000000002E-2</v>
      </c>
      <c r="D131">
        <v>3.6604999999999999E-2</v>
      </c>
      <c r="E131">
        <v>3.6929999999999998E-2</v>
      </c>
      <c r="F131">
        <v>58728300000</v>
      </c>
    </row>
    <row r="132" spans="1:6" x14ac:dyDescent="0.25">
      <c r="A132" s="1">
        <v>44055</v>
      </c>
      <c r="B132">
        <v>3.7164999999999997E-2</v>
      </c>
      <c r="C132">
        <v>3.7699999999999997E-2</v>
      </c>
      <c r="D132">
        <v>3.6935000000000003E-2</v>
      </c>
      <c r="E132">
        <v>3.7679999999999998E-2</v>
      </c>
      <c r="F132">
        <v>39873380000</v>
      </c>
    </row>
    <row r="133" spans="1:6" x14ac:dyDescent="0.25">
      <c r="A133" s="1">
        <v>44056</v>
      </c>
      <c r="B133">
        <v>3.7589999999999998E-2</v>
      </c>
      <c r="C133">
        <v>3.7984999999999998E-2</v>
      </c>
      <c r="D133">
        <v>3.7455000000000002E-2</v>
      </c>
      <c r="E133">
        <v>3.764E-2</v>
      </c>
      <c r="F133">
        <v>34493030000</v>
      </c>
    </row>
    <row r="134" spans="1:6" x14ac:dyDescent="0.25">
      <c r="A134" s="1">
        <v>44057</v>
      </c>
      <c r="B134">
        <v>3.7765E-2</v>
      </c>
      <c r="C134">
        <v>3.7844999999999997E-2</v>
      </c>
      <c r="D134">
        <v>3.7275000000000003E-2</v>
      </c>
      <c r="E134">
        <v>3.7719999999999997E-2</v>
      </c>
      <c r="F134">
        <v>25066590000</v>
      </c>
    </row>
    <row r="135" spans="1:6" x14ac:dyDescent="0.25">
      <c r="A135" s="1">
        <v>44060</v>
      </c>
      <c r="B135">
        <v>3.7859999999999998E-2</v>
      </c>
      <c r="C135">
        <v>3.8100000000000002E-2</v>
      </c>
      <c r="D135">
        <v>3.737E-2</v>
      </c>
      <c r="E135">
        <v>3.7609999999999998E-2</v>
      </c>
      <c r="F135">
        <v>35985140000</v>
      </c>
    </row>
    <row r="136" spans="1:6" x14ac:dyDescent="0.25">
      <c r="A136" s="1">
        <v>44061</v>
      </c>
      <c r="B136">
        <v>3.7595000000000003E-2</v>
      </c>
      <c r="C136">
        <v>3.7734999999999998E-2</v>
      </c>
      <c r="D136">
        <v>3.7170000000000002E-2</v>
      </c>
      <c r="E136">
        <v>3.7354999999999999E-2</v>
      </c>
      <c r="F136">
        <v>19437750000</v>
      </c>
    </row>
    <row r="137" spans="1:6" x14ac:dyDescent="0.25">
      <c r="A137" s="1">
        <v>44062</v>
      </c>
      <c r="B137">
        <v>3.7330000000000002E-2</v>
      </c>
      <c r="C137">
        <v>3.7659999999999999E-2</v>
      </c>
      <c r="D137">
        <v>3.7245E-2</v>
      </c>
      <c r="E137">
        <v>3.7444999999999999E-2</v>
      </c>
      <c r="F137">
        <v>17985260000</v>
      </c>
    </row>
    <row r="138" spans="1:6" x14ac:dyDescent="0.25">
      <c r="A138" s="1">
        <v>44063</v>
      </c>
      <c r="B138">
        <v>3.7345000000000003E-2</v>
      </c>
      <c r="C138">
        <v>3.7345000000000003E-2</v>
      </c>
      <c r="D138">
        <v>3.671E-2</v>
      </c>
      <c r="E138">
        <v>3.6970000000000003E-2</v>
      </c>
      <c r="F138">
        <v>28969060000</v>
      </c>
    </row>
    <row r="139" spans="1:6" x14ac:dyDescent="0.25">
      <c r="A139" s="1">
        <v>44064</v>
      </c>
      <c r="B139">
        <v>3.703E-2</v>
      </c>
      <c r="C139">
        <v>3.7100000000000001E-2</v>
      </c>
      <c r="D139">
        <v>3.6075000000000003E-2</v>
      </c>
      <c r="E139">
        <v>3.6360000000000003E-2</v>
      </c>
      <c r="F139">
        <v>34526110000</v>
      </c>
    </row>
    <row r="140" spans="1:6" x14ac:dyDescent="0.25">
      <c r="A140" s="1">
        <v>44067</v>
      </c>
      <c r="B140">
        <v>3.6464999999999997E-2</v>
      </c>
      <c r="C140">
        <v>3.6659999999999998E-2</v>
      </c>
      <c r="D140">
        <v>3.6005000000000002E-2</v>
      </c>
      <c r="E140">
        <v>3.6315E-2</v>
      </c>
      <c r="F140">
        <v>40958050000</v>
      </c>
    </row>
    <row r="141" spans="1:6" x14ac:dyDescent="0.25">
      <c r="A141" s="1">
        <v>44068</v>
      </c>
      <c r="B141">
        <v>3.6319999999999998E-2</v>
      </c>
      <c r="C141">
        <v>3.6459999999999999E-2</v>
      </c>
      <c r="D141">
        <v>3.5650000000000001E-2</v>
      </c>
      <c r="E141">
        <v>3.585E-2</v>
      </c>
      <c r="F141">
        <v>36234190000</v>
      </c>
    </row>
    <row r="142" spans="1:6" x14ac:dyDescent="0.25">
      <c r="A142" s="1">
        <v>44069</v>
      </c>
      <c r="B142">
        <v>3.5799999999999998E-2</v>
      </c>
      <c r="C142">
        <v>3.6080000000000001E-2</v>
      </c>
      <c r="D142">
        <v>3.5360000000000003E-2</v>
      </c>
      <c r="E142">
        <v>3.6065E-2</v>
      </c>
      <c r="F142">
        <v>31768700000</v>
      </c>
    </row>
    <row r="143" spans="1:6" x14ac:dyDescent="0.25">
      <c r="A143" s="1">
        <v>44070</v>
      </c>
      <c r="B143">
        <v>3.6049999999999999E-2</v>
      </c>
      <c r="C143">
        <v>3.637E-2</v>
      </c>
      <c r="D143">
        <v>3.5950000000000003E-2</v>
      </c>
      <c r="E143">
        <v>3.6089999999999997E-2</v>
      </c>
      <c r="F143">
        <v>22238140000</v>
      </c>
    </row>
    <row r="144" spans="1:6" x14ac:dyDescent="0.25">
      <c r="A144" s="1">
        <v>44071</v>
      </c>
      <c r="B144">
        <v>3.6159999999999998E-2</v>
      </c>
      <c r="C144">
        <v>3.6275000000000002E-2</v>
      </c>
      <c r="D144">
        <v>3.5799999999999998E-2</v>
      </c>
      <c r="E144">
        <v>3.5950000000000003E-2</v>
      </c>
      <c r="F144">
        <v>15054610000</v>
      </c>
    </row>
    <row r="145" spans="1:6" x14ac:dyDescent="0.25">
      <c r="A145" s="1">
        <v>44074</v>
      </c>
      <c r="B145">
        <v>3.6060000000000002E-2</v>
      </c>
      <c r="C145">
        <v>3.6194999999999998E-2</v>
      </c>
      <c r="D145">
        <v>3.5055000000000003E-2</v>
      </c>
      <c r="E145">
        <v>3.5374999999999997E-2</v>
      </c>
      <c r="F145">
        <v>29784330000</v>
      </c>
    </row>
    <row r="146" spans="1:6" x14ac:dyDescent="0.25">
      <c r="A146" s="1">
        <v>44075</v>
      </c>
      <c r="B146">
        <v>3.5435000000000001E-2</v>
      </c>
      <c r="C146">
        <v>3.6084999999999999E-2</v>
      </c>
      <c r="D146">
        <v>3.5369999999999999E-2</v>
      </c>
      <c r="E146">
        <v>3.6065E-2</v>
      </c>
      <c r="F146">
        <v>24611870000</v>
      </c>
    </row>
    <row r="147" spans="1:6" x14ac:dyDescent="0.25">
      <c r="A147" s="1">
        <v>44076</v>
      </c>
      <c r="B147">
        <v>3.6084999999999999E-2</v>
      </c>
      <c r="C147">
        <v>3.6159999999999998E-2</v>
      </c>
      <c r="D147">
        <v>3.5159999999999997E-2</v>
      </c>
      <c r="E147">
        <v>3.5555000000000003E-2</v>
      </c>
      <c r="F147">
        <v>29955300000</v>
      </c>
    </row>
    <row r="148" spans="1:6" x14ac:dyDescent="0.25">
      <c r="A148" s="1">
        <v>44077</v>
      </c>
      <c r="B148">
        <v>3.5499999999999997E-2</v>
      </c>
      <c r="C148">
        <v>3.5619999999999999E-2</v>
      </c>
      <c r="D148">
        <v>3.4924999999999998E-2</v>
      </c>
      <c r="E148">
        <v>3.508E-2</v>
      </c>
      <c r="F148">
        <v>34142720000</v>
      </c>
    </row>
    <row r="149" spans="1:6" x14ac:dyDescent="0.25">
      <c r="A149" s="1">
        <v>44078</v>
      </c>
      <c r="B149">
        <v>3.4979999999999997E-2</v>
      </c>
      <c r="C149">
        <v>3.5400000000000001E-2</v>
      </c>
      <c r="D149">
        <v>3.4805000000000003E-2</v>
      </c>
      <c r="E149">
        <v>3.5334999999999998E-2</v>
      </c>
      <c r="F149">
        <v>20954790000</v>
      </c>
    </row>
    <row r="150" spans="1:6" x14ac:dyDescent="0.25">
      <c r="A150" s="1">
        <v>44081</v>
      </c>
      <c r="B150">
        <v>3.5255000000000002E-2</v>
      </c>
      <c r="C150">
        <v>3.5444999999999997E-2</v>
      </c>
      <c r="D150">
        <v>3.5084999999999998E-2</v>
      </c>
      <c r="E150">
        <v>3.5209999999999998E-2</v>
      </c>
      <c r="F150">
        <v>14150490000</v>
      </c>
    </row>
    <row r="151" spans="1:6" x14ac:dyDescent="0.25">
      <c r="A151" s="1">
        <v>44082</v>
      </c>
      <c r="B151">
        <v>3.5249999999999997E-2</v>
      </c>
      <c r="C151">
        <v>3.5284999999999997E-2</v>
      </c>
      <c r="D151">
        <v>3.4500000000000003E-2</v>
      </c>
      <c r="E151">
        <v>3.4825000000000002E-2</v>
      </c>
      <c r="F151">
        <v>26885500000</v>
      </c>
    </row>
    <row r="152" spans="1:6" x14ac:dyDescent="0.25">
      <c r="A152" s="1">
        <v>44083</v>
      </c>
      <c r="B152">
        <v>3.483E-2</v>
      </c>
      <c r="C152">
        <v>3.5060000000000001E-2</v>
      </c>
      <c r="D152">
        <v>3.4709999999999998E-2</v>
      </c>
      <c r="E152">
        <v>3.5029999999999999E-2</v>
      </c>
      <c r="F152">
        <v>14797560000</v>
      </c>
    </row>
    <row r="153" spans="1:6" x14ac:dyDescent="0.25">
      <c r="A153" s="1">
        <v>44084</v>
      </c>
      <c r="B153">
        <v>3.5055000000000003E-2</v>
      </c>
      <c r="C153">
        <v>3.5485000000000003E-2</v>
      </c>
      <c r="D153">
        <v>3.4615E-2</v>
      </c>
      <c r="E153">
        <v>3.5150000000000001E-2</v>
      </c>
      <c r="F153">
        <v>24676470000</v>
      </c>
    </row>
    <row r="154" spans="1:6" x14ac:dyDescent="0.25">
      <c r="A154" s="1">
        <v>44085</v>
      </c>
      <c r="B154">
        <v>3.5209999999999998E-2</v>
      </c>
      <c r="C154">
        <v>3.5439999999999999E-2</v>
      </c>
      <c r="D154">
        <v>3.5090000000000003E-2</v>
      </c>
      <c r="E154">
        <v>3.542E-2</v>
      </c>
      <c r="F154">
        <v>13255600000</v>
      </c>
    </row>
    <row r="155" spans="1:6" x14ac:dyDescent="0.25">
      <c r="A155" s="1">
        <v>44088</v>
      </c>
      <c r="B155">
        <v>3.5529999999999999E-2</v>
      </c>
      <c r="C155">
        <v>3.5874999999999997E-2</v>
      </c>
      <c r="D155">
        <v>3.5479999999999998E-2</v>
      </c>
      <c r="E155">
        <v>3.5799999999999998E-2</v>
      </c>
      <c r="F155">
        <v>24414530000</v>
      </c>
    </row>
    <row r="156" spans="1:6" x14ac:dyDescent="0.25">
      <c r="A156" s="1">
        <v>44089</v>
      </c>
      <c r="B156">
        <v>3.5830000000000001E-2</v>
      </c>
      <c r="C156">
        <v>3.6249999999999998E-2</v>
      </c>
      <c r="D156">
        <v>3.5635E-2</v>
      </c>
      <c r="E156">
        <v>3.6185000000000002E-2</v>
      </c>
      <c r="F156">
        <v>24912970000</v>
      </c>
    </row>
    <row r="157" spans="1:6" x14ac:dyDescent="0.25">
      <c r="A157" s="1">
        <v>44090</v>
      </c>
      <c r="B157">
        <v>3.6240000000000001E-2</v>
      </c>
      <c r="C157">
        <v>3.6345000000000002E-2</v>
      </c>
      <c r="D157">
        <v>3.5685000000000001E-2</v>
      </c>
      <c r="E157">
        <v>3.5795E-2</v>
      </c>
      <c r="F157">
        <v>22050460000</v>
      </c>
    </row>
    <row r="158" spans="1:6" x14ac:dyDescent="0.25">
      <c r="A158" s="1">
        <v>44091</v>
      </c>
      <c r="B158">
        <v>3.5604999999999998E-2</v>
      </c>
      <c r="C158">
        <v>3.5770000000000003E-2</v>
      </c>
      <c r="D158">
        <v>3.5345000000000001E-2</v>
      </c>
      <c r="E158">
        <v>3.5705000000000001E-2</v>
      </c>
      <c r="F158">
        <v>24378170000</v>
      </c>
    </row>
    <row r="159" spans="1:6" x14ac:dyDescent="0.25">
      <c r="A159" s="1">
        <v>44092</v>
      </c>
      <c r="B159">
        <v>3.5749999999999997E-2</v>
      </c>
      <c r="C159">
        <v>3.5799999999999998E-2</v>
      </c>
      <c r="D159">
        <v>3.5255000000000002E-2</v>
      </c>
      <c r="E159">
        <v>3.5490000000000001E-2</v>
      </c>
      <c r="F159">
        <v>22372140000</v>
      </c>
    </row>
    <row r="160" spans="1:6" x14ac:dyDescent="0.25">
      <c r="A160" s="1">
        <v>44095</v>
      </c>
      <c r="B160">
        <v>3.5465000000000003E-2</v>
      </c>
      <c r="C160">
        <v>3.5470000000000002E-2</v>
      </c>
      <c r="D160">
        <v>3.4549999999999997E-2</v>
      </c>
      <c r="E160">
        <v>3.4854999999999997E-2</v>
      </c>
      <c r="F160">
        <v>27039890000</v>
      </c>
    </row>
    <row r="161" spans="1:6" x14ac:dyDescent="0.25">
      <c r="A161" s="1">
        <v>44096</v>
      </c>
      <c r="B161">
        <v>3.4825000000000002E-2</v>
      </c>
      <c r="C161">
        <v>3.5115E-2</v>
      </c>
      <c r="D161">
        <v>3.4299999999999997E-2</v>
      </c>
      <c r="E161">
        <v>3.4634999999999999E-2</v>
      </c>
      <c r="F161">
        <v>51067600000</v>
      </c>
    </row>
    <row r="162" spans="1:6" x14ac:dyDescent="0.25">
      <c r="A162" s="1">
        <v>44097</v>
      </c>
      <c r="B162">
        <v>3.4590000000000003E-2</v>
      </c>
      <c r="C162">
        <v>3.4875000000000003E-2</v>
      </c>
      <c r="D162">
        <v>3.4299999999999997E-2</v>
      </c>
      <c r="E162">
        <v>3.4354999999999997E-2</v>
      </c>
      <c r="F162">
        <v>27346910000</v>
      </c>
    </row>
    <row r="163" spans="1:6" x14ac:dyDescent="0.25">
      <c r="A163" s="1">
        <v>44098</v>
      </c>
      <c r="B163">
        <v>3.4145000000000002E-2</v>
      </c>
      <c r="C163">
        <v>3.4599999999999999E-2</v>
      </c>
      <c r="D163">
        <v>3.4020000000000002E-2</v>
      </c>
      <c r="E163">
        <v>3.4275E-2</v>
      </c>
      <c r="F163">
        <v>35364380000</v>
      </c>
    </row>
    <row r="164" spans="1:6" x14ac:dyDescent="0.25">
      <c r="A164" s="1">
        <v>44099</v>
      </c>
      <c r="B164">
        <v>3.4340000000000002E-2</v>
      </c>
      <c r="C164">
        <v>3.4389999999999997E-2</v>
      </c>
      <c r="D164">
        <v>3.3910000000000003E-2</v>
      </c>
      <c r="E164">
        <v>3.4224999999999998E-2</v>
      </c>
      <c r="F164">
        <v>18748240000</v>
      </c>
    </row>
    <row r="165" spans="1:6" x14ac:dyDescent="0.25">
      <c r="A165" s="1">
        <v>44102</v>
      </c>
      <c r="B165">
        <v>3.4255000000000001E-2</v>
      </c>
      <c r="C165">
        <v>3.4590000000000003E-2</v>
      </c>
      <c r="D165">
        <v>3.4169999999999999E-2</v>
      </c>
      <c r="E165">
        <v>3.4494999999999998E-2</v>
      </c>
      <c r="F165">
        <v>18365230000</v>
      </c>
    </row>
    <row r="166" spans="1:6" x14ac:dyDescent="0.25">
      <c r="A166" s="1">
        <v>44103</v>
      </c>
      <c r="B166">
        <v>3.4500000000000003E-2</v>
      </c>
      <c r="C166">
        <v>3.4880000000000001E-2</v>
      </c>
      <c r="D166">
        <v>3.363E-2</v>
      </c>
      <c r="E166">
        <v>3.458E-2</v>
      </c>
      <c r="F166">
        <v>33606700000</v>
      </c>
    </row>
    <row r="167" spans="1:6" x14ac:dyDescent="0.25">
      <c r="A167" s="1">
        <v>44104</v>
      </c>
      <c r="B167">
        <v>3.4540000000000001E-2</v>
      </c>
      <c r="C167">
        <v>3.4750000000000003E-2</v>
      </c>
      <c r="D167">
        <v>3.4270000000000002E-2</v>
      </c>
      <c r="E167">
        <v>3.4474999999999999E-2</v>
      </c>
      <c r="F167">
        <v>19435580000</v>
      </c>
    </row>
    <row r="168" spans="1:6" x14ac:dyDescent="0.25">
      <c r="A168" s="1">
        <v>44105</v>
      </c>
      <c r="B168">
        <v>3.465E-2</v>
      </c>
      <c r="C168">
        <v>3.4705E-2</v>
      </c>
      <c r="D168">
        <v>3.415E-2</v>
      </c>
      <c r="E168">
        <v>3.4250000000000003E-2</v>
      </c>
      <c r="F168">
        <v>13994440000</v>
      </c>
    </row>
    <row r="169" spans="1:6" x14ac:dyDescent="0.25">
      <c r="A169" s="1">
        <v>44106</v>
      </c>
      <c r="B169">
        <v>3.3730000000000003E-2</v>
      </c>
      <c r="C169">
        <v>3.39E-2</v>
      </c>
      <c r="D169">
        <v>3.3509999999999998E-2</v>
      </c>
      <c r="E169">
        <v>3.3834999999999997E-2</v>
      </c>
      <c r="F169">
        <v>19545140000</v>
      </c>
    </row>
    <row r="170" spans="1:6" x14ac:dyDescent="0.25">
      <c r="A170" s="1">
        <v>44109</v>
      </c>
      <c r="B170">
        <v>3.3950000000000001E-2</v>
      </c>
      <c r="C170">
        <v>3.3980000000000003E-2</v>
      </c>
      <c r="D170">
        <v>3.3599999999999998E-2</v>
      </c>
      <c r="E170">
        <v>3.3750000000000002E-2</v>
      </c>
      <c r="F170">
        <v>14764670000</v>
      </c>
    </row>
    <row r="171" spans="1:6" x14ac:dyDescent="0.25">
      <c r="A171" s="1">
        <v>44110</v>
      </c>
      <c r="B171">
        <v>3.3750000000000002E-2</v>
      </c>
      <c r="C171">
        <v>3.4064999999999998E-2</v>
      </c>
      <c r="D171">
        <v>3.3695000000000003E-2</v>
      </c>
      <c r="E171">
        <v>3.3790000000000001E-2</v>
      </c>
      <c r="F171">
        <v>14206270000</v>
      </c>
    </row>
    <row r="172" spans="1:6" x14ac:dyDescent="0.25">
      <c r="A172" s="1">
        <v>44111</v>
      </c>
      <c r="B172">
        <v>3.3849999999999998E-2</v>
      </c>
      <c r="C172">
        <v>3.3950000000000001E-2</v>
      </c>
      <c r="D172">
        <v>3.3189999999999997E-2</v>
      </c>
      <c r="E172">
        <v>3.3404999999999997E-2</v>
      </c>
      <c r="F172">
        <v>23749350000</v>
      </c>
    </row>
    <row r="173" spans="1:6" x14ac:dyDescent="0.25">
      <c r="A173" s="1">
        <v>44112</v>
      </c>
      <c r="B173">
        <v>3.3419999999999998E-2</v>
      </c>
      <c r="C173">
        <v>3.3505E-2</v>
      </c>
      <c r="D173">
        <v>3.3055000000000001E-2</v>
      </c>
      <c r="E173">
        <v>3.3395000000000001E-2</v>
      </c>
      <c r="F173">
        <v>18554520000</v>
      </c>
    </row>
    <row r="174" spans="1:6" x14ac:dyDescent="0.25">
      <c r="A174" s="1">
        <v>44113</v>
      </c>
      <c r="B174">
        <v>3.3439999999999998E-2</v>
      </c>
      <c r="C174">
        <v>3.3439999999999998E-2</v>
      </c>
      <c r="D174">
        <v>3.3005E-2</v>
      </c>
      <c r="E174">
        <v>3.3204999999999998E-2</v>
      </c>
      <c r="F174">
        <v>13948730000</v>
      </c>
    </row>
    <row r="175" spans="1:6" x14ac:dyDescent="0.25">
      <c r="A175" s="1">
        <v>44116</v>
      </c>
      <c r="B175">
        <v>3.3195000000000002E-2</v>
      </c>
      <c r="C175">
        <v>3.354E-2</v>
      </c>
      <c r="D175">
        <v>3.3114999999999999E-2</v>
      </c>
      <c r="E175">
        <v>3.3230000000000003E-2</v>
      </c>
      <c r="F175">
        <v>13349810000</v>
      </c>
    </row>
    <row r="176" spans="1:6" x14ac:dyDescent="0.25">
      <c r="A176" s="1">
        <v>44117</v>
      </c>
      <c r="B176">
        <v>3.3204999999999998E-2</v>
      </c>
      <c r="C176">
        <v>3.338E-2</v>
      </c>
      <c r="D176">
        <v>3.2915E-2</v>
      </c>
      <c r="E176">
        <v>3.304E-2</v>
      </c>
      <c r="F176">
        <v>12146830000</v>
      </c>
    </row>
    <row r="177" spans="1:6" x14ac:dyDescent="0.25">
      <c r="A177" s="1">
        <v>44118</v>
      </c>
      <c r="B177">
        <v>3.2980000000000002E-2</v>
      </c>
      <c r="C177">
        <v>3.3294999999999998E-2</v>
      </c>
      <c r="D177">
        <v>3.2805000000000001E-2</v>
      </c>
      <c r="E177">
        <v>3.3224999999999998E-2</v>
      </c>
      <c r="F177">
        <v>12806890000</v>
      </c>
    </row>
    <row r="178" spans="1:6" x14ac:dyDescent="0.25">
      <c r="A178" s="1">
        <v>44119</v>
      </c>
      <c r="B178">
        <v>3.3119999999999997E-2</v>
      </c>
      <c r="C178">
        <v>3.3184999999999999E-2</v>
      </c>
      <c r="D178">
        <v>3.2405000000000003E-2</v>
      </c>
      <c r="E178">
        <v>3.2655000000000003E-2</v>
      </c>
      <c r="F178">
        <v>25031080000</v>
      </c>
    </row>
    <row r="179" spans="1:6" x14ac:dyDescent="0.25">
      <c r="A179" s="1">
        <v>44120</v>
      </c>
      <c r="B179">
        <v>3.2599999999999997E-2</v>
      </c>
      <c r="C179">
        <v>3.2675000000000003E-2</v>
      </c>
      <c r="D179">
        <v>3.2004999999999999E-2</v>
      </c>
      <c r="E179">
        <v>3.202E-2</v>
      </c>
      <c r="F179">
        <v>19948320000</v>
      </c>
    </row>
    <row r="180" spans="1:6" x14ac:dyDescent="0.25">
      <c r="A180" s="1">
        <v>44123</v>
      </c>
      <c r="B180">
        <v>3.2105000000000002E-2</v>
      </c>
      <c r="C180">
        <v>3.2294999999999997E-2</v>
      </c>
      <c r="D180">
        <v>3.1625E-2</v>
      </c>
      <c r="E180">
        <v>3.1725000000000003E-2</v>
      </c>
      <c r="F180">
        <v>21268050000</v>
      </c>
    </row>
    <row r="181" spans="1:6" x14ac:dyDescent="0.25">
      <c r="A181" s="1">
        <v>44124</v>
      </c>
      <c r="B181">
        <v>3.1800000000000002E-2</v>
      </c>
      <c r="C181">
        <v>3.3980000000000003E-2</v>
      </c>
      <c r="D181">
        <v>3.15E-2</v>
      </c>
      <c r="E181">
        <v>3.3890000000000003E-2</v>
      </c>
      <c r="F181">
        <v>107508630000</v>
      </c>
    </row>
    <row r="182" spans="1:6" x14ac:dyDescent="0.25">
      <c r="A182" s="1">
        <v>44125</v>
      </c>
      <c r="B182">
        <v>3.3965000000000002E-2</v>
      </c>
      <c r="C182">
        <v>3.4669999999999999E-2</v>
      </c>
      <c r="D182">
        <v>3.3325E-2</v>
      </c>
      <c r="E182">
        <v>3.3599999999999998E-2</v>
      </c>
      <c r="F182">
        <v>91847350000</v>
      </c>
    </row>
    <row r="183" spans="1:6" x14ac:dyDescent="0.25">
      <c r="A183" s="1">
        <v>44126</v>
      </c>
      <c r="B183">
        <v>3.3399999999999999E-2</v>
      </c>
      <c r="C183">
        <v>3.4779999999999998E-2</v>
      </c>
      <c r="D183">
        <v>3.3250000000000002E-2</v>
      </c>
      <c r="E183">
        <v>3.4639999999999997E-2</v>
      </c>
      <c r="F183">
        <v>65627820000</v>
      </c>
    </row>
    <row r="184" spans="1:6" x14ac:dyDescent="0.25">
      <c r="A184" s="1">
        <v>44127</v>
      </c>
      <c r="B184">
        <v>3.4630000000000001E-2</v>
      </c>
      <c r="C184">
        <v>3.5145000000000003E-2</v>
      </c>
      <c r="D184">
        <v>3.4270000000000002E-2</v>
      </c>
      <c r="E184">
        <v>3.4785000000000003E-2</v>
      </c>
      <c r="F184">
        <v>39211250000</v>
      </c>
    </row>
    <row r="185" spans="1:6" x14ac:dyDescent="0.25">
      <c r="A185" s="1">
        <v>44130</v>
      </c>
      <c r="B185">
        <v>3.4720000000000001E-2</v>
      </c>
      <c r="C185">
        <v>3.4729999999999997E-2</v>
      </c>
      <c r="D185">
        <v>3.3884999999999998E-2</v>
      </c>
      <c r="E185">
        <v>3.4114999999999999E-2</v>
      </c>
      <c r="F185">
        <v>26624350000</v>
      </c>
    </row>
    <row r="186" spans="1:6" x14ac:dyDescent="0.25">
      <c r="A186" s="1">
        <v>44131</v>
      </c>
      <c r="B186">
        <v>3.4169999999999999E-2</v>
      </c>
      <c r="C186">
        <v>3.4424999999999997E-2</v>
      </c>
      <c r="D186">
        <v>3.3399999999999999E-2</v>
      </c>
      <c r="E186">
        <v>3.3434999999999999E-2</v>
      </c>
      <c r="F186">
        <v>23793630000</v>
      </c>
    </row>
    <row r="187" spans="1:6" x14ac:dyDescent="0.25">
      <c r="A187" s="1">
        <v>44132</v>
      </c>
      <c r="B187">
        <v>3.3430000000000001E-2</v>
      </c>
      <c r="C187">
        <v>3.3430000000000001E-2</v>
      </c>
      <c r="D187">
        <v>3.2199999999999999E-2</v>
      </c>
      <c r="E187">
        <v>3.2224999999999997E-2</v>
      </c>
      <c r="F187">
        <v>35776670000</v>
      </c>
    </row>
    <row r="188" spans="1:6" x14ac:dyDescent="0.25">
      <c r="A188" s="1">
        <v>44133</v>
      </c>
      <c r="B188">
        <v>3.2349999999999997E-2</v>
      </c>
      <c r="C188">
        <v>3.3099999999999997E-2</v>
      </c>
      <c r="D188">
        <v>3.2050000000000002E-2</v>
      </c>
      <c r="E188">
        <v>3.2759999999999997E-2</v>
      </c>
      <c r="F188">
        <v>39260930000</v>
      </c>
    </row>
    <row r="189" spans="1:6" x14ac:dyDescent="0.25">
      <c r="A189" s="1">
        <v>44134</v>
      </c>
      <c r="B189">
        <v>3.2474999999999997E-2</v>
      </c>
      <c r="C189">
        <v>3.322E-2</v>
      </c>
      <c r="D189">
        <v>3.2219999999999999E-2</v>
      </c>
      <c r="E189">
        <v>3.2665E-2</v>
      </c>
      <c r="F189">
        <v>30310020000</v>
      </c>
    </row>
    <row r="190" spans="1:6" x14ac:dyDescent="0.25">
      <c r="A190" s="1">
        <v>44137</v>
      </c>
      <c r="B190">
        <v>3.2599999999999997E-2</v>
      </c>
      <c r="C190">
        <v>3.2915E-2</v>
      </c>
      <c r="D190">
        <v>3.2099999999999997E-2</v>
      </c>
      <c r="E190">
        <v>3.2864999999999998E-2</v>
      </c>
      <c r="F190">
        <v>24596250000</v>
      </c>
    </row>
    <row r="191" spans="1:6" x14ac:dyDescent="0.25">
      <c r="A191" s="1">
        <v>44138</v>
      </c>
      <c r="B191">
        <v>3.3009999999999998E-2</v>
      </c>
      <c r="C191">
        <v>3.3294999999999998E-2</v>
      </c>
      <c r="D191">
        <v>3.2704999999999998E-2</v>
      </c>
      <c r="E191">
        <v>3.2954999999999998E-2</v>
      </c>
      <c r="F191">
        <v>34412940000</v>
      </c>
    </row>
    <row r="192" spans="1:6" x14ac:dyDescent="0.25">
      <c r="A192" s="1">
        <v>44140</v>
      </c>
      <c r="B192">
        <v>3.3419999999999998E-2</v>
      </c>
      <c r="C192">
        <v>3.3790000000000001E-2</v>
      </c>
      <c r="D192">
        <v>3.3154999999999997E-2</v>
      </c>
      <c r="E192">
        <v>3.3645000000000001E-2</v>
      </c>
      <c r="F192">
        <v>40262890000</v>
      </c>
    </row>
    <row r="193" spans="1:6" x14ac:dyDescent="0.25">
      <c r="A193" s="1">
        <v>44141</v>
      </c>
      <c r="B193">
        <v>3.3570000000000003E-2</v>
      </c>
      <c r="C193">
        <v>3.3724999999999998E-2</v>
      </c>
      <c r="D193">
        <v>3.32E-2</v>
      </c>
      <c r="E193">
        <v>3.3605000000000003E-2</v>
      </c>
      <c r="F193">
        <v>23477290000</v>
      </c>
    </row>
    <row r="194" spans="1:6" x14ac:dyDescent="0.25">
      <c r="A194" s="1">
        <v>44144</v>
      </c>
      <c r="B194">
        <v>3.3860000000000001E-2</v>
      </c>
      <c r="C194">
        <v>3.4619999999999998E-2</v>
      </c>
      <c r="D194">
        <v>3.3625000000000002E-2</v>
      </c>
      <c r="E194">
        <v>3.4389999999999997E-2</v>
      </c>
      <c r="F194">
        <v>65162810000</v>
      </c>
    </row>
    <row r="195" spans="1:6" x14ac:dyDescent="0.25">
      <c r="A195" s="1">
        <v>44145</v>
      </c>
      <c r="B195">
        <v>3.4369999999999998E-2</v>
      </c>
      <c r="C195">
        <v>3.4834999999999998E-2</v>
      </c>
      <c r="D195">
        <v>3.4165000000000001E-2</v>
      </c>
      <c r="E195">
        <v>3.4639999999999997E-2</v>
      </c>
      <c r="F195">
        <v>36257160000</v>
      </c>
    </row>
    <row r="196" spans="1:6" x14ac:dyDescent="0.25">
      <c r="A196" s="1">
        <v>44146</v>
      </c>
      <c r="B196">
        <v>3.4735000000000002E-2</v>
      </c>
      <c r="C196">
        <v>3.5220000000000001E-2</v>
      </c>
      <c r="D196">
        <v>3.4119999999999998E-2</v>
      </c>
      <c r="E196">
        <v>3.4139999999999997E-2</v>
      </c>
      <c r="F196">
        <v>59186900000</v>
      </c>
    </row>
    <row r="197" spans="1:6" x14ac:dyDescent="0.25">
      <c r="A197" s="1">
        <v>44147</v>
      </c>
      <c r="B197">
        <v>3.3985000000000001E-2</v>
      </c>
      <c r="C197">
        <v>3.6604999999999999E-2</v>
      </c>
      <c r="D197">
        <v>3.3849999999999998E-2</v>
      </c>
      <c r="E197">
        <v>3.5935000000000002E-2</v>
      </c>
      <c r="F197">
        <v>108471370000</v>
      </c>
    </row>
    <row r="198" spans="1:6" x14ac:dyDescent="0.25">
      <c r="A198" s="1">
        <v>44148</v>
      </c>
      <c r="B198">
        <v>3.5929999999999997E-2</v>
      </c>
      <c r="C198">
        <v>3.705E-2</v>
      </c>
      <c r="D198">
        <v>3.5744999999999999E-2</v>
      </c>
      <c r="E198">
        <v>3.6600000000000001E-2</v>
      </c>
      <c r="F198">
        <v>107161570000</v>
      </c>
    </row>
    <row r="199" spans="1:6" x14ac:dyDescent="0.25">
      <c r="A199" s="1">
        <v>44151</v>
      </c>
      <c r="B199">
        <v>3.6929999999999998E-2</v>
      </c>
      <c r="C199">
        <v>3.73E-2</v>
      </c>
      <c r="D199">
        <v>3.6604999999999999E-2</v>
      </c>
      <c r="E199">
        <v>3.7199999999999997E-2</v>
      </c>
      <c r="F199">
        <v>87059410000</v>
      </c>
    </row>
    <row r="200" spans="1:6" x14ac:dyDescent="0.25">
      <c r="A200" s="1">
        <v>44152</v>
      </c>
      <c r="B200">
        <v>3.7185000000000003E-2</v>
      </c>
      <c r="C200">
        <v>3.7245E-2</v>
      </c>
      <c r="D200">
        <v>3.5900000000000001E-2</v>
      </c>
      <c r="E200">
        <v>3.6200000000000003E-2</v>
      </c>
      <c r="F200">
        <v>67083450000</v>
      </c>
    </row>
    <row r="201" spans="1:6" x14ac:dyDescent="0.25">
      <c r="A201" s="1">
        <v>44153</v>
      </c>
      <c r="B201">
        <v>3.6089999999999997E-2</v>
      </c>
      <c r="C201">
        <v>3.6679999999999997E-2</v>
      </c>
      <c r="D201">
        <v>3.5435000000000001E-2</v>
      </c>
      <c r="E201">
        <v>3.6049999999999999E-2</v>
      </c>
      <c r="F201">
        <v>42872820000</v>
      </c>
    </row>
    <row r="202" spans="1:6" x14ac:dyDescent="0.25">
      <c r="A202" s="1">
        <v>44154</v>
      </c>
      <c r="B202">
        <v>3.6049999999999999E-2</v>
      </c>
      <c r="C202">
        <v>3.6264999999999999E-2</v>
      </c>
      <c r="D202">
        <v>3.569E-2</v>
      </c>
      <c r="E202">
        <v>3.61E-2</v>
      </c>
      <c r="F202">
        <v>27220440000</v>
      </c>
    </row>
    <row r="203" spans="1:6" x14ac:dyDescent="0.25">
      <c r="A203" s="1">
        <v>44155</v>
      </c>
      <c r="B203">
        <v>3.6095000000000002E-2</v>
      </c>
      <c r="C203">
        <v>3.6845000000000003E-2</v>
      </c>
      <c r="D203">
        <v>3.6049999999999999E-2</v>
      </c>
      <c r="E203">
        <v>3.6545000000000001E-2</v>
      </c>
      <c r="F203">
        <v>34481540000</v>
      </c>
    </row>
    <row r="204" spans="1:6" x14ac:dyDescent="0.25">
      <c r="A204" s="1">
        <v>44158</v>
      </c>
      <c r="B204">
        <v>3.6679999999999997E-2</v>
      </c>
      <c r="C204">
        <v>3.6999999999999998E-2</v>
      </c>
      <c r="D204">
        <v>3.6255000000000003E-2</v>
      </c>
      <c r="E204">
        <v>3.653E-2</v>
      </c>
      <c r="F204">
        <v>31711890000</v>
      </c>
    </row>
    <row r="205" spans="1:6" x14ac:dyDescent="0.25">
      <c r="A205" s="1">
        <v>44159</v>
      </c>
      <c r="B205">
        <v>3.6624999999999998E-2</v>
      </c>
      <c r="C205">
        <v>3.6995E-2</v>
      </c>
      <c r="D205">
        <v>3.6435000000000002E-2</v>
      </c>
      <c r="E205">
        <v>3.6935000000000003E-2</v>
      </c>
      <c r="F205">
        <v>31542090000</v>
      </c>
    </row>
    <row r="206" spans="1:6" x14ac:dyDescent="0.25">
      <c r="A206" s="1">
        <v>44160</v>
      </c>
      <c r="B206">
        <v>3.6940000000000001E-2</v>
      </c>
      <c r="C206">
        <v>3.7150000000000002E-2</v>
      </c>
      <c r="D206">
        <v>3.6444999999999998E-2</v>
      </c>
      <c r="E206">
        <v>3.6819999999999999E-2</v>
      </c>
      <c r="F206">
        <v>51512280000</v>
      </c>
    </row>
    <row r="207" spans="1:6" x14ac:dyDescent="0.25">
      <c r="A207" s="1">
        <v>44161</v>
      </c>
      <c r="B207">
        <v>3.6850000000000001E-2</v>
      </c>
      <c r="C207">
        <v>3.7440000000000001E-2</v>
      </c>
      <c r="D207">
        <v>3.6600000000000001E-2</v>
      </c>
      <c r="E207">
        <v>3.6999999999999998E-2</v>
      </c>
      <c r="F207">
        <v>71416540000</v>
      </c>
    </row>
    <row r="208" spans="1:6" x14ac:dyDescent="0.25">
      <c r="A208" s="1">
        <v>44162</v>
      </c>
      <c r="B208">
        <v>3.7100000000000001E-2</v>
      </c>
      <c r="C208">
        <v>3.8199999999999998E-2</v>
      </c>
      <c r="D208">
        <v>3.6784999999999998E-2</v>
      </c>
      <c r="E208">
        <v>3.7765E-2</v>
      </c>
      <c r="F208">
        <v>110544580000</v>
      </c>
    </row>
    <row r="209" spans="1:6" x14ac:dyDescent="0.25">
      <c r="A209" s="1">
        <v>44165</v>
      </c>
      <c r="B209">
        <v>3.7705000000000002E-2</v>
      </c>
      <c r="C209">
        <v>3.7850000000000002E-2</v>
      </c>
      <c r="D209">
        <v>3.7005000000000003E-2</v>
      </c>
      <c r="E209">
        <v>3.721E-2</v>
      </c>
      <c r="F209">
        <v>44417880000</v>
      </c>
    </row>
    <row r="210" spans="1:6" x14ac:dyDescent="0.25">
      <c r="A210" s="1">
        <v>44166</v>
      </c>
      <c r="B210">
        <v>3.7385000000000002E-2</v>
      </c>
      <c r="C210">
        <v>3.7824999999999998E-2</v>
      </c>
      <c r="D210">
        <v>3.7269999999999998E-2</v>
      </c>
      <c r="E210">
        <v>3.7699999999999997E-2</v>
      </c>
      <c r="F210">
        <v>29852440000</v>
      </c>
    </row>
    <row r="211" spans="1:6" x14ac:dyDescent="0.25">
      <c r="A211" s="1">
        <v>44167</v>
      </c>
      <c r="B211">
        <v>3.755E-2</v>
      </c>
      <c r="C211">
        <v>3.805E-2</v>
      </c>
      <c r="D211">
        <v>3.7470000000000003E-2</v>
      </c>
      <c r="E211">
        <v>3.7969999999999997E-2</v>
      </c>
      <c r="F211">
        <v>33236820000</v>
      </c>
    </row>
    <row r="212" spans="1:6" x14ac:dyDescent="0.25">
      <c r="A212" s="1">
        <v>44168</v>
      </c>
      <c r="B212">
        <v>3.7995000000000001E-2</v>
      </c>
      <c r="C212">
        <v>3.8429999999999999E-2</v>
      </c>
      <c r="D212">
        <v>3.7339999999999998E-2</v>
      </c>
      <c r="E212">
        <v>3.7754999999999997E-2</v>
      </c>
      <c r="F212">
        <v>46388570000</v>
      </c>
    </row>
    <row r="213" spans="1:6" x14ac:dyDescent="0.25">
      <c r="A213" s="1">
        <v>44169</v>
      </c>
      <c r="B213">
        <v>3.7835000000000001E-2</v>
      </c>
      <c r="C213">
        <v>3.8100000000000002E-2</v>
      </c>
      <c r="D213">
        <v>3.7699999999999997E-2</v>
      </c>
      <c r="E213">
        <v>3.7835000000000001E-2</v>
      </c>
      <c r="F213">
        <v>39926930000</v>
      </c>
    </row>
    <row r="214" spans="1:6" x14ac:dyDescent="0.25">
      <c r="A214" s="1">
        <v>44172</v>
      </c>
      <c r="B214">
        <v>3.7795000000000002E-2</v>
      </c>
      <c r="C214">
        <v>3.7984999999999998E-2</v>
      </c>
      <c r="D214">
        <v>3.7444999999999999E-2</v>
      </c>
      <c r="E214">
        <v>3.7490000000000002E-2</v>
      </c>
      <c r="F214">
        <v>25896520000</v>
      </c>
    </row>
    <row r="215" spans="1:6" x14ac:dyDescent="0.25">
      <c r="A215" s="1">
        <v>44173</v>
      </c>
      <c r="B215">
        <v>3.7479999999999999E-2</v>
      </c>
      <c r="C215">
        <v>3.78E-2</v>
      </c>
      <c r="D215">
        <v>3.705E-2</v>
      </c>
      <c r="E215">
        <v>3.7479999999999999E-2</v>
      </c>
      <c r="F215">
        <v>26196850000</v>
      </c>
    </row>
    <row r="216" spans="1:6" x14ac:dyDescent="0.25">
      <c r="A216" s="1">
        <v>44174</v>
      </c>
      <c r="B216">
        <v>3.7504999999999997E-2</v>
      </c>
      <c r="C216">
        <v>3.7940000000000002E-2</v>
      </c>
      <c r="D216">
        <v>3.7249999999999998E-2</v>
      </c>
      <c r="E216">
        <v>3.7319999999999999E-2</v>
      </c>
      <c r="F216">
        <v>31227560000</v>
      </c>
    </row>
    <row r="217" spans="1:6" x14ac:dyDescent="0.25">
      <c r="A217" s="1">
        <v>44175</v>
      </c>
      <c r="B217">
        <v>3.7420000000000002E-2</v>
      </c>
      <c r="C217">
        <v>3.814E-2</v>
      </c>
      <c r="D217">
        <v>3.7229999999999999E-2</v>
      </c>
      <c r="E217">
        <v>3.8030000000000001E-2</v>
      </c>
      <c r="F217">
        <v>47833580000</v>
      </c>
    </row>
    <row r="218" spans="1:6" x14ac:dyDescent="0.25">
      <c r="A218" s="1">
        <v>44176</v>
      </c>
      <c r="B218">
        <v>3.8074999999999998E-2</v>
      </c>
      <c r="C218">
        <v>3.823E-2</v>
      </c>
      <c r="D218">
        <v>3.7699999999999997E-2</v>
      </c>
      <c r="E218">
        <v>3.7945E-2</v>
      </c>
      <c r="F218">
        <v>35719410000</v>
      </c>
    </row>
    <row r="219" spans="1:6" x14ac:dyDescent="0.25">
      <c r="A219" s="1">
        <v>44179</v>
      </c>
      <c r="B219">
        <v>3.8150000000000003E-2</v>
      </c>
      <c r="C219">
        <v>3.8695E-2</v>
      </c>
      <c r="D219">
        <v>3.7499999999999999E-2</v>
      </c>
      <c r="E219">
        <v>3.7830000000000003E-2</v>
      </c>
      <c r="F219">
        <v>63760160000</v>
      </c>
    </row>
    <row r="220" spans="1:6" x14ac:dyDescent="0.25">
      <c r="A220" s="1">
        <v>44180</v>
      </c>
      <c r="B220">
        <v>3.771E-2</v>
      </c>
      <c r="C220">
        <v>3.8039999999999997E-2</v>
      </c>
      <c r="D220">
        <v>3.7609999999999998E-2</v>
      </c>
      <c r="E220">
        <v>3.7765E-2</v>
      </c>
      <c r="F220">
        <v>39265700000</v>
      </c>
    </row>
    <row r="221" spans="1:6" x14ac:dyDescent="0.25">
      <c r="A221" s="1">
        <v>44181</v>
      </c>
      <c r="B221">
        <v>3.7819999999999999E-2</v>
      </c>
      <c r="C221">
        <v>3.85E-2</v>
      </c>
      <c r="D221">
        <v>3.7699999999999997E-2</v>
      </c>
      <c r="E221">
        <v>3.8315000000000002E-2</v>
      </c>
      <c r="F221">
        <v>64465980000</v>
      </c>
    </row>
    <row r="222" spans="1:6" x14ac:dyDescent="0.25">
      <c r="A222" s="1">
        <v>44182</v>
      </c>
      <c r="B222">
        <v>3.8350000000000002E-2</v>
      </c>
      <c r="C222">
        <v>3.8940000000000002E-2</v>
      </c>
      <c r="D222">
        <v>3.8004999999999997E-2</v>
      </c>
      <c r="E222">
        <v>3.8350000000000002E-2</v>
      </c>
      <c r="F222">
        <v>48285610000</v>
      </c>
    </row>
    <row r="223" spans="1:6" x14ac:dyDescent="0.25">
      <c r="A223" s="1">
        <v>44183</v>
      </c>
      <c r="B223">
        <v>3.8195E-2</v>
      </c>
      <c r="C223">
        <v>3.8365000000000003E-2</v>
      </c>
      <c r="D223">
        <v>3.7824999999999998E-2</v>
      </c>
      <c r="E223">
        <v>3.8150000000000003E-2</v>
      </c>
      <c r="F223">
        <v>29649110000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7BFE-5772-4AA3-907B-F63F40964BF7}">
  <dimension ref="A1:I304"/>
  <sheetViews>
    <sheetView topLeftCell="A271" workbookViewId="0">
      <selection activeCell="B1" sqref="A1:B1048576"/>
    </sheetView>
  </sheetViews>
  <sheetFormatPr defaultRowHeight="15" x14ac:dyDescent="0.25"/>
  <cols>
    <col min="1" max="1" width="10.140625" bestFit="1" customWidth="1"/>
    <col min="2" max="2" width="9.5703125" bestFit="1" customWidth="1"/>
    <col min="9" max="9" width="12.7109375" bestFit="1" customWidth="1"/>
    <col min="14" max="14" width="12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43864</v>
      </c>
      <c r="B2">
        <v>4.6059999999999997E-2</v>
      </c>
    </row>
    <row r="3" spans="1:6" x14ac:dyDescent="0.25">
      <c r="A3" s="1">
        <v>43865</v>
      </c>
      <c r="B3">
        <v>4.6370000000000001E-2</v>
      </c>
      <c r="D3">
        <f>AVERAGE(B2:B4)</f>
        <v>4.6586666666666665E-2</v>
      </c>
    </row>
    <row r="4" spans="1:6" x14ac:dyDescent="0.25">
      <c r="A4" s="1">
        <v>43866</v>
      </c>
      <c r="B4">
        <v>4.7329999999999997E-2</v>
      </c>
      <c r="D4">
        <f t="shared" ref="D4:D67" si="0">AVERAGE(B3:B5)</f>
        <v>4.7233333333333329E-2</v>
      </c>
      <c r="E4">
        <f>AVERAGE(D3:D4)</f>
        <v>4.6909999999999993E-2</v>
      </c>
      <c r="F4">
        <f>B4-E4</f>
        <v>4.200000000000037E-4</v>
      </c>
    </row>
    <row r="5" spans="1:6" x14ac:dyDescent="0.25">
      <c r="A5" s="1">
        <v>43867</v>
      </c>
      <c r="B5">
        <v>4.8000000000000001E-2</v>
      </c>
      <c r="D5">
        <f t="shared" si="0"/>
        <v>4.7789999999999999E-2</v>
      </c>
      <c r="E5">
        <f t="shared" ref="E5:E68" si="1">AVERAGE(D4:D5)</f>
        <v>4.751166666666666E-2</v>
      </c>
      <c r="F5">
        <f t="shared" ref="F5:F68" si="2">B5-E5</f>
        <v>4.8833333333334061E-4</v>
      </c>
    </row>
    <row r="6" spans="1:6" x14ac:dyDescent="0.25">
      <c r="A6" s="1">
        <v>43868</v>
      </c>
      <c r="B6">
        <v>4.8039999999999999E-2</v>
      </c>
      <c r="D6">
        <f t="shared" si="0"/>
        <v>4.8051666666666666E-2</v>
      </c>
      <c r="E6">
        <f t="shared" si="1"/>
        <v>4.7920833333333329E-2</v>
      </c>
      <c r="F6">
        <f t="shared" si="2"/>
        <v>1.191666666666702E-4</v>
      </c>
    </row>
    <row r="7" spans="1:6" x14ac:dyDescent="0.25">
      <c r="A7" s="1">
        <v>43871</v>
      </c>
      <c r="B7">
        <v>4.8114999999999998E-2</v>
      </c>
      <c r="D7">
        <f t="shared" si="0"/>
        <v>4.7918333333333334E-2</v>
      </c>
      <c r="E7">
        <f t="shared" si="1"/>
        <v>4.7985E-2</v>
      </c>
      <c r="F7">
        <f t="shared" si="2"/>
        <v>1.2999999999999817E-4</v>
      </c>
    </row>
    <row r="8" spans="1:6" x14ac:dyDescent="0.25">
      <c r="A8" s="1">
        <v>43872</v>
      </c>
      <c r="B8">
        <v>4.7600000000000003E-2</v>
      </c>
      <c r="D8">
        <f t="shared" si="0"/>
        <v>4.7731666666666665E-2</v>
      </c>
      <c r="E8">
        <f t="shared" si="1"/>
        <v>4.7824999999999999E-2</v>
      </c>
      <c r="F8">
        <f t="shared" si="2"/>
        <v>-2.2499999999999604E-4</v>
      </c>
    </row>
    <row r="9" spans="1:6" x14ac:dyDescent="0.25">
      <c r="A9" s="1">
        <v>43873</v>
      </c>
      <c r="B9">
        <v>4.7480000000000001E-2</v>
      </c>
      <c r="D9">
        <f t="shared" si="0"/>
        <v>4.7621666666666666E-2</v>
      </c>
      <c r="E9">
        <f t="shared" si="1"/>
        <v>4.7676666666666666E-2</v>
      </c>
      <c r="F9">
        <f t="shared" si="2"/>
        <v>-1.9666666666666444E-4</v>
      </c>
    </row>
    <row r="10" spans="1:6" x14ac:dyDescent="0.25">
      <c r="A10" s="1">
        <v>43874</v>
      </c>
      <c r="B10">
        <v>4.7785000000000001E-2</v>
      </c>
      <c r="D10">
        <f t="shared" si="0"/>
        <v>4.7795000000000004E-2</v>
      </c>
      <c r="E10">
        <f t="shared" si="1"/>
        <v>4.7708333333333339E-2</v>
      </c>
      <c r="F10">
        <f t="shared" si="2"/>
        <v>7.6666666666662386E-5</v>
      </c>
    </row>
    <row r="11" spans="1:6" x14ac:dyDescent="0.25">
      <c r="A11" s="1">
        <v>43875</v>
      </c>
      <c r="B11">
        <v>4.8120000000000003E-2</v>
      </c>
      <c r="D11">
        <f t="shared" si="0"/>
        <v>4.7993333333333332E-2</v>
      </c>
      <c r="E11">
        <f t="shared" si="1"/>
        <v>4.7894166666666668E-2</v>
      </c>
      <c r="F11">
        <f t="shared" si="2"/>
        <v>2.2583333333333483E-4</v>
      </c>
    </row>
    <row r="12" spans="1:6" x14ac:dyDescent="0.25">
      <c r="A12" s="1">
        <v>43878</v>
      </c>
      <c r="B12">
        <v>4.8075E-2</v>
      </c>
      <c r="D12">
        <f t="shared" si="0"/>
        <v>4.8039999999999999E-2</v>
      </c>
      <c r="E12">
        <f t="shared" si="1"/>
        <v>4.8016666666666666E-2</v>
      </c>
      <c r="F12">
        <f t="shared" si="2"/>
        <v>5.8333333333333848E-5</v>
      </c>
    </row>
    <row r="13" spans="1:6" x14ac:dyDescent="0.25">
      <c r="A13" s="1">
        <v>43879</v>
      </c>
      <c r="B13">
        <v>4.7925000000000002E-2</v>
      </c>
      <c r="D13">
        <f t="shared" si="0"/>
        <v>4.7800000000000002E-2</v>
      </c>
      <c r="E13">
        <f t="shared" si="1"/>
        <v>4.7920000000000004E-2</v>
      </c>
      <c r="F13">
        <f t="shared" si="2"/>
        <v>4.9999999999980616E-6</v>
      </c>
    </row>
    <row r="14" spans="1:6" x14ac:dyDescent="0.25">
      <c r="A14" s="1">
        <v>43880</v>
      </c>
      <c r="B14">
        <v>4.7399999999999998E-2</v>
      </c>
      <c r="D14">
        <f t="shared" si="0"/>
        <v>4.7629999999999999E-2</v>
      </c>
      <c r="E14">
        <f t="shared" si="1"/>
        <v>4.7715E-2</v>
      </c>
      <c r="F14">
        <f t="shared" si="2"/>
        <v>-3.1500000000000278E-4</v>
      </c>
    </row>
    <row r="15" spans="1:6" x14ac:dyDescent="0.25">
      <c r="A15" s="1">
        <v>43881</v>
      </c>
      <c r="B15">
        <v>4.7565000000000003E-2</v>
      </c>
      <c r="D15">
        <f t="shared" si="0"/>
        <v>4.745166666666667E-2</v>
      </c>
      <c r="E15">
        <f t="shared" si="1"/>
        <v>4.7540833333333338E-2</v>
      </c>
      <c r="F15">
        <f t="shared" si="2"/>
        <v>2.4166666666665393E-5</v>
      </c>
    </row>
    <row r="16" spans="1:6" x14ac:dyDescent="0.25">
      <c r="A16" s="1">
        <v>43882</v>
      </c>
      <c r="B16">
        <v>4.7390000000000002E-2</v>
      </c>
      <c r="D16">
        <f t="shared" si="0"/>
        <v>4.7435000000000005E-2</v>
      </c>
      <c r="E16">
        <f t="shared" si="1"/>
        <v>4.7443333333333337E-2</v>
      </c>
      <c r="F16">
        <f t="shared" si="2"/>
        <v>-5.3333333333335786E-5</v>
      </c>
    </row>
    <row r="17" spans="1:6" x14ac:dyDescent="0.25">
      <c r="A17" s="1">
        <v>43886</v>
      </c>
      <c r="B17">
        <v>4.7350000000000003E-2</v>
      </c>
      <c r="D17">
        <f t="shared" si="0"/>
        <v>4.7263333333333331E-2</v>
      </c>
      <c r="E17">
        <f t="shared" si="1"/>
        <v>4.7349166666666664E-2</v>
      </c>
      <c r="F17">
        <f t="shared" si="2"/>
        <v>8.3333333333879267E-7</v>
      </c>
    </row>
    <row r="18" spans="1:6" x14ac:dyDescent="0.25">
      <c r="A18" s="1">
        <v>43887</v>
      </c>
      <c r="B18">
        <v>4.7050000000000002E-2</v>
      </c>
      <c r="D18">
        <f t="shared" si="0"/>
        <v>4.7114999999999997E-2</v>
      </c>
      <c r="E18">
        <f t="shared" si="1"/>
        <v>4.7189166666666664E-2</v>
      </c>
      <c r="F18">
        <f t="shared" si="2"/>
        <v>-1.3916666666666244E-4</v>
      </c>
    </row>
    <row r="19" spans="1:6" x14ac:dyDescent="0.25">
      <c r="A19" s="1">
        <v>43888</v>
      </c>
      <c r="B19">
        <v>4.6945000000000001E-2</v>
      </c>
      <c r="D19">
        <f t="shared" si="0"/>
        <v>4.6098333333333331E-2</v>
      </c>
      <c r="E19">
        <f t="shared" si="1"/>
        <v>4.6606666666666664E-2</v>
      </c>
      <c r="F19">
        <f t="shared" si="2"/>
        <v>3.3833333333333632E-4</v>
      </c>
    </row>
    <row r="20" spans="1:6" x14ac:dyDescent="0.25">
      <c r="A20" s="1">
        <v>43889</v>
      </c>
      <c r="B20">
        <v>4.4299999999999999E-2</v>
      </c>
      <c r="D20">
        <f t="shared" si="0"/>
        <v>4.5128333333333326E-2</v>
      </c>
      <c r="E20">
        <f t="shared" si="1"/>
        <v>4.5613333333333325E-2</v>
      </c>
      <c r="F20">
        <f t="shared" si="2"/>
        <v>-1.3133333333333261E-3</v>
      </c>
    </row>
    <row r="21" spans="1:6" x14ac:dyDescent="0.25">
      <c r="A21" s="1">
        <v>43892</v>
      </c>
      <c r="B21">
        <v>4.4139999999999999E-2</v>
      </c>
      <c r="D21">
        <f t="shared" si="0"/>
        <v>4.4049999999999999E-2</v>
      </c>
      <c r="E21">
        <f t="shared" si="1"/>
        <v>4.4589166666666666E-2</v>
      </c>
      <c r="F21">
        <f t="shared" si="2"/>
        <v>-4.4916666666666716E-4</v>
      </c>
    </row>
    <row r="22" spans="1:6" x14ac:dyDescent="0.25">
      <c r="A22" s="1">
        <v>43893</v>
      </c>
      <c r="B22">
        <v>4.3709999999999999E-2</v>
      </c>
      <c r="D22">
        <f t="shared" si="0"/>
        <v>4.3558333333333331E-2</v>
      </c>
      <c r="E22">
        <f t="shared" si="1"/>
        <v>4.3804166666666665E-2</v>
      </c>
      <c r="F22">
        <f t="shared" si="2"/>
        <v>-9.416666666666601E-5</v>
      </c>
    </row>
    <row r="23" spans="1:6" x14ac:dyDescent="0.25">
      <c r="A23" s="1">
        <v>43894</v>
      </c>
      <c r="B23">
        <v>4.2825000000000002E-2</v>
      </c>
      <c r="D23">
        <f t="shared" si="0"/>
        <v>4.3369999999999999E-2</v>
      </c>
      <c r="E23">
        <f t="shared" si="1"/>
        <v>4.3464166666666665E-2</v>
      </c>
      <c r="F23">
        <f t="shared" si="2"/>
        <v>-6.3916666666666289E-4</v>
      </c>
    </row>
    <row r="24" spans="1:6" x14ac:dyDescent="0.25">
      <c r="A24" s="1">
        <v>43895</v>
      </c>
      <c r="B24">
        <v>4.3575000000000003E-2</v>
      </c>
      <c r="D24">
        <f t="shared" si="0"/>
        <v>4.2995000000000005E-2</v>
      </c>
      <c r="E24">
        <f t="shared" si="1"/>
        <v>4.3182499999999999E-2</v>
      </c>
      <c r="F24">
        <f t="shared" si="2"/>
        <v>3.9250000000000396E-4</v>
      </c>
    </row>
    <row r="25" spans="1:6" x14ac:dyDescent="0.25">
      <c r="A25" s="1">
        <v>43896</v>
      </c>
      <c r="B25">
        <v>4.2584999999999998E-2</v>
      </c>
      <c r="D25">
        <f t="shared" si="0"/>
        <v>4.1086666666666667E-2</v>
      </c>
      <c r="E25">
        <f t="shared" si="1"/>
        <v>4.2040833333333333E-2</v>
      </c>
      <c r="F25">
        <f t="shared" si="2"/>
        <v>5.4416666666666502E-4</v>
      </c>
    </row>
    <row r="26" spans="1:6" x14ac:dyDescent="0.25">
      <c r="A26" s="1">
        <v>43900</v>
      </c>
      <c r="B26">
        <v>3.7100000000000001E-2</v>
      </c>
      <c r="D26">
        <f t="shared" si="0"/>
        <v>3.9323333333333335E-2</v>
      </c>
      <c r="E26">
        <f t="shared" si="1"/>
        <v>4.0205000000000005E-2</v>
      </c>
      <c r="F26">
        <f t="shared" si="2"/>
        <v>-3.1050000000000036E-3</v>
      </c>
    </row>
    <row r="27" spans="1:6" x14ac:dyDescent="0.25">
      <c r="A27" s="1">
        <v>43901</v>
      </c>
      <c r="B27">
        <v>3.8285E-2</v>
      </c>
      <c r="D27">
        <f t="shared" si="0"/>
        <v>3.6793333333333338E-2</v>
      </c>
      <c r="E27">
        <f t="shared" si="1"/>
        <v>3.8058333333333333E-2</v>
      </c>
      <c r="F27">
        <f t="shared" si="2"/>
        <v>2.2666666666666668E-4</v>
      </c>
    </row>
    <row r="28" spans="1:6" x14ac:dyDescent="0.25">
      <c r="A28" s="1">
        <v>43902</v>
      </c>
      <c r="B28">
        <v>3.4994999999999998E-2</v>
      </c>
      <c r="D28">
        <f t="shared" si="0"/>
        <v>3.5014999999999998E-2</v>
      </c>
      <c r="E28">
        <f t="shared" si="1"/>
        <v>3.5904166666666668E-2</v>
      </c>
      <c r="F28">
        <f t="shared" si="2"/>
        <v>-9.0916666666666923E-4</v>
      </c>
    </row>
    <row r="29" spans="1:6" x14ac:dyDescent="0.25">
      <c r="A29" s="1">
        <v>43903</v>
      </c>
      <c r="B29">
        <v>3.1765000000000002E-2</v>
      </c>
      <c r="D29">
        <f t="shared" si="0"/>
        <v>3.2375000000000001E-2</v>
      </c>
      <c r="E29">
        <f t="shared" si="1"/>
        <v>3.3695000000000003E-2</v>
      </c>
      <c r="F29">
        <f t="shared" si="2"/>
        <v>-1.9300000000000012E-3</v>
      </c>
    </row>
    <row r="30" spans="1:6" x14ac:dyDescent="0.25">
      <c r="A30" s="1">
        <v>43906</v>
      </c>
      <c r="B30">
        <v>3.0365E-2</v>
      </c>
      <c r="D30">
        <f t="shared" si="0"/>
        <v>3.0804999999999999E-2</v>
      </c>
      <c r="E30">
        <f t="shared" si="1"/>
        <v>3.159E-2</v>
      </c>
      <c r="F30">
        <f t="shared" si="2"/>
        <v>-1.2250000000000004E-3</v>
      </c>
    </row>
    <row r="31" spans="1:6" x14ac:dyDescent="0.25">
      <c r="A31" s="1">
        <v>43907</v>
      </c>
      <c r="B31">
        <v>3.0284999999999999E-2</v>
      </c>
      <c r="D31">
        <f t="shared" si="0"/>
        <v>2.9916666666666664E-2</v>
      </c>
      <c r="E31">
        <f t="shared" si="1"/>
        <v>3.036083333333333E-2</v>
      </c>
      <c r="F31">
        <f t="shared" si="2"/>
        <v>-7.5833333333330533E-5</v>
      </c>
    </row>
    <row r="32" spans="1:6" x14ac:dyDescent="0.25">
      <c r="A32" s="1">
        <v>43908</v>
      </c>
      <c r="B32">
        <v>2.9100000000000001E-2</v>
      </c>
      <c r="D32">
        <f t="shared" si="0"/>
        <v>2.9304999999999998E-2</v>
      </c>
      <c r="E32">
        <f t="shared" si="1"/>
        <v>2.9610833333333329E-2</v>
      </c>
      <c r="F32">
        <f t="shared" si="2"/>
        <v>-5.1083333333332842E-4</v>
      </c>
    </row>
    <row r="33" spans="1:6" x14ac:dyDescent="0.25">
      <c r="A33" s="1">
        <v>43909</v>
      </c>
      <c r="B33">
        <v>2.853E-2</v>
      </c>
      <c r="D33">
        <f t="shared" si="0"/>
        <v>2.9598333333333334E-2</v>
      </c>
      <c r="E33">
        <f t="shared" si="1"/>
        <v>2.9451666666666668E-2</v>
      </c>
      <c r="F33">
        <f t="shared" si="2"/>
        <v>-9.2166666666666786E-4</v>
      </c>
    </row>
    <row r="34" spans="1:6" x14ac:dyDescent="0.25">
      <c r="A34" s="1">
        <v>43910</v>
      </c>
      <c r="B34">
        <v>3.1165000000000002E-2</v>
      </c>
      <c r="D34">
        <f t="shared" si="0"/>
        <v>2.9984999999999998E-2</v>
      </c>
      <c r="E34">
        <f t="shared" si="1"/>
        <v>2.9791666666666668E-2</v>
      </c>
      <c r="F34">
        <f t="shared" si="2"/>
        <v>1.373333333333334E-3</v>
      </c>
    </row>
    <row r="35" spans="1:6" x14ac:dyDescent="0.25">
      <c r="A35" s="1">
        <v>43913</v>
      </c>
      <c r="B35">
        <v>3.0259999999999999E-2</v>
      </c>
      <c r="D35">
        <f t="shared" si="0"/>
        <v>3.147833333333333E-2</v>
      </c>
      <c r="E35">
        <f t="shared" si="1"/>
        <v>3.0731666666666664E-2</v>
      </c>
      <c r="F35">
        <f t="shared" si="2"/>
        <v>-4.7166666666666537E-4</v>
      </c>
    </row>
    <row r="36" spans="1:6" x14ac:dyDescent="0.25">
      <c r="A36" s="1">
        <v>43914</v>
      </c>
      <c r="B36">
        <v>3.3009999999999998E-2</v>
      </c>
      <c r="D36">
        <f t="shared" si="0"/>
        <v>3.2289999999999992E-2</v>
      </c>
      <c r="E36">
        <f t="shared" si="1"/>
        <v>3.1884166666666658E-2</v>
      </c>
      <c r="F36">
        <f t="shared" si="2"/>
        <v>1.1258333333333398E-3</v>
      </c>
    </row>
    <row r="37" spans="1:6" x14ac:dyDescent="0.25">
      <c r="A37" s="1">
        <v>43915</v>
      </c>
      <c r="B37">
        <v>3.3599999999999998E-2</v>
      </c>
      <c r="D37">
        <f t="shared" si="0"/>
        <v>3.3091666666666665E-2</v>
      </c>
      <c r="E37">
        <f t="shared" si="1"/>
        <v>3.2690833333333329E-2</v>
      </c>
      <c r="F37">
        <f t="shared" si="2"/>
        <v>9.0916666666666923E-4</v>
      </c>
    </row>
    <row r="38" spans="1:6" x14ac:dyDescent="0.25">
      <c r="A38" s="1">
        <v>43916</v>
      </c>
      <c r="B38">
        <v>3.2665E-2</v>
      </c>
      <c r="D38">
        <f t="shared" si="0"/>
        <v>3.3023333333333328E-2</v>
      </c>
      <c r="E38">
        <f t="shared" si="1"/>
        <v>3.3057499999999997E-2</v>
      </c>
      <c r="F38">
        <f t="shared" si="2"/>
        <v>-3.9249999999999702E-4</v>
      </c>
    </row>
    <row r="39" spans="1:6" x14ac:dyDescent="0.25">
      <c r="A39" s="1">
        <v>43917</v>
      </c>
      <c r="B39">
        <v>3.2805000000000001E-2</v>
      </c>
      <c r="D39">
        <f t="shared" si="0"/>
        <v>3.209E-2</v>
      </c>
      <c r="E39">
        <f t="shared" si="1"/>
        <v>3.2556666666666664E-2</v>
      </c>
      <c r="F39">
        <f t="shared" si="2"/>
        <v>2.4833333333333651E-4</v>
      </c>
    </row>
    <row r="40" spans="1:6" x14ac:dyDescent="0.25">
      <c r="A40" s="1">
        <v>43920</v>
      </c>
      <c r="B40">
        <v>3.0800000000000001E-2</v>
      </c>
      <c r="D40">
        <f t="shared" si="0"/>
        <v>3.197666666666666E-2</v>
      </c>
      <c r="E40">
        <f t="shared" si="1"/>
        <v>3.203333333333333E-2</v>
      </c>
      <c r="F40">
        <f t="shared" si="2"/>
        <v>-1.2333333333333293E-3</v>
      </c>
    </row>
    <row r="41" spans="1:6" x14ac:dyDescent="0.25">
      <c r="A41" s="1">
        <v>43921</v>
      </c>
      <c r="B41">
        <v>3.2325E-2</v>
      </c>
      <c r="D41">
        <f t="shared" si="0"/>
        <v>3.1618333333333332E-2</v>
      </c>
      <c r="E41">
        <f t="shared" si="1"/>
        <v>3.1797499999999992E-2</v>
      </c>
      <c r="F41">
        <f t="shared" si="2"/>
        <v>5.2750000000000713E-4</v>
      </c>
    </row>
    <row r="42" spans="1:6" x14ac:dyDescent="0.25">
      <c r="A42" s="1">
        <v>43922</v>
      </c>
      <c r="B42">
        <v>3.1730000000000001E-2</v>
      </c>
      <c r="D42">
        <f t="shared" si="0"/>
        <v>3.2274999999999998E-2</v>
      </c>
      <c r="E42">
        <f t="shared" si="1"/>
        <v>3.1946666666666665E-2</v>
      </c>
      <c r="F42">
        <f t="shared" si="2"/>
        <v>-2.1666666666666362E-4</v>
      </c>
    </row>
    <row r="43" spans="1:6" x14ac:dyDescent="0.25">
      <c r="A43" s="1">
        <v>43923</v>
      </c>
      <c r="B43">
        <v>3.2770000000000001E-2</v>
      </c>
      <c r="D43">
        <f t="shared" si="0"/>
        <v>3.2168333333333334E-2</v>
      </c>
      <c r="E43">
        <f t="shared" si="1"/>
        <v>3.2221666666666662E-2</v>
      </c>
      <c r="F43">
        <f t="shared" si="2"/>
        <v>5.4833333333333817E-4</v>
      </c>
    </row>
    <row r="44" spans="1:6" x14ac:dyDescent="0.25">
      <c r="A44" s="1">
        <v>43924</v>
      </c>
      <c r="B44">
        <v>3.2004999999999999E-2</v>
      </c>
      <c r="D44">
        <f t="shared" si="0"/>
        <v>3.2421666666666661E-2</v>
      </c>
      <c r="E44">
        <f t="shared" si="1"/>
        <v>3.2294999999999997E-2</v>
      </c>
      <c r="F44">
        <f t="shared" si="2"/>
        <v>-2.8999999999999859E-4</v>
      </c>
    </row>
    <row r="45" spans="1:6" x14ac:dyDescent="0.25">
      <c r="A45" s="1">
        <v>43927</v>
      </c>
      <c r="B45">
        <v>3.2489999999999998E-2</v>
      </c>
      <c r="D45">
        <f t="shared" si="0"/>
        <v>3.2881666666666663E-2</v>
      </c>
      <c r="E45">
        <f t="shared" si="1"/>
        <v>3.2651666666666662E-2</v>
      </c>
      <c r="F45">
        <f t="shared" si="2"/>
        <v>-1.6166666666666413E-4</v>
      </c>
    </row>
    <row r="46" spans="1:6" x14ac:dyDescent="0.25">
      <c r="A46" s="1">
        <v>43928</v>
      </c>
      <c r="B46">
        <v>3.415E-2</v>
      </c>
      <c r="D46">
        <f t="shared" si="0"/>
        <v>3.3668333333333335E-2</v>
      </c>
      <c r="E46">
        <f t="shared" si="1"/>
        <v>3.3274999999999999E-2</v>
      </c>
      <c r="F46">
        <f t="shared" si="2"/>
        <v>8.7500000000000078E-4</v>
      </c>
    </row>
    <row r="47" spans="1:6" x14ac:dyDescent="0.25">
      <c r="A47" s="1">
        <v>43929</v>
      </c>
      <c r="B47">
        <v>3.4365E-2</v>
      </c>
      <c r="D47">
        <f t="shared" si="0"/>
        <v>3.4706666666666663E-2</v>
      </c>
      <c r="E47">
        <f t="shared" si="1"/>
        <v>3.4187499999999996E-2</v>
      </c>
      <c r="F47">
        <f t="shared" si="2"/>
        <v>1.7750000000000404E-4</v>
      </c>
    </row>
    <row r="48" spans="1:6" x14ac:dyDescent="0.25">
      <c r="A48" s="1">
        <v>43930</v>
      </c>
      <c r="B48">
        <v>3.5604999999999998E-2</v>
      </c>
      <c r="D48">
        <f t="shared" si="0"/>
        <v>3.5385E-2</v>
      </c>
      <c r="E48">
        <f t="shared" si="1"/>
        <v>3.5045833333333332E-2</v>
      </c>
      <c r="F48">
        <f t="shared" si="2"/>
        <v>5.5916666666666615E-4</v>
      </c>
    </row>
    <row r="49" spans="1:6" x14ac:dyDescent="0.25">
      <c r="A49" s="1">
        <v>43931</v>
      </c>
      <c r="B49">
        <v>3.6185000000000002E-2</v>
      </c>
      <c r="D49">
        <f t="shared" si="0"/>
        <v>3.6121666666666663E-2</v>
      </c>
      <c r="E49">
        <f t="shared" si="1"/>
        <v>3.5753333333333331E-2</v>
      </c>
      <c r="F49">
        <f t="shared" si="2"/>
        <v>4.3166666666667047E-4</v>
      </c>
    </row>
    <row r="50" spans="1:6" x14ac:dyDescent="0.25">
      <c r="A50" s="1">
        <v>43934</v>
      </c>
      <c r="B50">
        <v>3.6575000000000003E-2</v>
      </c>
      <c r="D50">
        <f t="shared" si="0"/>
        <v>3.6385000000000001E-2</v>
      </c>
      <c r="E50">
        <f t="shared" si="1"/>
        <v>3.6253333333333332E-2</v>
      </c>
      <c r="F50">
        <f t="shared" si="2"/>
        <v>3.2166666666667149E-4</v>
      </c>
    </row>
    <row r="51" spans="1:6" x14ac:dyDescent="0.25">
      <c r="A51" s="1">
        <v>43935</v>
      </c>
      <c r="B51">
        <v>3.6394999999999997E-2</v>
      </c>
      <c r="D51">
        <f t="shared" si="0"/>
        <v>3.6050000000000006E-2</v>
      </c>
      <c r="E51">
        <f t="shared" si="1"/>
        <v>3.62175E-2</v>
      </c>
      <c r="F51">
        <f t="shared" si="2"/>
        <v>1.774999999999971E-4</v>
      </c>
    </row>
    <row r="52" spans="1:6" x14ac:dyDescent="0.25">
      <c r="A52" s="1">
        <v>43936</v>
      </c>
      <c r="B52">
        <v>3.5180000000000003E-2</v>
      </c>
      <c r="D52">
        <f t="shared" si="0"/>
        <v>3.5018333333333339E-2</v>
      </c>
      <c r="E52">
        <f t="shared" si="1"/>
        <v>3.5534166666666672E-2</v>
      </c>
      <c r="F52">
        <f t="shared" si="2"/>
        <v>-3.5416666666666929E-4</v>
      </c>
    </row>
    <row r="53" spans="1:6" x14ac:dyDescent="0.25">
      <c r="A53" s="1">
        <v>43937</v>
      </c>
      <c r="B53">
        <v>3.3480000000000003E-2</v>
      </c>
      <c r="D53">
        <f t="shared" si="0"/>
        <v>3.4456666666666663E-2</v>
      </c>
      <c r="E53">
        <f t="shared" si="1"/>
        <v>3.4737500000000004E-2</v>
      </c>
      <c r="F53">
        <f t="shared" si="2"/>
        <v>-1.2575000000000017E-3</v>
      </c>
    </row>
    <row r="54" spans="1:6" x14ac:dyDescent="0.25">
      <c r="A54" s="1">
        <v>43938</v>
      </c>
      <c r="B54">
        <v>3.4709999999999998E-2</v>
      </c>
      <c r="D54">
        <f t="shared" si="0"/>
        <v>3.4051666666666668E-2</v>
      </c>
      <c r="E54">
        <f t="shared" si="1"/>
        <v>3.4254166666666669E-2</v>
      </c>
      <c r="F54">
        <f t="shared" si="2"/>
        <v>4.5583333333332893E-4</v>
      </c>
    </row>
    <row r="55" spans="1:6" x14ac:dyDescent="0.25">
      <c r="A55" s="1">
        <v>43941</v>
      </c>
      <c r="B55">
        <v>3.3965000000000002E-2</v>
      </c>
      <c r="D55">
        <f t="shared" si="0"/>
        <v>3.4014999999999997E-2</v>
      </c>
      <c r="E55">
        <f t="shared" si="1"/>
        <v>3.4033333333333332E-2</v>
      </c>
      <c r="F55">
        <f t="shared" si="2"/>
        <v>-6.8333333333329971E-5</v>
      </c>
    </row>
    <row r="56" spans="1:6" x14ac:dyDescent="0.25">
      <c r="A56" s="1">
        <v>43942</v>
      </c>
      <c r="B56">
        <v>3.3369999999999997E-2</v>
      </c>
      <c r="D56">
        <f t="shared" si="0"/>
        <v>3.3428333333333338E-2</v>
      </c>
      <c r="E56">
        <f t="shared" si="1"/>
        <v>3.3721666666666664E-2</v>
      </c>
      <c r="F56">
        <f t="shared" si="2"/>
        <v>-3.5166666666666679E-4</v>
      </c>
    </row>
    <row r="57" spans="1:6" x14ac:dyDescent="0.25">
      <c r="A57" s="1">
        <v>43943</v>
      </c>
      <c r="B57">
        <v>3.295E-2</v>
      </c>
      <c r="D57">
        <f t="shared" si="0"/>
        <v>3.3523333333333329E-2</v>
      </c>
      <c r="E57">
        <f t="shared" si="1"/>
        <v>3.347583333333333E-2</v>
      </c>
      <c r="F57">
        <f t="shared" si="2"/>
        <v>-5.2583333333332954E-4</v>
      </c>
    </row>
    <row r="58" spans="1:6" x14ac:dyDescent="0.25">
      <c r="A58" s="1">
        <v>43944</v>
      </c>
      <c r="B58">
        <v>3.4250000000000003E-2</v>
      </c>
      <c r="D58">
        <f t="shared" si="0"/>
        <v>3.3766666666666667E-2</v>
      </c>
      <c r="E58">
        <f t="shared" si="1"/>
        <v>3.3644999999999994E-2</v>
      </c>
      <c r="F58">
        <f t="shared" si="2"/>
        <v>6.0500000000000831E-4</v>
      </c>
    </row>
    <row r="59" spans="1:6" x14ac:dyDescent="0.25">
      <c r="A59" s="1">
        <v>43945</v>
      </c>
      <c r="B59">
        <v>3.4099999999999998E-2</v>
      </c>
      <c r="D59">
        <f t="shared" si="0"/>
        <v>3.4016666666666667E-2</v>
      </c>
      <c r="E59">
        <f t="shared" si="1"/>
        <v>3.3891666666666667E-2</v>
      </c>
      <c r="F59">
        <f t="shared" si="2"/>
        <v>2.0833333333333121E-4</v>
      </c>
    </row>
    <row r="60" spans="1:6" x14ac:dyDescent="0.25">
      <c r="A60" s="1">
        <v>43948</v>
      </c>
      <c r="B60">
        <v>3.3700000000000001E-2</v>
      </c>
      <c r="D60">
        <f t="shared" si="0"/>
        <v>3.3895000000000002E-2</v>
      </c>
      <c r="E60">
        <f t="shared" si="1"/>
        <v>3.3955833333333338E-2</v>
      </c>
      <c r="F60">
        <f t="shared" si="2"/>
        <v>-2.5583333333333708E-4</v>
      </c>
    </row>
    <row r="61" spans="1:6" x14ac:dyDescent="0.25">
      <c r="A61" s="1">
        <v>43949</v>
      </c>
      <c r="B61">
        <v>3.3884999999999998E-2</v>
      </c>
      <c r="D61">
        <f t="shared" si="0"/>
        <v>3.4114999999999999E-2</v>
      </c>
      <c r="E61">
        <f t="shared" si="1"/>
        <v>3.4005000000000001E-2</v>
      </c>
      <c r="F61">
        <f t="shared" si="2"/>
        <v>-1.2000000000000205E-4</v>
      </c>
    </row>
    <row r="62" spans="1:6" x14ac:dyDescent="0.25">
      <c r="A62" s="1">
        <v>43950</v>
      </c>
      <c r="B62">
        <v>3.4759999999999999E-2</v>
      </c>
      <c r="D62">
        <f t="shared" si="0"/>
        <v>3.474E-2</v>
      </c>
      <c r="E62">
        <f t="shared" si="1"/>
        <v>3.44275E-2</v>
      </c>
      <c r="F62">
        <f t="shared" si="2"/>
        <v>3.3249999999999946E-4</v>
      </c>
    </row>
    <row r="63" spans="1:6" x14ac:dyDescent="0.25">
      <c r="A63" s="1">
        <v>43951</v>
      </c>
      <c r="B63">
        <v>3.5575000000000002E-2</v>
      </c>
      <c r="D63">
        <f t="shared" si="0"/>
        <v>3.4948333333333338E-2</v>
      </c>
      <c r="E63">
        <f t="shared" si="1"/>
        <v>3.4844166666666669E-2</v>
      </c>
      <c r="F63">
        <f t="shared" si="2"/>
        <v>7.3083333333333333E-4</v>
      </c>
    </row>
    <row r="64" spans="1:6" x14ac:dyDescent="0.25">
      <c r="A64" s="1">
        <v>43955</v>
      </c>
      <c r="B64">
        <v>3.4509999999999999E-2</v>
      </c>
      <c r="D64">
        <f t="shared" si="0"/>
        <v>3.5120000000000005E-2</v>
      </c>
      <c r="E64">
        <f t="shared" si="1"/>
        <v>3.5034166666666672E-2</v>
      </c>
      <c r="F64">
        <f t="shared" si="2"/>
        <v>-5.2416666666667278E-4</v>
      </c>
    </row>
    <row r="65" spans="1:6" x14ac:dyDescent="0.25">
      <c r="A65" s="1">
        <v>43956</v>
      </c>
      <c r="B65">
        <v>3.5275000000000001E-2</v>
      </c>
      <c r="D65">
        <f t="shared" si="0"/>
        <v>3.5094999999999994E-2</v>
      </c>
      <c r="E65">
        <f t="shared" si="1"/>
        <v>3.51075E-2</v>
      </c>
      <c r="F65">
        <f t="shared" si="2"/>
        <v>1.6750000000000098E-4</v>
      </c>
    </row>
    <row r="66" spans="1:6" x14ac:dyDescent="0.25">
      <c r="A66" s="1">
        <v>43957</v>
      </c>
      <c r="B66">
        <v>3.5499999999999997E-2</v>
      </c>
      <c r="D66">
        <f t="shared" si="0"/>
        <v>3.540833333333334E-2</v>
      </c>
      <c r="E66">
        <f t="shared" si="1"/>
        <v>3.5251666666666667E-2</v>
      </c>
      <c r="F66">
        <f t="shared" si="2"/>
        <v>2.4833333333332958E-4</v>
      </c>
    </row>
    <row r="67" spans="1:6" x14ac:dyDescent="0.25">
      <c r="A67" s="1">
        <v>43958</v>
      </c>
      <c r="B67">
        <v>3.5450000000000002E-2</v>
      </c>
      <c r="D67">
        <f t="shared" si="0"/>
        <v>3.5516666666666669E-2</v>
      </c>
      <c r="E67">
        <f t="shared" si="1"/>
        <v>3.5462500000000008E-2</v>
      </c>
      <c r="F67">
        <f t="shared" si="2"/>
        <v>-1.2500000000005562E-5</v>
      </c>
    </row>
    <row r="68" spans="1:6" x14ac:dyDescent="0.25">
      <c r="A68" s="1">
        <v>43959</v>
      </c>
      <c r="B68">
        <v>3.56E-2</v>
      </c>
      <c r="D68">
        <f t="shared" ref="D68:D131" si="3">AVERAGE(B67:B69)</f>
        <v>3.5459999999999998E-2</v>
      </c>
      <c r="E68">
        <f t="shared" si="1"/>
        <v>3.548833333333333E-2</v>
      </c>
      <c r="F68">
        <f t="shared" si="2"/>
        <v>1.1166666666666963E-4</v>
      </c>
    </row>
    <row r="69" spans="1:6" x14ac:dyDescent="0.25">
      <c r="A69" s="1">
        <v>43963</v>
      </c>
      <c r="B69">
        <v>3.533E-2</v>
      </c>
      <c r="D69">
        <f t="shared" si="3"/>
        <v>3.5310000000000001E-2</v>
      </c>
      <c r="E69">
        <f t="shared" ref="E69:E132" si="4">AVERAGE(D68:D69)</f>
        <v>3.5385E-2</v>
      </c>
      <c r="F69">
        <f t="shared" ref="F69:F132" si="5">B69-E69</f>
        <v>-5.4999999999999494E-5</v>
      </c>
    </row>
    <row r="70" spans="1:6" x14ac:dyDescent="0.25">
      <c r="A70" s="1">
        <v>43964</v>
      </c>
      <c r="B70">
        <v>3.5000000000000003E-2</v>
      </c>
      <c r="D70">
        <f t="shared" si="3"/>
        <v>3.4801666666666668E-2</v>
      </c>
      <c r="E70">
        <f t="shared" si="4"/>
        <v>3.5055833333333335E-2</v>
      </c>
      <c r="F70">
        <f t="shared" si="5"/>
        <v>-5.5833333333331348E-5</v>
      </c>
    </row>
    <row r="71" spans="1:6" x14ac:dyDescent="0.25">
      <c r="A71" s="1">
        <v>43965</v>
      </c>
      <c r="B71">
        <v>3.4075000000000001E-2</v>
      </c>
      <c r="D71">
        <f t="shared" si="3"/>
        <v>3.4566666666666669E-2</v>
      </c>
      <c r="E71">
        <f t="shared" si="4"/>
        <v>3.4684166666666669E-2</v>
      </c>
      <c r="F71">
        <f t="shared" si="5"/>
        <v>-6.0916666666666758E-4</v>
      </c>
    </row>
    <row r="72" spans="1:6" x14ac:dyDescent="0.25">
      <c r="A72" s="1">
        <v>43966</v>
      </c>
      <c r="B72">
        <v>3.4625000000000003E-2</v>
      </c>
      <c r="D72">
        <f t="shared" si="3"/>
        <v>3.4440000000000005E-2</v>
      </c>
      <c r="E72">
        <f t="shared" si="4"/>
        <v>3.4503333333333337E-2</v>
      </c>
      <c r="F72">
        <f t="shared" si="5"/>
        <v>1.2166666666666576E-4</v>
      </c>
    </row>
    <row r="73" spans="1:6" x14ac:dyDescent="0.25">
      <c r="A73" s="1">
        <v>43969</v>
      </c>
      <c r="B73">
        <v>3.4619999999999998E-2</v>
      </c>
      <c r="D73">
        <f t="shared" si="3"/>
        <v>3.4781666666666662E-2</v>
      </c>
      <c r="E73">
        <f t="shared" si="4"/>
        <v>3.4610833333333334E-2</v>
      </c>
      <c r="F73">
        <f t="shared" si="5"/>
        <v>9.1666666666642693E-6</v>
      </c>
    </row>
    <row r="74" spans="1:6" x14ac:dyDescent="0.25">
      <c r="A74" s="1">
        <v>43970</v>
      </c>
      <c r="B74">
        <v>3.5099999999999999E-2</v>
      </c>
      <c r="D74">
        <f t="shared" si="3"/>
        <v>3.4840000000000003E-2</v>
      </c>
      <c r="E74">
        <f t="shared" si="4"/>
        <v>3.4810833333333333E-2</v>
      </c>
      <c r="F74">
        <f t="shared" si="5"/>
        <v>2.8916666666666674E-4</v>
      </c>
    </row>
    <row r="75" spans="1:6" x14ac:dyDescent="0.25">
      <c r="A75" s="1">
        <v>43971</v>
      </c>
      <c r="B75">
        <v>3.4799999999999998E-2</v>
      </c>
      <c r="D75">
        <f t="shared" si="3"/>
        <v>3.5051666666666668E-2</v>
      </c>
      <c r="E75">
        <f t="shared" si="4"/>
        <v>3.4945833333333336E-2</v>
      </c>
      <c r="F75">
        <f t="shared" si="5"/>
        <v>-1.4583333333333809E-4</v>
      </c>
    </row>
    <row r="76" spans="1:6" x14ac:dyDescent="0.25">
      <c r="A76" s="1">
        <v>43972</v>
      </c>
      <c r="B76">
        <v>3.5255000000000002E-2</v>
      </c>
      <c r="D76">
        <f t="shared" si="3"/>
        <v>3.4943333333333333E-2</v>
      </c>
      <c r="E76">
        <f t="shared" si="4"/>
        <v>3.4997500000000001E-2</v>
      </c>
      <c r="F76">
        <f t="shared" si="5"/>
        <v>2.5750000000000078E-4</v>
      </c>
    </row>
    <row r="77" spans="1:6" x14ac:dyDescent="0.25">
      <c r="A77" s="1">
        <v>43973</v>
      </c>
      <c r="B77">
        <v>3.4775E-2</v>
      </c>
      <c r="D77">
        <f t="shared" si="3"/>
        <v>3.4948333333333338E-2</v>
      </c>
      <c r="E77">
        <f t="shared" si="4"/>
        <v>3.4945833333333336E-2</v>
      </c>
      <c r="F77">
        <f t="shared" si="5"/>
        <v>-1.7083333333333534E-4</v>
      </c>
    </row>
    <row r="78" spans="1:6" x14ac:dyDescent="0.25">
      <c r="A78" s="1">
        <v>43976</v>
      </c>
      <c r="B78">
        <v>3.4814999999999999E-2</v>
      </c>
      <c r="D78">
        <f t="shared" si="3"/>
        <v>3.4926666666666668E-2</v>
      </c>
      <c r="E78">
        <f t="shared" si="4"/>
        <v>3.4937500000000003E-2</v>
      </c>
      <c r="F78">
        <f t="shared" si="5"/>
        <v>-1.2250000000000455E-4</v>
      </c>
    </row>
    <row r="79" spans="1:6" x14ac:dyDescent="0.25">
      <c r="A79" s="1">
        <v>43977</v>
      </c>
      <c r="B79">
        <v>3.5189999999999999E-2</v>
      </c>
      <c r="D79">
        <f t="shared" si="3"/>
        <v>3.5035000000000004E-2</v>
      </c>
      <c r="E79">
        <f t="shared" si="4"/>
        <v>3.4980833333333336E-2</v>
      </c>
      <c r="F79">
        <f t="shared" si="5"/>
        <v>2.0916666666666306E-4</v>
      </c>
    </row>
    <row r="80" spans="1:6" x14ac:dyDescent="0.25">
      <c r="A80" s="1">
        <v>43978</v>
      </c>
      <c r="B80">
        <v>3.5099999999999999E-2</v>
      </c>
      <c r="D80">
        <f t="shared" si="3"/>
        <v>3.5279999999999999E-2</v>
      </c>
      <c r="E80">
        <f t="shared" si="4"/>
        <v>3.5157500000000001E-2</v>
      </c>
      <c r="F80">
        <f t="shared" si="5"/>
        <v>-5.7500000000001994E-5</v>
      </c>
    </row>
    <row r="81" spans="1:6" x14ac:dyDescent="0.25">
      <c r="A81" s="1">
        <v>43979</v>
      </c>
      <c r="B81">
        <v>3.5549999999999998E-2</v>
      </c>
      <c r="D81">
        <f t="shared" si="3"/>
        <v>3.5516666666666662E-2</v>
      </c>
      <c r="E81">
        <f t="shared" si="4"/>
        <v>3.539833333333333E-2</v>
      </c>
      <c r="F81">
        <f t="shared" si="5"/>
        <v>1.51666666666668E-4</v>
      </c>
    </row>
    <row r="82" spans="1:6" x14ac:dyDescent="0.25">
      <c r="A82" s="1">
        <v>43980</v>
      </c>
      <c r="B82">
        <v>3.5900000000000001E-2</v>
      </c>
      <c r="D82">
        <f t="shared" si="3"/>
        <v>3.5951666666666666E-2</v>
      </c>
      <c r="E82">
        <f t="shared" si="4"/>
        <v>3.5734166666666664E-2</v>
      </c>
      <c r="F82">
        <f t="shared" si="5"/>
        <v>1.6583333333333727E-4</v>
      </c>
    </row>
    <row r="83" spans="1:6" x14ac:dyDescent="0.25">
      <c r="A83" s="1">
        <v>43983</v>
      </c>
      <c r="B83">
        <v>3.6405E-2</v>
      </c>
      <c r="D83">
        <f t="shared" si="3"/>
        <v>3.6346666666666666E-2</v>
      </c>
      <c r="E83">
        <f t="shared" si="4"/>
        <v>3.6149166666666663E-2</v>
      </c>
      <c r="F83">
        <f t="shared" si="5"/>
        <v>2.5583333333333708E-4</v>
      </c>
    </row>
    <row r="84" spans="1:6" x14ac:dyDescent="0.25">
      <c r="A84" s="1">
        <v>43984</v>
      </c>
      <c r="B84">
        <v>3.6734999999999997E-2</v>
      </c>
      <c r="D84">
        <f t="shared" si="3"/>
        <v>3.6803333333333334E-2</v>
      </c>
      <c r="E84">
        <f t="shared" si="4"/>
        <v>3.6574999999999996E-2</v>
      </c>
      <c r="F84">
        <f t="shared" si="5"/>
        <v>1.6000000000000042E-4</v>
      </c>
    </row>
    <row r="85" spans="1:6" x14ac:dyDescent="0.25">
      <c r="A85" s="1">
        <v>43985</v>
      </c>
      <c r="B85">
        <v>3.7269999999999998E-2</v>
      </c>
      <c r="D85">
        <f t="shared" si="3"/>
        <v>3.729166666666666E-2</v>
      </c>
      <c r="E85">
        <f t="shared" si="4"/>
        <v>3.7047499999999997E-2</v>
      </c>
      <c r="F85">
        <f t="shared" si="5"/>
        <v>2.2250000000000048E-4</v>
      </c>
    </row>
    <row r="86" spans="1:6" x14ac:dyDescent="0.25">
      <c r="A86" s="1">
        <v>43986</v>
      </c>
      <c r="B86">
        <v>3.7870000000000001E-2</v>
      </c>
      <c r="D86">
        <f t="shared" si="3"/>
        <v>3.7479999999999999E-2</v>
      </c>
      <c r="E86">
        <f t="shared" si="4"/>
        <v>3.7385833333333326E-2</v>
      </c>
      <c r="F86">
        <f t="shared" si="5"/>
        <v>4.8416666666667441E-4</v>
      </c>
    </row>
    <row r="87" spans="1:6" x14ac:dyDescent="0.25">
      <c r="A87" s="1">
        <v>43987</v>
      </c>
      <c r="B87">
        <v>3.73E-2</v>
      </c>
      <c r="D87">
        <f t="shared" si="3"/>
        <v>3.7633333333333331E-2</v>
      </c>
      <c r="E87">
        <f t="shared" si="4"/>
        <v>3.7556666666666669E-2</v>
      </c>
      <c r="F87">
        <f t="shared" si="5"/>
        <v>-2.5666666666666893E-4</v>
      </c>
    </row>
    <row r="88" spans="1:6" x14ac:dyDescent="0.25">
      <c r="A88" s="1">
        <v>43990</v>
      </c>
      <c r="B88">
        <v>3.773E-2</v>
      </c>
      <c r="D88">
        <f t="shared" si="3"/>
        <v>3.760666666666667E-2</v>
      </c>
      <c r="E88">
        <f t="shared" si="4"/>
        <v>3.7620000000000001E-2</v>
      </c>
      <c r="F88">
        <f t="shared" si="5"/>
        <v>1.0999999999999899E-4</v>
      </c>
    </row>
    <row r="89" spans="1:6" x14ac:dyDescent="0.25">
      <c r="A89" s="1">
        <v>43991</v>
      </c>
      <c r="B89">
        <v>3.7789999999999997E-2</v>
      </c>
      <c r="D89">
        <f t="shared" si="3"/>
        <v>3.7760000000000002E-2</v>
      </c>
      <c r="E89">
        <f t="shared" si="4"/>
        <v>3.7683333333333333E-2</v>
      </c>
      <c r="F89">
        <f t="shared" si="5"/>
        <v>1.0666666666666463E-4</v>
      </c>
    </row>
    <row r="90" spans="1:6" x14ac:dyDescent="0.25">
      <c r="A90" s="1">
        <v>43992</v>
      </c>
      <c r="B90">
        <v>3.7760000000000002E-2</v>
      </c>
      <c r="D90">
        <f t="shared" si="3"/>
        <v>3.7605E-2</v>
      </c>
      <c r="E90">
        <f t="shared" si="4"/>
        <v>3.7682500000000001E-2</v>
      </c>
      <c r="F90">
        <f t="shared" si="5"/>
        <v>7.7500000000001179E-5</v>
      </c>
    </row>
    <row r="91" spans="1:6" x14ac:dyDescent="0.25">
      <c r="A91" s="1">
        <v>43993</v>
      </c>
      <c r="B91">
        <v>3.7265E-2</v>
      </c>
      <c r="D91">
        <f t="shared" si="3"/>
        <v>3.707333333333334E-2</v>
      </c>
      <c r="E91">
        <f t="shared" si="4"/>
        <v>3.7339166666666673E-2</v>
      </c>
      <c r="F91">
        <f t="shared" si="5"/>
        <v>-7.4166666666673764E-5</v>
      </c>
    </row>
    <row r="92" spans="1:6" x14ac:dyDescent="0.25">
      <c r="A92" s="1">
        <v>43997</v>
      </c>
      <c r="B92">
        <v>3.6194999999999998E-2</v>
      </c>
      <c r="D92">
        <f t="shared" si="3"/>
        <v>3.6885000000000001E-2</v>
      </c>
      <c r="E92">
        <f t="shared" si="4"/>
        <v>3.6979166666666674E-2</v>
      </c>
      <c r="F92">
        <f t="shared" si="5"/>
        <v>-7.8416666666667606E-4</v>
      </c>
    </row>
    <row r="93" spans="1:6" x14ac:dyDescent="0.25">
      <c r="A93" s="1">
        <v>43998</v>
      </c>
      <c r="B93">
        <v>3.7194999999999999E-2</v>
      </c>
      <c r="D93">
        <f t="shared" si="3"/>
        <v>3.6771666666666668E-2</v>
      </c>
      <c r="E93">
        <f t="shared" si="4"/>
        <v>3.6828333333333338E-2</v>
      </c>
      <c r="F93">
        <f t="shared" si="5"/>
        <v>3.6666666666666098E-4</v>
      </c>
    </row>
    <row r="94" spans="1:6" x14ac:dyDescent="0.25">
      <c r="A94" s="1">
        <v>43999</v>
      </c>
      <c r="B94">
        <v>3.6924999999999999E-2</v>
      </c>
      <c r="D94">
        <f t="shared" si="3"/>
        <v>3.6849999999999994E-2</v>
      </c>
      <c r="E94">
        <f t="shared" si="4"/>
        <v>3.6810833333333334E-2</v>
      </c>
      <c r="F94">
        <f t="shared" si="5"/>
        <v>1.141666666666652E-4</v>
      </c>
    </row>
    <row r="95" spans="1:6" x14ac:dyDescent="0.25">
      <c r="A95" s="1">
        <v>44000</v>
      </c>
      <c r="B95">
        <v>3.6429999999999997E-2</v>
      </c>
      <c r="D95">
        <f t="shared" si="3"/>
        <v>3.6493333333333329E-2</v>
      </c>
      <c r="E95">
        <f t="shared" si="4"/>
        <v>3.6671666666666658E-2</v>
      </c>
      <c r="F95">
        <f t="shared" si="5"/>
        <v>-2.4166666666666087E-4</v>
      </c>
    </row>
    <row r="96" spans="1:6" x14ac:dyDescent="0.25">
      <c r="A96" s="1">
        <v>44001</v>
      </c>
      <c r="B96">
        <v>3.6124999999999997E-2</v>
      </c>
      <c r="D96">
        <f t="shared" si="3"/>
        <v>3.5983333333333332E-2</v>
      </c>
      <c r="E96">
        <f t="shared" si="4"/>
        <v>3.6238333333333331E-2</v>
      </c>
      <c r="F96">
        <f t="shared" si="5"/>
        <v>-1.1333333333333334E-4</v>
      </c>
    </row>
    <row r="97" spans="1:6" x14ac:dyDescent="0.25">
      <c r="A97" s="1">
        <v>44004</v>
      </c>
      <c r="B97">
        <v>3.5395000000000003E-2</v>
      </c>
      <c r="D97">
        <f t="shared" si="3"/>
        <v>3.569166666666667E-2</v>
      </c>
      <c r="E97">
        <f t="shared" si="4"/>
        <v>3.5837500000000001E-2</v>
      </c>
      <c r="F97">
        <f t="shared" si="5"/>
        <v>-4.4249999999999845E-4</v>
      </c>
    </row>
    <row r="98" spans="1:6" x14ac:dyDescent="0.25">
      <c r="A98" s="1">
        <v>44005</v>
      </c>
      <c r="B98">
        <v>3.5555000000000003E-2</v>
      </c>
      <c r="D98">
        <f t="shared" si="3"/>
        <v>3.5353333333333341E-2</v>
      </c>
      <c r="E98">
        <f t="shared" si="4"/>
        <v>3.5522500000000005E-2</v>
      </c>
      <c r="F98">
        <f t="shared" si="5"/>
        <v>3.2499999999997808E-5</v>
      </c>
    </row>
    <row r="99" spans="1:6" x14ac:dyDescent="0.25">
      <c r="A99" s="1">
        <v>44007</v>
      </c>
      <c r="B99">
        <v>3.5110000000000002E-2</v>
      </c>
      <c r="D99">
        <f t="shared" si="3"/>
        <v>3.5410000000000004E-2</v>
      </c>
      <c r="E99">
        <f t="shared" si="4"/>
        <v>3.5381666666666672E-2</v>
      </c>
      <c r="F99">
        <f t="shared" si="5"/>
        <v>-2.7166666666667005E-4</v>
      </c>
    </row>
    <row r="100" spans="1:6" x14ac:dyDescent="0.25">
      <c r="A100" s="1">
        <v>44008</v>
      </c>
      <c r="B100">
        <v>3.5564999999999999E-2</v>
      </c>
      <c r="D100">
        <f t="shared" si="3"/>
        <v>3.5276666666666671E-2</v>
      </c>
      <c r="E100">
        <f t="shared" si="4"/>
        <v>3.5343333333333338E-2</v>
      </c>
      <c r="F100">
        <f t="shared" si="5"/>
        <v>2.2166666666666168E-4</v>
      </c>
    </row>
    <row r="101" spans="1:6" x14ac:dyDescent="0.25">
      <c r="A101" s="1">
        <v>44011</v>
      </c>
      <c r="B101">
        <v>3.5154999999999999E-2</v>
      </c>
      <c r="D101">
        <f t="shared" si="3"/>
        <v>3.5383333333333336E-2</v>
      </c>
      <c r="E101">
        <f t="shared" si="4"/>
        <v>3.533E-2</v>
      </c>
      <c r="F101">
        <f t="shared" si="5"/>
        <v>-1.7500000000000154E-4</v>
      </c>
    </row>
    <row r="102" spans="1:6" x14ac:dyDescent="0.25">
      <c r="A102" s="1">
        <v>44012</v>
      </c>
      <c r="B102">
        <v>3.5430000000000003E-2</v>
      </c>
      <c r="D102">
        <f t="shared" si="3"/>
        <v>3.5241666666666671E-2</v>
      </c>
      <c r="E102">
        <f t="shared" si="4"/>
        <v>3.5312500000000004E-2</v>
      </c>
      <c r="F102">
        <f t="shared" si="5"/>
        <v>1.1749999999999955E-4</v>
      </c>
    </row>
    <row r="103" spans="1:6" x14ac:dyDescent="0.25">
      <c r="A103" s="1">
        <v>44014</v>
      </c>
      <c r="B103">
        <v>3.5139999999999998E-2</v>
      </c>
      <c r="D103">
        <f t="shared" si="3"/>
        <v>3.536333333333333E-2</v>
      </c>
      <c r="E103">
        <f t="shared" si="4"/>
        <v>3.5302500000000001E-2</v>
      </c>
      <c r="F103">
        <f t="shared" si="5"/>
        <v>-1.6250000000000292E-4</v>
      </c>
    </row>
    <row r="104" spans="1:6" x14ac:dyDescent="0.25">
      <c r="A104" s="1">
        <v>44015</v>
      </c>
      <c r="B104">
        <v>3.5520000000000003E-2</v>
      </c>
      <c r="D104">
        <f t="shared" si="3"/>
        <v>3.5543333333333336E-2</v>
      </c>
      <c r="E104">
        <f t="shared" si="4"/>
        <v>3.5453333333333337E-2</v>
      </c>
      <c r="F104">
        <f t="shared" si="5"/>
        <v>6.6666666666666263E-5</v>
      </c>
    </row>
    <row r="105" spans="1:6" x14ac:dyDescent="0.25">
      <c r="A105" s="1">
        <v>44018</v>
      </c>
      <c r="B105">
        <v>3.5970000000000002E-2</v>
      </c>
      <c r="D105">
        <f t="shared" si="3"/>
        <v>3.5825000000000003E-2</v>
      </c>
      <c r="E105">
        <f t="shared" si="4"/>
        <v>3.568416666666667E-2</v>
      </c>
      <c r="F105">
        <f t="shared" si="5"/>
        <v>2.8583333333333238E-4</v>
      </c>
    </row>
    <row r="106" spans="1:6" x14ac:dyDescent="0.25">
      <c r="A106" s="1">
        <v>44019</v>
      </c>
      <c r="B106">
        <v>3.5985000000000003E-2</v>
      </c>
      <c r="D106">
        <f t="shared" si="3"/>
        <v>3.5891666666666669E-2</v>
      </c>
      <c r="E106">
        <f t="shared" si="4"/>
        <v>3.5858333333333339E-2</v>
      </c>
      <c r="F106">
        <f t="shared" si="5"/>
        <v>1.2666666666666382E-4</v>
      </c>
    </row>
    <row r="107" spans="1:6" x14ac:dyDescent="0.25">
      <c r="A107" s="1">
        <v>44020</v>
      </c>
      <c r="B107">
        <v>3.5720000000000002E-2</v>
      </c>
      <c r="D107">
        <f t="shared" si="3"/>
        <v>3.5756666666666666E-2</v>
      </c>
      <c r="E107">
        <f t="shared" si="4"/>
        <v>3.5824166666666671E-2</v>
      </c>
      <c r="F107">
        <f t="shared" si="5"/>
        <v>-1.0416666666666907E-4</v>
      </c>
    </row>
    <row r="108" spans="1:6" x14ac:dyDescent="0.25">
      <c r="A108" s="1">
        <v>44021</v>
      </c>
      <c r="B108">
        <v>3.5564999999999999E-2</v>
      </c>
      <c r="D108">
        <f t="shared" si="3"/>
        <v>3.5425000000000005E-2</v>
      </c>
      <c r="E108">
        <f t="shared" si="4"/>
        <v>3.5590833333333335E-2</v>
      </c>
      <c r="F108">
        <f t="shared" si="5"/>
        <v>-2.5833333333336039E-5</v>
      </c>
    </row>
    <row r="109" spans="1:6" x14ac:dyDescent="0.25">
      <c r="A109" s="1">
        <v>44022</v>
      </c>
      <c r="B109">
        <v>3.499E-2</v>
      </c>
      <c r="D109">
        <f t="shared" si="3"/>
        <v>3.5305000000000003E-2</v>
      </c>
      <c r="E109">
        <f t="shared" si="4"/>
        <v>3.5365000000000008E-2</v>
      </c>
      <c r="F109">
        <f t="shared" si="5"/>
        <v>-3.7500000000000727E-4</v>
      </c>
    </row>
    <row r="110" spans="1:6" x14ac:dyDescent="0.25">
      <c r="A110" s="1">
        <v>44025</v>
      </c>
      <c r="B110">
        <v>3.5360000000000003E-2</v>
      </c>
      <c r="D110">
        <f t="shared" si="3"/>
        <v>3.5126666666666667E-2</v>
      </c>
      <c r="E110">
        <f t="shared" si="4"/>
        <v>3.5215833333333335E-2</v>
      </c>
      <c r="F110">
        <f t="shared" si="5"/>
        <v>1.4416666666666744E-4</v>
      </c>
    </row>
    <row r="111" spans="1:6" x14ac:dyDescent="0.25">
      <c r="A111" s="1">
        <v>44026</v>
      </c>
      <c r="B111">
        <v>3.5029999999999999E-2</v>
      </c>
      <c r="D111">
        <f t="shared" si="3"/>
        <v>3.5130000000000002E-2</v>
      </c>
      <c r="E111">
        <f t="shared" si="4"/>
        <v>3.5128333333333331E-2</v>
      </c>
      <c r="F111">
        <f t="shared" si="5"/>
        <v>-9.8333333333332218E-5</v>
      </c>
    </row>
    <row r="112" spans="1:6" x14ac:dyDescent="0.25">
      <c r="A112" s="1">
        <v>44027</v>
      </c>
      <c r="B112">
        <v>3.5000000000000003E-2</v>
      </c>
      <c r="D112">
        <f t="shared" si="3"/>
        <v>3.4948333333333338E-2</v>
      </c>
      <c r="E112">
        <f t="shared" si="4"/>
        <v>3.503916666666667E-2</v>
      </c>
      <c r="F112">
        <f t="shared" si="5"/>
        <v>-3.9166666666666516E-5</v>
      </c>
    </row>
    <row r="113" spans="1:6" x14ac:dyDescent="0.25">
      <c r="A113" s="1">
        <v>44028</v>
      </c>
      <c r="B113">
        <v>3.4814999999999999E-2</v>
      </c>
      <c r="D113">
        <f t="shared" si="3"/>
        <v>3.4878333333333338E-2</v>
      </c>
      <c r="E113">
        <f t="shared" si="4"/>
        <v>3.4913333333333338E-2</v>
      </c>
      <c r="F113">
        <f t="shared" si="5"/>
        <v>-9.8333333333339157E-5</v>
      </c>
    </row>
    <row r="114" spans="1:6" x14ac:dyDescent="0.25">
      <c r="A114" s="1">
        <v>44029</v>
      </c>
      <c r="B114">
        <v>3.4819999999999997E-2</v>
      </c>
      <c r="D114">
        <f t="shared" si="3"/>
        <v>3.4806666666666673E-2</v>
      </c>
      <c r="E114">
        <f t="shared" si="4"/>
        <v>3.4842500000000005E-2</v>
      </c>
      <c r="F114">
        <f t="shared" si="5"/>
        <v>-2.2500000000008624E-5</v>
      </c>
    </row>
    <row r="115" spans="1:6" x14ac:dyDescent="0.25">
      <c r="A115" s="1">
        <v>44032</v>
      </c>
      <c r="B115">
        <v>3.4785000000000003E-2</v>
      </c>
      <c r="D115">
        <f t="shared" si="3"/>
        <v>3.5586666666666662E-2</v>
      </c>
      <c r="E115">
        <f t="shared" si="4"/>
        <v>3.5196666666666668E-2</v>
      </c>
      <c r="F115">
        <f t="shared" si="5"/>
        <v>-4.1166666666666435E-4</v>
      </c>
    </row>
    <row r="116" spans="1:6" x14ac:dyDescent="0.25">
      <c r="A116" s="1">
        <v>44033</v>
      </c>
      <c r="B116">
        <v>3.7155000000000001E-2</v>
      </c>
      <c r="D116">
        <f t="shared" si="3"/>
        <v>3.6646666666666668E-2</v>
      </c>
      <c r="E116">
        <f t="shared" si="4"/>
        <v>3.6116666666666665E-2</v>
      </c>
      <c r="F116">
        <f t="shared" si="5"/>
        <v>1.0383333333333356E-3</v>
      </c>
    </row>
    <row r="117" spans="1:6" x14ac:dyDescent="0.25">
      <c r="A117" s="1">
        <v>44034</v>
      </c>
      <c r="B117">
        <v>3.7999999999999999E-2</v>
      </c>
      <c r="D117">
        <f t="shared" si="3"/>
        <v>3.7759999999999995E-2</v>
      </c>
      <c r="E117">
        <f t="shared" si="4"/>
        <v>3.7203333333333331E-2</v>
      </c>
      <c r="F117">
        <f t="shared" si="5"/>
        <v>7.9666666666666774E-4</v>
      </c>
    </row>
    <row r="118" spans="1:6" x14ac:dyDescent="0.25">
      <c r="A118" s="1">
        <v>44035</v>
      </c>
      <c r="B118">
        <v>3.8124999999999999E-2</v>
      </c>
      <c r="D118">
        <f t="shared" si="3"/>
        <v>3.7871666666666665E-2</v>
      </c>
      <c r="E118">
        <f t="shared" si="4"/>
        <v>3.7815833333333326E-2</v>
      </c>
      <c r="F118">
        <f t="shared" si="5"/>
        <v>3.0916666666667286E-4</v>
      </c>
    </row>
    <row r="119" spans="1:6" x14ac:dyDescent="0.25">
      <c r="A119" s="1">
        <v>44036</v>
      </c>
      <c r="B119">
        <v>3.7490000000000002E-2</v>
      </c>
      <c r="D119">
        <f t="shared" si="3"/>
        <v>3.7908333333333329E-2</v>
      </c>
      <c r="E119">
        <f t="shared" si="4"/>
        <v>3.7889999999999993E-2</v>
      </c>
      <c r="F119">
        <f t="shared" si="5"/>
        <v>-3.9999999999999064E-4</v>
      </c>
    </row>
    <row r="120" spans="1:6" x14ac:dyDescent="0.25">
      <c r="A120" s="1">
        <v>44039</v>
      </c>
      <c r="B120">
        <v>3.8109999999999998E-2</v>
      </c>
      <c r="D120">
        <f t="shared" si="3"/>
        <v>3.8301666666666671E-2</v>
      </c>
      <c r="E120">
        <f t="shared" si="4"/>
        <v>3.8105E-2</v>
      </c>
      <c r="F120">
        <f t="shared" si="5"/>
        <v>4.9999999999980616E-6</v>
      </c>
    </row>
    <row r="121" spans="1:6" x14ac:dyDescent="0.25">
      <c r="A121" s="1">
        <v>44040</v>
      </c>
      <c r="B121">
        <v>3.9305E-2</v>
      </c>
      <c r="D121">
        <f t="shared" si="3"/>
        <v>3.8766666666666665E-2</v>
      </c>
      <c r="E121">
        <f t="shared" si="4"/>
        <v>3.8534166666666668E-2</v>
      </c>
      <c r="F121">
        <f t="shared" si="5"/>
        <v>7.7083333333333171E-4</v>
      </c>
    </row>
    <row r="122" spans="1:6" x14ac:dyDescent="0.25">
      <c r="A122" s="1">
        <v>44041</v>
      </c>
      <c r="B122">
        <v>3.8885000000000003E-2</v>
      </c>
      <c r="D122">
        <f t="shared" si="3"/>
        <v>3.8938333333333332E-2</v>
      </c>
      <c r="E122">
        <f t="shared" si="4"/>
        <v>3.8852499999999998E-2</v>
      </c>
      <c r="F122">
        <f t="shared" si="5"/>
        <v>3.2500000000004747E-5</v>
      </c>
    </row>
    <row r="123" spans="1:6" x14ac:dyDescent="0.25">
      <c r="A123" s="1">
        <v>44042</v>
      </c>
      <c r="B123">
        <v>3.8625E-2</v>
      </c>
      <c r="D123">
        <f t="shared" si="3"/>
        <v>3.8666666666666662E-2</v>
      </c>
      <c r="E123">
        <f t="shared" si="4"/>
        <v>3.8802499999999997E-2</v>
      </c>
      <c r="F123">
        <f t="shared" si="5"/>
        <v>-1.774999999999971E-4</v>
      </c>
    </row>
    <row r="124" spans="1:6" x14ac:dyDescent="0.25">
      <c r="A124" s="1">
        <v>44043</v>
      </c>
      <c r="B124">
        <v>3.8490000000000003E-2</v>
      </c>
      <c r="D124">
        <f t="shared" si="3"/>
        <v>3.8651666666666668E-2</v>
      </c>
      <c r="E124">
        <f t="shared" si="4"/>
        <v>3.8659166666666661E-2</v>
      </c>
      <c r="F124">
        <f t="shared" si="5"/>
        <v>-1.6916666666665775E-4</v>
      </c>
    </row>
    <row r="125" spans="1:6" x14ac:dyDescent="0.25">
      <c r="A125" s="1">
        <v>44046</v>
      </c>
      <c r="B125">
        <v>3.884E-2</v>
      </c>
      <c r="D125">
        <f t="shared" si="3"/>
        <v>3.9178333333333336E-2</v>
      </c>
      <c r="E125">
        <f t="shared" si="4"/>
        <v>3.8915000000000005E-2</v>
      </c>
      <c r="F125">
        <f t="shared" si="5"/>
        <v>-7.5000000000005618E-5</v>
      </c>
    </row>
    <row r="126" spans="1:6" x14ac:dyDescent="0.25">
      <c r="A126" s="1">
        <v>44047</v>
      </c>
      <c r="B126">
        <v>4.0204999999999998E-2</v>
      </c>
      <c r="D126">
        <f t="shared" si="3"/>
        <v>3.9858333333333336E-2</v>
      </c>
      <c r="E126">
        <f t="shared" si="4"/>
        <v>3.9518333333333336E-2</v>
      </c>
      <c r="F126">
        <f t="shared" si="5"/>
        <v>6.8666666666666182E-4</v>
      </c>
    </row>
    <row r="127" spans="1:6" x14ac:dyDescent="0.25">
      <c r="A127" s="1">
        <v>44048</v>
      </c>
      <c r="B127">
        <v>4.0529999999999997E-2</v>
      </c>
      <c r="D127">
        <f t="shared" si="3"/>
        <v>3.9765000000000002E-2</v>
      </c>
      <c r="E127">
        <f t="shared" si="4"/>
        <v>3.9811666666666669E-2</v>
      </c>
      <c r="F127">
        <f t="shared" si="5"/>
        <v>7.1833333333332777E-4</v>
      </c>
    </row>
    <row r="128" spans="1:6" x14ac:dyDescent="0.25">
      <c r="A128" s="1">
        <v>44049</v>
      </c>
      <c r="B128">
        <v>3.8559999999999997E-2</v>
      </c>
      <c r="D128">
        <f t="shared" si="3"/>
        <v>3.8965E-2</v>
      </c>
      <c r="E128">
        <f t="shared" si="4"/>
        <v>3.9364999999999997E-2</v>
      </c>
      <c r="F128">
        <f t="shared" si="5"/>
        <v>-8.0500000000000016E-4</v>
      </c>
    </row>
    <row r="129" spans="1:6" x14ac:dyDescent="0.25">
      <c r="A129" s="1">
        <v>44050</v>
      </c>
      <c r="B129">
        <v>3.7804999999999998E-2</v>
      </c>
      <c r="D129">
        <f t="shared" si="3"/>
        <v>3.7689999999999994E-2</v>
      </c>
      <c r="E129">
        <f t="shared" si="4"/>
        <v>3.83275E-2</v>
      </c>
      <c r="F129">
        <f t="shared" si="5"/>
        <v>-5.2250000000000213E-4</v>
      </c>
    </row>
    <row r="130" spans="1:6" x14ac:dyDescent="0.25">
      <c r="A130" s="1">
        <v>44053</v>
      </c>
      <c r="B130">
        <v>3.6705000000000002E-2</v>
      </c>
      <c r="D130">
        <f t="shared" si="3"/>
        <v>3.705E-2</v>
      </c>
      <c r="E130">
        <f t="shared" si="4"/>
        <v>3.737E-2</v>
      </c>
      <c r="F130">
        <f t="shared" si="5"/>
        <v>-6.6499999999999893E-4</v>
      </c>
    </row>
    <row r="131" spans="1:6" x14ac:dyDescent="0.25">
      <c r="A131" s="1">
        <v>44054</v>
      </c>
      <c r="B131">
        <v>3.6639999999999999E-2</v>
      </c>
      <c r="D131">
        <f t="shared" si="3"/>
        <v>3.6836666666666663E-2</v>
      </c>
      <c r="E131">
        <f t="shared" si="4"/>
        <v>3.6943333333333328E-2</v>
      </c>
      <c r="F131">
        <f t="shared" si="5"/>
        <v>-3.0333333333332907E-4</v>
      </c>
    </row>
    <row r="132" spans="1:6" x14ac:dyDescent="0.25">
      <c r="A132" s="1">
        <v>44055</v>
      </c>
      <c r="B132">
        <v>3.7164999999999997E-2</v>
      </c>
      <c r="D132">
        <f t="shared" ref="D132:D195" si="6">AVERAGE(B131:B133)</f>
        <v>3.7131666666666667E-2</v>
      </c>
      <c r="E132">
        <f t="shared" si="4"/>
        <v>3.6984166666666665E-2</v>
      </c>
      <c r="F132">
        <f t="shared" si="5"/>
        <v>1.8083333333333146E-4</v>
      </c>
    </row>
    <row r="133" spans="1:6" x14ac:dyDescent="0.25">
      <c r="A133" s="1">
        <v>44056</v>
      </c>
      <c r="B133">
        <v>3.7589999999999998E-2</v>
      </c>
      <c r="D133">
        <f t="shared" si="6"/>
        <v>3.750666666666666E-2</v>
      </c>
      <c r="E133">
        <f t="shared" ref="E133:E196" si="7">AVERAGE(D132:D133)</f>
        <v>3.7319166666666667E-2</v>
      </c>
      <c r="F133">
        <f t="shared" ref="F133:F196" si="8">B133-E133</f>
        <v>2.7083333333333126E-4</v>
      </c>
    </row>
    <row r="134" spans="1:6" x14ac:dyDescent="0.25">
      <c r="A134" s="1">
        <v>44057</v>
      </c>
      <c r="B134">
        <v>3.7765E-2</v>
      </c>
      <c r="D134">
        <f t="shared" si="6"/>
        <v>3.7738333333333339E-2</v>
      </c>
      <c r="E134">
        <f t="shared" si="7"/>
        <v>3.7622500000000003E-2</v>
      </c>
      <c r="F134">
        <f t="shared" si="8"/>
        <v>1.424999999999968E-4</v>
      </c>
    </row>
    <row r="135" spans="1:6" x14ac:dyDescent="0.25">
      <c r="A135" s="1">
        <v>44060</v>
      </c>
      <c r="B135">
        <v>3.7859999999999998E-2</v>
      </c>
      <c r="D135">
        <f t="shared" si="6"/>
        <v>3.7740000000000003E-2</v>
      </c>
      <c r="E135">
        <f t="shared" si="7"/>
        <v>3.7739166666666671E-2</v>
      </c>
      <c r="F135">
        <f t="shared" si="8"/>
        <v>1.2083333333332696E-4</v>
      </c>
    </row>
    <row r="136" spans="1:6" x14ac:dyDescent="0.25">
      <c r="A136" s="1">
        <v>44061</v>
      </c>
      <c r="B136">
        <v>3.7595000000000003E-2</v>
      </c>
      <c r="D136">
        <f t="shared" si="6"/>
        <v>3.7594999999999996E-2</v>
      </c>
      <c r="E136">
        <f t="shared" si="7"/>
        <v>3.76675E-2</v>
      </c>
      <c r="F136">
        <f t="shared" si="8"/>
        <v>-7.2499999999996179E-5</v>
      </c>
    </row>
    <row r="137" spans="1:6" x14ac:dyDescent="0.25">
      <c r="A137" s="1">
        <v>44062</v>
      </c>
      <c r="B137">
        <v>3.7330000000000002E-2</v>
      </c>
      <c r="D137">
        <f t="shared" si="6"/>
        <v>3.7423333333333336E-2</v>
      </c>
      <c r="E137">
        <f t="shared" si="7"/>
        <v>3.7509166666666663E-2</v>
      </c>
      <c r="F137">
        <f t="shared" si="8"/>
        <v>-1.7916666666666081E-4</v>
      </c>
    </row>
    <row r="138" spans="1:6" x14ac:dyDescent="0.25">
      <c r="A138" s="1">
        <v>44063</v>
      </c>
      <c r="B138">
        <v>3.7345000000000003E-2</v>
      </c>
      <c r="D138">
        <f t="shared" si="6"/>
        <v>3.7234999999999997E-2</v>
      </c>
      <c r="E138">
        <f t="shared" si="7"/>
        <v>3.7329166666666663E-2</v>
      </c>
      <c r="F138">
        <f t="shared" si="8"/>
        <v>1.5833333333339916E-5</v>
      </c>
    </row>
    <row r="139" spans="1:6" x14ac:dyDescent="0.25">
      <c r="A139" s="1">
        <v>44064</v>
      </c>
      <c r="B139">
        <v>3.703E-2</v>
      </c>
      <c r="D139">
        <f t="shared" si="6"/>
        <v>3.6946666666666662E-2</v>
      </c>
      <c r="E139">
        <f t="shared" si="7"/>
        <v>3.709083333333333E-2</v>
      </c>
      <c r="F139">
        <f t="shared" si="8"/>
        <v>-6.0833333333329409E-5</v>
      </c>
    </row>
    <row r="140" spans="1:6" x14ac:dyDescent="0.25">
      <c r="A140" s="1">
        <v>44067</v>
      </c>
      <c r="B140">
        <v>3.6464999999999997E-2</v>
      </c>
      <c r="D140">
        <f t="shared" si="6"/>
        <v>3.6604999999999999E-2</v>
      </c>
      <c r="E140">
        <f t="shared" si="7"/>
        <v>3.6775833333333327E-2</v>
      </c>
      <c r="F140">
        <f t="shared" si="8"/>
        <v>-3.1083333333332963E-4</v>
      </c>
    </row>
    <row r="141" spans="1:6" x14ac:dyDescent="0.25">
      <c r="A141" s="1">
        <v>44068</v>
      </c>
      <c r="B141">
        <v>3.6319999999999998E-2</v>
      </c>
      <c r="D141">
        <f t="shared" si="6"/>
        <v>3.6194999999999998E-2</v>
      </c>
      <c r="E141">
        <f t="shared" si="7"/>
        <v>3.6400000000000002E-2</v>
      </c>
      <c r="F141">
        <f t="shared" si="8"/>
        <v>-8.0000000000003679E-5</v>
      </c>
    </row>
    <row r="142" spans="1:6" x14ac:dyDescent="0.25">
      <c r="A142" s="1">
        <v>44069</v>
      </c>
      <c r="B142">
        <v>3.5799999999999998E-2</v>
      </c>
      <c r="D142">
        <f t="shared" si="6"/>
        <v>3.605666666666666E-2</v>
      </c>
      <c r="E142">
        <f t="shared" si="7"/>
        <v>3.6125833333333329E-2</v>
      </c>
      <c r="F142">
        <f t="shared" si="8"/>
        <v>-3.2583333333333075E-4</v>
      </c>
    </row>
    <row r="143" spans="1:6" x14ac:dyDescent="0.25">
      <c r="A143" s="1">
        <v>44070</v>
      </c>
      <c r="B143">
        <v>3.6049999999999999E-2</v>
      </c>
      <c r="D143">
        <f t="shared" si="6"/>
        <v>3.6003333333333332E-2</v>
      </c>
      <c r="E143">
        <f t="shared" si="7"/>
        <v>3.6029999999999993E-2</v>
      </c>
      <c r="F143">
        <f t="shared" si="8"/>
        <v>2.0000000000006124E-5</v>
      </c>
    </row>
    <row r="144" spans="1:6" x14ac:dyDescent="0.25">
      <c r="A144" s="1">
        <v>44071</v>
      </c>
      <c r="B144">
        <v>3.6159999999999998E-2</v>
      </c>
      <c r="D144">
        <f t="shared" si="6"/>
        <v>3.6090000000000004E-2</v>
      </c>
      <c r="E144">
        <f t="shared" si="7"/>
        <v>3.6046666666666671E-2</v>
      </c>
      <c r="F144">
        <f t="shared" si="8"/>
        <v>1.133333333333264E-4</v>
      </c>
    </row>
    <row r="145" spans="1:6" x14ac:dyDescent="0.25">
      <c r="A145" s="1">
        <v>44074</v>
      </c>
      <c r="B145">
        <v>3.6060000000000002E-2</v>
      </c>
      <c r="D145">
        <f t="shared" si="6"/>
        <v>3.5885E-2</v>
      </c>
      <c r="E145">
        <f t="shared" si="7"/>
        <v>3.5987500000000006E-2</v>
      </c>
      <c r="F145">
        <f t="shared" si="8"/>
        <v>7.2499999999996179E-5</v>
      </c>
    </row>
    <row r="146" spans="1:6" x14ac:dyDescent="0.25">
      <c r="A146" s="1">
        <v>44075</v>
      </c>
      <c r="B146">
        <v>3.5435000000000001E-2</v>
      </c>
      <c r="D146">
        <f t="shared" si="6"/>
        <v>3.5860000000000003E-2</v>
      </c>
      <c r="E146">
        <f t="shared" si="7"/>
        <v>3.5872500000000002E-2</v>
      </c>
      <c r="F146">
        <f t="shared" si="8"/>
        <v>-4.3750000000000039E-4</v>
      </c>
    </row>
    <row r="147" spans="1:6" x14ac:dyDescent="0.25">
      <c r="A147" s="1">
        <v>44076</v>
      </c>
      <c r="B147">
        <v>3.6084999999999999E-2</v>
      </c>
      <c r="D147">
        <f t="shared" si="6"/>
        <v>3.5673333333333335E-2</v>
      </c>
      <c r="E147">
        <f t="shared" si="7"/>
        <v>3.5766666666666669E-2</v>
      </c>
      <c r="F147">
        <f t="shared" si="8"/>
        <v>3.1833333333333019E-4</v>
      </c>
    </row>
    <row r="148" spans="1:6" x14ac:dyDescent="0.25">
      <c r="A148" s="1">
        <v>44077</v>
      </c>
      <c r="B148">
        <v>3.5499999999999997E-2</v>
      </c>
      <c r="D148">
        <f t="shared" si="6"/>
        <v>3.5521666666666667E-2</v>
      </c>
      <c r="E148">
        <f t="shared" si="7"/>
        <v>3.5597500000000004E-2</v>
      </c>
      <c r="F148">
        <f t="shared" si="8"/>
        <v>-9.7500000000007303E-5</v>
      </c>
    </row>
    <row r="149" spans="1:6" x14ac:dyDescent="0.25">
      <c r="A149" s="1">
        <v>44078</v>
      </c>
      <c r="B149">
        <v>3.4979999999999997E-2</v>
      </c>
      <c r="D149">
        <f t="shared" si="6"/>
        <v>3.5244999999999999E-2</v>
      </c>
      <c r="E149">
        <f t="shared" si="7"/>
        <v>3.5383333333333336E-2</v>
      </c>
      <c r="F149">
        <f t="shared" si="8"/>
        <v>-4.0333333333333887E-4</v>
      </c>
    </row>
    <row r="150" spans="1:6" x14ac:dyDescent="0.25">
      <c r="A150" s="1">
        <v>44081</v>
      </c>
      <c r="B150">
        <v>3.5255000000000002E-2</v>
      </c>
      <c r="D150">
        <f t="shared" si="6"/>
        <v>3.5161666666666667E-2</v>
      </c>
      <c r="E150">
        <f t="shared" si="7"/>
        <v>3.5203333333333336E-2</v>
      </c>
      <c r="F150">
        <f t="shared" si="8"/>
        <v>5.166666666666514E-5</v>
      </c>
    </row>
    <row r="151" spans="1:6" x14ac:dyDescent="0.25">
      <c r="A151" s="1">
        <v>44082</v>
      </c>
      <c r="B151">
        <v>3.5249999999999997E-2</v>
      </c>
      <c r="D151">
        <f t="shared" si="6"/>
        <v>3.5111666666666666E-2</v>
      </c>
      <c r="E151">
        <f t="shared" si="7"/>
        <v>3.5136666666666663E-2</v>
      </c>
      <c r="F151">
        <f t="shared" si="8"/>
        <v>1.1333333333333334E-4</v>
      </c>
    </row>
    <row r="152" spans="1:6" x14ac:dyDescent="0.25">
      <c r="A152" s="1">
        <v>44083</v>
      </c>
      <c r="B152">
        <v>3.483E-2</v>
      </c>
      <c r="D152">
        <f t="shared" si="6"/>
        <v>3.5045E-2</v>
      </c>
      <c r="E152">
        <f t="shared" si="7"/>
        <v>3.5078333333333336E-2</v>
      </c>
      <c r="F152">
        <f t="shared" si="8"/>
        <v>-2.4833333333333651E-4</v>
      </c>
    </row>
    <row r="153" spans="1:6" x14ac:dyDescent="0.25">
      <c r="A153" s="1">
        <v>44084</v>
      </c>
      <c r="B153">
        <v>3.5055000000000003E-2</v>
      </c>
      <c r="D153">
        <f t="shared" si="6"/>
        <v>3.5031666666666662E-2</v>
      </c>
      <c r="E153">
        <f t="shared" si="7"/>
        <v>3.5038333333333331E-2</v>
      </c>
      <c r="F153">
        <f t="shared" si="8"/>
        <v>1.666666666667177E-5</v>
      </c>
    </row>
    <row r="154" spans="1:6" x14ac:dyDescent="0.25">
      <c r="A154" s="1">
        <v>44085</v>
      </c>
      <c r="B154">
        <v>3.5209999999999998E-2</v>
      </c>
      <c r="D154">
        <f t="shared" si="6"/>
        <v>3.5264999999999998E-2</v>
      </c>
      <c r="E154">
        <f t="shared" si="7"/>
        <v>3.514833333333333E-2</v>
      </c>
      <c r="F154">
        <f t="shared" si="8"/>
        <v>6.1666666666668202E-5</v>
      </c>
    </row>
    <row r="155" spans="1:6" x14ac:dyDescent="0.25">
      <c r="A155" s="1">
        <v>44088</v>
      </c>
      <c r="B155">
        <v>3.5529999999999999E-2</v>
      </c>
      <c r="D155">
        <f t="shared" si="6"/>
        <v>3.552333333333333E-2</v>
      </c>
      <c r="E155">
        <f t="shared" si="7"/>
        <v>3.5394166666666664E-2</v>
      </c>
      <c r="F155">
        <f t="shared" si="8"/>
        <v>1.3583333333333503E-4</v>
      </c>
    </row>
    <row r="156" spans="1:6" x14ac:dyDescent="0.25">
      <c r="A156" s="1">
        <v>44089</v>
      </c>
      <c r="B156">
        <v>3.5830000000000001E-2</v>
      </c>
      <c r="D156">
        <f t="shared" si="6"/>
        <v>3.5866666666666665E-2</v>
      </c>
      <c r="E156">
        <f t="shared" si="7"/>
        <v>3.5694999999999998E-2</v>
      </c>
      <c r="F156">
        <f t="shared" si="8"/>
        <v>1.3500000000000317E-4</v>
      </c>
    </row>
    <row r="157" spans="1:6" x14ac:dyDescent="0.25">
      <c r="A157" s="1">
        <v>44090</v>
      </c>
      <c r="B157">
        <v>3.6240000000000001E-2</v>
      </c>
      <c r="D157">
        <f t="shared" si="6"/>
        <v>3.5891666666666662E-2</v>
      </c>
      <c r="E157">
        <f t="shared" si="7"/>
        <v>3.5879166666666663E-2</v>
      </c>
      <c r="F157">
        <f t="shared" si="8"/>
        <v>3.60833333333338E-4</v>
      </c>
    </row>
    <row r="158" spans="1:6" x14ac:dyDescent="0.25">
      <c r="A158" s="1">
        <v>44091</v>
      </c>
      <c r="B158">
        <v>3.5604999999999998E-2</v>
      </c>
      <c r="D158">
        <f t="shared" si="6"/>
        <v>3.5865000000000001E-2</v>
      </c>
      <c r="E158">
        <f t="shared" si="7"/>
        <v>3.5878333333333332E-2</v>
      </c>
      <c r="F158">
        <f t="shared" si="8"/>
        <v>-2.7333333333333376E-4</v>
      </c>
    </row>
    <row r="159" spans="1:6" x14ac:dyDescent="0.25">
      <c r="A159" s="1">
        <v>44092</v>
      </c>
      <c r="B159">
        <v>3.5749999999999997E-2</v>
      </c>
      <c r="D159">
        <f t="shared" si="6"/>
        <v>3.5606666666666668E-2</v>
      </c>
      <c r="E159">
        <f t="shared" si="7"/>
        <v>3.5735833333333335E-2</v>
      </c>
      <c r="F159">
        <f t="shared" si="8"/>
        <v>1.4166666666662331E-5</v>
      </c>
    </row>
    <row r="160" spans="1:6" x14ac:dyDescent="0.25">
      <c r="A160" s="1">
        <v>44095</v>
      </c>
      <c r="B160">
        <v>3.5465000000000003E-2</v>
      </c>
      <c r="D160">
        <f t="shared" si="6"/>
        <v>3.5346666666666665E-2</v>
      </c>
      <c r="E160">
        <f t="shared" si="7"/>
        <v>3.547666666666667E-2</v>
      </c>
      <c r="F160">
        <f t="shared" si="8"/>
        <v>-1.166666666666677E-5</v>
      </c>
    </row>
    <row r="161" spans="1:6" x14ac:dyDescent="0.25">
      <c r="A161" s="1">
        <v>44096</v>
      </c>
      <c r="B161">
        <v>3.4825000000000002E-2</v>
      </c>
      <c r="D161">
        <f t="shared" si="6"/>
        <v>3.4959999999999998E-2</v>
      </c>
      <c r="E161">
        <f t="shared" si="7"/>
        <v>3.5153333333333328E-2</v>
      </c>
      <c r="F161">
        <f t="shared" si="8"/>
        <v>-3.2833333333332632E-4</v>
      </c>
    </row>
    <row r="162" spans="1:6" x14ac:dyDescent="0.25">
      <c r="A162" s="1">
        <v>44097</v>
      </c>
      <c r="B162">
        <v>3.4590000000000003E-2</v>
      </c>
      <c r="D162">
        <f t="shared" si="6"/>
        <v>3.4520000000000002E-2</v>
      </c>
      <c r="E162">
        <f t="shared" si="7"/>
        <v>3.474E-2</v>
      </c>
      <c r="F162">
        <f t="shared" si="8"/>
        <v>-1.4999999999999736E-4</v>
      </c>
    </row>
    <row r="163" spans="1:6" x14ac:dyDescent="0.25">
      <c r="A163" s="1">
        <v>44098</v>
      </c>
      <c r="B163">
        <v>3.4145000000000002E-2</v>
      </c>
      <c r="D163">
        <f t="shared" si="6"/>
        <v>3.4358333333333331E-2</v>
      </c>
      <c r="E163">
        <f t="shared" si="7"/>
        <v>3.4439166666666667E-2</v>
      </c>
      <c r="F163">
        <f t="shared" si="8"/>
        <v>-2.941666666666648E-4</v>
      </c>
    </row>
    <row r="164" spans="1:6" x14ac:dyDescent="0.25">
      <c r="A164" s="1">
        <v>44099</v>
      </c>
      <c r="B164">
        <v>3.4340000000000002E-2</v>
      </c>
      <c r="D164">
        <f t="shared" si="6"/>
        <v>3.4246666666666668E-2</v>
      </c>
      <c r="E164">
        <f t="shared" si="7"/>
        <v>3.43025E-2</v>
      </c>
      <c r="F164">
        <f t="shared" si="8"/>
        <v>3.7500000000002809E-5</v>
      </c>
    </row>
    <row r="165" spans="1:6" x14ac:dyDescent="0.25">
      <c r="A165" s="1">
        <v>44102</v>
      </c>
      <c r="B165">
        <v>3.4255000000000001E-2</v>
      </c>
      <c r="D165">
        <f t="shared" si="6"/>
        <v>3.4365E-2</v>
      </c>
      <c r="E165">
        <f t="shared" si="7"/>
        <v>3.4305833333333334E-2</v>
      </c>
      <c r="F165">
        <f t="shared" si="8"/>
        <v>-5.0833333333333286E-5</v>
      </c>
    </row>
    <row r="166" spans="1:6" x14ac:dyDescent="0.25">
      <c r="A166" s="1">
        <v>44103</v>
      </c>
      <c r="B166">
        <v>3.4500000000000003E-2</v>
      </c>
      <c r="D166">
        <f t="shared" si="6"/>
        <v>3.4431666666666673E-2</v>
      </c>
      <c r="E166">
        <f t="shared" si="7"/>
        <v>3.4398333333333336E-2</v>
      </c>
      <c r="F166">
        <f t="shared" si="8"/>
        <v>1.0166666666666657E-4</v>
      </c>
    </row>
    <row r="167" spans="1:6" x14ac:dyDescent="0.25">
      <c r="A167" s="1">
        <v>44104</v>
      </c>
      <c r="B167">
        <v>3.4540000000000001E-2</v>
      </c>
      <c r="D167">
        <f t="shared" si="6"/>
        <v>3.4563333333333335E-2</v>
      </c>
      <c r="E167">
        <f t="shared" si="7"/>
        <v>3.44975E-2</v>
      </c>
      <c r="F167">
        <f t="shared" si="8"/>
        <v>4.250000000000087E-5</v>
      </c>
    </row>
    <row r="168" spans="1:6" x14ac:dyDescent="0.25">
      <c r="A168" s="1">
        <v>44105</v>
      </c>
      <c r="B168">
        <v>3.465E-2</v>
      </c>
      <c r="D168">
        <f t="shared" si="6"/>
        <v>3.4306666666666673E-2</v>
      </c>
      <c r="E168">
        <f t="shared" si="7"/>
        <v>3.4435000000000007E-2</v>
      </c>
      <c r="F168">
        <f t="shared" si="8"/>
        <v>2.1499999999999297E-4</v>
      </c>
    </row>
    <row r="169" spans="1:6" x14ac:dyDescent="0.25">
      <c r="A169" s="1">
        <v>44106</v>
      </c>
      <c r="B169">
        <v>3.3730000000000003E-2</v>
      </c>
      <c r="D169">
        <f t="shared" si="6"/>
        <v>3.4110000000000001E-2</v>
      </c>
      <c r="E169">
        <f t="shared" si="7"/>
        <v>3.4208333333333341E-2</v>
      </c>
      <c r="F169">
        <f t="shared" si="8"/>
        <v>-4.7833333333333755E-4</v>
      </c>
    </row>
    <row r="170" spans="1:6" x14ac:dyDescent="0.25">
      <c r="A170" s="1">
        <v>44109</v>
      </c>
      <c r="B170">
        <v>3.3950000000000001E-2</v>
      </c>
      <c r="D170">
        <f t="shared" si="6"/>
        <v>3.381E-2</v>
      </c>
      <c r="E170">
        <f t="shared" si="7"/>
        <v>3.3960000000000004E-2</v>
      </c>
      <c r="F170">
        <f t="shared" si="8"/>
        <v>-1.0000000000003062E-5</v>
      </c>
    </row>
    <row r="171" spans="1:6" x14ac:dyDescent="0.25">
      <c r="A171" s="1">
        <v>44110</v>
      </c>
      <c r="B171">
        <v>3.3750000000000002E-2</v>
      </c>
      <c r="D171">
        <f t="shared" si="6"/>
        <v>3.3849999999999998E-2</v>
      </c>
      <c r="E171">
        <f t="shared" si="7"/>
        <v>3.3829999999999999E-2</v>
      </c>
      <c r="F171">
        <f t="shared" si="8"/>
        <v>-7.999999999999674E-5</v>
      </c>
    </row>
    <row r="172" spans="1:6" x14ac:dyDescent="0.25">
      <c r="A172" s="1">
        <v>44111</v>
      </c>
      <c r="B172">
        <v>3.3849999999999998E-2</v>
      </c>
      <c r="D172">
        <f t="shared" si="6"/>
        <v>3.3673333333333333E-2</v>
      </c>
      <c r="E172">
        <f t="shared" si="7"/>
        <v>3.3761666666666662E-2</v>
      </c>
      <c r="F172">
        <f t="shared" si="8"/>
        <v>8.8333333333336095E-5</v>
      </c>
    </row>
    <row r="173" spans="1:6" x14ac:dyDescent="0.25">
      <c r="A173" s="1">
        <v>44112</v>
      </c>
      <c r="B173">
        <v>3.3419999999999998E-2</v>
      </c>
      <c r="D173">
        <f t="shared" si="6"/>
        <v>3.3569999999999996E-2</v>
      </c>
      <c r="E173">
        <f t="shared" si="7"/>
        <v>3.3621666666666661E-2</v>
      </c>
      <c r="F173">
        <f t="shared" si="8"/>
        <v>-2.016666666666625E-4</v>
      </c>
    </row>
    <row r="174" spans="1:6" x14ac:dyDescent="0.25">
      <c r="A174" s="1">
        <v>44113</v>
      </c>
      <c r="B174">
        <v>3.3439999999999998E-2</v>
      </c>
      <c r="D174">
        <f t="shared" si="6"/>
        <v>3.3351666666666668E-2</v>
      </c>
      <c r="E174">
        <f t="shared" si="7"/>
        <v>3.3460833333333329E-2</v>
      </c>
      <c r="F174">
        <f t="shared" si="8"/>
        <v>-2.0833333333331039E-5</v>
      </c>
    </row>
    <row r="175" spans="1:6" x14ac:dyDescent="0.25">
      <c r="A175" s="1">
        <v>44116</v>
      </c>
      <c r="B175">
        <v>3.3195000000000002E-2</v>
      </c>
      <c r="D175">
        <f t="shared" si="6"/>
        <v>3.3279999999999997E-2</v>
      </c>
      <c r="E175">
        <f t="shared" si="7"/>
        <v>3.3315833333333336E-2</v>
      </c>
      <c r="F175">
        <f t="shared" si="8"/>
        <v>-1.208333333333339E-4</v>
      </c>
    </row>
    <row r="176" spans="1:6" x14ac:dyDescent="0.25">
      <c r="A176" s="1">
        <v>44117</v>
      </c>
      <c r="B176">
        <v>3.3204999999999998E-2</v>
      </c>
      <c r="D176">
        <f t="shared" si="6"/>
        <v>3.3126666666666665E-2</v>
      </c>
      <c r="E176">
        <f t="shared" si="7"/>
        <v>3.3203333333333335E-2</v>
      </c>
      <c r="F176">
        <f t="shared" si="8"/>
        <v>1.6666666666637076E-6</v>
      </c>
    </row>
    <row r="177" spans="1:6" x14ac:dyDescent="0.25">
      <c r="A177" s="1">
        <v>44118</v>
      </c>
      <c r="B177">
        <v>3.2980000000000002E-2</v>
      </c>
      <c r="D177">
        <f t="shared" si="6"/>
        <v>3.3101666666666661E-2</v>
      </c>
      <c r="E177">
        <f t="shared" si="7"/>
        <v>3.3114166666666667E-2</v>
      </c>
      <c r="F177">
        <f t="shared" si="8"/>
        <v>-1.3416666666666438E-4</v>
      </c>
    </row>
    <row r="178" spans="1:6" x14ac:dyDescent="0.25">
      <c r="A178" s="1">
        <v>44119</v>
      </c>
      <c r="B178">
        <v>3.3119999999999997E-2</v>
      </c>
      <c r="D178">
        <f t="shared" si="6"/>
        <v>3.2899999999999992E-2</v>
      </c>
      <c r="E178">
        <f t="shared" si="7"/>
        <v>3.3000833333333326E-2</v>
      </c>
      <c r="F178">
        <f t="shared" si="8"/>
        <v>1.191666666666702E-4</v>
      </c>
    </row>
    <row r="179" spans="1:6" x14ac:dyDescent="0.25">
      <c r="A179" s="1">
        <v>44120</v>
      </c>
      <c r="B179">
        <v>3.2599999999999997E-2</v>
      </c>
      <c r="D179">
        <f t="shared" si="6"/>
        <v>3.2608333333333329E-2</v>
      </c>
      <c r="E179">
        <f t="shared" si="7"/>
        <v>3.2754166666666661E-2</v>
      </c>
      <c r="F179">
        <f t="shared" si="8"/>
        <v>-1.5416666666666357E-4</v>
      </c>
    </row>
    <row r="180" spans="1:6" x14ac:dyDescent="0.25">
      <c r="A180" s="1">
        <v>44123</v>
      </c>
      <c r="B180">
        <v>3.2105000000000002E-2</v>
      </c>
      <c r="D180">
        <f t="shared" si="6"/>
        <v>3.2168333333333334E-2</v>
      </c>
      <c r="E180">
        <f t="shared" si="7"/>
        <v>3.2388333333333331E-2</v>
      </c>
      <c r="F180">
        <f t="shared" si="8"/>
        <v>-2.8333333333332988E-4</v>
      </c>
    </row>
    <row r="181" spans="1:6" x14ac:dyDescent="0.25">
      <c r="A181" s="1">
        <v>44124</v>
      </c>
      <c r="B181">
        <v>3.1800000000000002E-2</v>
      </c>
      <c r="D181">
        <f t="shared" si="6"/>
        <v>3.2623333333333338E-2</v>
      </c>
      <c r="E181">
        <f t="shared" si="7"/>
        <v>3.2395833333333332E-2</v>
      </c>
      <c r="F181">
        <f t="shared" si="8"/>
        <v>-5.9583333333333016E-4</v>
      </c>
    </row>
    <row r="182" spans="1:6" x14ac:dyDescent="0.25">
      <c r="A182" s="1">
        <v>44125</v>
      </c>
      <c r="B182">
        <v>3.3965000000000002E-2</v>
      </c>
      <c r="D182">
        <f t="shared" si="6"/>
        <v>3.3055000000000001E-2</v>
      </c>
      <c r="E182">
        <f t="shared" si="7"/>
        <v>3.2839166666666669E-2</v>
      </c>
      <c r="F182">
        <f t="shared" si="8"/>
        <v>1.1258333333333329E-3</v>
      </c>
    </row>
    <row r="183" spans="1:6" x14ac:dyDescent="0.25">
      <c r="A183" s="1">
        <v>44126</v>
      </c>
      <c r="B183">
        <v>3.3399999999999999E-2</v>
      </c>
      <c r="D183">
        <f t="shared" si="6"/>
        <v>3.3998333333333332E-2</v>
      </c>
      <c r="E183">
        <f t="shared" si="7"/>
        <v>3.3526666666666663E-2</v>
      </c>
      <c r="F183">
        <f t="shared" si="8"/>
        <v>-1.2666666666666382E-4</v>
      </c>
    </row>
    <row r="184" spans="1:6" x14ac:dyDescent="0.25">
      <c r="A184" s="1">
        <v>44127</v>
      </c>
      <c r="B184">
        <v>3.4630000000000001E-2</v>
      </c>
      <c r="D184">
        <f t="shared" si="6"/>
        <v>3.4250000000000003E-2</v>
      </c>
      <c r="E184">
        <f t="shared" si="7"/>
        <v>3.4124166666666664E-2</v>
      </c>
      <c r="F184">
        <f t="shared" si="8"/>
        <v>5.058333333333373E-4</v>
      </c>
    </row>
    <row r="185" spans="1:6" x14ac:dyDescent="0.25">
      <c r="A185" s="1">
        <v>44130</v>
      </c>
      <c r="B185">
        <v>3.4720000000000001E-2</v>
      </c>
      <c r="D185">
        <f t="shared" si="6"/>
        <v>3.4506666666666665E-2</v>
      </c>
      <c r="E185">
        <f t="shared" si="7"/>
        <v>3.437833333333333E-2</v>
      </c>
      <c r="F185">
        <f t="shared" si="8"/>
        <v>3.4166666666667067E-4</v>
      </c>
    </row>
    <row r="186" spans="1:6" x14ac:dyDescent="0.25">
      <c r="A186" s="1">
        <v>44131</v>
      </c>
      <c r="B186">
        <v>3.4169999999999999E-2</v>
      </c>
      <c r="D186">
        <f t="shared" si="6"/>
        <v>3.4106666666666667E-2</v>
      </c>
      <c r="E186">
        <f t="shared" si="7"/>
        <v>3.4306666666666666E-2</v>
      </c>
      <c r="F186">
        <f t="shared" si="8"/>
        <v>-1.3666666666666688E-4</v>
      </c>
    </row>
    <row r="187" spans="1:6" x14ac:dyDescent="0.25">
      <c r="A187" s="1">
        <v>44132</v>
      </c>
      <c r="B187">
        <v>3.3430000000000001E-2</v>
      </c>
      <c r="D187">
        <f t="shared" si="6"/>
        <v>3.3316666666666661E-2</v>
      </c>
      <c r="E187">
        <f t="shared" si="7"/>
        <v>3.3711666666666668E-2</v>
      </c>
      <c r="F187">
        <f t="shared" si="8"/>
        <v>-2.8166666666666618E-4</v>
      </c>
    </row>
    <row r="188" spans="1:6" x14ac:dyDescent="0.25">
      <c r="A188" s="1">
        <v>44133</v>
      </c>
      <c r="B188">
        <v>3.2349999999999997E-2</v>
      </c>
      <c r="D188">
        <f t="shared" si="6"/>
        <v>3.2751666666666672E-2</v>
      </c>
      <c r="E188">
        <f t="shared" si="7"/>
        <v>3.303416666666667E-2</v>
      </c>
      <c r="F188">
        <f t="shared" si="8"/>
        <v>-6.841666666666732E-4</v>
      </c>
    </row>
    <row r="189" spans="1:6" x14ac:dyDescent="0.25">
      <c r="A189" s="1">
        <v>44134</v>
      </c>
      <c r="B189">
        <v>3.2474999999999997E-2</v>
      </c>
      <c r="D189">
        <f t="shared" si="6"/>
        <v>3.2474999999999997E-2</v>
      </c>
      <c r="E189">
        <f t="shared" si="7"/>
        <v>3.2613333333333334E-2</v>
      </c>
      <c r="F189">
        <f t="shared" si="8"/>
        <v>-1.3833333333333753E-4</v>
      </c>
    </row>
    <row r="190" spans="1:6" x14ac:dyDescent="0.25">
      <c r="A190" s="1">
        <v>44137</v>
      </c>
      <c r="B190">
        <v>3.2599999999999997E-2</v>
      </c>
      <c r="D190">
        <f t="shared" si="6"/>
        <v>3.2694999999999995E-2</v>
      </c>
      <c r="E190">
        <f t="shared" si="7"/>
        <v>3.2584999999999996E-2</v>
      </c>
      <c r="F190">
        <f t="shared" si="8"/>
        <v>1.5000000000001124E-5</v>
      </c>
    </row>
    <row r="191" spans="1:6" x14ac:dyDescent="0.25">
      <c r="A191" s="1">
        <v>44138</v>
      </c>
      <c r="B191">
        <v>3.3009999999999998E-2</v>
      </c>
      <c r="D191">
        <f t="shared" si="6"/>
        <v>3.3010000000000005E-2</v>
      </c>
      <c r="E191">
        <f t="shared" si="7"/>
        <v>3.28525E-2</v>
      </c>
      <c r="F191">
        <f t="shared" si="8"/>
        <v>1.5749999999999792E-4</v>
      </c>
    </row>
    <row r="192" spans="1:6" x14ac:dyDescent="0.25">
      <c r="A192" s="1">
        <v>44140</v>
      </c>
      <c r="B192">
        <v>3.3419999999999998E-2</v>
      </c>
      <c r="D192">
        <f t="shared" si="6"/>
        <v>3.3333333333333333E-2</v>
      </c>
      <c r="E192">
        <f t="shared" si="7"/>
        <v>3.3171666666666669E-2</v>
      </c>
      <c r="F192">
        <f t="shared" si="8"/>
        <v>2.4833333333332958E-4</v>
      </c>
    </row>
    <row r="193" spans="1:6" x14ac:dyDescent="0.25">
      <c r="A193" s="1">
        <v>44141</v>
      </c>
      <c r="B193">
        <v>3.3570000000000003E-2</v>
      </c>
      <c r="D193">
        <f t="shared" si="6"/>
        <v>3.3616666666666663E-2</v>
      </c>
      <c r="E193">
        <f t="shared" si="7"/>
        <v>3.3474999999999998E-2</v>
      </c>
      <c r="F193">
        <f t="shared" si="8"/>
        <v>9.5000000000004803E-5</v>
      </c>
    </row>
    <row r="194" spans="1:6" x14ac:dyDescent="0.25">
      <c r="A194" s="1">
        <v>44144</v>
      </c>
      <c r="B194">
        <v>3.3860000000000001E-2</v>
      </c>
      <c r="D194">
        <f t="shared" si="6"/>
        <v>3.3933333333333336E-2</v>
      </c>
      <c r="E194">
        <f t="shared" si="7"/>
        <v>3.3774999999999999E-2</v>
      </c>
      <c r="F194">
        <f t="shared" si="8"/>
        <v>8.5000000000001741E-5</v>
      </c>
    </row>
    <row r="195" spans="1:6" x14ac:dyDescent="0.25">
      <c r="A195" s="1">
        <v>44145</v>
      </c>
      <c r="B195">
        <v>3.4369999999999998E-2</v>
      </c>
      <c r="D195">
        <f t="shared" si="6"/>
        <v>3.4321666666666667E-2</v>
      </c>
      <c r="E195">
        <f t="shared" si="7"/>
        <v>3.4127500000000005E-2</v>
      </c>
      <c r="F195">
        <f t="shared" si="8"/>
        <v>2.4249999999999272E-4</v>
      </c>
    </row>
    <row r="196" spans="1:6" x14ac:dyDescent="0.25">
      <c r="A196" s="1">
        <v>44146</v>
      </c>
      <c r="B196">
        <v>3.4735000000000002E-2</v>
      </c>
      <c r="D196">
        <f t="shared" ref="D196:D222" si="9">AVERAGE(B195:B197)</f>
        <v>3.4363333333333336E-2</v>
      </c>
      <c r="E196">
        <f t="shared" si="7"/>
        <v>3.4342499999999998E-2</v>
      </c>
      <c r="F196">
        <f t="shared" si="8"/>
        <v>3.9250000000000396E-4</v>
      </c>
    </row>
    <row r="197" spans="1:6" x14ac:dyDescent="0.25">
      <c r="A197" s="1">
        <v>44147</v>
      </c>
      <c r="B197">
        <v>3.3985000000000001E-2</v>
      </c>
      <c r="D197">
        <f t="shared" si="9"/>
        <v>3.4883333333333329E-2</v>
      </c>
      <c r="E197">
        <f t="shared" ref="E197:E221" si="10">AVERAGE(D196:D197)</f>
        <v>3.4623333333333332E-2</v>
      </c>
      <c r="F197">
        <f t="shared" ref="F197:F222" si="11">B197-E197</f>
        <v>-6.3833333333333103E-4</v>
      </c>
    </row>
    <row r="198" spans="1:6" x14ac:dyDescent="0.25">
      <c r="A198" s="1">
        <v>44148</v>
      </c>
      <c r="B198">
        <v>3.5929999999999997E-2</v>
      </c>
      <c r="D198">
        <f t="shared" si="9"/>
        <v>3.5615000000000001E-2</v>
      </c>
      <c r="E198">
        <f t="shared" si="10"/>
        <v>3.5249166666666665E-2</v>
      </c>
      <c r="F198">
        <f t="shared" si="11"/>
        <v>6.808333333333319E-4</v>
      </c>
    </row>
    <row r="199" spans="1:6" x14ac:dyDescent="0.25">
      <c r="A199" s="1">
        <v>44151</v>
      </c>
      <c r="B199">
        <v>3.6929999999999998E-2</v>
      </c>
      <c r="D199">
        <f t="shared" si="9"/>
        <v>3.6681666666666668E-2</v>
      </c>
      <c r="E199">
        <f t="shared" si="10"/>
        <v>3.6148333333333338E-2</v>
      </c>
      <c r="F199">
        <f t="shared" si="11"/>
        <v>7.8166666666665968E-4</v>
      </c>
    </row>
    <row r="200" spans="1:6" x14ac:dyDescent="0.25">
      <c r="A200" s="1">
        <v>44152</v>
      </c>
      <c r="B200">
        <v>3.7185000000000003E-2</v>
      </c>
      <c r="D200">
        <f t="shared" si="9"/>
        <v>3.6734999999999997E-2</v>
      </c>
      <c r="E200">
        <f t="shared" si="10"/>
        <v>3.6708333333333329E-2</v>
      </c>
      <c r="F200">
        <f t="shared" si="11"/>
        <v>4.7666666666667384E-4</v>
      </c>
    </row>
    <row r="201" spans="1:6" x14ac:dyDescent="0.25">
      <c r="A201" s="1">
        <v>44153</v>
      </c>
      <c r="B201">
        <v>3.6089999999999997E-2</v>
      </c>
      <c r="D201">
        <f t="shared" si="9"/>
        <v>3.6441666666666671E-2</v>
      </c>
      <c r="E201">
        <f t="shared" si="10"/>
        <v>3.6588333333333334E-2</v>
      </c>
      <c r="F201">
        <f t="shared" si="11"/>
        <v>-4.9833333333333674E-4</v>
      </c>
    </row>
    <row r="202" spans="1:6" x14ac:dyDescent="0.25">
      <c r="A202" s="1">
        <v>44154</v>
      </c>
      <c r="B202">
        <v>3.6049999999999999E-2</v>
      </c>
      <c r="D202">
        <f t="shared" si="9"/>
        <v>3.607833333333333E-2</v>
      </c>
      <c r="E202">
        <f t="shared" si="10"/>
        <v>3.6260000000000001E-2</v>
      </c>
      <c r="F202">
        <f t="shared" si="11"/>
        <v>-2.1000000000000185E-4</v>
      </c>
    </row>
    <row r="203" spans="1:6" x14ac:dyDescent="0.25">
      <c r="A203" s="1">
        <v>44155</v>
      </c>
      <c r="B203">
        <v>3.6095000000000002E-2</v>
      </c>
      <c r="D203">
        <f t="shared" si="9"/>
        <v>3.6275000000000002E-2</v>
      </c>
      <c r="E203">
        <f t="shared" si="10"/>
        <v>3.6176666666666663E-2</v>
      </c>
      <c r="F203">
        <f t="shared" si="11"/>
        <v>-8.1666666666660448E-5</v>
      </c>
    </row>
    <row r="204" spans="1:6" x14ac:dyDescent="0.25">
      <c r="A204" s="1">
        <v>44158</v>
      </c>
      <c r="B204">
        <v>3.6679999999999997E-2</v>
      </c>
      <c r="D204">
        <f t="shared" si="9"/>
        <v>3.6466666666666668E-2</v>
      </c>
      <c r="E204">
        <f t="shared" si="10"/>
        <v>3.6370833333333338E-2</v>
      </c>
      <c r="F204">
        <f t="shared" si="11"/>
        <v>3.0916666666665898E-4</v>
      </c>
    </row>
    <row r="205" spans="1:6" x14ac:dyDescent="0.25">
      <c r="A205" s="1">
        <v>44159</v>
      </c>
      <c r="B205">
        <v>3.6624999999999998E-2</v>
      </c>
      <c r="D205">
        <f t="shared" si="9"/>
        <v>3.6748333333333334E-2</v>
      </c>
      <c r="E205">
        <f t="shared" si="10"/>
        <v>3.6607500000000001E-2</v>
      </c>
      <c r="F205">
        <f t="shared" si="11"/>
        <v>1.7499999999996685E-5</v>
      </c>
    </row>
    <row r="206" spans="1:6" x14ac:dyDescent="0.25">
      <c r="A206" s="1">
        <v>44160</v>
      </c>
      <c r="B206">
        <v>3.6940000000000001E-2</v>
      </c>
      <c r="D206">
        <f t="shared" si="9"/>
        <v>3.6804999999999997E-2</v>
      </c>
      <c r="E206">
        <f t="shared" si="10"/>
        <v>3.6776666666666666E-2</v>
      </c>
      <c r="F206">
        <f t="shared" si="11"/>
        <v>1.6333333333333477E-4</v>
      </c>
    </row>
    <row r="207" spans="1:6" x14ac:dyDescent="0.25">
      <c r="A207" s="1">
        <v>44161</v>
      </c>
      <c r="B207">
        <v>3.6850000000000001E-2</v>
      </c>
      <c r="D207">
        <f t="shared" si="9"/>
        <v>3.6963333333333327E-2</v>
      </c>
      <c r="E207">
        <f t="shared" si="10"/>
        <v>3.6884166666666662E-2</v>
      </c>
      <c r="F207">
        <f t="shared" si="11"/>
        <v>-3.4166666666661516E-5</v>
      </c>
    </row>
    <row r="208" spans="1:6" x14ac:dyDescent="0.25">
      <c r="A208" s="1">
        <v>44162</v>
      </c>
      <c r="B208">
        <v>3.7100000000000001E-2</v>
      </c>
      <c r="D208">
        <f t="shared" si="9"/>
        <v>3.7218333333333332E-2</v>
      </c>
      <c r="E208">
        <f t="shared" si="10"/>
        <v>3.709083333333333E-2</v>
      </c>
      <c r="F208">
        <f t="shared" si="11"/>
        <v>9.1666666666712082E-6</v>
      </c>
    </row>
    <row r="209" spans="1:6" x14ac:dyDescent="0.25">
      <c r="A209" s="1">
        <v>44165</v>
      </c>
      <c r="B209">
        <v>3.7705000000000002E-2</v>
      </c>
      <c r="D209">
        <f t="shared" si="9"/>
        <v>3.7396666666666668E-2</v>
      </c>
      <c r="E209">
        <f t="shared" si="10"/>
        <v>3.73075E-2</v>
      </c>
      <c r="F209">
        <f t="shared" si="11"/>
        <v>3.9750000000000202E-4</v>
      </c>
    </row>
    <row r="210" spans="1:6" x14ac:dyDescent="0.25">
      <c r="A210" s="1">
        <v>44166</v>
      </c>
      <c r="B210">
        <v>3.7385000000000002E-2</v>
      </c>
      <c r="D210">
        <f t="shared" si="9"/>
        <v>3.7546666666666666E-2</v>
      </c>
      <c r="E210">
        <f t="shared" si="10"/>
        <v>3.7471666666666667E-2</v>
      </c>
      <c r="F210">
        <f t="shared" si="11"/>
        <v>-8.6666666666665448E-5</v>
      </c>
    </row>
    <row r="211" spans="1:6" x14ac:dyDescent="0.25">
      <c r="A211" s="1">
        <v>44167</v>
      </c>
      <c r="B211">
        <v>3.755E-2</v>
      </c>
      <c r="D211">
        <f t="shared" si="9"/>
        <v>3.7643333333333334E-2</v>
      </c>
      <c r="E211">
        <f t="shared" si="10"/>
        <v>3.7595000000000003E-2</v>
      </c>
      <c r="F211">
        <f t="shared" si="11"/>
        <v>-4.5000000000003371E-5</v>
      </c>
    </row>
    <row r="212" spans="1:6" x14ac:dyDescent="0.25">
      <c r="A212" s="1">
        <v>44168</v>
      </c>
      <c r="B212">
        <v>3.7995000000000001E-2</v>
      </c>
      <c r="D212">
        <f t="shared" si="9"/>
        <v>3.7793333333333338E-2</v>
      </c>
      <c r="E212">
        <f t="shared" si="10"/>
        <v>3.771833333333334E-2</v>
      </c>
      <c r="F212">
        <f t="shared" si="11"/>
        <v>2.7666666666666118E-4</v>
      </c>
    </row>
    <row r="213" spans="1:6" x14ac:dyDescent="0.25">
      <c r="A213" s="1">
        <v>44169</v>
      </c>
      <c r="B213">
        <v>3.7835000000000001E-2</v>
      </c>
      <c r="D213">
        <f t="shared" si="9"/>
        <v>3.7874999999999999E-2</v>
      </c>
      <c r="E213">
        <f t="shared" si="10"/>
        <v>3.7834166666666669E-2</v>
      </c>
      <c r="F213">
        <f t="shared" si="11"/>
        <v>8.3333333333185378E-7</v>
      </c>
    </row>
    <row r="214" spans="1:6" x14ac:dyDescent="0.25">
      <c r="A214" s="1">
        <v>44172</v>
      </c>
      <c r="B214">
        <v>3.7795000000000002E-2</v>
      </c>
      <c r="D214">
        <f t="shared" si="9"/>
        <v>3.7703333333333332E-2</v>
      </c>
      <c r="E214">
        <f t="shared" si="10"/>
        <v>3.7789166666666665E-2</v>
      </c>
      <c r="F214">
        <f t="shared" si="11"/>
        <v>5.8333333333368542E-6</v>
      </c>
    </row>
    <row r="215" spans="1:6" x14ac:dyDescent="0.25">
      <c r="A215" s="1">
        <v>44173</v>
      </c>
      <c r="B215">
        <v>3.7479999999999999E-2</v>
      </c>
      <c r="D215">
        <f t="shared" si="9"/>
        <v>3.7593333333333333E-2</v>
      </c>
      <c r="E215">
        <f t="shared" si="10"/>
        <v>3.7648333333333332E-2</v>
      </c>
      <c r="F215">
        <f t="shared" si="11"/>
        <v>-1.6833333333333284E-4</v>
      </c>
    </row>
    <row r="216" spans="1:6" x14ac:dyDescent="0.25">
      <c r="A216" s="1">
        <v>44174</v>
      </c>
      <c r="B216">
        <v>3.7504999999999997E-2</v>
      </c>
      <c r="D216">
        <f t="shared" si="9"/>
        <v>3.7468333333333333E-2</v>
      </c>
      <c r="E216">
        <f t="shared" si="10"/>
        <v>3.7530833333333333E-2</v>
      </c>
      <c r="F216">
        <f t="shared" si="11"/>
        <v>-2.5833333333336039E-5</v>
      </c>
    </row>
    <row r="217" spans="1:6" x14ac:dyDescent="0.25">
      <c r="A217" s="1">
        <v>44175</v>
      </c>
      <c r="B217">
        <v>3.7420000000000002E-2</v>
      </c>
      <c r="D217">
        <f t="shared" si="9"/>
        <v>3.7666666666666661E-2</v>
      </c>
      <c r="E217">
        <f t="shared" si="10"/>
        <v>3.7567499999999997E-2</v>
      </c>
      <c r="F217">
        <f t="shared" si="11"/>
        <v>-1.4749999999999486E-4</v>
      </c>
    </row>
    <row r="218" spans="1:6" x14ac:dyDescent="0.25">
      <c r="A218" s="1">
        <v>44176</v>
      </c>
      <c r="B218">
        <v>3.8074999999999998E-2</v>
      </c>
      <c r="D218">
        <f t="shared" si="9"/>
        <v>3.7881666666666668E-2</v>
      </c>
      <c r="E218">
        <f t="shared" si="10"/>
        <v>3.7774166666666664E-2</v>
      </c>
      <c r="F218">
        <f t="shared" si="11"/>
        <v>3.0083333333333351E-4</v>
      </c>
    </row>
    <row r="219" spans="1:6" x14ac:dyDescent="0.25">
      <c r="A219" s="1">
        <v>44179</v>
      </c>
      <c r="B219">
        <v>3.8150000000000003E-2</v>
      </c>
      <c r="D219">
        <f t="shared" si="9"/>
        <v>3.7978333333333336E-2</v>
      </c>
      <c r="E219">
        <f t="shared" si="10"/>
        <v>3.7930000000000005E-2</v>
      </c>
      <c r="F219">
        <f t="shared" si="11"/>
        <v>2.1999999999999797E-4</v>
      </c>
    </row>
    <row r="220" spans="1:6" x14ac:dyDescent="0.25">
      <c r="A220" s="1">
        <v>44180</v>
      </c>
      <c r="B220">
        <v>3.771E-2</v>
      </c>
      <c r="D220">
        <f t="shared" si="9"/>
        <v>3.7893333333333334E-2</v>
      </c>
      <c r="E220">
        <f t="shared" si="10"/>
        <v>3.7935833333333335E-2</v>
      </c>
      <c r="F220">
        <f t="shared" si="11"/>
        <v>-2.2583333333333483E-4</v>
      </c>
    </row>
    <row r="221" spans="1:6" x14ac:dyDescent="0.25">
      <c r="A221" s="1">
        <v>44181</v>
      </c>
      <c r="B221">
        <v>3.7819999999999999E-2</v>
      </c>
      <c r="D221">
        <f t="shared" si="9"/>
        <v>3.7960000000000001E-2</v>
      </c>
      <c r="E221">
        <f>AVERAGE(D220:D221)</f>
        <v>3.7926666666666664E-2</v>
      </c>
      <c r="F221">
        <f t="shared" si="11"/>
        <v>-1.0666666666666463E-4</v>
      </c>
    </row>
    <row r="222" spans="1:6" x14ac:dyDescent="0.25">
      <c r="A222" s="1">
        <v>44182</v>
      </c>
      <c r="B222">
        <v>3.8350000000000002E-2</v>
      </c>
      <c r="D222">
        <f t="shared" si="9"/>
        <v>3.8121666666666665E-2</v>
      </c>
      <c r="E222">
        <f>AVERAGE(D221:D222)</f>
        <v>3.8040833333333329E-2</v>
      </c>
      <c r="F222">
        <f t="shared" si="11"/>
        <v>3.0916666666667286E-4</v>
      </c>
    </row>
    <row r="223" spans="1:6" x14ac:dyDescent="0.25">
      <c r="A223" s="1">
        <v>44183</v>
      </c>
      <c r="B223" s="2">
        <v>3.8195E-2</v>
      </c>
    </row>
    <row r="226" spans="2:5" x14ac:dyDescent="0.25">
      <c r="C226">
        <v>1</v>
      </c>
      <c r="D226">
        <v>2</v>
      </c>
      <c r="E226">
        <v>3</v>
      </c>
    </row>
    <row r="227" spans="2:5" x14ac:dyDescent="0.25">
      <c r="B227">
        <v>1</v>
      </c>
      <c r="C227" t="s">
        <v>6</v>
      </c>
      <c r="D227" t="s">
        <v>6</v>
      </c>
      <c r="E227">
        <f>$F4</f>
        <v>4.200000000000037E-4</v>
      </c>
    </row>
    <row r="228" spans="2:5" x14ac:dyDescent="0.25">
      <c r="B228">
        <v>2</v>
      </c>
      <c r="C228">
        <f>$F5</f>
        <v>4.8833333333334061E-4</v>
      </c>
      <c r="D228">
        <f>$F6</f>
        <v>1.191666666666702E-4</v>
      </c>
      <c r="E228">
        <f>$F7</f>
        <v>1.2999999999999817E-4</v>
      </c>
    </row>
    <row r="229" spans="2:5" x14ac:dyDescent="0.25">
      <c r="B229">
        <v>3</v>
      </c>
      <c r="C229">
        <f>$F8</f>
        <v>-2.2499999999999604E-4</v>
      </c>
      <c r="D229">
        <f>$F9</f>
        <v>-1.9666666666666444E-4</v>
      </c>
      <c r="E229">
        <f>$F10</f>
        <v>7.6666666666662386E-5</v>
      </c>
    </row>
    <row r="230" spans="2:5" x14ac:dyDescent="0.25">
      <c r="B230">
        <v>4</v>
      </c>
      <c r="C230">
        <f>$F11</f>
        <v>2.2583333333333483E-4</v>
      </c>
      <c r="D230">
        <f>$F12</f>
        <v>5.8333333333333848E-5</v>
      </c>
      <c r="E230">
        <f>$F13</f>
        <v>4.9999999999980616E-6</v>
      </c>
    </row>
    <row r="231" spans="2:5" x14ac:dyDescent="0.25">
      <c r="B231">
        <v>5</v>
      </c>
      <c r="C231">
        <f>$F14</f>
        <v>-3.1500000000000278E-4</v>
      </c>
      <c r="D231">
        <f>$F15</f>
        <v>2.4166666666665393E-5</v>
      </c>
      <c r="E231">
        <f>$F16</f>
        <v>-5.3333333333335786E-5</v>
      </c>
    </row>
    <row r="232" spans="2:5" x14ac:dyDescent="0.25">
      <c r="B232">
        <v>6</v>
      </c>
      <c r="C232">
        <f>$F17</f>
        <v>8.3333333333879267E-7</v>
      </c>
      <c r="D232">
        <f>$F18</f>
        <v>-1.3916666666666244E-4</v>
      </c>
      <c r="E232">
        <f>$F19</f>
        <v>3.3833333333333632E-4</v>
      </c>
    </row>
    <row r="233" spans="2:5" x14ac:dyDescent="0.25">
      <c r="B233">
        <v>7</v>
      </c>
      <c r="C233">
        <f>$F20</f>
        <v>-1.3133333333333261E-3</v>
      </c>
      <c r="D233">
        <f>$F21</f>
        <v>-4.4916666666666716E-4</v>
      </c>
      <c r="E233">
        <f>$F22</f>
        <v>-9.416666666666601E-5</v>
      </c>
    </row>
    <row r="234" spans="2:5" x14ac:dyDescent="0.25">
      <c r="B234">
        <v>8</v>
      </c>
      <c r="C234">
        <f>$F23</f>
        <v>-6.3916666666666289E-4</v>
      </c>
      <c r="D234">
        <f>$F24</f>
        <v>3.9250000000000396E-4</v>
      </c>
      <c r="E234">
        <f>$F25</f>
        <v>5.4416666666666502E-4</v>
      </c>
    </row>
    <row r="235" spans="2:5" x14ac:dyDescent="0.25">
      <c r="B235">
        <v>9</v>
      </c>
      <c r="C235">
        <f>$F26</f>
        <v>-3.1050000000000036E-3</v>
      </c>
      <c r="D235">
        <f>$F27</f>
        <v>2.2666666666666668E-4</v>
      </c>
      <c r="E235">
        <f>$F28</f>
        <v>-9.0916666666666923E-4</v>
      </c>
    </row>
    <row r="236" spans="2:5" x14ac:dyDescent="0.25">
      <c r="B236">
        <v>10</v>
      </c>
      <c r="C236">
        <f>$F29</f>
        <v>-1.9300000000000012E-3</v>
      </c>
      <c r="D236">
        <f>$F30</f>
        <v>-1.2250000000000004E-3</v>
      </c>
      <c r="E236">
        <f>$F31</f>
        <v>-7.5833333333330533E-5</v>
      </c>
    </row>
    <row r="237" spans="2:5" x14ac:dyDescent="0.25">
      <c r="B237">
        <v>11</v>
      </c>
      <c r="C237">
        <f>$F32</f>
        <v>-5.1083333333332842E-4</v>
      </c>
      <c r="D237">
        <f>$F33</f>
        <v>-9.2166666666666786E-4</v>
      </c>
      <c r="E237">
        <f>$F34</f>
        <v>1.373333333333334E-3</v>
      </c>
    </row>
    <row r="238" spans="2:5" x14ac:dyDescent="0.25">
      <c r="B238">
        <v>12</v>
      </c>
      <c r="C238">
        <f>$F35</f>
        <v>-4.7166666666666537E-4</v>
      </c>
      <c r="D238">
        <f>$F36</f>
        <v>1.1258333333333398E-3</v>
      </c>
      <c r="E238">
        <f>$F37</f>
        <v>9.0916666666666923E-4</v>
      </c>
    </row>
    <row r="239" spans="2:5" x14ac:dyDescent="0.25">
      <c r="B239">
        <v>13</v>
      </c>
      <c r="C239">
        <f>$F38</f>
        <v>-3.9249999999999702E-4</v>
      </c>
      <c r="D239">
        <f>$F39</f>
        <v>2.4833333333333651E-4</v>
      </c>
      <c r="E239">
        <f>$F40</f>
        <v>-1.2333333333333293E-3</v>
      </c>
    </row>
    <row r="240" spans="2:5" x14ac:dyDescent="0.25">
      <c r="B240">
        <v>14</v>
      </c>
      <c r="C240">
        <f>$F41</f>
        <v>5.2750000000000713E-4</v>
      </c>
      <c r="D240">
        <f>$F42</f>
        <v>-2.1666666666666362E-4</v>
      </c>
      <c r="E240">
        <f>$F43</f>
        <v>5.4833333333333817E-4</v>
      </c>
    </row>
    <row r="241" spans="2:5" x14ac:dyDescent="0.25">
      <c r="B241">
        <v>15</v>
      </c>
      <c r="C241">
        <f>$F44</f>
        <v>-2.8999999999999859E-4</v>
      </c>
      <c r="D241">
        <f>$F45</f>
        <v>-1.6166666666666413E-4</v>
      </c>
      <c r="E241">
        <f>$F46</f>
        <v>8.7500000000000078E-4</v>
      </c>
    </row>
    <row r="242" spans="2:5" x14ac:dyDescent="0.25">
      <c r="B242">
        <v>16</v>
      </c>
      <c r="C242">
        <f>$F47</f>
        <v>1.7750000000000404E-4</v>
      </c>
      <c r="D242">
        <f>$F48</f>
        <v>5.5916666666666615E-4</v>
      </c>
      <c r="E242">
        <f>$F49</f>
        <v>4.3166666666667047E-4</v>
      </c>
    </row>
    <row r="243" spans="2:5" x14ac:dyDescent="0.25">
      <c r="B243">
        <v>17</v>
      </c>
      <c r="C243">
        <f>$F50</f>
        <v>3.2166666666667149E-4</v>
      </c>
      <c r="D243">
        <f>$F51</f>
        <v>1.774999999999971E-4</v>
      </c>
      <c r="E243">
        <f>$F52</f>
        <v>-3.5416666666666929E-4</v>
      </c>
    </row>
    <row r="244" spans="2:5" x14ac:dyDescent="0.25">
      <c r="B244">
        <v>18</v>
      </c>
      <c r="C244">
        <f>$F53</f>
        <v>-1.2575000000000017E-3</v>
      </c>
      <c r="D244">
        <f>$F54</f>
        <v>4.5583333333332893E-4</v>
      </c>
      <c r="E244">
        <f>$F55</f>
        <v>-6.8333333333329971E-5</v>
      </c>
    </row>
    <row r="245" spans="2:5" x14ac:dyDescent="0.25">
      <c r="B245">
        <v>19</v>
      </c>
      <c r="C245">
        <f>$F56</f>
        <v>-3.5166666666666679E-4</v>
      </c>
      <c r="D245">
        <f>$F57</f>
        <v>-5.2583333333332954E-4</v>
      </c>
      <c r="E245">
        <f>$F58</f>
        <v>6.0500000000000831E-4</v>
      </c>
    </row>
    <row r="246" spans="2:5" x14ac:dyDescent="0.25">
      <c r="B246">
        <v>20</v>
      </c>
      <c r="C246">
        <f>$F59</f>
        <v>2.0833333333333121E-4</v>
      </c>
      <c r="D246">
        <f>$F60</f>
        <v>-2.5583333333333708E-4</v>
      </c>
      <c r="E246">
        <f>$F61</f>
        <v>-1.2000000000000205E-4</v>
      </c>
    </row>
    <row r="247" spans="2:5" x14ac:dyDescent="0.25">
      <c r="B247">
        <v>21</v>
      </c>
      <c r="C247">
        <f>$F62</f>
        <v>3.3249999999999946E-4</v>
      </c>
      <c r="D247">
        <f>$F63</f>
        <v>7.3083333333333333E-4</v>
      </c>
      <c r="E247">
        <f>$F64</f>
        <v>-5.2416666666667278E-4</v>
      </c>
    </row>
    <row r="248" spans="2:5" x14ac:dyDescent="0.25">
      <c r="B248">
        <v>22</v>
      </c>
      <c r="C248">
        <f>$F65</f>
        <v>1.6750000000000098E-4</v>
      </c>
      <c r="D248">
        <f>$F66</f>
        <v>2.4833333333332958E-4</v>
      </c>
      <c r="E248">
        <f>$F67</f>
        <v>-1.2500000000005562E-5</v>
      </c>
    </row>
    <row r="249" spans="2:5" x14ac:dyDescent="0.25">
      <c r="B249">
        <v>23</v>
      </c>
      <c r="C249">
        <f>$F68</f>
        <v>1.1166666666666963E-4</v>
      </c>
      <c r="D249">
        <f>$F69</f>
        <v>-5.4999999999999494E-5</v>
      </c>
      <c r="E249">
        <f>$F70</f>
        <v>-5.5833333333331348E-5</v>
      </c>
    </row>
    <row r="250" spans="2:5" x14ac:dyDescent="0.25">
      <c r="B250">
        <v>24</v>
      </c>
      <c r="C250">
        <f>$F71</f>
        <v>-6.0916666666666758E-4</v>
      </c>
      <c r="D250">
        <f>$F72</f>
        <v>1.2166666666666576E-4</v>
      </c>
      <c r="E250">
        <f>$F73</f>
        <v>9.1666666666642693E-6</v>
      </c>
    </row>
    <row r="251" spans="2:5" x14ac:dyDescent="0.25">
      <c r="B251">
        <v>25</v>
      </c>
      <c r="C251">
        <f>$F74</f>
        <v>2.8916666666666674E-4</v>
      </c>
      <c r="D251">
        <f>$F75</f>
        <v>-1.4583333333333809E-4</v>
      </c>
      <c r="E251">
        <f>$F76</f>
        <v>2.5750000000000078E-4</v>
      </c>
    </row>
    <row r="252" spans="2:5" x14ac:dyDescent="0.25">
      <c r="B252">
        <v>26</v>
      </c>
      <c r="C252">
        <f>$F77</f>
        <v>-1.7083333333333534E-4</v>
      </c>
      <c r="D252">
        <f>$F78</f>
        <v>-1.2250000000000455E-4</v>
      </c>
      <c r="E252">
        <f>$F79</f>
        <v>2.0916666666666306E-4</v>
      </c>
    </row>
    <row r="253" spans="2:5" x14ac:dyDescent="0.25">
      <c r="B253">
        <v>27</v>
      </c>
      <c r="C253">
        <f>$F80</f>
        <v>-5.7500000000001994E-5</v>
      </c>
      <c r="D253">
        <f>$F81</f>
        <v>1.51666666666668E-4</v>
      </c>
      <c r="E253">
        <f>$F82</f>
        <v>1.6583333333333727E-4</v>
      </c>
    </row>
    <row r="254" spans="2:5" x14ac:dyDescent="0.25">
      <c r="B254">
        <v>28</v>
      </c>
      <c r="C254">
        <f>$F83</f>
        <v>2.5583333333333708E-4</v>
      </c>
      <c r="D254">
        <f>$F84</f>
        <v>1.6000000000000042E-4</v>
      </c>
      <c r="E254">
        <f>$F85</f>
        <v>2.2250000000000048E-4</v>
      </c>
    </row>
    <row r="255" spans="2:5" x14ac:dyDescent="0.25">
      <c r="B255">
        <v>29</v>
      </c>
      <c r="C255">
        <f>$F86</f>
        <v>4.8416666666667441E-4</v>
      </c>
      <c r="D255">
        <f>$F87</f>
        <v>-2.5666666666666893E-4</v>
      </c>
      <c r="E255">
        <f>$F88</f>
        <v>1.0999999999999899E-4</v>
      </c>
    </row>
    <row r="256" spans="2:5" x14ac:dyDescent="0.25">
      <c r="B256">
        <v>30</v>
      </c>
      <c r="C256">
        <f>$F89</f>
        <v>1.0666666666666463E-4</v>
      </c>
      <c r="D256">
        <f>$F90</f>
        <v>7.7500000000001179E-5</v>
      </c>
      <c r="E256">
        <f>$F91</f>
        <v>-7.4166666666673764E-5</v>
      </c>
    </row>
    <row r="257" spans="2:5" x14ac:dyDescent="0.25">
      <c r="B257">
        <v>31</v>
      </c>
      <c r="C257">
        <f>$F92</f>
        <v>-7.8416666666667606E-4</v>
      </c>
      <c r="D257">
        <f>$F93</f>
        <v>3.6666666666666098E-4</v>
      </c>
      <c r="E257">
        <f>$F94</f>
        <v>1.141666666666652E-4</v>
      </c>
    </row>
    <row r="258" spans="2:5" x14ac:dyDescent="0.25">
      <c r="B258">
        <v>32</v>
      </c>
      <c r="C258">
        <f>$F95</f>
        <v>-2.4166666666666087E-4</v>
      </c>
      <c r="D258">
        <f>$F96</f>
        <v>-1.1333333333333334E-4</v>
      </c>
      <c r="E258">
        <f>$F97</f>
        <v>-4.4249999999999845E-4</v>
      </c>
    </row>
    <row r="259" spans="2:5" x14ac:dyDescent="0.25">
      <c r="B259">
        <v>33</v>
      </c>
      <c r="C259">
        <f>$F98</f>
        <v>3.2499999999997808E-5</v>
      </c>
      <c r="D259">
        <f>$F99</f>
        <v>-2.7166666666667005E-4</v>
      </c>
      <c r="E259">
        <f>$F100</f>
        <v>2.2166666666666168E-4</v>
      </c>
    </row>
    <row r="260" spans="2:5" x14ac:dyDescent="0.25">
      <c r="B260">
        <v>34</v>
      </c>
      <c r="C260">
        <f>$F101</f>
        <v>-1.7500000000000154E-4</v>
      </c>
      <c r="D260">
        <f>$F102</f>
        <v>1.1749999999999955E-4</v>
      </c>
      <c r="E260">
        <f>$F103</f>
        <v>-1.6250000000000292E-4</v>
      </c>
    </row>
    <row r="261" spans="2:5" x14ac:dyDescent="0.25">
      <c r="B261">
        <v>35</v>
      </c>
      <c r="C261">
        <f>$F104</f>
        <v>6.6666666666666263E-5</v>
      </c>
      <c r="D261">
        <f>$F105</f>
        <v>2.8583333333333238E-4</v>
      </c>
      <c r="E261">
        <f>$F106</f>
        <v>1.2666666666666382E-4</v>
      </c>
    </row>
    <row r="262" spans="2:5" x14ac:dyDescent="0.25">
      <c r="B262">
        <v>36</v>
      </c>
      <c r="C262">
        <f>$F107</f>
        <v>-1.0416666666666907E-4</v>
      </c>
      <c r="D262">
        <f>$F108</f>
        <v>-2.5833333333336039E-5</v>
      </c>
      <c r="E262">
        <f>$F109</f>
        <v>-3.7500000000000727E-4</v>
      </c>
    </row>
    <row r="263" spans="2:5" x14ac:dyDescent="0.25">
      <c r="B263">
        <v>37</v>
      </c>
      <c r="C263">
        <f>$F110</f>
        <v>1.4416666666666744E-4</v>
      </c>
      <c r="D263">
        <f>$F111</f>
        <v>-9.8333333333332218E-5</v>
      </c>
      <c r="E263">
        <f>$F112</f>
        <v>-3.9166666666666516E-5</v>
      </c>
    </row>
    <row r="264" spans="2:5" x14ac:dyDescent="0.25">
      <c r="B264">
        <v>38</v>
      </c>
      <c r="C264">
        <f>$F113</f>
        <v>-9.8333333333339157E-5</v>
      </c>
      <c r="D264">
        <f>$F114</f>
        <v>-2.2500000000008624E-5</v>
      </c>
      <c r="E264">
        <f>$F115</f>
        <v>-4.1166666666666435E-4</v>
      </c>
    </row>
    <row r="265" spans="2:5" x14ac:dyDescent="0.25">
      <c r="B265">
        <v>39</v>
      </c>
      <c r="C265">
        <f>$F116</f>
        <v>1.0383333333333356E-3</v>
      </c>
      <c r="D265">
        <f>$F117</f>
        <v>7.9666666666666774E-4</v>
      </c>
      <c r="E265">
        <f>$F118</f>
        <v>3.0916666666667286E-4</v>
      </c>
    </row>
    <row r="266" spans="2:5" x14ac:dyDescent="0.25">
      <c r="B266">
        <v>40</v>
      </c>
      <c r="C266">
        <f>$F119</f>
        <v>-3.9999999999999064E-4</v>
      </c>
      <c r="D266">
        <f>$F120</f>
        <v>4.9999999999980616E-6</v>
      </c>
      <c r="E266">
        <f>$F121</f>
        <v>7.7083333333333171E-4</v>
      </c>
    </row>
    <row r="267" spans="2:5" x14ac:dyDescent="0.25">
      <c r="B267">
        <v>41</v>
      </c>
      <c r="C267">
        <f>$F122</f>
        <v>3.2500000000004747E-5</v>
      </c>
      <c r="D267">
        <f>$F123</f>
        <v>-1.774999999999971E-4</v>
      </c>
      <c r="E267">
        <f>$F124</f>
        <v>-1.6916666666665775E-4</v>
      </c>
    </row>
    <row r="268" spans="2:5" x14ac:dyDescent="0.25">
      <c r="B268">
        <v>42</v>
      </c>
      <c r="C268">
        <f>$F125</f>
        <v>-7.5000000000005618E-5</v>
      </c>
      <c r="D268">
        <f>$F126</f>
        <v>6.8666666666666182E-4</v>
      </c>
      <c r="E268">
        <f>$F127</f>
        <v>7.1833333333332777E-4</v>
      </c>
    </row>
    <row r="269" spans="2:5" x14ac:dyDescent="0.25">
      <c r="B269">
        <v>43</v>
      </c>
      <c r="C269">
        <f>$F128</f>
        <v>-8.0500000000000016E-4</v>
      </c>
      <c r="D269">
        <f>$F129</f>
        <v>-5.2250000000000213E-4</v>
      </c>
      <c r="E269">
        <f>$F130</f>
        <v>-6.6499999999999893E-4</v>
      </c>
    </row>
    <row r="270" spans="2:5" x14ac:dyDescent="0.25">
      <c r="B270">
        <v>44</v>
      </c>
      <c r="C270">
        <f>$F131</f>
        <v>-3.0333333333332907E-4</v>
      </c>
      <c r="D270">
        <f>$F132</f>
        <v>1.8083333333333146E-4</v>
      </c>
      <c r="E270">
        <f>$F133</f>
        <v>2.7083333333333126E-4</v>
      </c>
    </row>
    <row r="271" spans="2:5" x14ac:dyDescent="0.25">
      <c r="B271">
        <v>45</v>
      </c>
      <c r="C271">
        <f>$F134</f>
        <v>1.424999999999968E-4</v>
      </c>
      <c r="D271">
        <f>$F135</f>
        <v>1.2083333333332696E-4</v>
      </c>
      <c r="E271">
        <f>$F136</f>
        <v>-7.2499999999996179E-5</v>
      </c>
    </row>
    <row r="272" spans="2:5" x14ac:dyDescent="0.25">
      <c r="B272">
        <v>46</v>
      </c>
      <c r="C272">
        <f>$F137</f>
        <v>-1.7916666666666081E-4</v>
      </c>
      <c r="D272">
        <f>$F138</f>
        <v>1.5833333333339916E-5</v>
      </c>
      <c r="E272">
        <f>$F139</f>
        <v>-6.0833333333329409E-5</v>
      </c>
    </row>
    <row r="273" spans="2:5" x14ac:dyDescent="0.25">
      <c r="B273">
        <v>47</v>
      </c>
      <c r="C273">
        <f>$F140</f>
        <v>-3.1083333333332963E-4</v>
      </c>
      <c r="D273">
        <f>$F141</f>
        <v>-8.0000000000003679E-5</v>
      </c>
      <c r="E273">
        <f>$F142</f>
        <v>-3.2583333333333075E-4</v>
      </c>
    </row>
    <row r="274" spans="2:5" x14ac:dyDescent="0.25">
      <c r="B274">
        <v>48</v>
      </c>
      <c r="C274">
        <f>$F143</f>
        <v>2.0000000000006124E-5</v>
      </c>
      <c r="D274">
        <f>$F144</f>
        <v>1.133333333333264E-4</v>
      </c>
      <c r="E274">
        <f>$F145</f>
        <v>7.2499999999996179E-5</v>
      </c>
    </row>
    <row r="275" spans="2:5" x14ac:dyDescent="0.25">
      <c r="B275">
        <v>49</v>
      </c>
      <c r="C275">
        <f>$F146</f>
        <v>-4.3750000000000039E-4</v>
      </c>
      <c r="D275">
        <f>$F147</f>
        <v>3.1833333333333019E-4</v>
      </c>
      <c r="E275">
        <f>$F148</f>
        <v>-9.7500000000007303E-5</v>
      </c>
    </row>
    <row r="276" spans="2:5" x14ac:dyDescent="0.25">
      <c r="B276">
        <v>50</v>
      </c>
      <c r="C276">
        <f>$F149</f>
        <v>-4.0333333333333887E-4</v>
      </c>
      <c r="D276">
        <f>$F150</f>
        <v>5.166666666666514E-5</v>
      </c>
      <c r="E276">
        <f>$F151</f>
        <v>1.1333333333333334E-4</v>
      </c>
    </row>
    <row r="277" spans="2:5" x14ac:dyDescent="0.25">
      <c r="B277">
        <v>51</v>
      </c>
      <c r="C277">
        <f>$F152</f>
        <v>-2.4833333333333651E-4</v>
      </c>
      <c r="D277">
        <f>$F153</f>
        <v>1.666666666667177E-5</v>
      </c>
      <c r="E277">
        <f>$F154</f>
        <v>6.1666666666668202E-5</v>
      </c>
    </row>
    <row r="278" spans="2:5" x14ac:dyDescent="0.25">
      <c r="B278">
        <v>52</v>
      </c>
      <c r="C278">
        <f>$F155</f>
        <v>1.3583333333333503E-4</v>
      </c>
      <c r="D278">
        <f>$F156</f>
        <v>1.3500000000000317E-4</v>
      </c>
      <c r="E278">
        <f>$F157</f>
        <v>3.60833333333338E-4</v>
      </c>
    </row>
    <row r="279" spans="2:5" x14ac:dyDescent="0.25">
      <c r="B279">
        <v>53</v>
      </c>
      <c r="C279">
        <f>$F158</f>
        <v>-2.7333333333333376E-4</v>
      </c>
      <c r="D279">
        <f>$F159</f>
        <v>1.4166666666662331E-5</v>
      </c>
      <c r="E279">
        <f>$F160</f>
        <v>-1.166666666666677E-5</v>
      </c>
    </row>
    <row r="280" spans="2:5" x14ac:dyDescent="0.25">
      <c r="B280">
        <v>54</v>
      </c>
      <c r="C280">
        <f>$F161</f>
        <v>-3.2833333333332632E-4</v>
      </c>
      <c r="D280">
        <f>$F162</f>
        <v>-1.4999999999999736E-4</v>
      </c>
      <c r="E280">
        <f>$F163</f>
        <v>-2.941666666666648E-4</v>
      </c>
    </row>
    <row r="281" spans="2:5" x14ac:dyDescent="0.25">
      <c r="B281">
        <v>55</v>
      </c>
      <c r="C281">
        <f>$F164</f>
        <v>3.7500000000002809E-5</v>
      </c>
      <c r="D281">
        <f>$F165</f>
        <v>-5.0833333333333286E-5</v>
      </c>
      <c r="E281">
        <f>$F166</f>
        <v>1.0166666666666657E-4</v>
      </c>
    </row>
    <row r="282" spans="2:5" x14ac:dyDescent="0.25">
      <c r="B282">
        <v>56</v>
      </c>
      <c r="C282">
        <f>$F167</f>
        <v>4.250000000000087E-5</v>
      </c>
      <c r="D282">
        <f>$F168</f>
        <v>2.1499999999999297E-4</v>
      </c>
      <c r="E282">
        <f>$F169</f>
        <v>-4.7833333333333755E-4</v>
      </c>
    </row>
    <row r="283" spans="2:5" x14ac:dyDescent="0.25">
      <c r="B283">
        <v>57</v>
      </c>
      <c r="C283">
        <f>$F170</f>
        <v>-1.0000000000003062E-5</v>
      </c>
      <c r="D283">
        <f>$F171</f>
        <v>-7.999999999999674E-5</v>
      </c>
      <c r="E283">
        <f>$F172</f>
        <v>8.8333333333336095E-5</v>
      </c>
    </row>
    <row r="284" spans="2:5" x14ac:dyDescent="0.25">
      <c r="B284">
        <v>58</v>
      </c>
      <c r="C284">
        <f>$F173</f>
        <v>-2.016666666666625E-4</v>
      </c>
      <c r="D284">
        <f>$F174</f>
        <v>-2.0833333333331039E-5</v>
      </c>
      <c r="E284">
        <f>$F175</f>
        <v>-1.208333333333339E-4</v>
      </c>
    </row>
    <row r="285" spans="2:5" x14ac:dyDescent="0.25">
      <c r="B285">
        <v>59</v>
      </c>
      <c r="C285">
        <f>$F176</f>
        <v>1.6666666666637076E-6</v>
      </c>
      <c r="D285">
        <f>$F177</f>
        <v>-1.3416666666666438E-4</v>
      </c>
      <c r="E285">
        <f>$F178</f>
        <v>1.191666666666702E-4</v>
      </c>
    </row>
    <row r="286" spans="2:5" x14ac:dyDescent="0.25">
      <c r="B286">
        <v>60</v>
      </c>
      <c r="C286">
        <f>$F179</f>
        <v>-1.5416666666666357E-4</v>
      </c>
      <c r="D286">
        <f>$F180</f>
        <v>-2.8333333333332988E-4</v>
      </c>
      <c r="E286">
        <f>$F181</f>
        <v>-5.9583333333333016E-4</v>
      </c>
    </row>
    <row r="287" spans="2:5" x14ac:dyDescent="0.25">
      <c r="B287">
        <v>61</v>
      </c>
      <c r="C287">
        <f>$F182</f>
        <v>1.1258333333333329E-3</v>
      </c>
      <c r="D287">
        <f>$F183</f>
        <v>-1.2666666666666382E-4</v>
      </c>
      <c r="E287">
        <f>$F184</f>
        <v>5.058333333333373E-4</v>
      </c>
    </row>
    <row r="288" spans="2:5" x14ac:dyDescent="0.25">
      <c r="B288">
        <v>62</v>
      </c>
      <c r="C288">
        <f>$F185</f>
        <v>3.4166666666667067E-4</v>
      </c>
      <c r="D288">
        <f>$F186</f>
        <v>-1.3666666666666688E-4</v>
      </c>
      <c r="E288">
        <f>$F187</f>
        <v>-2.8166666666666618E-4</v>
      </c>
    </row>
    <row r="289" spans="2:9" x14ac:dyDescent="0.25">
      <c r="B289">
        <v>63</v>
      </c>
      <c r="C289">
        <f>$F188</f>
        <v>-6.841666666666732E-4</v>
      </c>
      <c r="D289">
        <f>$F189</f>
        <v>-1.3833333333333753E-4</v>
      </c>
      <c r="E289">
        <f>$F190</f>
        <v>1.5000000000001124E-5</v>
      </c>
    </row>
    <row r="290" spans="2:9" x14ac:dyDescent="0.25">
      <c r="B290">
        <v>64</v>
      </c>
      <c r="C290">
        <f>$F191</f>
        <v>1.5749999999999792E-4</v>
      </c>
      <c r="D290">
        <f>$F192</f>
        <v>2.4833333333332958E-4</v>
      </c>
      <c r="E290">
        <f>$F193</f>
        <v>9.5000000000004803E-5</v>
      </c>
    </row>
    <row r="291" spans="2:9" x14ac:dyDescent="0.25">
      <c r="B291">
        <v>65</v>
      </c>
      <c r="C291">
        <f>$F194</f>
        <v>8.5000000000001741E-5</v>
      </c>
      <c r="D291">
        <f>$F195</f>
        <v>2.4249999999999272E-4</v>
      </c>
      <c r="E291">
        <f>$F196</f>
        <v>3.9250000000000396E-4</v>
      </c>
    </row>
    <row r="292" spans="2:9" x14ac:dyDescent="0.25">
      <c r="B292">
        <v>66</v>
      </c>
      <c r="C292">
        <f>$F197</f>
        <v>-6.3833333333333103E-4</v>
      </c>
      <c r="D292">
        <f>$F198</f>
        <v>6.808333333333319E-4</v>
      </c>
      <c r="E292">
        <f>$F199</f>
        <v>7.8166666666665968E-4</v>
      </c>
    </row>
    <row r="293" spans="2:9" x14ac:dyDescent="0.25">
      <c r="B293">
        <v>67</v>
      </c>
      <c r="C293">
        <f>$F200</f>
        <v>4.7666666666667384E-4</v>
      </c>
      <c r="D293">
        <f>$F201</f>
        <v>-4.9833333333333674E-4</v>
      </c>
      <c r="E293">
        <f>$F202</f>
        <v>-2.1000000000000185E-4</v>
      </c>
    </row>
    <row r="294" spans="2:9" x14ac:dyDescent="0.25">
      <c r="B294">
        <v>68</v>
      </c>
      <c r="C294">
        <f>$F203</f>
        <v>-8.1666666666660448E-5</v>
      </c>
      <c r="D294">
        <f>$F204</f>
        <v>3.0916666666665898E-4</v>
      </c>
      <c r="E294">
        <f>$F205</f>
        <v>1.7499999999996685E-5</v>
      </c>
    </row>
    <row r="295" spans="2:9" x14ac:dyDescent="0.25">
      <c r="B295">
        <v>69</v>
      </c>
      <c r="C295">
        <f>$F206</f>
        <v>1.6333333333333477E-4</v>
      </c>
      <c r="D295">
        <f>$F207</f>
        <v>-3.4166666666661516E-5</v>
      </c>
      <c r="E295">
        <f>$F208</f>
        <v>9.1666666666712082E-6</v>
      </c>
    </row>
    <row r="296" spans="2:9" x14ac:dyDescent="0.25">
      <c r="B296">
        <v>70</v>
      </c>
      <c r="C296">
        <f>$F209</f>
        <v>3.9750000000000202E-4</v>
      </c>
      <c r="D296">
        <f>$F210</f>
        <v>-8.6666666666665448E-5</v>
      </c>
      <c r="E296">
        <f>$F211</f>
        <v>-4.5000000000003371E-5</v>
      </c>
    </row>
    <row r="297" spans="2:9" x14ac:dyDescent="0.25">
      <c r="B297">
        <v>71</v>
      </c>
      <c r="C297">
        <f>$F212</f>
        <v>2.7666666666666118E-4</v>
      </c>
      <c r="D297">
        <f>$F213</f>
        <v>8.3333333333185378E-7</v>
      </c>
      <c r="E297">
        <f>$F214</f>
        <v>5.8333333333368542E-6</v>
      </c>
    </row>
    <row r="298" spans="2:9" x14ac:dyDescent="0.25">
      <c r="B298">
        <v>72</v>
      </c>
      <c r="C298">
        <f>$F215</f>
        <v>-1.6833333333333284E-4</v>
      </c>
      <c r="D298">
        <f>$F216</f>
        <v>-2.5833333333336039E-5</v>
      </c>
      <c r="E298">
        <f>$F217</f>
        <v>-1.4749999999999486E-4</v>
      </c>
    </row>
    <row r="299" spans="2:9" x14ac:dyDescent="0.25">
      <c r="B299">
        <v>73</v>
      </c>
      <c r="C299">
        <f>$F218</f>
        <v>3.0083333333333351E-4</v>
      </c>
      <c r="D299">
        <f>$F219</f>
        <v>2.1999999999999797E-4</v>
      </c>
      <c r="E299">
        <f>$F220</f>
        <v>-2.2583333333333483E-4</v>
      </c>
    </row>
    <row r="300" spans="2:9" x14ac:dyDescent="0.25">
      <c r="B300">
        <v>74</v>
      </c>
      <c r="C300" s="2">
        <f>$F221</f>
        <v>-1.0666666666666463E-4</v>
      </c>
      <c r="D300" s="2">
        <f>$F222</f>
        <v>3.0916666666667286E-4</v>
      </c>
      <c r="E300" s="2" t="s">
        <v>6</v>
      </c>
      <c r="H300" t="s">
        <v>7</v>
      </c>
      <c r="I300">
        <f>AVERAGE(C301:E301)</f>
        <v>-1.7629375951293527E-5</v>
      </c>
    </row>
    <row r="301" spans="2:9" x14ac:dyDescent="0.25">
      <c r="C301">
        <f>AVERAGE(C227:C300)</f>
        <v>-1.3883561643835505E-4</v>
      </c>
      <c r="D301">
        <f t="shared" ref="D301:E301" si="12">AVERAGE(D227:D300)</f>
        <v>3.5331050228309892E-5</v>
      </c>
      <c r="E301">
        <f t="shared" si="12"/>
        <v>5.0616438356164577E-5</v>
      </c>
    </row>
    <row r="302" spans="2:9" x14ac:dyDescent="0.25">
      <c r="C302">
        <f>C301-$I$300</f>
        <v>-1.2120624048706153E-4</v>
      </c>
      <c r="D302">
        <f t="shared" ref="D302:E302" si="13">D301-$I$300</f>
        <v>5.2960426179603416E-5</v>
      </c>
      <c r="E302">
        <f t="shared" si="13"/>
        <v>6.8245814307458101E-5</v>
      </c>
    </row>
    <row r="304" spans="2:9" x14ac:dyDescent="0.25">
      <c r="C304">
        <f>SUM(C302:E302)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D349-221C-49C3-AF2E-07FB91A5D2E9}">
  <dimension ref="A1:H234"/>
  <sheetViews>
    <sheetView tabSelected="1" topLeftCell="A196" workbookViewId="0">
      <selection activeCell="H232" sqref="H232"/>
    </sheetView>
  </sheetViews>
  <sheetFormatPr defaultRowHeight="15" x14ac:dyDescent="0.25"/>
  <cols>
    <col min="1" max="1" width="12.7109375" bestFit="1" customWidth="1"/>
    <col min="2" max="2" width="12.7109375" style="3" customWidth="1"/>
    <col min="3" max="3" width="9.7109375" bestFit="1" customWidth="1"/>
    <col min="4" max="4" width="12.7109375" bestFit="1" customWidth="1"/>
    <col min="5" max="5" width="9.28515625" bestFit="1" customWidth="1"/>
    <col min="6" max="6" width="10.140625" style="3" bestFit="1" customWidth="1"/>
  </cols>
  <sheetData>
    <row r="1" spans="1:8" x14ac:dyDescent="0.25">
      <c r="A1" t="s">
        <v>0</v>
      </c>
      <c r="C1" t="s">
        <v>1</v>
      </c>
      <c r="D1" t="s">
        <v>8</v>
      </c>
      <c r="E1" t="s">
        <v>11</v>
      </c>
      <c r="F1" s="3" t="s">
        <v>9</v>
      </c>
      <c r="G1" t="s">
        <v>12</v>
      </c>
      <c r="H1" t="s">
        <v>10</v>
      </c>
    </row>
    <row r="2" spans="1:8" x14ac:dyDescent="0.25">
      <c r="A2" s="1">
        <v>43864</v>
      </c>
      <c r="B2" s="3">
        <v>1</v>
      </c>
      <c r="C2">
        <v>4.6059999999999997E-2</v>
      </c>
      <c r="D2">
        <f>Лист3!$C$302</f>
        <v>-1.2120624048706153E-4</v>
      </c>
      <c r="E2">
        <f>C2-D2</f>
        <v>4.6181206240487056E-2</v>
      </c>
      <c r="F2" s="3">
        <f t="shared" ref="F2:F65" si="0">$E$226+$D$226*B2</f>
        <v>3.8965296867295461E-2</v>
      </c>
      <c r="G2" s="3">
        <f>F2+D2</f>
        <v>3.8844090626808402E-2</v>
      </c>
      <c r="H2" s="3">
        <f>C2-G2</f>
        <v>7.2159093731915952E-3</v>
      </c>
    </row>
    <row r="3" spans="1:8" x14ac:dyDescent="0.25">
      <c r="A3" s="1">
        <v>43865</v>
      </c>
      <c r="B3" s="3">
        <v>2</v>
      </c>
      <c r="C3">
        <v>4.6370000000000001E-2</v>
      </c>
      <c r="D3">
        <f>Лист3!$D$302</f>
        <v>5.2960426179603416E-5</v>
      </c>
      <c r="E3">
        <f t="shared" ref="E3:E66" si="1">C3-D3</f>
        <v>4.6317039573820398E-2</v>
      </c>
      <c r="F3" s="3">
        <f t="shared" si="0"/>
        <v>3.8943618749626402E-2</v>
      </c>
      <c r="G3" s="3">
        <f t="shared" ref="G3:G66" si="2">F3+D3</f>
        <v>3.8996579175806005E-2</v>
      </c>
      <c r="H3" s="3">
        <f t="shared" ref="H3:H66" si="3">C3-G3</f>
        <v>7.3734208241939964E-3</v>
      </c>
    </row>
    <row r="4" spans="1:8" x14ac:dyDescent="0.25">
      <c r="A4" s="1">
        <v>43866</v>
      </c>
      <c r="B4" s="3">
        <v>3</v>
      </c>
      <c r="C4">
        <v>4.7329999999999997E-2</v>
      </c>
      <c r="D4">
        <f>Лист3!$E$302</f>
        <v>6.8245814307458101E-5</v>
      </c>
      <c r="E4">
        <f t="shared" si="1"/>
        <v>4.7261754185692541E-2</v>
      </c>
      <c r="F4" s="3">
        <f t="shared" si="0"/>
        <v>3.892194063195735E-2</v>
      </c>
      <c r="G4" s="3">
        <f t="shared" si="2"/>
        <v>3.8990186446264806E-2</v>
      </c>
      <c r="H4" s="3">
        <f t="shared" si="3"/>
        <v>8.3398135537351911E-3</v>
      </c>
    </row>
    <row r="5" spans="1:8" x14ac:dyDescent="0.25">
      <c r="A5" s="1">
        <v>43867</v>
      </c>
      <c r="B5" s="3">
        <v>4</v>
      </c>
      <c r="C5">
        <v>4.8000000000000001E-2</v>
      </c>
      <c r="D5">
        <f>Лист3!$C$302</f>
        <v>-1.2120624048706153E-4</v>
      </c>
      <c r="E5">
        <f t="shared" si="1"/>
        <v>4.8121206240487061E-2</v>
      </c>
      <c r="F5" s="3">
        <f t="shared" si="0"/>
        <v>3.890026251428829E-2</v>
      </c>
      <c r="G5" s="3">
        <f t="shared" si="2"/>
        <v>3.8779056273801231E-2</v>
      </c>
      <c r="H5" s="3">
        <f t="shared" si="3"/>
        <v>9.2209437261987701E-3</v>
      </c>
    </row>
    <row r="6" spans="1:8" x14ac:dyDescent="0.25">
      <c r="A6" s="1">
        <v>43868</v>
      </c>
      <c r="B6" s="3">
        <v>5</v>
      </c>
      <c r="C6">
        <v>4.8039999999999999E-2</v>
      </c>
      <c r="D6">
        <f>Лист3!$D$302</f>
        <v>5.2960426179603416E-5</v>
      </c>
      <c r="E6">
        <f t="shared" si="1"/>
        <v>4.7987039573820396E-2</v>
      </c>
      <c r="F6" s="3">
        <f t="shared" si="0"/>
        <v>3.8878584396619238E-2</v>
      </c>
      <c r="G6" s="3">
        <f t="shared" si="2"/>
        <v>3.8931544822798841E-2</v>
      </c>
      <c r="H6" s="3">
        <f t="shared" si="3"/>
        <v>9.1084551772011579E-3</v>
      </c>
    </row>
    <row r="7" spans="1:8" x14ac:dyDescent="0.25">
      <c r="A7" s="1">
        <v>43871</v>
      </c>
      <c r="B7" s="3">
        <v>6</v>
      </c>
      <c r="C7">
        <v>4.8114999999999998E-2</v>
      </c>
      <c r="D7">
        <f>Лист3!$E$302</f>
        <v>6.8245814307458101E-5</v>
      </c>
      <c r="E7">
        <f t="shared" si="1"/>
        <v>4.8046754185692542E-2</v>
      </c>
      <c r="F7" s="3">
        <f t="shared" si="0"/>
        <v>3.8856906278950186E-2</v>
      </c>
      <c r="G7" s="3">
        <f t="shared" si="2"/>
        <v>3.8925152093257642E-2</v>
      </c>
      <c r="H7" s="3">
        <f t="shared" si="3"/>
        <v>9.1898479067423558E-3</v>
      </c>
    </row>
    <row r="8" spans="1:8" x14ac:dyDescent="0.25">
      <c r="A8" s="1">
        <v>43872</v>
      </c>
      <c r="B8" s="3">
        <v>7</v>
      </c>
      <c r="C8">
        <v>4.7600000000000003E-2</v>
      </c>
      <c r="D8">
        <f>Лист3!$C$302</f>
        <v>-1.2120624048706153E-4</v>
      </c>
      <c r="E8">
        <f t="shared" si="1"/>
        <v>4.7721206240487063E-2</v>
      </c>
      <c r="F8" s="3">
        <f t="shared" si="0"/>
        <v>3.8835228161281127E-2</v>
      </c>
      <c r="G8" s="3">
        <f t="shared" si="2"/>
        <v>3.8714021920794067E-2</v>
      </c>
      <c r="H8" s="3">
        <f t="shared" si="3"/>
        <v>8.8859780792059362E-3</v>
      </c>
    </row>
    <row r="9" spans="1:8" x14ac:dyDescent="0.25">
      <c r="A9" s="1">
        <v>43873</v>
      </c>
      <c r="B9" s="3">
        <v>8</v>
      </c>
      <c r="C9">
        <v>4.7480000000000001E-2</v>
      </c>
      <c r="D9">
        <f>Лист3!$D$302</f>
        <v>5.2960426179603416E-5</v>
      </c>
      <c r="E9">
        <f t="shared" si="1"/>
        <v>4.7427039573820398E-2</v>
      </c>
      <c r="F9" s="3">
        <f t="shared" si="0"/>
        <v>3.8813550043612075E-2</v>
      </c>
      <c r="G9" s="3">
        <f t="shared" si="2"/>
        <v>3.8866510469791678E-2</v>
      </c>
      <c r="H9" s="3">
        <f t="shared" si="3"/>
        <v>8.6134895302083236E-3</v>
      </c>
    </row>
    <row r="10" spans="1:8" x14ac:dyDescent="0.25">
      <c r="A10" s="1">
        <v>43874</v>
      </c>
      <c r="B10" s="3">
        <v>9</v>
      </c>
      <c r="C10">
        <v>4.7785000000000001E-2</v>
      </c>
      <c r="D10">
        <f>Лист3!$E$302</f>
        <v>6.8245814307458101E-5</v>
      </c>
      <c r="E10">
        <f t="shared" si="1"/>
        <v>4.7716754185692545E-2</v>
      </c>
      <c r="F10" s="3">
        <f t="shared" si="0"/>
        <v>3.8791871925943015E-2</v>
      </c>
      <c r="G10" s="3">
        <f t="shared" si="2"/>
        <v>3.8860117740250472E-2</v>
      </c>
      <c r="H10" s="3">
        <f t="shared" si="3"/>
        <v>8.9248822597495295E-3</v>
      </c>
    </row>
    <row r="11" spans="1:8" x14ac:dyDescent="0.25">
      <c r="A11" s="1">
        <v>43875</v>
      </c>
      <c r="B11" s="3">
        <v>10</v>
      </c>
      <c r="C11">
        <v>4.8120000000000003E-2</v>
      </c>
      <c r="D11">
        <f>Лист3!$C$302</f>
        <v>-1.2120624048706153E-4</v>
      </c>
      <c r="E11">
        <f t="shared" si="1"/>
        <v>4.8241206240487063E-2</v>
      </c>
      <c r="F11" s="3">
        <f t="shared" si="0"/>
        <v>3.8770193808273963E-2</v>
      </c>
      <c r="G11" s="3">
        <f t="shared" si="2"/>
        <v>3.8648987567786904E-2</v>
      </c>
      <c r="H11" s="3">
        <f t="shared" si="3"/>
        <v>9.4710124322130995E-3</v>
      </c>
    </row>
    <row r="12" spans="1:8" x14ac:dyDescent="0.25">
      <c r="A12" s="1">
        <v>43878</v>
      </c>
      <c r="B12" s="3">
        <v>11</v>
      </c>
      <c r="C12">
        <v>4.8075E-2</v>
      </c>
      <c r="D12">
        <f>Лист3!$D$302</f>
        <v>5.2960426179603416E-5</v>
      </c>
      <c r="E12">
        <f t="shared" si="1"/>
        <v>4.8022039573820396E-2</v>
      </c>
      <c r="F12" s="3">
        <f t="shared" si="0"/>
        <v>3.8748515690604904E-2</v>
      </c>
      <c r="G12" s="3">
        <f t="shared" si="2"/>
        <v>3.8801476116784507E-2</v>
      </c>
      <c r="H12" s="3">
        <f t="shared" si="3"/>
        <v>9.2735238832154926E-3</v>
      </c>
    </row>
    <row r="13" spans="1:8" x14ac:dyDescent="0.25">
      <c r="A13" s="1">
        <v>43879</v>
      </c>
      <c r="B13" s="3">
        <v>12</v>
      </c>
      <c r="C13">
        <v>4.7925000000000002E-2</v>
      </c>
      <c r="D13">
        <f>Лист3!$E$302</f>
        <v>6.8245814307458101E-5</v>
      </c>
      <c r="E13">
        <f t="shared" si="1"/>
        <v>4.7856754185692546E-2</v>
      </c>
      <c r="F13" s="3">
        <f t="shared" si="0"/>
        <v>3.8726837572935852E-2</v>
      </c>
      <c r="G13" s="3">
        <f t="shared" si="2"/>
        <v>3.8795083387243308E-2</v>
      </c>
      <c r="H13" s="3">
        <f t="shared" si="3"/>
        <v>9.1299166127566944E-3</v>
      </c>
    </row>
    <row r="14" spans="1:8" x14ac:dyDescent="0.25">
      <c r="A14" s="1">
        <v>43880</v>
      </c>
      <c r="B14" s="3">
        <v>13</v>
      </c>
      <c r="C14">
        <v>4.7399999999999998E-2</v>
      </c>
      <c r="D14">
        <f>Лист3!$C$302</f>
        <v>-1.2120624048706153E-4</v>
      </c>
      <c r="E14">
        <f t="shared" si="1"/>
        <v>4.7521206240487057E-2</v>
      </c>
      <c r="F14" s="3">
        <f t="shared" si="0"/>
        <v>3.8705159455266799E-2</v>
      </c>
      <c r="G14" s="3">
        <f t="shared" si="2"/>
        <v>3.858395321477974E-2</v>
      </c>
      <c r="H14" s="3">
        <f t="shared" si="3"/>
        <v>8.8160467852202579E-3</v>
      </c>
    </row>
    <row r="15" spans="1:8" x14ac:dyDescent="0.25">
      <c r="A15" s="1">
        <v>43881</v>
      </c>
      <c r="B15" s="3">
        <v>14</v>
      </c>
      <c r="C15">
        <v>4.7565000000000003E-2</v>
      </c>
      <c r="D15">
        <f>Лист3!$D$302</f>
        <v>5.2960426179603416E-5</v>
      </c>
      <c r="E15">
        <f t="shared" si="1"/>
        <v>4.75120395738204E-2</v>
      </c>
      <c r="F15" s="3">
        <f t="shared" si="0"/>
        <v>3.868348133759774E-2</v>
      </c>
      <c r="G15" s="3">
        <f t="shared" si="2"/>
        <v>3.8736441763777343E-2</v>
      </c>
      <c r="H15" s="3">
        <f t="shared" si="3"/>
        <v>8.8285582362226597E-3</v>
      </c>
    </row>
    <row r="16" spans="1:8" x14ac:dyDescent="0.25">
      <c r="A16" s="1">
        <v>43882</v>
      </c>
      <c r="B16" s="3">
        <v>15</v>
      </c>
      <c r="C16">
        <v>4.7390000000000002E-2</v>
      </c>
      <c r="D16">
        <f>Лист3!$E$302</f>
        <v>6.8245814307458101E-5</v>
      </c>
      <c r="E16">
        <f t="shared" si="1"/>
        <v>4.7321754185692545E-2</v>
      </c>
      <c r="F16" s="3">
        <f t="shared" si="0"/>
        <v>3.8661803219928688E-2</v>
      </c>
      <c r="G16" s="3">
        <f t="shared" si="2"/>
        <v>3.8730049034236144E-2</v>
      </c>
      <c r="H16" s="3">
        <f t="shared" si="3"/>
        <v>8.6599509657638574E-3</v>
      </c>
    </row>
    <row r="17" spans="1:8" x14ac:dyDescent="0.25">
      <c r="A17" s="1">
        <v>43886</v>
      </c>
      <c r="B17" s="3">
        <v>16</v>
      </c>
      <c r="C17">
        <v>4.7350000000000003E-2</v>
      </c>
      <c r="D17">
        <f>Лист3!$C$302</f>
        <v>-1.2120624048706153E-4</v>
      </c>
      <c r="E17">
        <f t="shared" si="1"/>
        <v>4.7471206240487063E-2</v>
      </c>
      <c r="F17" s="3">
        <f t="shared" si="0"/>
        <v>3.8640125102259629E-2</v>
      </c>
      <c r="G17" s="3">
        <f t="shared" si="2"/>
        <v>3.8518918861772569E-2</v>
      </c>
      <c r="H17" s="3">
        <f t="shared" si="3"/>
        <v>8.831081138227434E-3</v>
      </c>
    </row>
    <row r="18" spans="1:8" x14ac:dyDescent="0.25">
      <c r="A18" s="1">
        <v>43887</v>
      </c>
      <c r="B18" s="3">
        <v>17</v>
      </c>
      <c r="C18">
        <v>4.7050000000000002E-2</v>
      </c>
      <c r="D18">
        <f>Лист3!$D$302</f>
        <v>5.2960426179603416E-5</v>
      </c>
      <c r="E18">
        <f t="shared" si="1"/>
        <v>4.6997039573820398E-2</v>
      </c>
      <c r="F18" s="3">
        <f t="shared" si="0"/>
        <v>3.8618446984590576E-2</v>
      </c>
      <c r="G18" s="3">
        <f t="shared" si="2"/>
        <v>3.867140741077018E-2</v>
      </c>
      <c r="H18" s="3">
        <f t="shared" si="3"/>
        <v>8.3785925892298219E-3</v>
      </c>
    </row>
    <row r="19" spans="1:8" x14ac:dyDescent="0.25">
      <c r="A19" s="1">
        <v>43888</v>
      </c>
      <c r="B19" s="3">
        <v>18</v>
      </c>
      <c r="C19">
        <v>4.6945000000000001E-2</v>
      </c>
      <c r="D19">
        <f>Лист3!$E$302</f>
        <v>6.8245814307458101E-5</v>
      </c>
      <c r="E19">
        <f t="shared" si="1"/>
        <v>4.6876754185692544E-2</v>
      </c>
      <c r="F19" s="3">
        <f t="shared" si="0"/>
        <v>3.8596768866921524E-2</v>
      </c>
      <c r="G19" s="3">
        <f t="shared" si="2"/>
        <v>3.866501468122898E-2</v>
      </c>
      <c r="H19" s="3">
        <f t="shared" si="3"/>
        <v>8.2799853187710201E-3</v>
      </c>
    </row>
    <row r="20" spans="1:8" x14ac:dyDescent="0.25">
      <c r="A20" s="1">
        <v>43889</v>
      </c>
      <c r="B20" s="3">
        <v>19</v>
      </c>
      <c r="C20">
        <v>4.4299999999999999E-2</v>
      </c>
      <c r="D20">
        <f>Лист3!$C$302</f>
        <v>-1.2120624048706153E-4</v>
      </c>
      <c r="E20">
        <f t="shared" si="1"/>
        <v>4.4421206240487059E-2</v>
      </c>
      <c r="F20" s="3">
        <f t="shared" si="0"/>
        <v>3.8575090749252465E-2</v>
      </c>
      <c r="G20" s="3">
        <f t="shared" si="2"/>
        <v>3.8453884508765405E-2</v>
      </c>
      <c r="H20" s="3">
        <f t="shared" si="3"/>
        <v>5.8461154912345936E-3</v>
      </c>
    </row>
    <row r="21" spans="1:8" x14ac:dyDescent="0.25">
      <c r="A21" s="1">
        <v>43892</v>
      </c>
      <c r="B21" s="3">
        <v>20</v>
      </c>
      <c r="C21">
        <v>4.4139999999999999E-2</v>
      </c>
      <c r="D21">
        <f>Лист3!$D$302</f>
        <v>5.2960426179603416E-5</v>
      </c>
      <c r="E21">
        <f t="shared" si="1"/>
        <v>4.4087039573820395E-2</v>
      </c>
      <c r="F21" s="3">
        <f t="shared" si="0"/>
        <v>3.8553412631583413E-2</v>
      </c>
      <c r="G21" s="3">
        <f t="shared" si="2"/>
        <v>3.8606373057763016E-2</v>
      </c>
      <c r="H21" s="3">
        <f t="shared" si="3"/>
        <v>5.5336269422369827E-3</v>
      </c>
    </row>
    <row r="22" spans="1:8" x14ac:dyDescent="0.25">
      <c r="A22" s="1">
        <v>43893</v>
      </c>
      <c r="B22" s="3">
        <v>21</v>
      </c>
      <c r="C22">
        <v>4.3709999999999999E-2</v>
      </c>
      <c r="D22">
        <f>Лист3!$E$302</f>
        <v>6.8245814307458101E-5</v>
      </c>
      <c r="E22">
        <f t="shared" si="1"/>
        <v>4.3641754185692543E-2</v>
      </c>
      <c r="F22" s="3">
        <f t="shared" si="0"/>
        <v>3.8531734513914354E-2</v>
      </c>
      <c r="G22" s="3">
        <f t="shared" si="2"/>
        <v>3.859998032822181E-2</v>
      </c>
      <c r="H22" s="3">
        <f t="shared" si="3"/>
        <v>5.110019671778189E-3</v>
      </c>
    </row>
    <row r="23" spans="1:8" x14ac:dyDescent="0.25">
      <c r="A23" s="1">
        <v>43894</v>
      </c>
      <c r="B23" s="3">
        <v>22</v>
      </c>
      <c r="C23">
        <v>4.2825000000000002E-2</v>
      </c>
      <c r="D23">
        <f>Лист3!$C$302</f>
        <v>-1.2120624048706153E-4</v>
      </c>
      <c r="E23">
        <f t="shared" si="1"/>
        <v>4.2946206240487061E-2</v>
      </c>
      <c r="F23" s="3">
        <f t="shared" si="0"/>
        <v>3.8510056396245301E-2</v>
      </c>
      <c r="G23" s="3">
        <f t="shared" si="2"/>
        <v>3.8388850155758242E-2</v>
      </c>
      <c r="H23" s="3">
        <f t="shared" si="3"/>
        <v>4.4361498442417602E-3</v>
      </c>
    </row>
    <row r="24" spans="1:8" x14ac:dyDescent="0.25">
      <c r="A24" s="1">
        <v>43895</v>
      </c>
      <c r="B24" s="3">
        <v>23</v>
      </c>
      <c r="C24">
        <v>4.3575000000000003E-2</v>
      </c>
      <c r="D24">
        <f>Лист3!$D$302</f>
        <v>5.2960426179603416E-5</v>
      </c>
      <c r="E24">
        <f t="shared" si="1"/>
        <v>4.3522039573820399E-2</v>
      </c>
      <c r="F24" s="3">
        <f t="shared" si="0"/>
        <v>3.8488378278576242E-2</v>
      </c>
      <c r="G24" s="3">
        <f t="shared" si="2"/>
        <v>3.8541338704755845E-2</v>
      </c>
      <c r="H24" s="3">
        <f t="shared" si="3"/>
        <v>5.0336612952441573E-3</v>
      </c>
    </row>
    <row r="25" spans="1:8" x14ac:dyDescent="0.25">
      <c r="A25" s="1">
        <v>43896</v>
      </c>
      <c r="B25" s="3">
        <v>24</v>
      </c>
      <c r="C25">
        <v>4.2584999999999998E-2</v>
      </c>
      <c r="D25">
        <f>Лист3!$E$302</f>
        <v>6.8245814307458101E-5</v>
      </c>
      <c r="E25">
        <f t="shared" si="1"/>
        <v>4.2516754185692542E-2</v>
      </c>
      <c r="F25" s="3">
        <f t="shared" si="0"/>
        <v>3.846670016090719E-2</v>
      </c>
      <c r="G25" s="3">
        <f t="shared" si="2"/>
        <v>3.8534945975214646E-2</v>
      </c>
      <c r="H25" s="3">
        <f t="shared" si="3"/>
        <v>4.0500540247853517E-3</v>
      </c>
    </row>
    <row r="26" spans="1:8" x14ac:dyDescent="0.25">
      <c r="A26" s="1">
        <v>43900</v>
      </c>
      <c r="B26" s="3">
        <v>25</v>
      </c>
      <c r="C26">
        <v>3.7100000000000001E-2</v>
      </c>
      <c r="D26">
        <f>Лист3!$C$302</f>
        <v>-1.2120624048706153E-4</v>
      </c>
      <c r="E26">
        <f t="shared" si="1"/>
        <v>3.7221206240487061E-2</v>
      </c>
      <c r="F26" s="3">
        <f t="shared" si="0"/>
        <v>3.8445022043238138E-2</v>
      </c>
      <c r="G26" s="3">
        <f t="shared" si="2"/>
        <v>3.8323815802751078E-2</v>
      </c>
      <c r="H26" s="3">
        <f t="shared" si="3"/>
        <v>-1.223815802751077E-3</v>
      </c>
    </row>
    <row r="27" spans="1:8" x14ac:dyDescent="0.25">
      <c r="A27" s="1">
        <v>43901</v>
      </c>
      <c r="B27" s="3">
        <v>26</v>
      </c>
      <c r="C27">
        <v>3.8285E-2</v>
      </c>
      <c r="D27">
        <f>Лист3!$D$302</f>
        <v>5.2960426179603416E-5</v>
      </c>
      <c r="E27">
        <f t="shared" si="1"/>
        <v>3.8232039573820396E-2</v>
      </c>
      <c r="F27" s="3">
        <f t="shared" si="0"/>
        <v>3.8423343925569078E-2</v>
      </c>
      <c r="G27" s="3">
        <f t="shared" si="2"/>
        <v>3.8476304351748682E-2</v>
      </c>
      <c r="H27" s="3">
        <f t="shared" si="3"/>
        <v>-1.9130435174868204E-4</v>
      </c>
    </row>
    <row r="28" spans="1:8" x14ac:dyDescent="0.25">
      <c r="A28" s="1">
        <v>43902</v>
      </c>
      <c r="B28" s="3">
        <v>27</v>
      </c>
      <c r="C28">
        <v>3.4994999999999998E-2</v>
      </c>
      <c r="D28">
        <f>Лист3!$E$302</f>
        <v>6.8245814307458101E-5</v>
      </c>
      <c r="E28">
        <f t="shared" si="1"/>
        <v>3.4926754185692542E-2</v>
      </c>
      <c r="F28" s="3">
        <f t="shared" si="0"/>
        <v>3.8401665807900026E-2</v>
      </c>
      <c r="G28" s="3">
        <f t="shared" si="2"/>
        <v>3.8469911622207482E-2</v>
      </c>
      <c r="H28" s="3">
        <f t="shared" si="3"/>
        <v>-3.4749116222074841E-3</v>
      </c>
    </row>
    <row r="29" spans="1:8" x14ac:dyDescent="0.25">
      <c r="A29" s="1">
        <v>43903</v>
      </c>
      <c r="B29" s="3">
        <v>28</v>
      </c>
      <c r="C29">
        <v>3.1765000000000002E-2</v>
      </c>
      <c r="D29">
        <f>Лист3!$C$302</f>
        <v>-1.2120624048706153E-4</v>
      </c>
      <c r="E29">
        <f t="shared" si="1"/>
        <v>3.1886206240487061E-2</v>
      </c>
      <c r="F29" s="3">
        <f t="shared" si="0"/>
        <v>3.8379987690230967E-2</v>
      </c>
      <c r="G29" s="3">
        <f t="shared" si="2"/>
        <v>3.8258781449743907E-2</v>
      </c>
      <c r="H29" s="3">
        <f t="shared" si="3"/>
        <v>-6.4937814497439059E-3</v>
      </c>
    </row>
    <row r="30" spans="1:8" x14ac:dyDescent="0.25">
      <c r="A30" s="1">
        <v>43906</v>
      </c>
      <c r="B30" s="3">
        <v>29</v>
      </c>
      <c r="C30">
        <v>3.0365E-2</v>
      </c>
      <c r="D30">
        <f>Лист3!$D$302</f>
        <v>5.2960426179603416E-5</v>
      </c>
      <c r="E30">
        <f t="shared" si="1"/>
        <v>3.0312039573820396E-2</v>
      </c>
      <c r="F30" s="3">
        <f t="shared" si="0"/>
        <v>3.8358309572561915E-2</v>
      </c>
      <c r="G30" s="3">
        <f t="shared" si="2"/>
        <v>3.8411269998741518E-2</v>
      </c>
      <c r="H30" s="3">
        <f t="shared" si="3"/>
        <v>-8.0462699987415183E-3</v>
      </c>
    </row>
    <row r="31" spans="1:8" x14ac:dyDescent="0.25">
      <c r="A31" s="1">
        <v>43907</v>
      </c>
      <c r="B31" s="3">
        <v>30</v>
      </c>
      <c r="C31">
        <v>3.0284999999999999E-2</v>
      </c>
      <c r="D31">
        <f>Лист3!$E$302</f>
        <v>6.8245814307458101E-5</v>
      </c>
      <c r="E31">
        <f t="shared" si="1"/>
        <v>3.021675418569254E-2</v>
      </c>
      <c r="F31" s="3">
        <f t="shared" si="0"/>
        <v>3.8336631454892862E-2</v>
      </c>
      <c r="G31" s="3">
        <f t="shared" si="2"/>
        <v>3.8404877269200319E-2</v>
      </c>
      <c r="H31" s="3">
        <f t="shared" si="3"/>
        <v>-8.1198772692003193E-3</v>
      </c>
    </row>
    <row r="32" spans="1:8" x14ac:dyDescent="0.25">
      <c r="A32" s="1">
        <v>43908</v>
      </c>
      <c r="B32" s="3">
        <v>31</v>
      </c>
      <c r="C32">
        <v>2.9100000000000001E-2</v>
      </c>
      <c r="D32">
        <f>Лист3!$C$302</f>
        <v>-1.2120624048706153E-4</v>
      </c>
      <c r="E32">
        <f t="shared" si="1"/>
        <v>2.9221206240487064E-2</v>
      </c>
      <c r="F32" s="3">
        <f t="shared" si="0"/>
        <v>3.8314953337223803E-2</v>
      </c>
      <c r="G32" s="3">
        <f t="shared" si="2"/>
        <v>3.8193747096736744E-2</v>
      </c>
      <c r="H32" s="3">
        <f t="shared" si="3"/>
        <v>-9.0937470967367429E-3</v>
      </c>
    </row>
    <row r="33" spans="1:8" x14ac:dyDescent="0.25">
      <c r="A33" s="1">
        <v>43909</v>
      </c>
      <c r="B33" s="3">
        <v>32</v>
      </c>
      <c r="C33">
        <v>2.853E-2</v>
      </c>
      <c r="D33">
        <f>Лист3!$D$302</f>
        <v>5.2960426179603416E-5</v>
      </c>
      <c r="E33">
        <f t="shared" si="1"/>
        <v>2.8477039573820397E-2</v>
      </c>
      <c r="F33" s="3">
        <f t="shared" si="0"/>
        <v>3.8293275219554751E-2</v>
      </c>
      <c r="G33" s="3">
        <f t="shared" si="2"/>
        <v>3.8346235645734354E-2</v>
      </c>
      <c r="H33" s="3">
        <f t="shared" si="3"/>
        <v>-9.8162356457343544E-3</v>
      </c>
    </row>
    <row r="34" spans="1:8" x14ac:dyDescent="0.25">
      <c r="A34" s="1">
        <v>43910</v>
      </c>
      <c r="B34" s="3">
        <v>33</v>
      </c>
      <c r="C34">
        <v>3.1165000000000002E-2</v>
      </c>
      <c r="D34">
        <f>Лист3!$E$302</f>
        <v>6.8245814307458101E-5</v>
      </c>
      <c r="E34">
        <f t="shared" si="1"/>
        <v>3.1096754185692542E-2</v>
      </c>
      <c r="F34" s="3">
        <f t="shared" si="0"/>
        <v>3.8271597101885692E-2</v>
      </c>
      <c r="G34" s="3">
        <f t="shared" si="2"/>
        <v>3.8339842916193148E-2</v>
      </c>
      <c r="H34" s="3">
        <f t="shared" si="3"/>
        <v>-7.1748429161931464E-3</v>
      </c>
    </row>
    <row r="35" spans="1:8" x14ac:dyDescent="0.25">
      <c r="A35" s="1">
        <v>43913</v>
      </c>
      <c r="B35" s="3">
        <v>34</v>
      </c>
      <c r="C35">
        <v>3.0259999999999999E-2</v>
      </c>
      <c r="D35">
        <f>Лист3!$C$302</f>
        <v>-1.2120624048706153E-4</v>
      </c>
      <c r="E35">
        <f t="shared" si="1"/>
        <v>3.0381206240487062E-2</v>
      </c>
      <c r="F35" s="3">
        <f t="shared" si="0"/>
        <v>3.824991898421664E-2</v>
      </c>
      <c r="G35" s="3">
        <f t="shared" si="2"/>
        <v>3.812871274372958E-2</v>
      </c>
      <c r="H35" s="3">
        <f t="shared" si="3"/>
        <v>-7.8687127437295813E-3</v>
      </c>
    </row>
    <row r="36" spans="1:8" x14ac:dyDescent="0.25">
      <c r="A36" s="1">
        <v>43914</v>
      </c>
      <c r="B36" s="3">
        <v>35</v>
      </c>
      <c r="C36">
        <v>3.3009999999999998E-2</v>
      </c>
      <c r="D36">
        <f>Лист3!$D$302</f>
        <v>5.2960426179603416E-5</v>
      </c>
      <c r="E36">
        <f t="shared" si="1"/>
        <v>3.2957039573820394E-2</v>
      </c>
      <c r="F36" s="3">
        <f t="shared" si="0"/>
        <v>3.822824086654758E-2</v>
      </c>
      <c r="G36" s="3">
        <f t="shared" si="2"/>
        <v>3.8281201292727184E-2</v>
      </c>
      <c r="H36" s="3">
        <f t="shared" si="3"/>
        <v>-5.2712012927271859E-3</v>
      </c>
    </row>
    <row r="37" spans="1:8" x14ac:dyDescent="0.25">
      <c r="A37" s="1">
        <v>43915</v>
      </c>
      <c r="B37" s="3">
        <v>36</v>
      </c>
      <c r="C37">
        <v>3.3599999999999998E-2</v>
      </c>
      <c r="D37">
        <f>Лист3!$E$302</f>
        <v>6.8245814307458101E-5</v>
      </c>
      <c r="E37">
        <f t="shared" si="1"/>
        <v>3.3531754185692542E-2</v>
      </c>
      <c r="F37" s="3">
        <f t="shared" si="0"/>
        <v>3.8206562748878528E-2</v>
      </c>
      <c r="G37" s="3">
        <f t="shared" si="2"/>
        <v>3.8274808563185984E-2</v>
      </c>
      <c r="H37" s="3">
        <f t="shared" si="3"/>
        <v>-4.6748085631859865E-3</v>
      </c>
    </row>
    <row r="38" spans="1:8" x14ac:dyDescent="0.25">
      <c r="A38" s="1">
        <v>43916</v>
      </c>
      <c r="B38" s="3">
        <v>37</v>
      </c>
      <c r="C38">
        <v>3.2665E-2</v>
      </c>
      <c r="D38">
        <f>Лист3!$C$302</f>
        <v>-1.2120624048706153E-4</v>
      </c>
      <c r="E38">
        <f t="shared" si="1"/>
        <v>3.2786206240487059E-2</v>
      </c>
      <c r="F38" s="3">
        <f t="shared" si="0"/>
        <v>3.8184884631209476E-2</v>
      </c>
      <c r="G38" s="3">
        <f t="shared" si="2"/>
        <v>3.8063678390722416E-2</v>
      </c>
      <c r="H38" s="3">
        <f t="shared" si="3"/>
        <v>-5.3986783907224167E-3</v>
      </c>
    </row>
    <row r="39" spans="1:8" x14ac:dyDescent="0.25">
      <c r="A39" s="1">
        <v>43917</v>
      </c>
      <c r="B39" s="3">
        <v>38</v>
      </c>
      <c r="C39">
        <v>3.2805000000000001E-2</v>
      </c>
      <c r="D39">
        <f>Лист3!$D$302</f>
        <v>5.2960426179603416E-5</v>
      </c>
      <c r="E39">
        <f t="shared" si="1"/>
        <v>3.2752039573820398E-2</v>
      </c>
      <c r="F39" s="3">
        <f t="shared" si="0"/>
        <v>3.8163206513540417E-2</v>
      </c>
      <c r="G39" s="3">
        <f t="shared" si="2"/>
        <v>3.821616693972002E-2</v>
      </c>
      <c r="H39" s="3">
        <f t="shared" si="3"/>
        <v>-5.4111669397200191E-3</v>
      </c>
    </row>
    <row r="40" spans="1:8" x14ac:dyDescent="0.25">
      <c r="A40" s="1">
        <v>43920</v>
      </c>
      <c r="B40" s="3">
        <v>39</v>
      </c>
      <c r="C40">
        <v>3.0800000000000001E-2</v>
      </c>
      <c r="D40">
        <f>Лист3!$E$302</f>
        <v>6.8245814307458101E-5</v>
      </c>
      <c r="E40">
        <f t="shared" si="1"/>
        <v>3.0731754185692541E-2</v>
      </c>
      <c r="F40" s="3">
        <f t="shared" si="0"/>
        <v>3.8141528395871364E-2</v>
      </c>
      <c r="G40" s="3">
        <f t="shared" si="2"/>
        <v>3.8209774210178821E-2</v>
      </c>
      <c r="H40" s="3">
        <f t="shared" si="3"/>
        <v>-7.4097742101788197E-3</v>
      </c>
    </row>
    <row r="41" spans="1:8" x14ac:dyDescent="0.25">
      <c r="A41" s="1">
        <v>43921</v>
      </c>
      <c r="B41" s="3">
        <v>40</v>
      </c>
      <c r="C41">
        <v>3.2325E-2</v>
      </c>
      <c r="D41">
        <f>Лист3!$C$302</f>
        <v>-1.2120624048706153E-4</v>
      </c>
      <c r="E41">
        <f t="shared" si="1"/>
        <v>3.2446206240487059E-2</v>
      </c>
      <c r="F41" s="3">
        <f t="shared" si="0"/>
        <v>3.8119850278202305E-2</v>
      </c>
      <c r="G41" s="3">
        <f t="shared" si="2"/>
        <v>3.7998644037715246E-2</v>
      </c>
      <c r="H41" s="3">
        <f t="shared" si="3"/>
        <v>-5.6736440377152461E-3</v>
      </c>
    </row>
    <row r="42" spans="1:8" x14ac:dyDescent="0.25">
      <c r="A42" s="1">
        <v>43922</v>
      </c>
      <c r="B42" s="3">
        <v>41</v>
      </c>
      <c r="C42">
        <v>3.1730000000000001E-2</v>
      </c>
      <c r="D42">
        <f>Лист3!$D$302</f>
        <v>5.2960426179603416E-5</v>
      </c>
      <c r="E42">
        <f t="shared" si="1"/>
        <v>3.1677039573820398E-2</v>
      </c>
      <c r="F42" s="3">
        <f t="shared" si="0"/>
        <v>3.8098172160533253E-2</v>
      </c>
      <c r="G42" s="3">
        <f t="shared" si="2"/>
        <v>3.8151132586712856E-2</v>
      </c>
      <c r="H42" s="3">
        <f t="shared" si="3"/>
        <v>-6.4211325867128549E-3</v>
      </c>
    </row>
    <row r="43" spans="1:8" x14ac:dyDescent="0.25">
      <c r="A43" s="1">
        <v>43923</v>
      </c>
      <c r="B43" s="3">
        <v>42</v>
      </c>
      <c r="C43">
        <v>3.2770000000000001E-2</v>
      </c>
      <c r="D43">
        <f>Лист3!$E$302</f>
        <v>6.8245814307458101E-5</v>
      </c>
      <c r="E43">
        <f t="shared" si="1"/>
        <v>3.2701754185692544E-2</v>
      </c>
      <c r="F43" s="3">
        <f t="shared" si="0"/>
        <v>3.8076494042864201E-2</v>
      </c>
      <c r="G43" s="3">
        <f t="shared" si="2"/>
        <v>3.8144739857171657E-2</v>
      </c>
      <c r="H43" s="3">
        <f t="shared" si="3"/>
        <v>-5.3747398571716565E-3</v>
      </c>
    </row>
    <row r="44" spans="1:8" x14ac:dyDescent="0.25">
      <c r="A44" s="1">
        <v>43924</v>
      </c>
      <c r="B44" s="3">
        <v>43</v>
      </c>
      <c r="C44">
        <v>3.2004999999999999E-2</v>
      </c>
      <c r="D44">
        <f>Лист3!$C$302</f>
        <v>-1.2120624048706153E-4</v>
      </c>
      <c r="E44">
        <f t="shared" si="1"/>
        <v>3.2126206240487058E-2</v>
      </c>
      <c r="F44" s="3">
        <f t="shared" si="0"/>
        <v>3.8054815925195142E-2</v>
      </c>
      <c r="G44" s="3">
        <f t="shared" si="2"/>
        <v>3.7933609684708082E-2</v>
      </c>
      <c r="H44" s="3">
        <f t="shared" si="3"/>
        <v>-5.9286096847080832E-3</v>
      </c>
    </row>
    <row r="45" spans="1:8" x14ac:dyDescent="0.25">
      <c r="A45" s="1">
        <v>43927</v>
      </c>
      <c r="B45" s="3">
        <v>44</v>
      </c>
      <c r="C45">
        <v>3.2489999999999998E-2</v>
      </c>
      <c r="D45">
        <f>Лист3!$D$302</f>
        <v>5.2960426179603416E-5</v>
      </c>
      <c r="E45">
        <f t="shared" si="1"/>
        <v>3.2437039573820395E-2</v>
      </c>
      <c r="F45" s="3">
        <f t="shared" si="0"/>
        <v>3.8033137807526089E-2</v>
      </c>
      <c r="G45" s="3">
        <f t="shared" si="2"/>
        <v>3.8086098233705692E-2</v>
      </c>
      <c r="H45" s="3">
        <f t="shared" si="3"/>
        <v>-5.5960982337056944E-3</v>
      </c>
    </row>
    <row r="46" spans="1:8" x14ac:dyDescent="0.25">
      <c r="A46" s="1">
        <v>43928</v>
      </c>
      <c r="B46" s="3">
        <v>45</v>
      </c>
      <c r="C46">
        <v>3.415E-2</v>
      </c>
      <c r="D46">
        <f>Лист3!$E$302</f>
        <v>6.8245814307458101E-5</v>
      </c>
      <c r="E46">
        <f t="shared" si="1"/>
        <v>3.4081754185692544E-2</v>
      </c>
      <c r="F46" s="3">
        <f t="shared" si="0"/>
        <v>3.801145968985703E-2</v>
      </c>
      <c r="G46" s="3">
        <f t="shared" si="2"/>
        <v>3.8079705504164486E-2</v>
      </c>
      <c r="H46" s="3">
        <f t="shared" si="3"/>
        <v>-3.9297055041644866E-3</v>
      </c>
    </row>
    <row r="47" spans="1:8" x14ac:dyDescent="0.25">
      <c r="A47" s="1">
        <v>43929</v>
      </c>
      <c r="B47" s="3">
        <v>46</v>
      </c>
      <c r="C47">
        <v>3.4365E-2</v>
      </c>
      <c r="D47">
        <f>Лист3!$C$302</f>
        <v>-1.2120624048706153E-4</v>
      </c>
      <c r="E47">
        <f t="shared" si="1"/>
        <v>3.4486206240487059E-2</v>
      </c>
      <c r="F47" s="3">
        <f t="shared" si="0"/>
        <v>3.7989781572187978E-2</v>
      </c>
      <c r="G47" s="3">
        <f t="shared" si="2"/>
        <v>3.7868575331700918E-2</v>
      </c>
      <c r="H47" s="3">
        <f t="shared" si="3"/>
        <v>-3.5035753317009186E-3</v>
      </c>
    </row>
    <row r="48" spans="1:8" x14ac:dyDescent="0.25">
      <c r="A48" s="1">
        <v>43930</v>
      </c>
      <c r="B48" s="3">
        <v>47</v>
      </c>
      <c r="C48">
        <v>3.5604999999999998E-2</v>
      </c>
      <c r="D48">
        <f>Лист3!$D$302</f>
        <v>5.2960426179603416E-5</v>
      </c>
      <c r="E48">
        <f t="shared" si="1"/>
        <v>3.5552039573820395E-2</v>
      </c>
      <c r="F48" s="3">
        <f t="shared" si="0"/>
        <v>3.7968103454518926E-2</v>
      </c>
      <c r="G48" s="3">
        <f t="shared" si="2"/>
        <v>3.8021063880698529E-2</v>
      </c>
      <c r="H48" s="3">
        <f t="shared" si="3"/>
        <v>-2.416063880698531E-3</v>
      </c>
    </row>
    <row r="49" spans="1:8" x14ac:dyDescent="0.25">
      <c r="A49" s="1">
        <v>43931</v>
      </c>
      <c r="B49" s="3">
        <v>48</v>
      </c>
      <c r="C49">
        <v>3.6185000000000002E-2</v>
      </c>
      <c r="D49">
        <f>Лист3!$E$302</f>
        <v>6.8245814307458101E-5</v>
      </c>
      <c r="E49">
        <f t="shared" si="1"/>
        <v>3.6116754185692546E-2</v>
      </c>
      <c r="F49" s="3">
        <f t="shared" si="0"/>
        <v>3.7946425336849866E-2</v>
      </c>
      <c r="G49" s="3">
        <f t="shared" si="2"/>
        <v>3.8014671151157323E-2</v>
      </c>
      <c r="H49" s="3">
        <f t="shared" si="3"/>
        <v>-1.8296711511573208E-3</v>
      </c>
    </row>
    <row r="50" spans="1:8" x14ac:dyDescent="0.25">
      <c r="A50" s="1">
        <v>43934</v>
      </c>
      <c r="B50" s="3">
        <v>49</v>
      </c>
      <c r="C50">
        <v>3.6575000000000003E-2</v>
      </c>
      <c r="D50">
        <f>Лист3!$C$302</f>
        <v>-1.2120624048706153E-4</v>
      </c>
      <c r="E50">
        <f t="shared" si="1"/>
        <v>3.6696206240487063E-2</v>
      </c>
      <c r="F50" s="3">
        <f t="shared" si="0"/>
        <v>3.7924747219180814E-2</v>
      </c>
      <c r="G50" s="3">
        <f t="shared" si="2"/>
        <v>3.7803540978693755E-2</v>
      </c>
      <c r="H50" s="3">
        <f t="shared" si="3"/>
        <v>-1.2285409786937512E-3</v>
      </c>
    </row>
    <row r="51" spans="1:8" x14ac:dyDescent="0.25">
      <c r="A51" s="1">
        <v>43935</v>
      </c>
      <c r="B51" s="3">
        <v>50</v>
      </c>
      <c r="C51">
        <v>3.6394999999999997E-2</v>
      </c>
      <c r="D51">
        <f>Лист3!$D$302</f>
        <v>5.2960426179603416E-5</v>
      </c>
      <c r="E51">
        <f t="shared" si="1"/>
        <v>3.6342039573820394E-2</v>
      </c>
      <c r="F51" s="3">
        <f t="shared" si="0"/>
        <v>3.7903069101511755E-2</v>
      </c>
      <c r="G51" s="3">
        <f t="shared" si="2"/>
        <v>3.7956029527691358E-2</v>
      </c>
      <c r="H51" s="3">
        <f t="shared" si="3"/>
        <v>-1.5610295276913613E-3</v>
      </c>
    </row>
    <row r="52" spans="1:8" x14ac:dyDescent="0.25">
      <c r="A52" s="1">
        <v>43936</v>
      </c>
      <c r="B52" s="3">
        <v>51</v>
      </c>
      <c r="C52">
        <v>3.5180000000000003E-2</v>
      </c>
      <c r="D52">
        <f>Лист3!$E$302</f>
        <v>6.8245814307458101E-5</v>
      </c>
      <c r="E52">
        <f t="shared" si="1"/>
        <v>3.5111754185692547E-2</v>
      </c>
      <c r="F52" s="3">
        <f t="shared" si="0"/>
        <v>3.7881390983842703E-2</v>
      </c>
      <c r="G52" s="3">
        <f t="shared" si="2"/>
        <v>3.7949636798150159E-2</v>
      </c>
      <c r="H52" s="3">
        <f t="shared" si="3"/>
        <v>-2.769636798150156E-3</v>
      </c>
    </row>
    <row r="53" spans="1:8" x14ac:dyDescent="0.25">
      <c r="A53" s="1">
        <v>43937</v>
      </c>
      <c r="B53" s="3">
        <v>52</v>
      </c>
      <c r="C53">
        <v>3.3480000000000003E-2</v>
      </c>
      <c r="D53">
        <f>Лист3!$C$302</f>
        <v>-1.2120624048706153E-4</v>
      </c>
      <c r="E53">
        <f t="shared" si="1"/>
        <v>3.3601206240487062E-2</v>
      </c>
      <c r="F53" s="3">
        <f t="shared" si="0"/>
        <v>3.7859712866173643E-2</v>
      </c>
      <c r="G53" s="3">
        <f t="shared" si="2"/>
        <v>3.7738506625686584E-2</v>
      </c>
      <c r="H53" s="3">
        <f t="shared" si="3"/>
        <v>-4.2585066256865811E-3</v>
      </c>
    </row>
    <row r="54" spans="1:8" x14ac:dyDescent="0.25">
      <c r="A54" s="1">
        <v>43938</v>
      </c>
      <c r="B54" s="3">
        <v>53</v>
      </c>
      <c r="C54">
        <v>3.4709999999999998E-2</v>
      </c>
      <c r="D54">
        <f>Лист3!$D$302</f>
        <v>5.2960426179603416E-5</v>
      </c>
      <c r="E54">
        <f t="shared" si="1"/>
        <v>3.4657039573820395E-2</v>
      </c>
      <c r="F54" s="3">
        <f t="shared" si="0"/>
        <v>3.7838034748504591E-2</v>
      </c>
      <c r="G54" s="3">
        <f t="shared" si="2"/>
        <v>3.7890995174684194E-2</v>
      </c>
      <c r="H54" s="3">
        <f t="shared" si="3"/>
        <v>-3.1809951746841966E-3</v>
      </c>
    </row>
    <row r="55" spans="1:8" x14ac:dyDescent="0.25">
      <c r="A55" s="1">
        <v>43941</v>
      </c>
      <c r="B55" s="3">
        <v>54</v>
      </c>
      <c r="C55">
        <v>3.3965000000000002E-2</v>
      </c>
      <c r="D55">
        <f>Лист3!$E$302</f>
        <v>6.8245814307458101E-5</v>
      </c>
      <c r="E55">
        <f t="shared" si="1"/>
        <v>3.3896754185692546E-2</v>
      </c>
      <c r="F55" s="3">
        <f t="shared" si="0"/>
        <v>3.7816356630835539E-2</v>
      </c>
      <c r="G55" s="3">
        <f t="shared" si="2"/>
        <v>3.7884602445142995E-2</v>
      </c>
      <c r="H55" s="3">
        <f t="shared" si="3"/>
        <v>-3.9196024451429931E-3</v>
      </c>
    </row>
    <row r="56" spans="1:8" x14ac:dyDescent="0.25">
      <c r="A56" s="1">
        <v>43942</v>
      </c>
      <c r="B56" s="3">
        <v>55</v>
      </c>
      <c r="C56">
        <v>3.3369999999999997E-2</v>
      </c>
      <c r="D56">
        <f>Лист3!$C$302</f>
        <v>-1.2120624048706153E-4</v>
      </c>
      <c r="E56">
        <f t="shared" si="1"/>
        <v>3.3491206240487056E-2</v>
      </c>
      <c r="F56" s="3">
        <f t="shared" si="0"/>
        <v>3.779467851316648E-2</v>
      </c>
      <c r="G56" s="3">
        <f t="shared" si="2"/>
        <v>3.767347227267942E-2</v>
      </c>
      <c r="H56" s="3">
        <f t="shared" si="3"/>
        <v>-4.3034722726794233E-3</v>
      </c>
    </row>
    <row r="57" spans="1:8" x14ac:dyDescent="0.25">
      <c r="A57" s="1">
        <v>43943</v>
      </c>
      <c r="B57" s="3">
        <v>56</v>
      </c>
      <c r="C57">
        <v>3.295E-2</v>
      </c>
      <c r="D57">
        <f>Лист3!$D$302</f>
        <v>5.2960426179603416E-5</v>
      </c>
      <c r="E57">
        <f t="shared" si="1"/>
        <v>3.2897039573820397E-2</v>
      </c>
      <c r="F57" s="3">
        <f t="shared" si="0"/>
        <v>3.7773000395497427E-2</v>
      </c>
      <c r="G57" s="3">
        <f t="shared" si="2"/>
        <v>3.7825960821677031E-2</v>
      </c>
      <c r="H57" s="3">
        <f t="shared" si="3"/>
        <v>-4.8759608216770306E-3</v>
      </c>
    </row>
    <row r="58" spans="1:8" x14ac:dyDescent="0.25">
      <c r="A58" s="1">
        <v>43944</v>
      </c>
      <c r="B58" s="3">
        <v>57</v>
      </c>
      <c r="C58">
        <v>3.4250000000000003E-2</v>
      </c>
      <c r="D58">
        <f>Лист3!$E$302</f>
        <v>6.8245814307458101E-5</v>
      </c>
      <c r="E58">
        <f t="shared" si="1"/>
        <v>3.4181754185692546E-2</v>
      </c>
      <c r="F58" s="3">
        <f t="shared" si="0"/>
        <v>3.7751322277828368E-2</v>
      </c>
      <c r="G58" s="3">
        <f t="shared" si="2"/>
        <v>3.7819568092135825E-2</v>
      </c>
      <c r="H58" s="3">
        <f t="shared" si="3"/>
        <v>-3.5695680921358219E-3</v>
      </c>
    </row>
    <row r="59" spans="1:8" x14ac:dyDescent="0.25">
      <c r="A59" s="1">
        <v>43945</v>
      </c>
      <c r="B59" s="3">
        <v>58</v>
      </c>
      <c r="C59">
        <v>3.4099999999999998E-2</v>
      </c>
      <c r="D59">
        <f>Лист3!$C$302</f>
        <v>-1.2120624048706153E-4</v>
      </c>
      <c r="E59">
        <f t="shared" si="1"/>
        <v>3.4221206240487058E-2</v>
      </c>
      <c r="F59" s="3">
        <f t="shared" si="0"/>
        <v>3.7729644160159316E-2</v>
      </c>
      <c r="G59" s="3">
        <f t="shared" si="2"/>
        <v>3.7608437919672257E-2</v>
      </c>
      <c r="H59" s="3">
        <f t="shared" si="3"/>
        <v>-3.5084379196722582E-3</v>
      </c>
    </row>
    <row r="60" spans="1:8" x14ac:dyDescent="0.25">
      <c r="A60" s="1">
        <v>43948</v>
      </c>
      <c r="B60" s="3">
        <v>59</v>
      </c>
      <c r="C60">
        <v>3.3700000000000001E-2</v>
      </c>
      <c r="D60">
        <f>Лист3!$D$302</f>
        <v>5.2960426179603416E-5</v>
      </c>
      <c r="E60">
        <f t="shared" si="1"/>
        <v>3.3647039573820398E-2</v>
      </c>
      <c r="F60" s="3">
        <f t="shared" si="0"/>
        <v>3.7707966042490264E-2</v>
      </c>
      <c r="G60" s="3">
        <f t="shared" si="2"/>
        <v>3.7760926468669867E-2</v>
      </c>
      <c r="H60" s="3">
        <f t="shared" si="3"/>
        <v>-4.0609264686698662E-3</v>
      </c>
    </row>
    <row r="61" spans="1:8" x14ac:dyDescent="0.25">
      <c r="A61" s="1">
        <v>43949</v>
      </c>
      <c r="B61" s="3">
        <v>60</v>
      </c>
      <c r="C61">
        <v>3.3884999999999998E-2</v>
      </c>
      <c r="D61">
        <f>Лист3!$E$302</f>
        <v>6.8245814307458101E-5</v>
      </c>
      <c r="E61">
        <f t="shared" si="1"/>
        <v>3.3816754185692542E-2</v>
      </c>
      <c r="F61" s="3">
        <f t="shared" si="0"/>
        <v>3.7686287924821205E-2</v>
      </c>
      <c r="G61" s="3">
        <f t="shared" si="2"/>
        <v>3.7754533739128661E-2</v>
      </c>
      <c r="H61" s="3">
        <f t="shared" si="3"/>
        <v>-3.8695337391286624E-3</v>
      </c>
    </row>
    <row r="62" spans="1:8" x14ac:dyDescent="0.25">
      <c r="A62" s="1">
        <v>43950</v>
      </c>
      <c r="B62" s="3">
        <v>61</v>
      </c>
      <c r="C62">
        <v>3.4759999999999999E-2</v>
      </c>
      <c r="D62">
        <f>Лист3!$C$302</f>
        <v>-1.2120624048706153E-4</v>
      </c>
      <c r="E62">
        <f t="shared" si="1"/>
        <v>3.4881206240487059E-2</v>
      </c>
      <c r="F62" s="3">
        <f t="shared" si="0"/>
        <v>3.7664609807152152E-2</v>
      </c>
      <c r="G62" s="3">
        <f t="shared" si="2"/>
        <v>3.7543403566665093E-2</v>
      </c>
      <c r="H62" s="3">
        <f t="shared" si="3"/>
        <v>-2.7834035666650936E-3</v>
      </c>
    </row>
    <row r="63" spans="1:8" x14ac:dyDescent="0.25">
      <c r="A63" s="1">
        <v>43951</v>
      </c>
      <c r="B63" s="3">
        <v>62</v>
      </c>
      <c r="C63">
        <v>3.5575000000000002E-2</v>
      </c>
      <c r="D63">
        <f>Лист3!$D$302</f>
        <v>5.2960426179603416E-5</v>
      </c>
      <c r="E63">
        <f t="shared" si="1"/>
        <v>3.5522039573820399E-2</v>
      </c>
      <c r="F63" s="3">
        <f t="shared" si="0"/>
        <v>3.7642931689483093E-2</v>
      </c>
      <c r="G63" s="3">
        <f t="shared" si="2"/>
        <v>3.7695892115662696E-2</v>
      </c>
      <c r="H63" s="3">
        <f t="shared" si="3"/>
        <v>-2.1208921156626939E-3</v>
      </c>
    </row>
    <row r="64" spans="1:8" x14ac:dyDescent="0.25">
      <c r="A64" s="1">
        <v>43955</v>
      </c>
      <c r="B64" s="3">
        <v>63</v>
      </c>
      <c r="C64">
        <v>3.4509999999999999E-2</v>
      </c>
      <c r="D64">
        <f>Лист3!$E$302</f>
        <v>6.8245814307458101E-5</v>
      </c>
      <c r="E64">
        <f t="shared" si="1"/>
        <v>3.4441754185692543E-2</v>
      </c>
      <c r="F64" s="3">
        <f t="shared" si="0"/>
        <v>3.7621253571814041E-2</v>
      </c>
      <c r="G64" s="3">
        <f t="shared" si="2"/>
        <v>3.7689499386121497E-2</v>
      </c>
      <c r="H64" s="3">
        <f t="shared" si="3"/>
        <v>-3.1794993861214982E-3</v>
      </c>
    </row>
    <row r="65" spans="1:8" x14ac:dyDescent="0.25">
      <c r="A65" s="1">
        <v>43956</v>
      </c>
      <c r="B65" s="3">
        <v>64</v>
      </c>
      <c r="C65">
        <v>3.5275000000000001E-2</v>
      </c>
      <c r="D65">
        <f>Лист3!$C$302</f>
        <v>-1.2120624048706153E-4</v>
      </c>
      <c r="E65">
        <f t="shared" si="1"/>
        <v>3.539620624048706E-2</v>
      </c>
      <c r="F65" s="3">
        <f t="shared" si="0"/>
        <v>3.7599575454144982E-2</v>
      </c>
      <c r="G65" s="3">
        <f t="shared" si="2"/>
        <v>3.7478369213657922E-2</v>
      </c>
      <c r="H65" s="3">
        <f t="shared" si="3"/>
        <v>-2.2033692136579214E-3</v>
      </c>
    </row>
    <row r="66" spans="1:8" x14ac:dyDescent="0.25">
      <c r="A66" s="1">
        <v>43957</v>
      </c>
      <c r="B66" s="3">
        <v>65</v>
      </c>
      <c r="C66">
        <v>3.5499999999999997E-2</v>
      </c>
      <c r="D66">
        <f>Лист3!$D$302</f>
        <v>5.2960426179603416E-5</v>
      </c>
      <c r="E66">
        <f t="shared" si="1"/>
        <v>3.5447039573820394E-2</v>
      </c>
      <c r="F66" s="3">
        <f t="shared" ref="F66:F129" si="4">$E$226+$D$226*B66</f>
        <v>3.7577897336475929E-2</v>
      </c>
      <c r="G66" s="3">
        <f t="shared" si="2"/>
        <v>3.7630857762655533E-2</v>
      </c>
      <c r="H66" s="3">
        <f t="shared" si="3"/>
        <v>-2.1308577626555358E-3</v>
      </c>
    </row>
    <row r="67" spans="1:8" x14ac:dyDescent="0.25">
      <c r="A67" s="1">
        <v>43958</v>
      </c>
      <c r="B67" s="3">
        <v>66</v>
      </c>
      <c r="C67">
        <v>3.5450000000000002E-2</v>
      </c>
      <c r="D67">
        <f>Лист3!$E$302</f>
        <v>6.8245814307458101E-5</v>
      </c>
      <c r="E67">
        <f t="shared" ref="E67:E130" si="5">C67-D67</f>
        <v>3.5381754185692546E-2</v>
      </c>
      <c r="F67" s="3">
        <f t="shared" si="4"/>
        <v>3.7556219218806877E-2</v>
      </c>
      <c r="G67" s="3">
        <f t="shared" ref="G67:G130" si="6">F67+D67</f>
        <v>3.7624465033114333E-2</v>
      </c>
      <c r="H67" s="3">
        <f t="shared" ref="H67:H130" si="7">C67-G67</f>
        <v>-2.1744650331143311E-3</v>
      </c>
    </row>
    <row r="68" spans="1:8" x14ac:dyDescent="0.25">
      <c r="A68" s="1">
        <v>43959</v>
      </c>
      <c r="B68" s="3">
        <v>67</v>
      </c>
      <c r="C68">
        <v>3.56E-2</v>
      </c>
      <c r="D68">
        <f>Лист3!$C$302</f>
        <v>-1.2120624048706153E-4</v>
      </c>
      <c r="E68">
        <f t="shared" si="5"/>
        <v>3.5721206240487059E-2</v>
      </c>
      <c r="F68" s="3">
        <f t="shared" si="4"/>
        <v>3.7534541101137818E-2</v>
      </c>
      <c r="G68" s="3">
        <f t="shared" si="6"/>
        <v>3.7413334860650758E-2</v>
      </c>
      <c r="H68" s="3">
        <f t="shared" si="7"/>
        <v>-1.8133348606507588E-3</v>
      </c>
    </row>
    <row r="69" spans="1:8" x14ac:dyDescent="0.25">
      <c r="A69" s="1">
        <v>43963</v>
      </c>
      <c r="B69" s="3">
        <v>68</v>
      </c>
      <c r="C69">
        <v>3.533E-2</v>
      </c>
      <c r="D69">
        <f>Лист3!$D$302</f>
        <v>5.2960426179603416E-5</v>
      </c>
      <c r="E69">
        <f t="shared" si="5"/>
        <v>3.5277039573820397E-2</v>
      </c>
      <c r="F69" s="3">
        <f t="shared" si="4"/>
        <v>3.7512862983468766E-2</v>
      </c>
      <c r="G69" s="3">
        <f t="shared" si="6"/>
        <v>3.7565823409648369E-2</v>
      </c>
      <c r="H69" s="3">
        <f t="shared" si="7"/>
        <v>-2.2358234096483687E-3</v>
      </c>
    </row>
    <row r="70" spans="1:8" x14ac:dyDescent="0.25">
      <c r="A70" s="1">
        <v>43964</v>
      </c>
      <c r="B70" s="3">
        <v>69</v>
      </c>
      <c r="C70">
        <v>3.5000000000000003E-2</v>
      </c>
      <c r="D70">
        <f>Лист3!$E$302</f>
        <v>6.8245814307458101E-5</v>
      </c>
      <c r="E70">
        <f t="shared" si="5"/>
        <v>3.4931754185692547E-2</v>
      </c>
      <c r="F70" s="3">
        <f t="shared" si="4"/>
        <v>3.7491184865799707E-2</v>
      </c>
      <c r="G70" s="3">
        <f t="shared" si="6"/>
        <v>3.7559430680107163E-2</v>
      </c>
      <c r="H70" s="3">
        <f t="shared" si="7"/>
        <v>-2.5594306801071595E-3</v>
      </c>
    </row>
    <row r="71" spans="1:8" x14ac:dyDescent="0.25">
      <c r="A71" s="1">
        <v>43965</v>
      </c>
      <c r="B71" s="3">
        <v>70</v>
      </c>
      <c r="C71">
        <v>3.4075000000000001E-2</v>
      </c>
      <c r="D71">
        <f>Лист3!$C$302</f>
        <v>-1.2120624048706153E-4</v>
      </c>
      <c r="E71">
        <f t="shared" si="5"/>
        <v>3.4196206240487061E-2</v>
      </c>
      <c r="F71" s="3">
        <f t="shared" si="4"/>
        <v>3.7469506748130654E-2</v>
      </c>
      <c r="G71" s="3">
        <f t="shared" si="6"/>
        <v>3.7348300507643595E-2</v>
      </c>
      <c r="H71" s="3">
        <f t="shared" si="7"/>
        <v>-3.2733005076435936E-3</v>
      </c>
    </row>
    <row r="72" spans="1:8" x14ac:dyDescent="0.25">
      <c r="A72" s="1">
        <v>43966</v>
      </c>
      <c r="B72" s="3">
        <v>71</v>
      </c>
      <c r="C72">
        <v>3.4625000000000003E-2</v>
      </c>
      <c r="D72">
        <f>Лист3!$D$302</f>
        <v>5.2960426179603416E-5</v>
      </c>
      <c r="E72">
        <f t="shared" si="5"/>
        <v>3.45720395738204E-2</v>
      </c>
      <c r="F72" s="3">
        <f t="shared" si="4"/>
        <v>3.7447828630461602E-2</v>
      </c>
      <c r="G72" s="3">
        <f t="shared" si="6"/>
        <v>3.7500789056641205E-2</v>
      </c>
      <c r="H72" s="3">
        <f t="shared" si="7"/>
        <v>-2.8757890566412023E-3</v>
      </c>
    </row>
    <row r="73" spans="1:8" x14ac:dyDescent="0.25">
      <c r="A73" s="1">
        <v>43969</v>
      </c>
      <c r="B73" s="3">
        <v>72</v>
      </c>
      <c r="C73">
        <v>3.4619999999999998E-2</v>
      </c>
      <c r="D73">
        <f>Лист3!$E$302</f>
        <v>6.8245814307458101E-5</v>
      </c>
      <c r="E73">
        <f t="shared" si="5"/>
        <v>3.4551754185692542E-2</v>
      </c>
      <c r="F73" s="3">
        <f t="shared" si="4"/>
        <v>3.7426150512792543E-2</v>
      </c>
      <c r="G73" s="3">
        <f t="shared" si="6"/>
        <v>3.7494396327099999E-2</v>
      </c>
      <c r="H73" s="3">
        <f t="shared" si="7"/>
        <v>-2.8743963271000011E-3</v>
      </c>
    </row>
    <row r="74" spans="1:8" x14ac:dyDescent="0.25">
      <c r="A74" s="1">
        <v>43970</v>
      </c>
      <c r="B74" s="3">
        <v>73</v>
      </c>
      <c r="C74">
        <v>3.5099999999999999E-2</v>
      </c>
      <c r="D74">
        <f>Лист3!$C$302</f>
        <v>-1.2120624048706153E-4</v>
      </c>
      <c r="E74">
        <f t="shared" si="5"/>
        <v>3.5221206240487059E-2</v>
      </c>
      <c r="F74" s="3">
        <f t="shared" si="4"/>
        <v>3.7404472395123491E-2</v>
      </c>
      <c r="G74" s="3">
        <f t="shared" si="6"/>
        <v>3.7283266154636431E-2</v>
      </c>
      <c r="H74" s="3">
        <f t="shared" si="7"/>
        <v>-2.1832661546364318E-3</v>
      </c>
    </row>
    <row r="75" spans="1:8" x14ac:dyDescent="0.25">
      <c r="A75" s="1">
        <v>43971</v>
      </c>
      <c r="B75" s="3">
        <v>74</v>
      </c>
      <c r="C75">
        <v>3.4799999999999998E-2</v>
      </c>
      <c r="D75">
        <f>Лист3!$D$302</f>
        <v>5.2960426179603416E-5</v>
      </c>
      <c r="E75">
        <f t="shared" si="5"/>
        <v>3.4747039573820394E-2</v>
      </c>
      <c r="F75" s="3">
        <f t="shared" si="4"/>
        <v>3.7382794277454431E-2</v>
      </c>
      <c r="G75" s="3">
        <f t="shared" si="6"/>
        <v>3.7435754703634035E-2</v>
      </c>
      <c r="H75" s="3">
        <f t="shared" si="7"/>
        <v>-2.635754703634037E-3</v>
      </c>
    </row>
    <row r="76" spans="1:8" x14ac:dyDescent="0.25">
      <c r="A76" s="1">
        <v>43972</v>
      </c>
      <c r="B76" s="3">
        <v>75</v>
      </c>
      <c r="C76">
        <v>3.5255000000000002E-2</v>
      </c>
      <c r="D76">
        <f>Лист3!$E$302</f>
        <v>6.8245814307458101E-5</v>
      </c>
      <c r="E76">
        <f t="shared" si="5"/>
        <v>3.5186754185692545E-2</v>
      </c>
      <c r="F76" s="3">
        <f t="shared" si="4"/>
        <v>3.7361116159785379E-2</v>
      </c>
      <c r="G76" s="3">
        <f t="shared" si="6"/>
        <v>3.7429361974092835E-2</v>
      </c>
      <c r="H76" s="3">
        <f t="shared" si="7"/>
        <v>-2.1743619740928338E-3</v>
      </c>
    </row>
    <row r="77" spans="1:8" x14ac:dyDescent="0.25">
      <c r="A77" s="1">
        <v>43973</v>
      </c>
      <c r="B77" s="3">
        <v>76</v>
      </c>
      <c r="C77">
        <v>3.4775E-2</v>
      </c>
      <c r="D77">
        <f>Лист3!$C$302</f>
        <v>-1.2120624048706153E-4</v>
      </c>
      <c r="E77">
        <f t="shared" si="5"/>
        <v>3.489620624048706E-2</v>
      </c>
      <c r="F77" s="3">
        <f t="shared" si="4"/>
        <v>3.7339438042116327E-2</v>
      </c>
      <c r="G77" s="3">
        <f t="shared" si="6"/>
        <v>3.7218231801629267E-2</v>
      </c>
      <c r="H77" s="3">
        <f t="shared" si="7"/>
        <v>-2.443231801629267E-3</v>
      </c>
    </row>
    <row r="78" spans="1:8" x14ac:dyDescent="0.25">
      <c r="A78" s="1">
        <v>43976</v>
      </c>
      <c r="B78" s="3">
        <v>77</v>
      </c>
      <c r="C78">
        <v>3.4814999999999999E-2</v>
      </c>
      <c r="D78">
        <f>Лист3!$D$302</f>
        <v>5.2960426179603416E-5</v>
      </c>
      <c r="E78">
        <f t="shared" si="5"/>
        <v>3.4762039573820395E-2</v>
      </c>
      <c r="F78" s="3">
        <f t="shared" si="4"/>
        <v>3.7317759924447268E-2</v>
      </c>
      <c r="G78" s="3">
        <f t="shared" si="6"/>
        <v>3.7370720350626871E-2</v>
      </c>
      <c r="H78" s="3">
        <f t="shared" si="7"/>
        <v>-2.5557203506268722E-3</v>
      </c>
    </row>
    <row r="79" spans="1:8" x14ac:dyDescent="0.25">
      <c r="A79" s="1">
        <v>43977</v>
      </c>
      <c r="B79" s="3">
        <v>78</v>
      </c>
      <c r="C79">
        <v>3.5189999999999999E-2</v>
      </c>
      <c r="D79">
        <f>Лист3!$E$302</f>
        <v>6.8245814307458101E-5</v>
      </c>
      <c r="E79">
        <f t="shared" si="5"/>
        <v>3.5121754185692543E-2</v>
      </c>
      <c r="F79" s="3">
        <f t="shared" si="4"/>
        <v>3.7296081806778215E-2</v>
      </c>
      <c r="G79" s="3">
        <f t="shared" si="6"/>
        <v>3.7364327621085672E-2</v>
      </c>
      <c r="H79" s="3">
        <f t="shared" si="7"/>
        <v>-2.1743276210856727E-3</v>
      </c>
    </row>
    <row r="80" spans="1:8" x14ac:dyDescent="0.25">
      <c r="A80" s="1">
        <v>43978</v>
      </c>
      <c r="B80" s="3">
        <v>79</v>
      </c>
      <c r="C80">
        <v>3.5099999999999999E-2</v>
      </c>
      <c r="D80">
        <f>Лист3!$C$302</f>
        <v>-1.2120624048706153E-4</v>
      </c>
      <c r="E80">
        <f t="shared" si="5"/>
        <v>3.5221206240487059E-2</v>
      </c>
      <c r="F80" s="3">
        <f t="shared" si="4"/>
        <v>3.7274403689109156E-2</v>
      </c>
      <c r="G80" s="3">
        <f t="shared" si="6"/>
        <v>3.7153197448622097E-2</v>
      </c>
      <c r="H80" s="3">
        <f t="shared" si="7"/>
        <v>-2.0531974486220975E-3</v>
      </c>
    </row>
    <row r="81" spans="1:8" x14ac:dyDescent="0.25">
      <c r="A81" s="1">
        <v>43979</v>
      </c>
      <c r="B81" s="3">
        <v>80</v>
      </c>
      <c r="C81">
        <v>3.5549999999999998E-2</v>
      </c>
      <c r="D81">
        <f>Лист3!$D$302</f>
        <v>5.2960426179603416E-5</v>
      </c>
      <c r="E81">
        <f t="shared" si="5"/>
        <v>3.5497039573820395E-2</v>
      </c>
      <c r="F81" s="3">
        <f t="shared" si="4"/>
        <v>3.7252725571440104E-2</v>
      </c>
      <c r="G81" s="3">
        <f t="shared" si="6"/>
        <v>3.7305685997619707E-2</v>
      </c>
      <c r="H81" s="3">
        <f t="shared" si="7"/>
        <v>-1.7556859976197089E-3</v>
      </c>
    </row>
    <row r="82" spans="1:8" x14ac:dyDescent="0.25">
      <c r="A82" s="1">
        <v>43980</v>
      </c>
      <c r="B82" s="3">
        <v>81</v>
      </c>
      <c r="C82">
        <v>3.5900000000000001E-2</v>
      </c>
      <c r="D82">
        <f>Лист3!$E$302</f>
        <v>6.8245814307458101E-5</v>
      </c>
      <c r="E82">
        <f t="shared" si="5"/>
        <v>3.5831754185692545E-2</v>
      </c>
      <c r="F82" s="3">
        <f t="shared" si="4"/>
        <v>3.7231047453771045E-2</v>
      </c>
      <c r="G82" s="3">
        <f t="shared" si="6"/>
        <v>3.7299293268078501E-2</v>
      </c>
      <c r="H82" s="3">
        <f t="shared" si="7"/>
        <v>-1.3992932680784997E-3</v>
      </c>
    </row>
    <row r="83" spans="1:8" x14ac:dyDescent="0.25">
      <c r="A83" s="1">
        <v>43983</v>
      </c>
      <c r="B83" s="3">
        <v>82</v>
      </c>
      <c r="C83">
        <v>3.6405E-2</v>
      </c>
      <c r="D83">
        <f>Лист3!$C$302</f>
        <v>-1.2120624048706153E-4</v>
      </c>
      <c r="E83">
        <f t="shared" si="5"/>
        <v>3.6526206240487059E-2</v>
      </c>
      <c r="F83" s="3">
        <f t="shared" si="4"/>
        <v>3.7209369336101993E-2</v>
      </c>
      <c r="G83" s="3">
        <f t="shared" si="6"/>
        <v>3.7088163095614933E-2</v>
      </c>
      <c r="H83" s="3">
        <f t="shared" si="7"/>
        <v>-6.8316309561493316E-4</v>
      </c>
    </row>
    <row r="84" spans="1:8" x14ac:dyDescent="0.25">
      <c r="A84" s="1">
        <v>43984</v>
      </c>
      <c r="B84" s="3">
        <v>83</v>
      </c>
      <c r="C84">
        <v>3.6734999999999997E-2</v>
      </c>
      <c r="D84">
        <f>Лист3!$D$302</f>
        <v>5.2960426179603416E-5</v>
      </c>
      <c r="E84">
        <f t="shared" si="5"/>
        <v>3.6682039573820394E-2</v>
      </c>
      <c r="F84" s="3">
        <f t="shared" si="4"/>
        <v>3.718769121843294E-2</v>
      </c>
      <c r="G84" s="3">
        <f t="shared" si="6"/>
        <v>3.7240651644612544E-2</v>
      </c>
      <c r="H84" s="3">
        <f t="shared" si="7"/>
        <v>-5.0565164461254669E-4</v>
      </c>
    </row>
    <row r="85" spans="1:8" x14ac:dyDescent="0.25">
      <c r="A85" s="1">
        <v>43985</v>
      </c>
      <c r="B85" s="3">
        <v>84</v>
      </c>
      <c r="C85">
        <v>3.7269999999999998E-2</v>
      </c>
      <c r="D85">
        <f>Лист3!$E$302</f>
        <v>6.8245814307458101E-5</v>
      </c>
      <c r="E85">
        <f t="shared" si="5"/>
        <v>3.7201754185692541E-2</v>
      </c>
      <c r="F85" s="3">
        <f t="shared" si="4"/>
        <v>3.7166013100763881E-2</v>
      </c>
      <c r="G85" s="3">
        <f t="shared" si="6"/>
        <v>3.7234258915071337E-2</v>
      </c>
      <c r="H85" s="3">
        <f t="shared" si="7"/>
        <v>3.5741084928660183E-5</v>
      </c>
    </row>
    <row r="86" spans="1:8" x14ac:dyDescent="0.25">
      <c r="A86" s="1">
        <v>43986</v>
      </c>
      <c r="B86" s="3">
        <v>85</v>
      </c>
      <c r="C86">
        <v>3.7870000000000001E-2</v>
      </c>
      <c r="D86">
        <f>Лист3!$C$302</f>
        <v>-1.2120624048706153E-4</v>
      </c>
      <c r="E86">
        <f t="shared" si="5"/>
        <v>3.799120624048706E-2</v>
      </c>
      <c r="F86" s="3">
        <f t="shared" si="4"/>
        <v>3.7144334983094829E-2</v>
      </c>
      <c r="G86" s="3">
        <f t="shared" si="6"/>
        <v>3.7023128742607769E-2</v>
      </c>
      <c r="H86" s="3">
        <f t="shared" si="7"/>
        <v>8.4687125739223157E-4</v>
      </c>
    </row>
    <row r="87" spans="1:8" x14ac:dyDescent="0.25">
      <c r="A87" s="1">
        <v>43987</v>
      </c>
      <c r="B87" s="3">
        <v>86</v>
      </c>
      <c r="C87">
        <v>3.73E-2</v>
      </c>
      <c r="D87">
        <f>Лист3!$D$302</f>
        <v>5.2960426179603416E-5</v>
      </c>
      <c r="E87">
        <f t="shared" si="5"/>
        <v>3.7247039573820397E-2</v>
      </c>
      <c r="F87" s="3">
        <f t="shared" si="4"/>
        <v>3.712265686542577E-2</v>
      </c>
      <c r="G87" s="3">
        <f t="shared" si="6"/>
        <v>3.7175617291605373E-2</v>
      </c>
      <c r="H87" s="3">
        <f t="shared" si="7"/>
        <v>1.2438270839462695E-4</v>
      </c>
    </row>
    <row r="88" spans="1:8" x14ac:dyDescent="0.25">
      <c r="A88" s="1">
        <v>43990</v>
      </c>
      <c r="B88" s="3">
        <v>87</v>
      </c>
      <c r="C88">
        <v>3.773E-2</v>
      </c>
      <c r="D88">
        <f>Лист3!$E$302</f>
        <v>6.8245814307458101E-5</v>
      </c>
      <c r="E88">
        <f t="shared" si="5"/>
        <v>3.7661754185692543E-2</v>
      </c>
      <c r="F88" s="3">
        <f t="shared" si="4"/>
        <v>3.7100978747756717E-2</v>
      </c>
      <c r="G88" s="3">
        <f t="shared" si="6"/>
        <v>3.7169224562064174E-2</v>
      </c>
      <c r="H88" s="3">
        <f t="shared" si="7"/>
        <v>5.6077543793582596E-4</v>
      </c>
    </row>
    <row r="89" spans="1:8" x14ac:dyDescent="0.25">
      <c r="A89" s="1">
        <v>43991</v>
      </c>
      <c r="B89" s="3">
        <v>88</v>
      </c>
      <c r="C89">
        <v>3.7789999999999997E-2</v>
      </c>
      <c r="D89">
        <f>Лист3!$C$302</f>
        <v>-1.2120624048706153E-4</v>
      </c>
      <c r="E89">
        <f t="shared" si="5"/>
        <v>3.7911206240487057E-2</v>
      </c>
      <c r="F89" s="3">
        <f t="shared" si="4"/>
        <v>3.7079300630087665E-2</v>
      </c>
      <c r="G89" s="3">
        <f t="shared" si="6"/>
        <v>3.6958094389600606E-2</v>
      </c>
      <c r="H89" s="3">
        <f t="shared" si="7"/>
        <v>8.3190561039939159E-4</v>
      </c>
    </row>
    <row r="90" spans="1:8" x14ac:dyDescent="0.25">
      <c r="A90" s="1">
        <v>43992</v>
      </c>
      <c r="B90" s="3">
        <v>89</v>
      </c>
      <c r="C90">
        <v>3.7760000000000002E-2</v>
      </c>
      <c r="D90">
        <f>Лист3!$D$302</f>
        <v>5.2960426179603416E-5</v>
      </c>
      <c r="E90">
        <f t="shared" si="5"/>
        <v>3.7707039573820399E-2</v>
      </c>
      <c r="F90" s="3">
        <f t="shared" si="4"/>
        <v>3.7057622512418606E-2</v>
      </c>
      <c r="G90" s="3">
        <f t="shared" si="6"/>
        <v>3.7110582938598209E-2</v>
      </c>
      <c r="H90" s="3">
        <f t="shared" si="7"/>
        <v>6.4941706140179273E-4</v>
      </c>
    </row>
    <row r="91" spans="1:8" x14ac:dyDescent="0.25">
      <c r="A91" s="1">
        <v>43993</v>
      </c>
      <c r="B91" s="3">
        <v>90</v>
      </c>
      <c r="C91">
        <v>3.7265E-2</v>
      </c>
      <c r="D91">
        <f>Лист3!$E$302</f>
        <v>6.8245814307458101E-5</v>
      </c>
      <c r="E91">
        <f t="shared" si="5"/>
        <v>3.7196754185692543E-2</v>
      </c>
      <c r="F91" s="3">
        <f t="shared" si="4"/>
        <v>3.7035944394749554E-2</v>
      </c>
      <c r="G91" s="3">
        <f t="shared" si="6"/>
        <v>3.710419020905701E-2</v>
      </c>
      <c r="H91" s="3">
        <f t="shared" si="7"/>
        <v>1.6080979094298953E-4</v>
      </c>
    </row>
    <row r="92" spans="1:8" x14ac:dyDescent="0.25">
      <c r="A92" s="1">
        <v>43997</v>
      </c>
      <c r="B92" s="3">
        <v>91</v>
      </c>
      <c r="C92">
        <v>3.6194999999999998E-2</v>
      </c>
      <c r="D92">
        <f>Лист3!$C$302</f>
        <v>-1.2120624048706153E-4</v>
      </c>
      <c r="E92">
        <f t="shared" si="5"/>
        <v>3.6316206240487058E-2</v>
      </c>
      <c r="F92" s="3">
        <f t="shared" si="4"/>
        <v>3.7014266277080494E-2</v>
      </c>
      <c r="G92" s="3">
        <f t="shared" si="6"/>
        <v>3.6893060036593435E-2</v>
      </c>
      <c r="H92" s="3">
        <f t="shared" si="7"/>
        <v>-6.9806003659343696E-4</v>
      </c>
    </row>
    <row r="93" spans="1:8" x14ac:dyDescent="0.25">
      <c r="A93" s="1">
        <v>43998</v>
      </c>
      <c r="B93" s="3">
        <v>92</v>
      </c>
      <c r="C93">
        <v>3.7194999999999999E-2</v>
      </c>
      <c r="D93">
        <f>Лист3!$D$302</f>
        <v>5.2960426179603416E-5</v>
      </c>
      <c r="E93">
        <f t="shared" si="5"/>
        <v>3.7142039573820396E-2</v>
      </c>
      <c r="F93" s="3">
        <f t="shared" si="4"/>
        <v>3.6992588159411442E-2</v>
      </c>
      <c r="G93" s="3">
        <f t="shared" si="6"/>
        <v>3.7045548585591045E-2</v>
      </c>
      <c r="H93" s="3">
        <f t="shared" si="7"/>
        <v>1.4945141440895343E-4</v>
      </c>
    </row>
    <row r="94" spans="1:8" x14ac:dyDescent="0.25">
      <c r="A94" s="1">
        <v>43999</v>
      </c>
      <c r="B94" s="3">
        <v>93</v>
      </c>
      <c r="C94">
        <v>3.6924999999999999E-2</v>
      </c>
      <c r="D94">
        <f>Лист3!$E$302</f>
        <v>6.8245814307458101E-5</v>
      </c>
      <c r="E94">
        <f t="shared" si="5"/>
        <v>3.6856754185692543E-2</v>
      </c>
      <c r="F94" s="3">
        <f t="shared" si="4"/>
        <v>3.6970910041742383E-2</v>
      </c>
      <c r="G94" s="3">
        <f t="shared" si="6"/>
        <v>3.7039155856049839E-2</v>
      </c>
      <c r="H94" s="3">
        <f t="shared" si="7"/>
        <v>-1.1415585604983985E-4</v>
      </c>
    </row>
    <row r="95" spans="1:8" x14ac:dyDescent="0.25">
      <c r="A95" s="1">
        <v>44000</v>
      </c>
      <c r="B95" s="3">
        <v>94</v>
      </c>
      <c r="C95">
        <v>3.6429999999999997E-2</v>
      </c>
      <c r="D95">
        <f>Лист3!$C$302</f>
        <v>-1.2120624048706153E-4</v>
      </c>
      <c r="E95">
        <f t="shared" si="5"/>
        <v>3.6551206240487057E-2</v>
      </c>
      <c r="F95" s="3">
        <f t="shared" si="4"/>
        <v>3.6949231924073331E-2</v>
      </c>
      <c r="G95" s="3">
        <f t="shared" si="6"/>
        <v>3.6828025683586271E-2</v>
      </c>
      <c r="H95" s="3">
        <f t="shared" si="7"/>
        <v>-3.9802568358627416E-4</v>
      </c>
    </row>
    <row r="96" spans="1:8" x14ac:dyDescent="0.25">
      <c r="A96" s="1">
        <v>44001</v>
      </c>
      <c r="B96" s="3">
        <v>95</v>
      </c>
      <c r="C96">
        <v>3.6124999999999997E-2</v>
      </c>
      <c r="D96">
        <f>Лист3!$D$302</f>
        <v>5.2960426179603416E-5</v>
      </c>
      <c r="E96">
        <f t="shared" si="5"/>
        <v>3.6072039573820394E-2</v>
      </c>
      <c r="F96" s="3">
        <f t="shared" si="4"/>
        <v>3.6927553806404279E-2</v>
      </c>
      <c r="G96" s="3">
        <f t="shared" si="6"/>
        <v>3.6980514232583882E-2</v>
      </c>
      <c r="H96" s="3">
        <f t="shared" si="7"/>
        <v>-8.5551423258388437E-4</v>
      </c>
    </row>
    <row r="97" spans="1:8" x14ac:dyDescent="0.25">
      <c r="A97" s="1">
        <v>44004</v>
      </c>
      <c r="B97" s="3">
        <v>96</v>
      </c>
      <c r="C97">
        <v>3.5395000000000003E-2</v>
      </c>
      <c r="D97">
        <f>Лист3!$E$302</f>
        <v>6.8245814307458101E-5</v>
      </c>
      <c r="E97">
        <f t="shared" si="5"/>
        <v>3.5326754185692547E-2</v>
      </c>
      <c r="F97" s="3">
        <f t="shared" si="4"/>
        <v>3.6905875688735219E-2</v>
      </c>
      <c r="G97" s="3">
        <f t="shared" si="6"/>
        <v>3.6974121503042676E-2</v>
      </c>
      <c r="H97" s="3">
        <f t="shared" si="7"/>
        <v>-1.5791215030426728E-3</v>
      </c>
    </row>
    <row r="98" spans="1:8" x14ac:dyDescent="0.25">
      <c r="A98" s="1">
        <v>44005</v>
      </c>
      <c r="B98" s="3">
        <v>97</v>
      </c>
      <c r="C98">
        <v>3.5555000000000003E-2</v>
      </c>
      <c r="D98">
        <f>Лист3!$C$302</f>
        <v>-1.2120624048706153E-4</v>
      </c>
      <c r="E98">
        <f t="shared" si="5"/>
        <v>3.5676206240487063E-2</v>
      </c>
      <c r="F98" s="3">
        <f t="shared" si="4"/>
        <v>3.6884197571066167E-2</v>
      </c>
      <c r="G98" s="3">
        <f t="shared" si="6"/>
        <v>3.6762991330579108E-2</v>
      </c>
      <c r="H98" s="3">
        <f t="shared" si="7"/>
        <v>-1.2079913305791043E-3</v>
      </c>
    </row>
    <row r="99" spans="1:8" x14ac:dyDescent="0.25">
      <c r="A99" s="1">
        <v>44007</v>
      </c>
      <c r="B99" s="3">
        <v>98</v>
      </c>
      <c r="C99">
        <v>3.5110000000000002E-2</v>
      </c>
      <c r="D99">
        <f>Лист3!$D$302</f>
        <v>5.2960426179603416E-5</v>
      </c>
      <c r="E99">
        <f t="shared" si="5"/>
        <v>3.5057039573820399E-2</v>
      </c>
      <c r="F99" s="3">
        <f t="shared" si="4"/>
        <v>3.6862519453397108E-2</v>
      </c>
      <c r="G99" s="3">
        <f t="shared" si="6"/>
        <v>3.6915479879576711E-2</v>
      </c>
      <c r="H99" s="3">
        <f t="shared" si="7"/>
        <v>-1.8054798795767088E-3</v>
      </c>
    </row>
    <row r="100" spans="1:8" x14ac:dyDescent="0.25">
      <c r="A100" s="1">
        <v>44008</v>
      </c>
      <c r="B100" s="3">
        <v>99</v>
      </c>
      <c r="C100">
        <v>3.5564999999999999E-2</v>
      </c>
      <c r="D100">
        <f>Лист3!$E$302</f>
        <v>6.8245814307458101E-5</v>
      </c>
      <c r="E100">
        <f t="shared" si="5"/>
        <v>3.5496754185692543E-2</v>
      </c>
      <c r="F100" s="3">
        <f t="shared" si="4"/>
        <v>3.6840841335728056E-2</v>
      </c>
      <c r="G100" s="3">
        <f t="shared" si="6"/>
        <v>3.6909087150035512E-2</v>
      </c>
      <c r="H100" s="3">
        <f t="shared" si="7"/>
        <v>-1.3440871500355125E-3</v>
      </c>
    </row>
    <row r="101" spans="1:8" x14ac:dyDescent="0.25">
      <c r="A101" s="1">
        <v>44011</v>
      </c>
      <c r="B101" s="3">
        <v>100</v>
      </c>
      <c r="C101">
        <v>3.5154999999999999E-2</v>
      </c>
      <c r="D101">
        <f>Лист3!$C$302</f>
        <v>-1.2120624048706153E-4</v>
      </c>
      <c r="E101">
        <f t="shared" si="5"/>
        <v>3.5276206240487058E-2</v>
      </c>
      <c r="F101" s="3">
        <f t="shared" si="4"/>
        <v>3.6819163218059003E-2</v>
      </c>
      <c r="G101" s="3">
        <f t="shared" si="6"/>
        <v>3.6697956977571944E-2</v>
      </c>
      <c r="H101" s="3">
        <f t="shared" si="7"/>
        <v>-1.5429569775719451E-3</v>
      </c>
    </row>
    <row r="102" spans="1:8" x14ac:dyDescent="0.25">
      <c r="A102" s="1">
        <v>44012</v>
      </c>
      <c r="B102" s="3">
        <v>101</v>
      </c>
      <c r="C102">
        <v>3.5430000000000003E-2</v>
      </c>
      <c r="D102">
        <f>Лист3!$D$302</f>
        <v>5.2960426179603416E-5</v>
      </c>
      <c r="E102">
        <f t="shared" si="5"/>
        <v>3.53770395738204E-2</v>
      </c>
      <c r="F102" s="3">
        <f t="shared" si="4"/>
        <v>3.6797485100389944E-2</v>
      </c>
      <c r="G102" s="3">
        <f t="shared" si="6"/>
        <v>3.6850445526569547E-2</v>
      </c>
      <c r="H102" s="3">
        <f t="shared" si="7"/>
        <v>-1.4204455265695443E-3</v>
      </c>
    </row>
    <row r="103" spans="1:8" x14ac:dyDescent="0.25">
      <c r="A103" s="1">
        <v>44014</v>
      </c>
      <c r="B103" s="3">
        <v>102</v>
      </c>
      <c r="C103">
        <v>3.5139999999999998E-2</v>
      </c>
      <c r="D103">
        <f>Лист3!$E$302</f>
        <v>6.8245814307458101E-5</v>
      </c>
      <c r="E103">
        <f t="shared" si="5"/>
        <v>3.5071754185692541E-2</v>
      </c>
      <c r="F103" s="3">
        <f t="shared" si="4"/>
        <v>3.6775806982720892E-2</v>
      </c>
      <c r="G103" s="3">
        <f t="shared" si="6"/>
        <v>3.6844052797028348E-2</v>
      </c>
      <c r="H103" s="3">
        <f t="shared" si="7"/>
        <v>-1.7040527970283506E-3</v>
      </c>
    </row>
    <row r="104" spans="1:8" x14ac:dyDescent="0.25">
      <c r="A104" s="1">
        <v>44015</v>
      </c>
      <c r="B104" s="3">
        <v>103</v>
      </c>
      <c r="C104">
        <v>3.5520000000000003E-2</v>
      </c>
      <c r="D104">
        <f>Лист3!$C$302</f>
        <v>-1.2120624048706153E-4</v>
      </c>
      <c r="E104">
        <f t="shared" si="5"/>
        <v>3.5641206240487062E-2</v>
      </c>
      <c r="F104" s="3">
        <f t="shared" si="4"/>
        <v>3.6754128865051833E-2</v>
      </c>
      <c r="G104" s="3">
        <f t="shared" si="6"/>
        <v>3.6632922624564773E-2</v>
      </c>
      <c r="H104" s="3">
        <f t="shared" si="7"/>
        <v>-1.1129226245647703E-3</v>
      </c>
    </row>
    <row r="105" spans="1:8" x14ac:dyDescent="0.25">
      <c r="A105" s="1">
        <v>44018</v>
      </c>
      <c r="B105" s="3">
        <v>104</v>
      </c>
      <c r="C105">
        <v>3.5970000000000002E-2</v>
      </c>
      <c r="D105">
        <f>Лист3!$D$302</f>
        <v>5.2960426179603416E-5</v>
      </c>
      <c r="E105">
        <f t="shared" si="5"/>
        <v>3.5917039573820399E-2</v>
      </c>
      <c r="F105" s="3">
        <f t="shared" si="4"/>
        <v>3.673245074738278E-2</v>
      </c>
      <c r="G105" s="3">
        <f t="shared" si="6"/>
        <v>3.6785411173562384E-2</v>
      </c>
      <c r="H105" s="3">
        <f t="shared" si="7"/>
        <v>-8.1541117356238174E-4</v>
      </c>
    </row>
    <row r="106" spans="1:8" x14ac:dyDescent="0.25">
      <c r="A106" s="1">
        <v>44019</v>
      </c>
      <c r="B106" s="3">
        <v>105</v>
      </c>
      <c r="C106">
        <v>3.5985000000000003E-2</v>
      </c>
      <c r="D106">
        <f>Лист3!$E$302</f>
        <v>6.8245814307458101E-5</v>
      </c>
      <c r="E106">
        <f t="shared" si="5"/>
        <v>3.5916754185692547E-2</v>
      </c>
      <c r="F106" s="3">
        <f t="shared" si="4"/>
        <v>3.6710772629713728E-2</v>
      </c>
      <c r="G106" s="3">
        <f t="shared" si="6"/>
        <v>3.6779018444021185E-2</v>
      </c>
      <c r="H106" s="3">
        <f t="shared" si="7"/>
        <v>-7.9401844402118144E-4</v>
      </c>
    </row>
    <row r="107" spans="1:8" x14ac:dyDescent="0.25">
      <c r="A107" s="1">
        <v>44020</v>
      </c>
      <c r="B107" s="3">
        <v>106</v>
      </c>
      <c r="C107">
        <v>3.5720000000000002E-2</v>
      </c>
      <c r="D107">
        <f>Лист3!$C$302</f>
        <v>-1.2120624048706153E-4</v>
      </c>
      <c r="E107">
        <f t="shared" si="5"/>
        <v>3.5841206240487061E-2</v>
      </c>
      <c r="F107" s="3">
        <f t="shared" si="4"/>
        <v>3.6689094512044669E-2</v>
      </c>
      <c r="G107" s="3">
        <f t="shared" si="6"/>
        <v>3.656788827155761E-2</v>
      </c>
      <c r="H107" s="3">
        <f t="shared" si="7"/>
        <v>-8.4788827155760776E-4</v>
      </c>
    </row>
    <row r="108" spans="1:8" x14ac:dyDescent="0.25">
      <c r="A108" s="1">
        <v>44021</v>
      </c>
      <c r="B108" s="3">
        <v>107</v>
      </c>
      <c r="C108">
        <v>3.5564999999999999E-2</v>
      </c>
      <c r="D108">
        <f>Лист3!$D$302</f>
        <v>5.2960426179603416E-5</v>
      </c>
      <c r="E108">
        <f t="shared" si="5"/>
        <v>3.5512039573820396E-2</v>
      </c>
      <c r="F108" s="3">
        <f t="shared" si="4"/>
        <v>3.6667416394375617E-2</v>
      </c>
      <c r="G108" s="3">
        <f t="shared" si="6"/>
        <v>3.672037682055522E-2</v>
      </c>
      <c r="H108" s="3">
        <f t="shared" si="7"/>
        <v>-1.1553768205552206E-3</v>
      </c>
    </row>
    <row r="109" spans="1:8" x14ac:dyDescent="0.25">
      <c r="A109" s="1">
        <v>44022</v>
      </c>
      <c r="B109" s="3">
        <v>108</v>
      </c>
      <c r="C109">
        <v>3.499E-2</v>
      </c>
      <c r="D109">
        <f>Лист3!$E$302</f>
        <v>6.8245814307458101E-5</v>
      </c>
      <c r="E109">
        <f t="shared" si="5"/>
        <v>3.4921754185692544E-2</v>
      </c>
      <c r="F109" s="3">
        <f t="shared" si="4"/>
        <v>3.6645738276706558E-2</v>
      </c>
      <c r="G109" s="3">
        <f t="shared" si="6"/>
        <v>3.6713984091014014E-2</v>
      </c>
      <c r="H109" s="3">
        <f t="shared" si="7"/>
        <v>-1.7239840910140136E-3</v>
      </c>
    </row>
    <row r="110" spans="1:8" x14ac:dyDescent="0.25">
      <c r="A110" s="1">
        <v>44025</v>
      </c>
      <c r="B110" s="3">
        <v>109</v>
      </c>
      <c r="C110">
        <v>3.5360000000000003E-2</v>
      </c>
      <c r="D110">
        <f>Лист3!$C$302</f>
        <v>-1.2120624048706153E-4</v>
      </c>
      <c r="E110">
        <f t="shared" si="5"/>
        <v>3.5481206240487062E-2</v>
      </c>
      <c r="F110" s="3">
        <f t="shared" si="4"/>
        <v>3.6624060159037505E-2</v>
      </c>
      <c r="G110" s="3">
        <f t="shared" si="6"/>
        <v>3.6502853918550446E-2</v>
      </c>
      <c r="H110" s="3">
        <f t="shared" si="7"/>
        <v>-1.1428539185504433E-3</v>
      </c>
    </row>
    <row r="111" spans="1:8" x14ac:dyDescent="0.25">
      <c r="A111" s="1">
        <v>44026</v>
      </c>
      <c r="B111" s="3">
        <v>110</v>
      </c>
      <c r="C111">
        <v>3.5029999999999999E-2</v>
      </c>
      <c r="D111">
        <f>Лист3!$D$302</f>
        <v>5.2960426179603416E-5</v>
      </c>
      <c r="E111">
        <f t="shared" si="5"/>
        <v>3.4977039573820395E-2</v>
      </c>
      <c r="F111" s="3">
        <f t="shared" si="4"/>
        <v>3.6602382041368446E-2</v>
      </c>
      <c r="G111" s="3">
        <f t="shared" si="6"/>
        <v>3.6655342467548049E-2</v>
      </c>
      <c r="H111" s="3">
        <f t="shared" si="7"/>
        <v>-1.6253424675480507E-3</v>
      </c>
    </row>
    <row r="112" spans="1:8" x14ac:dyDescent="0.25">
      <c r="A112" s="1">
        <v>44027</v>
      </c>
      <c r="B112" s="3">
        <v>111</v>
      </c>
      <c r="C112">
        <v>3.5000000000000003E-2</v>
      </c>
      <c r="D112">
        <f>Лист3!$E$302</f>
        <v>6.8245814307458101E-5</v>
      </c>
      <c r="E112">
        <f t="shared" si="5"/>
        <v>3.4931754185692547E-2</v>
      </c>
      <c r="F112" s="3">
        <f t="shared" si="4"/>
        <v>3.6580703923699394E-2</v>
      </c>
      <c r="G112" s="3">
        <f t="shared" si="6"/>
        <v>3.664894973800685E-2</v>
      </c>
      <c r="H112" s="3">
        <f t="shared" si="7"/>
        <v>-1.6489497380068469E-3</v>
      </c>
    </row>
    <row r="113" spans="1:8" x14ac:dyDescent="0.25">
      <c r="A113" s="1">
        <v>44028</v>
      </c>
      <c r="B113" s="3">
        <v>112</v>
      </c>
      <c r="C113">
        <v>3.4814999999999999E-2</v>
      </c>
      <c r="D113">
        <f>Лист3!$C$302</f>
        <v>-1.2120624048706153E-4</v>
      </c>
      <c r="E113">
        <f t="shared" si="5"/>
        <v>3.4936206240487058E-2</v>
      </c>
      <c r="F113" s="3">
        <f t="shared" si="4"/>
        <v>3.6559025806030342E-2</v>
      </c>
      <c r="G113" s="3">
        <f t="shared" si="6"/>
        <v>3.6437819565543282E-2</v>
      </c>
      <c r="H113" s="3">
        <f t="shared" si="7"/>
        <v>-1.6228195655432834E-3</v>
      </c>
    </row>
    <row r="114" spans="1:8" x14ac:dyDescent="0.25">
      <c r="A114" s="1">
        <v>44029</v>
      </c>
      <c r="B114" s="3">
        <v>113</v>
      </c>
      <c r="C114">
        <v>3.4819999999999997E-2</v>
      </c>
      <c r="D114">
        <f>Лист3!$D$302</f>
        <v>5.2960426179603416E-5</v>
      </c>
      <c r="E114">
        <f t="shared" si="5"/>
        <v>3.4767039573820394E-2</v>
      </c>
      <c r="F114" s="3">
        <f t="shared" si="4"/>
        <v>3.6537347688361282E-2</v>
      </c>
      <c r="G114" s="3">
        <f t="shared" si="6"/>
        <v>3.6590308114540886E-2</v>
      </c>
      <c r="H114" s="3">
        <f t="shared" si="7"/>
        <v>-1.7703081145408889E-3</v>
      </c>
    </row>
    <row r="115" spans="1:8" x14ac:dyDescent="0.25">
      <c r="A115" s="1">
        <v>44032</v>
      </c>
      <c r="B115" s="3">
        <v>114</v>
      </c>
      <c r="C115">
        <v>3.4785000000000003E-2</v>
      </c>
      <c r="D115">
        <f>Лист3!$E$302</f>
        <v>6.8245814307458101E-5</v>
      </c>
      <c r="E115">
        <f t="shared" si="5"/>
        <v>3.4716754185692547E-2</v>
      </c>
      <c r="F115" s="3">
        <f t="shared" si="4"/>
        <v>3.651566957069223E-2</v>
      </c>
      <c r="G115" s="3">
        <f t="shared" si="6"/>
        <v>3.6583915384999686E-2</v>
      </c>
      <c r="H115" s="3">
        <f t="shared" si="7"/>
        <v>-1.7989153849996831E-3</v>
      </c>
    </row>
    <row r="116" spans="1:8" x14ac:dyDescent="0.25">
      <c r="A116" s="1">
        <v>44033</v>
      </c>
      <c r="B116" s="3">
        <v>115</v>
      </c>
      <c r="C116">
        <v>3.7155000000000001E-2</v>
      </c>
      <c r="D116">
        <f>Лист3!$C$302</f>
        <v>-1.2120624048706153E-4</v>
      </c>
      <c r="E116">
        <f t="shared" si="5"/>
        <v>3.727620624048706E-2</v>
      </c>
      <c r="F116" s="3">
        <f t="shared" si="4"/>
        <v>3.6493991453023171E-2</v>
      </c>
      <c r="G116" s="3">
        <f t="shared" si="6"/>
        <v>3.6372785212536111E-2</v>
      </c>
      <c r="H116" s="3">
        <f t="shared" si="7"/>
        <v>7.8221478746388906E-4</v>
      </c>
    </row>
    <row r="117" spans="1:8" x14ac:dyDescent="0.25">
      <c r="A117" s="1">
        <v>44034</v>
      </c>
      <c r="B117" s="3">
        <v>116</v>
      </c>
      <c r="C117">
        <v>3.7999999999999999E-2</v>
      </c>
      <c r="D117">
        <f>Лист3!$D$302</f>
        <v>5.2960426179603416E-5</v>
      </c>
      <c r="E117">
        <f t="shared" si="5"/>
        <v>3.7947039573820396E-2</v>
      </c>
      <c r="F117" s="3">
        <f t="shared" si="4"/>
        <v>3.6472313335354119E-2</v>
      </c>
      <c r="G117" s="3">
        <f t="shared" si="6"/>
        <v>3.6525273761533722E-2</v>
      </c>
      <c r="H117" s="3">
        <f t="shared" si="7"/>
        <v>1.4747262384662771E-3</v>
      </c>
    </row>
    <row r="118" spans="1:8" x14ac:dyDescent="0.25">
      <c r="A118" s="1">
        <v>44035</v>
      </c>
      <c r="B118" s="3">
        <v>117</v>
      </c>
      <c r="C118">
        <v>3.8124999999999999E-2</v>
      </c>
      <c r="D118">
        <f>Лист3!$E$302</f>
        <v>6.8245814307458101E-5</v>
      </c>
      <c r="E118">
        <f t="shared" si="5"/>
        <v>3.8056754185692543E-2</v>
      </c>
      <c r="F118" s="3">
        <f t="shared" si="4"/>
        <v>3.6450635217685066E-2</v>
      </c>
      <c r="G118" s="3">
        <f t="shared" si="6"/>
        <v>3.6518881031992523E-2</v>
      </c>
      <c r="H118" s="3">
        <f t="shared" si="7"/>
        <v>1.6061189680074764E-3</v>
      </c>
    </row>
    <row r="119" spans="1:8" x14ac:dyDescent="0.25">
      <c r="A119" s="1">
        <v>44036</v>
      </c>
      <c r="B119" s="3">
        <v>118</v>
      </c>
      <c r="C119">
        <v>3.7490000000000002E-2</v>
      </c>
      <c r="D119">
        <f>Лист3!$C$302</f>
        <v>-1.2120624048706153E-4</v>
      </c>
      <c r="E119">
        <f t="shared" si="5"/>
        <v>3.7611206240487062E-2</v>
      </c>
      <c r="F119" s="3">
        <f t="shared" si="4"/>
        <v>3.6428957100016007E-2</v>
      </c>
      <c r="G119" s="3">
        <f t="shared" si="6"/>
        <v>3.6307750859528948E-2</v>
      </c>
      <c r="H119" s="3">
        <f t="shared" si="7"/>
        <v>1.1822491404710547E-3</v>
      </c>
    </row>
    <row r="120" spans="1:8" x14ac:dyDescent="0.25">
      <c r="A120" s="1">
        <v>44039</v>
      </c>
      <c r="B120" s="3">
        <v>119</v>
      </c>
      <c r="C120">
        <v>3.8109999999999998E-2</v>
      </c>
      <c r="D120">
        <f>Лист3!$D$302</f>
        <v>5.2960426179603416E-5</v>
      </c>
      <c r="E120">
        <f t="shared" si="5"/>
        <v>3.8057039573820395E-2</v>
      </c>
      <c r="F120" s="3">
        <f t="shared" si="4"/>
        <v>3.6407278982346955E-2</v>
      </c>
      <c r="G120" s="3">
        <f t="shared" si="6"/>
        <v>3.6460239408526558E-2</v>
      </c>
      <c r="H120" s="3">
        <f t="shared" si="7"/>
        <v>1.6497605914734398E-3</v>
      </c>
    </row>
    <row r="121" spans="1:8" x14ac:dyDescent="0.25">
      <c r="A121" s="1">
        <v>44040</v>
      </c>
      <c r="B121" s="3">
        <v>120</v>
      </c>
      <c r="C121">
        <v>3.9305E-2</v>
      </c>
      <c r="D121">
        <f>Лист3!$E$302</f>
        <v>6.8245814307458101E-5</v>
      </c>
      <c r="E121">
        <f t="shared" si="5"/>
        <v>3.9236754185692543E-2</v>
      </c>
      <c r="F121" s="3">
        <f t="shared" si="4"/>
        <v>3.6385600864677896E-2</v>
      </c>
      <c r="G121" s="3">
        <f t="shared" si="6"/>
        <v>3.6453846678985352E-2</v>
      </c>
      <c r="H121" s="3">
        <f t="shared" si="7"/>
        <v>2.8511533210146475E-3</v>
      </c>
    </row>
    <row r="122" spans="1:8" x14ac:dyDescent="0.25">
      <c r="A122" s="1">
        <v>44041</v>
      </c>
      <c r="B122" s="3">
        <v>121</v>
      </c>
      <c r="C122">
        <v>3.8885000000000003E-2</v>
      </c>
      <c r="D122">
        <f>Лист3!$C$302</f>
        <v>-1.2120624048706153E-4</v>
      </c>
      <c r="E122">
        <f t="shared" si="5"/>
        <v>3.9006206240487062E-2</v>
      </c>
      <c r="F122" s="3">
        <f t="shared" si="4"/>
        <v>3.6363922747008844E-2</v>
      </c>
      <c r="G122" s="3">
        <f t="shared" si="6"/>
        <v>3.6242716506521784E-2</v>
      </c>
      <c r="H122" s="3">
        <f t="shared" si="7"/>
        <v>2.6422834934782188E-3</v>
      </c>
    </row>
    <row r="123" spans="1:8" x14ac:dyDescent="0.25">
      <c r="A123" s="1">
        <v>44042</v>
      </c>
      <c r="B123" s="3">
        <v>122</v>
      </c>
      <c r="C123">
        <v>3.8625E-2</v>
      </c>
      <c r="D123">
        <f>Лист3!$D$302</f>
        <v>5.2960426179603416E-5</v>
      </c>
      <c r="E123">
        <f t="shared" si="5"/>
        <v>3.8572039573820396E-2</v>
      </c>
      <c r="F123" s="3">
        <f t="shared" si="4"/>
        <v>3.6342244629339784E-2</v>
      </c>
      <c r="G123" s="3">
        <f t="shared" si="6"/>
        <v>3.6395205055519388E-2</v>
      </c>
      <c r="H123" s="3">
        <f t="shared" si="7"/>
        <v>2.229794944480612E-3</v>
      </c>
    </row>
    <row r="124" spans="1:8" x14ac:dyDescent="0.25">
      <c r="A124" s="1">
        <v>44043</v>
      </c>
      <c r="B124" s="3">
        <v>123</v>
      </c>
      <c r="C124">
        <v>3.8490000000000003E-2</v>
      </c>
      <c r="D124">
        <f>Лист3!$E$302</f>
        <v>6.8245814307458101E-5</v>
      </c>
      <c r="E124">
        <f t="shared" si="5"/>
        <v>3.8421754185692547E-2</v>
      </c>
      <c r="F124" s="3">
        <f t="shared" si="4"/>
        <v>3.6320566511670732E-2</v>
      </c>
      <c r="G124" s="3">
        <f t="shared" si="6"/>
        <v>3.6388812325978188E-2</v>
      </c>
      <c r="H124" s="3">
        <f t="shared" si="7"/>
        <v>2.1011876740218149E-3</v>
      </c>
    </row>
    <row r="125" spans="1:8" x14ac:dyDescent="0.25">
      <c r="A125" s="1">
        <v>44046</v>
      </c>
      <c r="B125" s="3">
        <v>124</v>
      </c>
      <c r="C125">
        <v>3.884E-2</v>
      </c>
      <c r="D125">
        <f>Лист3!$C$302</f>
        <v>-1.2120624048706153E-4</v>
      </c>
      <c r="E125">
        <f t="shared" si="5"/>
        <v>3.8961206240487059E-2</v>
      </c>
      <c r="F125" s="3">
        <f t="shared" si="4"/>
        <v>3.629888839400168E-2</v>
      </c>
      <c r="G125" s="3">
        <f t="shared" si="6"/>
        <v>3.617768215351462E-2</v>
      </c>
      <c r="H125" s="3">
        <f t="shared" si="7"/>
        <v>2.6623178464853792E-3</v>
      </c>
    </row>
    <row r="126" spans="1:8" x14ac:dyDescent="0.25">
      <c r="A126" s="1">
        <v>44047</v>
      </c>
      <c r="B126" s="3">
        <v>125</v>
      </c>
      <c r="C126">
        <v>4.0204999999999998E-2</v>
      </c>
      <c r="D126">
        <f>Лист3!$D$302</f>
        <v>5.2960426179603416E-5</v>
      </c>
      <c r="E126">
        <f t="shared" si="5"/>
        <v>4.0152039573820394E-2</v>
      </c>
      <c r="F126" s="3">
        <f t="shared" si="4"/>
        <v>3.6277210276332621E-2</v>
      </c>
      <c r="G126" s="3">
        <f t="shared" si="6"/>
        <v>3.6330170702512224E-2</v>
      </c>
      <c r="H126" s="3">
        <f t="shared" si="7"/>
        <v>3.8748292974877738E-3</v>
      </c>
    </row>
    <row r="127" spans="1:8" x14ac:dyDescent="0.25">
      <c r="A127" s="1">
        <v>44048</v>
      </c>
      <c r="B127" s="3">
        <v>126</v>
      </c>
      <c r="C127">
        <v>4.0529999999999997E-2</v>
      </c>
      <c r="D127">
        <f>Лист3!$E$302</f>
        <v>6.8245814307458101E-5</v>
      </c>
      <c r="E127">
        <f t="shared" si="5"/>
        <v>4.046175418569254E-2</v>
      </c>
      <c r="F127" s="3">
        <f t="shared" si="4"/>
        <v>3.6255532158663568E-2</v>
      </c>
      <c r="G127" s="3">
        <f t="shared" si="6"/>
        <v>3.6323777972971025E-2</v>
      </c>
      <c r="H127" s="3">
        <f t="shared" si="7"/>
        <v>4.2062220270289719E-3</v>
      </c>
    </row>
    <row r="128" spans="1:8" x14ac:dyDescent="0.25">
      <c r="A128" s="1">
        <v>44049</v>
      </c>
      <c r="B128" s="3">
        <v>127</v>
      </c>
      <c r="C128">
        <v>3.8559999999999997E-2</v>
      </c>
      <c r="D128">
        <f>Лист3!$C$302</f>
        <v>-1.2120624048706153E-4</v>
      </c>
      <c r="E128">
        <f t="shared" si="5"/>
        <v>3.8681206240487057E-2</v>
      </c>
      <c r="F128" s="3">
        <f t="shared" si="4"/>
        <v>3.6233854040994509E-2</v>
      </c>
      <c r="G128" s="3">
        <f t="shared" si="6"/>
        <v>3.611264780050745E-2</v>
      </c>
      <c r="H128" s="3">
        <f t="shared" si="7"/>
        <v>2.4473521994925473E-3</v>
      </c>
    </row>
    <row r="129" spans="1:8" x14ac:dyDescent="0.25">
      <c r="A129" s="1">
        <v>44050</v>
      </c>
      <c r="B129" s="3">
        <v>128</v>
      </c>
      <c r="C129">
        <v>3.7804999999999998E-2</v>
      </c>
      <c r="D129">
        <f>Лист3!$D$302</f>
        <v>5.2960426179603416E-5</v>
      </c>
      <c r="E129">
        <f t="shared" si="5"/>
        <v>3.7752039573820395E-2</v>
      </c>
      <c r="F129" s="3">
        <f t="shared" si="4"/>
        <v>3.6212175923325457E-2</v>
      </c>
      <c r="G129" s="3">
        <f t="shared" si="6"/>
        <v>3.626513634950506E-2</v>
      </c>
      <c r="H129" s="3">
        <f t="shared" si="7"/>
        <v>1.5398636504949381E-3</v>
      </c>
    </row>
    <row r="130" spans="1:8" x14ac:dyDescent="0.25">
      <c r="A130" s="1">
        <v>44053</v>
      </c>
      <c r="B130" s="3">
        <v>129</v>
      </c>
      <c r="C130">
        <v>3.6705000000000002E-2</v>
      </c>
      <c r="D130">
        <f>Лист3!$E$302</f>
        <v>6.8245814307458101E-5</v>
      </c>
      <c r="E130">
        <f t="shared" si="5"/>
        <v>3.6636754185692545E-2</v>
      </c>
      <c r="F130" s="3">
        <f t="shared" ref="F130:F193" si="8">$E$226+$D$226*B130</f>
        <v>3.6190497805656405E-2</v>
      </c>
      <c r="G130" s="3">
        <f t="shared" si="6"/>
        <v>3.6258743619963861E-2</v>
      </c>
      <c r="H130" s="3">
        <f t="shared" si="7"/>
        <v>4.4625638003614049E-4</v>
      </c>
    </row>
    <row r="131" spans="1:8" x14ac:dyDescent="0.25">
      <c r="A131" s="1">
        <v>44054</v>
      </c>
      <c r="B131" s="3">
        <v>130</v>
      </c>
      <c r="C131">
        <v>3.6639999999999999E-2</v>
      </c>
      <c r="D131">
        <f>Лист3!$C$302</f>
        <v>-1.2120624048706153E-4</v>
      </c>
      <c r="E131">
        <f t="shared" ref="E131:E194" si="9">C131-D131</f>
        <v>3.6761206240487058E-2</v>
      </c>
      <c r="F131" s="3">
        <f t="shared" si="8"/>
        <v>3.6168819687987346E-2</v>
      </c>
      <c r="G131" s="3">
        <f t="shared" ref="G131:G194" si="10">F131+D131</f>
        <v>3.6047613447500286E-2</v>
      </c>
      <c r="H131" s="3">
        <f t="shared" ref="H131:H194" si="11">C131-G131</f>
        <v>5.9238655249971295E-4</v>
      </c>
    </row>
    <row r="132" spans="1:8" x14ac:dyDescent="0.25">
      <c r="A132" s="1">
        <v>44055</v>
      </c>
      <c r="B132" s="3">
        <v>131</v>
      </c>
      <c r="C132">
        <v>3.7164999999999997E-2</v>
      </c>
      <c r="D132">
        <f>Лист3!$D$302</f>
        <v>5.2960426179603416E-5</v>
      </c>
      <c r="E132">
        <f t="shared" si="9"/>
        <v>3.7112039573820393E-2</v>
      </c>
      <c r="F132" s="3">
        <f t="shared" si="8"/>
        <v>3.6147141570318293E-2</v>
      </c>
      <c r="G132" s="3">
        <f t="shared" si="10"/>
        <v>3.6200101996497897E-2</v>
      </c>
      <c r="H132" s="3">
        <f t="shared" si="11"/>
        <v>9.6489800350210014E-4</v>
      </c>
    </row>
    <row r="133" spans="1:8" x14ac:dyDescent="0.25">
      <c r="A133" s="1">
        <v>44056</v>
      </c>
      <c r="B133" s="3">
        <v>132</v>
      </c>
      <c r="C133">
        <v>3.7589999999999998E-2</v>
      </c>
      <c r="D133">
        <f>Лист3!$E$302</f>
        <v>6.8245814307458101E-5</v>
      </c>
      <c r="E133">
        <f t="shared" si="9"/>
        <v>3.7521754185692542E-2</v>
      </c>
      <c r="F133" s="3">
        <f t="shared" si="8"/>
        <v>3.6125463452649234E-2</v>
      </c>
      <c r="G133" s="3">
        <f t="shared" si="10"/>
        <v>3.619370926695669E-2</v>
      </c>
      <c r="H133" s="3">
        <f t="shared" si="11"/>
        <v>1.396290733043308E-3</v>
      </c>
    </row>
    <row r="134" spans="1:8" x14ac:dyDescent="0.25">
      <c r="A134" s="1">
        <v>44057</v>
      </c>
      <c r="B134" s="3">
        <v>133</v>
      </c>
      <c r="C134">
        <v>3.7765E-2</v>
      </c>
      <c r="D134">
        <f>Лист3!$C$302</f>
        <v>-1.2120624048706153E-4</v>
      </c>
      <c r="E134">
        <f t="shared" si="9"/>
        <v>3.7886206240487059E-2</v>
      </c>
      <c r="F134" s="3">
        <f t="shared" si="8"/>
        <v>3.6103785334980182E-2</v>
      </c>
      <c r="G134" s="3">
        <f t="shared" si="10"/>
        <v>3.5982579094493122E-2</v>
      </c>
      <c r="H134" s="3">
        <f t="shared" si="11"/>
        <v>1.7824209055068777E-3</v>
      </c>
    </row>
    <row r="135" spans="1:8" x14ac:dyDescent="0.25">
      <c r="A135" s="1">
        <v>44060</v>
      </c>
      <c r="B135" s="3">
        <v>134</v>
      </c>
      <c r="C135">
        <v>3.7859999999999998E-2</v>
      </c>
      <c r="D135">
        <f>Лист3!$D$302</f>
        <v>5.2960426179603416E-5</v>
      </c>
      <c r="E135">
        <f t="shared" si="9"/>
        <v>3.7807039573820395E-2</v>
      </c>
      <c r="F135" s="3">
        <f t="shared" si="8"/>
        <v>3.608210721731113E-2</v>
      </c>
      <c r="G135" s="3">
        <f t="shared" si="10"/>
        <v>3.6135067643490733E-2</v>
      </c>
      <c r="H135" s="3">
        <f t="shared" si="11"/>
        <v>1.724932356509265E-3</v>
      </c>
    </row>
    <row r="136" spans="1:8" x14ac:dyDescent="0.25">
      <c r="A136" s="1">
        <v>44061</v>
      </c>
      <c r="B136" s="3">
        <v>135</v>
      </c>
      <c r="C136">
        <v>3.7595000000000003E-2</v>
      </c>
      <c r="D136">
        <f>Лист3!$E$302</f>
        <v>6.8245814307458101E-5</v>
      </c>
      <c r="E136">
        <f t="shared" si="9"/>
        <v>3.7526754185692547E-2</v>
      </c>
      <c r="F136" s="3">
        <f t="shared" si="8"/>
        <v>3.606042909964207E-2</v>
      </c>
      <c r="G136" s="3">
        <f t="shared" si="10"/>
        <v>3.6128674913949527E-2</v>
      </c>
      <c r="H136" s="3">
        <f t="shared" si="11"/>
        <v>1.4663250860504767E-3</v>
      </c>
    </row>
    <row r="137" spans="1:8" x14ac:dyDescent="0.25">
      <c r="A137" s="1">
        <v>44062</v>
      </c>
      <c r="B137" s="3">
        <v>136</v>
      </c>
      <c r="C137">
        <v>3.7330000000000002E-2</v>
      </c>
      <c r="D137">
        <f>Лист3!$C$302</f>
        <v>-1.2120624048706153E-4</v>
      </c>
      <c r="E137">
        <f t="shared" si="9"/>
        <v>3.7451206240487062E-2</v>
      </c>
      <c r="F137" s="3">
        <f t="shared" si="8"/>
        <v>3.6038750981973018E-2</v>
      </c>
      <c r="G137" s="3">
        <f t="shared" si="10"/>
        <v>3.5917544741485959E-2</v>
      </c>
      <c r="H137" s="3">
        <f t="shared" si="11"/>
        <v>1.4124552585140435E-3</v>
      </c>
    </row>
    <row r="138" spans="1:8" x14ac:dyDescent="0.25">
      <c r="A138" s="1">
        <v>44063</v>
      </c>
      <c r="B138" s="3">
        <v>137</v>
      </c>
      <c r="C138">
        <v>3.7345000000000003E-2</v>
      </c>
      <c r="D138">
        <f>Лист3!$D$302</f>
        <v>5.2960426179603416E-5</v>
      </c>
      <c r="E138">
        <f t="shared" si="9"/>
        <v>3.72920395738204E-2</v>
      </c>
      <c r="F138" s="3">
        <f t="shared" si="8"/>
        <v>3.6017072864303959E-2</v>
      </c>
      <c r="G138" s="3">
        <f t="shared" si="10"/>
        <v>3.6070033290483562E-2</v>
      </c>
      <c r="H138" s="3">
        <f t="shared" si="11"/>
        <v>1.274966709516441E-3</v>
      </c>
    </row>
    <row r="139" spans="1:8" x14ac:dyDescent="0.25">
      <c r="A139" s="1">
        <v>44064</v>
      </c>
      <c r="B139" s="3">
        <v>138</v>
      </c>
      <c r="C139">
        <v>3.703E-2</v>
      </c>
      <c r="D139">
        <f>Лист3!$E$302</f>
        <v>6.8245814307458101E-5</v>
      </c>
      <c r="E139">
        <f t="shared" si="9"/>
        <v>3.6961754185692544E-2</v>
      </c>
      <c r="F139" s="3">
        <f t="shared" si="8"/>
        <v>3.5995394746634907E-2</v>
      </c>
      <c r="G139" s="3">
        <f t="shared" si="10"/>
        <v>3.6063640560942363E-2</v>
      </c>
      <c r="H139" s="3">
        <f t="shared" si="11"/>
        <v>9.6635943905763744E-4</v>
      </c>
    </row>
    <row r="140" spans="1:8" x14ac:dyDescent="0.25">
      <c r="A140" s="1">
        <v>44067</v>
      </c>
      <c r="B140" s="3">
        <v>139</v>
      </c>
      <c r="C140">
        <v>3.6464999999999997E-2</v>
      </c>
      <c r="D140">
        <f>Лист3!$C$302</f>
        <v>-1.2120624048706153E-4</v>
      </c>
      <c r="E140">
        <f t="shared" si="9"/>
        <v>3.6586206240487057E-2</v>
      </c>
      <c r="F140" s="3">
        <f t="shared" si="8"/>
        <v>3.5973716628965847E-2</v>
      </c>
      <c r="G140" s="3">
        <f t="shared" si="10"/>
        <v>3.5852510388478788E-2</v>
      </c>
      <c r="H140" s="3">
        <f t="shared" si="11"/>
        <v>6.1248961152120945E-4</v>
      </c>
    </row>
    <row r="141" spans="1:8" x14ac:dyDescent="0.25">
      <c r="A141" s="1">
        <v>44068</v>
      </c>
      <c r="B141" s="3">
        <v>140</v>
      </c>
      <c r="C141">
        <v>3.6319999999999998E-2</v>
      </c>
      <c r="D141">
        <f>Лист3!$D$302</f>
        <v>5.2960426179603416E-5</v>
      </c>
      <c r="E141">
        <f t="shared" si="9"/>
        <v>3.6267039573820395E-2</v>
      </c>
      <c r="F141" s="3">
        <f t="shared" si="8"/>
        <v>3.5952038511296795E-2</v>
      </c>
      <c r="G141" s="3">
        <f t="shared" si="10"/>
        <v>3.6004998937476398E-2</v>
      </c>
      <c r="H141" s="3">
        <f t="shared" si="11"/>
        <v>3.1500106252359966E-4</v>
      </c>
    </row>
    <row r="142" spans="1:8" x14ac:dyDescent="0.25">
      <c r="A142" s="1">
        <v>44069</v>
      </c>
      <c r="B142" s="3">
        <v>141</v>
      </c>
      <c r="C142">
        <v>3.5799999999999998E-2</v>
      </c>
      <c r="D142">
        <f>Лист3!$E$302</f>
        <v>6.8245814307458101E-5</v>
      </c>
      <c r="E142">
        <f t="shared" si="9"/>
        <v>3.5731754185692542E-2</v>
      </c>
      <c r="F142" s="3">
        <f t="shared" si="8"/>
        <v>3.5930360393627743E-2</v>
      </c>
      <c r="G142" s="3">
        <f t="shared" si="10"/>
        <v>3.5998606207935199E-2</v>
      </c>
      <c r="H142" s="3">
        <f t="shared" si="11"/>
        <v>-1.9860620793520078E-4</v>
      </c>
    </row>
    <row r="143" spans="1:8" x14ac:dyDescent="0.25">
      <c r="A143" s="1">
        <v>44070</v>
      </c>
      <c r="B143" s="3">
        <v>142</v>
      </c>
      <c r="C143">
        <v>3.6049999999999999E-2</v>
      </c>
      <c r="D143">
        <f>Лист3!$C$302</f>
        <v>-1.2120624048706153E-4</v>
      </c>
      <c r="E143">
        <f t="shared" si="9"/>
        <v>3.6171206240487058E-2</v>
      </c>
      <c r="F143" s="3">
        <f t="shared" si="8"/>
        <v>3.5908682275958684E-2</v>
      </c>
      <c r="G143" s="3">
        <f t="shared" si="10"/>
        <v>3.5787476035471624E-2</v>
      </c>
      <c r="H143" s="3">
        <f t="shared" si="11"/>
        <v>2.6252396452837445E-4</v>
      </c>
    </row>
    <row r="144" spans="1:8" x14ac:dyDescent="0.25">
      <c r="A144" s="1">
        <v>44071</v>
      </c>
      <c r="B144" s="3">
        <v>143</v>
      </c>
      <c r="C144">
        <v>3.6159999999999998E-2</v>
      </c>
      <c r="D144">
        <f>Лист3!$D$302</f>
        <v>5.2960426179603416E-5</v>
      </c>
      <c r="E144">
        <f t="shared" si="9"/>
        <v>3.6107039573820394E-2</v>
      </c>
      <c r="F144" s="3">
        <f t="shared" si="8"/>
        <v>3.5887004158289632E-2</v>
      </c>
      <c r="G144" s="3">
        <f t="shared" si="10"/>
        <v>3.5939964584469235E-2</v>
      </c>
      <c r="H144" s="3">
        <f t="shared" si="11"/>
        <v>2.2003541553076295E-4</v>
      </c>
    </row>
    <row r="145" spans="1:8" x14ac:dyDescent="0.25">
      <c r="A145" s="1">
        <v>44074</v>
      </c>
      <c r="B145" s="3">
        <v>144</v>
      </c>
      <c r="C145">
        <v>3.6060000000000002E-2</v>
      </c>
      <c r="D145">
        <f>Лист3!$E$302</f>
        <v>6.8245814307458101E-5</v>
      </c>
      <c r="E145">
        <f t="shared" si="9"/>
        <v>3.5991754185692545E-2</v>
      </c>
      <c r="F145" s="3">
        <f t="shared" si="8"/>
        <v>3.5865326040620572E-2</v>
      </c>
      <c r="G145" s="3">
        <f t="shared" si="10"/>
        <v>3.5933571854928029E-2</v>
      </c>
      <c r="H145" s="3">
        <f t="shared" si="11"/>
        <v>1.2642814507197314E-4</v>
      </c>
    </row>
    <row r="146" spans="1:8" x14ac:dyDescent="0.25">
      <c r="A146" s="1">
        <v>44075</v>
      </c>
      <c r="B146" s="3">
        <v>145</v>
      </c>
      <c r="C146">
        <v>3.5435000000000001E-2</v>
      </c>
      <c r="D146">
        <f>Лист3!$C$302</f>
        <v>-1.2120624048706153E-4</v>
      </c>
      <c r="E146">
        <f t="shared" si="9"/>
        <v>3.5556206240487061E-2</v>
      </c>
      <c r="F146" s="3">
        <f t="shared" si="8"/>
        <v>3.584364792295152E-2</v>
      </c>
      <c r="G146" s="3">
        <f t="shared" si="10"/>
        <v>3.5722441682464461E-2</v>
      </c>
      <c r="H146" s="3">
        <f t="shared" si="11"/>
        <v>-2.8744168246445934E-4</v>
      </c>
    </row>
    <row r="147" spans="1:8" x14ac:dyDescent="0.25">
      <c r="A147" s="1">
        <v>44076</v>
      </c>
      <c r="B147" s="3">
        <v>146</v>
      </c>
      <c r="C147">
        <v>3.6084999999999999E-2</v>
      </c>
      <c r="D147">
        <f>Лист3!$D$302</f>
        <v>5.2960426179603416E-5</v>
      </c>
      <c r="E147">
        <f t="shared" si="9"/>
        <v>3.6032039573820396E-2</v>
      </c>
      <c r="F147" s="3">
        <f t="shared" si="8"/>
        <v>3.5821969805282468E-2</v>
      </c>
      <c r="G147" s="3">
        <f t="shared" si="10"/>
        <v>3.5874930231462071E-2</v>
      </c>
      <c r="H147" s="3">
        <f t="shared" si="11"/>
        <v>2.1006976853792797E-4</v>
      </c>
    </row>
    <row r="148" spans="1:8" x14ac:dyDescent="0.25">
      <c r="A148" s="1">
        <v>44077</v>
      </c>
      <c r="B148" s="3">
        <v>147</v>
      </c>
      <c r="C148">
        <v>3.5499999999999997E-2</v>
      </c>
      <c r="D148">
        <f>Лист3!$E$302</f>
        <v>6.8245814307458101E-5</v>
      </c>
      <c r="E148">
        <f t="shared" si="9"/>
        <v>3.5431754185692541E-2</v>
      </c>
      <c r="F148" s="3">
        <f t="shared" si="8"/>
        <v>3.5800291687613409E-2</v>
      </c>
      <c r="G148" s="3">
        <f t="shared" si="10"/>
        <v>3.5868537501920865E-2</v>
      </c>
      <c r="H148" s="3">
        <f t="shared" si="11"/>
        <v>-3.6853750192086809E-4</v>
      </c>
    </row>
    <row r="149" spans="1:8" x14ac:dyDescent="0.25">
      <c r="A149" s="1">
        <v>44078</v>
      </c>
      <c r="B149" s="3">
        <v>148</v>
      </c>
      <c r="C149">
        <v>3.4979999999999997E-2</v>
      </c>
      <c r="D149">
        <f>Лист3!$C$302</f>
        <v>-1.2120624048706153E-4</v>
      </c>
      <c r="E149">
        <f t="shared" si="9"/>
        <v>3.5101206240487057E-2</v>
      </c>
      <c r="F149" s="3">
        <f t="shared" si="8"/>
        <v>3.5778613569944356E-2</v>
      </c>
      <c r="G149" s="3">
        <f t="shared" si="10"/>
        <v>3.5657407329457297E-2</v>
      </c>
      <c r="H149" s="3">
        <f t="shared" si="11"/>
        <v>-6.7740732945729965E-4</v>
      </c>
    </row>
    <row r="150" spans="1:8" x14ac:dyDescent="0.25">
      <c r="A150" s="1">
        <v>44081</v>
      </c>
      <c r="B150" s="3">
        <v>149</v>
      </c>
      <c r="C150">
        <v>3.5255000000000002E-2</v>
      </c>
      <c r="D150">
        <f>Лист3!$D$302</f>
        <v>5.2960426179603416E-5</v>
      </c>
      <c r="E150">
        <f t="shared" si="9"/>
        <v>3.5202039573820398E-2</v>
      </c>
      <c r="F150" s="3">
        <f t="shared" si="8"/>
        <v>3.5756935452275297E-2</v>
      </c>
      <c r="G150" s="3">
        <f t="shared" si="10"/>
        <v>3.58098958784549E-2</v>
      </c>
      <c r="H150" s="3">
        <f t="shared" si="11"/>
        <v>-5.5489587845489879E-4</v>
      </c>
    </row>
    <row r="151" spans="1:8" x14ac:dyDescent="0.25">
      <c r="A151" s="1">
        <v>44082</v>
      </c>
      <c r="B151" s="3">
        <v>150</v>
      </c>
      <c r="C151">
        <v>3.5249999999999997E-2</v>
      </c>
      <c r="D151">
        <f>Лист3!$E$302</f>
        <v>6.8245814307458101E-5</v>
      </c>
      <c r="E151">
        <f t="shared" si="9"/>
        <v>3.518175418569254E-2</v>
      </c>
      <c r="F151" s="3">
        <f t="shared" si="8"/>
        <v>3.5735257334606245E-2</v>
      </c>
      <c r="G151" s="3">
        <f t="shared" si="10"/>
        <v>3.5803503148913701E-2</v>
      </c>
      <c r="H151" s="3">
        <f t="shared" si="11"/>
        <v>-5.5350314891370461E-4</v>
      </c>
    </row>
    <row r="152" spans="1:8" x14ac:dyDescent="0.25">
      <c r="A152" s="1">
        <v>44083</v>
      </c>
      <c r="B152" s="3">
        <v>151</v>
      </c>
      <c r="C152">
        <v>3.483E-2</v>
      </c>
      <c r="D152">
        <f>Лист3!$C$302</f>
        <v>-1.2120624048706153E-4</v>
      </c>
      <c r="E152">
        <f t="shared" si="9"/>
        <v>3.4951206240487059E-2</v>
      </c>
      <c r="F152" s="3">
        <f t="shared" si="8"/>
        <v>3.5713579216937186E-2</v>
      </c>
      <c r="G152" s="3">
        <f t="shared" si="10"/>
        <v>3.5592372976450126E-2</v>
      </c>
      <c r="H152" s="3">
        <f t="shared" si="11"/>
        <v>-7.6237297645012636E-4</v>
      </c>
    </row>
    <row r="153" spans="1:8" x14ac:dyDescent="0.25">
      <c r="A153" s="1">
        <v>44084</v>
      </c>
      <c r="B153" s="3">
        <v>152</v>
      </c>
      <c r="C153">
        <v>3.5055000000000003E-2</v>
      </c>
      <c r="D153">
        <f>Лист3!$D$302</f>
        <v>5.2960426179603416E-5</v>
      </c>
      <c r="E153">
        <f t="shared" si="9"/>
        <v>3.50020395738204E-2</v>
      </c>
      <c r="F153" s="3">
        <f t="shared" si="8"/>
        <v>3.5691901099268133E-2</v>
      </c>
      <c r="G153" s="3">
        <f t="shared" si="10"/>
        <v>3.5744861525447737E-2</v>
      </c>
      <c r="H153" s="3">
        <f t="shared" si="11"/>
        <v>-6.8986152544773388E-4</v>
      </c>
    </row>
    <row r="154" spans="1:8" x14ac:dyDescent="0.25">
      <c r="A154" s="1">
        <v>44085</v>
      </c>
      <c r="B154" s="3">
        <v>153</v>
      </c>
      <c r="C154">
        <v>3.5209999999999998E-2</v>
      </c>
      <c r="D154">
        <f>Лист3!$E$302</f>
        <v>6.8245814307458101E-5</v>
      </c>
      <c r="E154">
        <f t="shared" si="9"/>
        <v>3.5141754185692542E-2</v>
      </c>
      <c r="F154" s="3">
        <f t="shared" si="8"/>
        <v>3.5670222981599081E-2</v>
      </c>
      <c r="G154" s="3">
        <f t="shared" si="10"/>
        <v>3.5738468795906538E-2</v>
      </c>
      <c r="H154" s="3">
        <f t="shared" si="11"/>
        <v>-5.2846879590653928E-4</v>
      </c>
    </row>
    <row r="155" spans="1:8" x14ac:dyDescent="0.25">
      <c r="A155" s="1">
        <v>44088</v>
      </c>
      <c r="B155" s="3">
        <v>154</v>
      </c>
      <c r="C155">
        <v>3.5529999999999999E-2</v>
      </c>
      <c r="D155">
        <f>Лист3!$C$302</f>
        <v>-1.2120624048706153E-4</v>
      </c>
      <c r="E155">
        <f t="shared" si="9"/>
        <v>3.5651206240487059E-2</v>
      </c>
      <c r="F155" s="3">
        <f t="shared" si="8"/>
        <v>3.5648544863930022E-2</v>
      </c>
      <c r="G155" s="3">
        <f t="shared" si="10"/>
        <v>3.5527338623442963E-2</v>
      </c>
      <c r="H155" s="3">
        <f t="shared" si="11"/>
        <v>2.6613765570365766E-6</v>
      </c>
    </row>
    <row r="156" spans="1:8" x14ac:dyDescent="0.25">
      <c r="A156" s="1">
        <v>44089</v>
      </c>
      <c r="B156" s="3">
        <v>155</v>
      </c>
      <c r="C156">
        <v>3.5830000000000001E-2</v>
      </c>
      <c r="D156">
        <f>Лист3!$D$302</f>
        <v>5.2960426179603416E-5</v>
      </c>
      <c r="E156">
        <f t="shared" si="9"/>
        <v>3.5777039573820398E-2</v>
      </c>
      <c r="F156" s="3">
        <f t="shared" si="8"/>
        <v>3.562686674626097E-2</v>
      </c>
      <c r="G156" s="3">
        <f t="shared" si="10"/>
        <v>3.5679827172440573E-2</v>
      </c>
      <c r="H156" s="3">
        <f t="shared" si="11"/>
        <v>1.5017282755942774E-4</v>
      </c>
    </row>
    <row r="157" spans="1:8" x14ac:dyDescent="0.25">
      <c r="A157" s="1">
        <v>44090</v>
      </c>
      <c r="B157" s="3">
        <v>156</v>
      </c>
      <c r="C157">
        <v>3.6240000000000001E-2</v>
      </c>
      <c r="D157">
        <f>Лист3!$E$302</f>
        <v>6.8245814307458101E-5</v>
      </c>
      <c r="E157">
        <f t="shared" si="9"/>
        <v>3.6171754185692545E-2</v>
      </c>
      <c r="F157" s="3">
        <f t="shared" si="8"/>
        <v>3.5605188628591911E-2</v>
      </c>
      <c r="G157" s="3">
        <f t="shared" si="10"/>
        <v>3.5673434442899367E-2</v>
      </c>
      <c r="H157" s="3">
        <f t="shared" si="11"/>
        <v>5.665655571006345E-4</v>
      </c>
    </row>
    <row r="158" spans="1:8" x14ac:dyDescent="0.25">
      <c r="A158" s="1">
        <v>44091</v>
      </c>
      <c r="B158" s="3">
        <v>157</v>
      </c>
      <c r="C158">
        <v>3.5604999999999998E-2</v>
      </c>
      <c r="D158">
        <f>Лист3!$C$302</f>
        <v>-1.2120624048706153E-4</v>
      </c>
      <c r="E158">
        <f t="shared" si="9"/>
        <v>3.5726206240487057E-2</v>
      </c>
      <c r="F158" s="3">
        <f t="shared" si="8"/>
        <v>3.5583510510922858E-2</v>
      </c>
      <c r="G158" s="3">
        <f t="shared" si="10"/>
        <v>3.5462304270435799E-2</v>
      </c>
      <c r="H158" s="3">
        <f t="shared" si="11"/>
        <v>1.4269572956419896E-4</v>
      </c>
    </row>
    <row r="159" spans="1:8" x14ac:dyDescent="0.25">
      <c r="A159" s="1">
        <v>44092</v>
      </c>
      <c r="B159" s="3">
        <v>158</v>
      </c>
      <c r="C159">
        <v>3.5749999999999997E-2</v>
      </c>
      <c r="D159">
        <f>Лист3!$D$302</f>
        <v>5.2960426179603416E-5</v>
      </c>
      <c r="E159">
        <f t="shared" si="9"/>
        <v>3.5697039573820394E-2</v>
      </c>
      <c r="F159" s="3">
        <f t="shared" si="8"/>
        <v>3.5561832393253806E-2</v>
      </c>
      <c r="G159" s="3">
        <f t="shared" si="10"/>
        <v>3.5614792819433409E-2</v>
      </c>
      <c r="H159" s="3">
        <f t="shared" si="11"/>
        <v>1.3520718056658776E-4</v>
      </c>
    </row>
    <row r="160" spans="1:8" x14ac:dyDescent="0.25">
      <c r="A160" s="1">
        <v>44095</v>
      </c>
      <c r="B160" s="3">
        <v>159</v>
      </c>
      <c r="C160">
        <v>3.5465000000000003E-2</v>
      </c>
      <c r="D160">
        <f>Лист3!$E$302</f>
        <v>6.8245814307458101E-5</v>
      </c>
      <c r="E160">
        <f t="shared" si="9"/>
        <v>3.5396754185692547E-2</v>
      </c>
      <c r="F160" s="3">
        <f t="shared" si="8"/>
        <v>3.5540154275584747E-2</v>
      </c>
      <c r="G160" s="3">
        <f t="shared" si="10"/>
        <v>3.5608400089892203E-2</v>
      </c>
      <c r="H160" s="3">
        <f t="shared" si="11"/>
        <v>-1.4340008989219971E-4</v>
      </c>
    </row>
    <row r="161" spans="1:8" x14ac:dyDescent="0.25">
      <c r="A161" s="1">
        <v>44096</v>
      </c>
      <c r="B161" s="3">
        <v>160</v>
      </c>
      <c r="C161">
        <v>3.4825000000000002E-2</v>
      </c>
      <c r="D161">
        <f>Лист3!$C$302</f>
        <v>-1.2120624048706153E-4</v>
      </c>
      <c r="E161">
        <f t="shared" si="9"/>
        <v>3.4946206240487061E-2</v>
      </c>
      <c r="F161" s="3">
        <f t="shared" si="8"/>
        <v>3.5518476157915695E-2</v>
      </c>
      <c r="G161" s="3">
        <f t="shared" si="10"/>
        <v>3.5397269917428635E-2</v>
      </c>
      <c r="H161" s="3">
        <f t="shared" si="11"/>
        <v>-5.7226991742863331E-4</v>
      </c>
    </row>
    <row r="162" spans="1:8" x14ac:dyDescent="0.25">
      <c r="A162" s="1">
        <v>44097</v>
      </c>
      <c r="B162" s="3">
        <v>161</v>
      </c>
      <c r="C162">
        <v>3.4590000000000003E-2</v>
      </c>
      <c r="D162">
        <f>Лист3!$D$302</f>
        <v>5.2960426179603416E-5</v>
      </c>
      <c r="E162">
        <f t="shared" si="9"/>
        <v>3.4537039573820399E-2</v>
      </c>
      <c r="F162" s="3">
        <f t="shared" si="8"/>
        <v>3.5496798040246635E-2</v>
      </c>
      <c r="G162" s="3">
        <f t="shared" si="10"/>
        <v>3.5549758466426239E-2</v>
      </c>
      <c r="H162" s="3">
        <f t="shared" si="11"/>
        <v>-9.5975846642623597E-4</v>
      </c>
    </row>
    <row r="163" spans="1:8" x14ac:dyDescent="0.25">
      <c r="A163" s="1">
        <v>44098</v>
      </c>
      <c r="B163" s="3">
        <v>162</v>
      </c>
      <c r="C163">
        <v>3.4145000000000002E-2</v>
      </c>
      <c r="D163">
        <f>Лист3!$E$302</f>
        <v>6.8245814307458101E-5</v>
      </c>
      <c r="E163">
        <f t="shared" si="9"/>
        <v>3.4076754185692545E-2</v>
      </c>
      <c r="F163" s="3">
        <f t="shared" si="8"/>
        <v>3.5475119922577583E-2</v>
      </c>
      <c r="G163" s="3">
        <f t="shared" si="10"/>
        <v>3.5543365736885039E-2</v>
      </c>
      <c r="H163" s="3">
        <f t="shared" si="11"/>
        <v>-1.3983657368850377E-3</v>
      </c>
    </row>
    <row r="164" spans="1:8" x14ac:dyDescent="0.25">
      <c r="A164" s="1">
        <v>44099</v>
      </c>
      <c r="B164" s="3">
        <v>163</v>
      </c>
      <c r="C164">
        <v>3.4340000000000002E-2</v>
      </c>
      <c r="D164">
        <f>Лист3!$C$302</f>
        <v>-1.2120624048706153E-4</v>
      </c>
      <c r="E164">
        <f t="shared" si="9"/>
        <v>3.4461206240487062E-2</v>
      </c>
      <c r="F164" s="3">
        <f t="shared" si="8"/>
        <v>3.5453441804908531E-2</v>
      </c>
      <c r="G164" s="3">
        <f t="shared" si="10"/>
        <v>3.5332235564421471E-2</v>
      </c>
      <c r="H164" s="3">
        <f t="shared" si="11"/>
        <v>-9.9223556442146893E-4</v>
      </c>
    </row>
    <row r="165" spans="1:8" x14ac:dyDescent="0.25">
      <c r="A165" s="1">
        <v>44102</v>
      </c>
      <c r="B165" s="3">
        <v>164</v>
      </c>
      <c r="C165">
        <v>3.4255000000000001E-2</v>
      </c>
      <c r="D165">
        <f>Лист3!$D$302</f>
        <v>5.2960426179603416E-5</v>
      </c>
      <c r="E165">
        <f t="shared" si="9"/>
        <v>3.4202039573820398E-2</v>
      </c>
      <c r="F165" s="3">
        <f t="shared" si="8"/>
        <v>3.5431763687239472E-2</v>
      </c>
      <c r="G165" s="3">
        <f t="shared" si="10"/>
        <v>3.5484724113419075E-2</v>
      </c>
      <c r="H165" s="3">
        <f t="shared" si="11"/>
        <v>-1.2297241134190742E-3</v>
      </c>
    </row>
    <row r="166" spans="1:8" x14ac:dyDescent="0.25">
      <c r="A166" s="1">
        <v>44103</v>
      </c>
      <c r="B166" s="3">
        <v>165</v>
      </c>
      <c r="C166">
        <v>3.4500000000000003E-2</v>
      </c>
      <c r="D166">
        <f>Лист3!$E$302</f>
        <v>6.8245814307458101E-5</v>
      </c>
      <c r="E166">
        <f t="shared" si="9"/>
        <v>3.4431754185692547E-2</v>
      </c>
      <c r="F166" s="3">
        <f t="shared" si="8"/>
        <v>3.5410085569570419E-2</v>
      </c>
      <c r="G166" s="3">
        <f t="shared" si="10"/>
        <v>3.5478331383877876E-2</v>
      </c>
      <c r="H166" s="3">
        <f t="shared" si="11"/>
        <v>-9.7833138387787288E-4</v>
      </c>
    </row>
    <row r="167" spans="1:8" x14ac:dyDescent="0.25">
      <c r="A167" s="1">
        <v>44104</v>
      </c>
      <c r="B167" s="3">
        <v>166</v>
      </c>
      <c r="C167">
        <v>3.4540000000000001E-2</v>
      </c>
      <c r="D167">
        <f>Лист3!$C$302</f>
        <v>-1.2120624048706153E-4</v>
      </c>
      <c r="E167">
        <f t="shared" si="9"/>
        <v>3.4661206240487061E-2</v>
      </c>
      <c r="F167" s="3">
        <f t="shared" si="8"/>
        <v>3.538840745190136E-2</v>
      </c>
      <c r="G167" s="3">
        <f t="shared" si="10"/>
        <v>3.5267201211414301E-2</v>
      </c>
      <c r="H167" s="3">
        <f t="shared" si="11"/>
        <v>-7.272012114142995E-4</v>
      </c>
    </row>
    <row r="168" spans="1:8" x14ac:dyDescent="0.25">
      <c r="A168" s="1">
        <v>44105</v>
      </c>
      <c r="B168" s="3">
        <v>167</v>
      </c>
      <c r="C168">
        <v>3.465E-2</v>
      </c>
      <c r="D168">
        <f>Лист3!$D$302</f>
        <v>5.2960426179603416E-5</v>
      </c>
      <c r="E168">
        <f t="shared" si="9"/>
        <v>3.4597039573820397E-2</v>
      </c>
      <c r="F168" s="3">
        <f t="shared" si="8"/>
        <v>3.5366729334232308E-2</v>
      </c>
      <c r="G168" s="3">
        <f t="shared" si="10"/>
        <v>3.5419689760411911E-2</v>
      </c>
      <c r="H168" s="3">
        <f t="shared" si="11"/>
        <v>-7.6968976041191101E-4</v>
      </c>
    </row>
    <row r="169" spans="1:8" x14ac:dyDescent="0.25">
      <c r="A169" s="1">
        <v>44106</v>
      </c>
      <c r="B169" s="3">
        <v>168</v>
      </c>
      <c r="C169">
        <v>3.3730000000000003E-2</v>
      </c>
      <c r="D169">
        <f>Лист3!$E$302</f>
        <v>6.8245814307458101E-5</v>
      </c>
      <c r="E169">
        <f t="shared" si="9"/>
        <v>3.3661754185692547E-2</v>
      </c>
      <c r="F169" s="3">
        <f t="shared" si="8"/>
        <v>3.5345051216563249E-2</v>
      </c>
      <c r="G169" s="3">
        <f t="shared" si="10"/>
        <v>3.5413297030870705E-2</v>
      </c>
      <c r="H169" s="3">
        <f t="shared" si="11"/>
        <v>-1.6832970308707021E-3</v>
      </c>
    </row>
    <row r="170" spans="1:8" x14ac:dyDescent="0.25">
      <c r="A170" s="1">
        <v>44109</v>
      </c>
      <c r="B170" s="3">
        <v>169</v>
      </c>
      <c r="C170">
        <v>3.3950000000000001E-2</v>
      </c>
      <c r="D170">
        <f>Лист3!$C$302</f>
        <v>-1.2120624048706153E-4</v>
      </c>
      <c r="E170">
        <f t="shared" si="9"/>
        <v>3.4071206240487061E-2</v>
      </c>
      <c r="F170" s="3">
        <f t="shared" si="8"/>
        <v>3.5323373098894197E-2</v>
      </c>
      <c r="G170" s="3">
        <f t="shared" si="10"/>
        <v>3.5202166858407137E-2</v>
      </c>
      <c r="H170" s="3">
        <f t="shared" si="11"/>
        <v>-1.252166858407136E-3</v>
      </c>
    </row>
    <row r="171" spans="1:8" x14ac:dyDescent="0.25">
      <c r="A171" s="1">
        <v>44110</v>
      </c>
      <c r="B171" s="3">
        <v>170</v>
      </c>
      <c r="C171">
        <v>3.3750000000000002E-2</v>
      </c>
      <c r="D171">
        <f>Лист3!$D$302</f>
        <v>5.2960426179603416E-5</v>
      </c>
      <c r="E171">
        <f t="shared" si="9"/>
        <v>3.3697039573820399E-2</v>
      </c>
      <c r="F171" s="3">
        <f t="shared" si="8"/>
        <v>3.5301694981225144E-2</v>
      </c>
      <c r="G171" s="3">
        <f t="shared" si="10"/>
        <v>3.5354655407404748E-2</v>
      </c>
      <c r="H171" s="3">
        <f t="shared" si="11"/>
        <v>-1.6046554074047453E-3</v>
      </c>
    </row>
    <row r="172" spans="1:8" x14ac:dyDescent="0.25">
      <c r="A172" s="1">
        <v>44111</v>
      </c>
      <c r="B172" s="3">
        <v>171</v>
      </c>
      <c r="C172">
        <v>3.3849999999999998E-2</v>
      </c>
      <c r="D172">
        <f>Лист3!$E$302</f>
        <v>6.8245814307458101E-5</v>
      </c>
      <c r="E172">
        <f t="shared" si="9"/>
        <v>3.3781754185692542E-2</v>
      </c>
      <c r="F172" s="3">
        <f t="shared" si="8"/>
        <v>3.5280016863556085E-2</v>
      </c>
      <c r="G172" s="3">
        <f t="shared" si="10"/>
        <v>3.5348262677863541E-2</v>
      </c>
      <c r="H172" s="3">
        <f t="shared" si="11"/>
        <v>-1.4982626778635433E-3</v>
      </c>
    </row>
    <row r="173" spans="1:8" x14ac:dyDescent="0.25">
      <c r="A173" s="1">
        <v>44112</v>
      </c>
      <c r="B173" s="3">
        <v>172</v>
      </c>
      <c r="C173">
        <v>3.3419999999999998E-2</v>
      </c>
      <c r="D173">
        <f>Лист3!$C$302</f>
        <v>-1.2120624048706153E-4</v>
      </c>
      <c r="E173">
        <f t="shared" si="9"/>
        <v>3.3541206240487058E-2</v>
      </c>
      <c r="F173" s="3">
        <f t="shared" si="8"/>
        <v>3.5258338745887033E-2</v>
      </c>
      <c r="G173" s="3">
        <f t="shared" si="10"/>
        <v>3.5137132505399973E-2</v>
      </c>
      <c r="H173" s="3">
        <f t="shared" si="11"/>
        <v>-1.717132505399975E-3</v>
      </c>
    </row>
    <row r="174" spans="1:8" x14ac:dyDescent="0.25">
      <c r="A174" s="1">
        <v>44113</v>
      </c>
      <c r="B174" s="3">
        <v>173</v>
      </c>
      <c r="C174">
        <v>3.3439999999999998E-2</v>
      </c>
      <c r="D174">
        <f>Лист3!$D$302</f>
        <v>5.2960426179603416E-5</v>
      </c>
      <c r="E174">
        <f t="shared" si="9"/>
        <v>3.3387039573820394E-2</v>
      </c>
      <c r="F174" s="3">
        <f t="shared" si="8"/>
        <v>3.5236660628217974E-2</v>
      </c>
      <c r="G174" s="3">
        <f t="shared" si="10"/>
        <v>3.5289621054397577E-2</v>
      </c>
      <c r="H174" s="3">
        <f t="shared" si="11"/>
        <v>-1.8496210543975794E-3</v>
      </c>
    </row>
    <row r="175" spans="1:8" x14ac:dyDescent="0.25">
      <c r="A175" s="1">
        <v>44116</v>
      </c>
      <c r="B175" s="3">
        <v>174</v>
      </c>
      <c r="C175">
        <v>3.3195000000000002E-2</v>
      </c>
      <c r="D175">
        <f>Лист3!$E$302</f>
        <v>6.8245814307458101E-5</v>
      </c>
      <c r="E175">
        <f t="shared" si="9"/>
        <v>3.3126754185692546E-2</v>
      </c>
      <c r="F175" s="3">
        <f t="shared" si="8"/>
        <v>3.5214982510548921E-2</v>
      </c>
      <c r="G175" s="3">
        <f t="shared" si="10"/>
        <v>3.5283228324856378E-2</v>
      </c>
      <c r="H175" s="3">
        <f t="shared" si="11"/>
        <v>-2.0882283248563754E-3</v>
      </c>
    </row>
    <row r="176" spans="1:8" x14ac:dyDescent="0.25">
      <c r="A176" s="1">
        <v>44117</v>
      </c>
      <c r="B176" s="3">
        <v>175</v>
      </c>
      <c r="C176">
        <v>3.3204999999999998E-2</v>
      </c>
      <c r="D176">
        <f>Лист3!$C$302</f>
        <v>-1.2120624048706153E-4</v>
      </c>
      <c r="E176">
        <f t="shared" si="9"/>
        <v>3.3326206240487058E-2</v>
      </c>
      <c r="F176" s="3">
        <f t="shared" si="8"/>
        <v>3.5193304392879869E-2</v>
      </c>
      <c r="G176" s="3">
        <f t="shared" si="10"/>
        <v>3.507209815239281E-2</v>
      </c>
      <c r="H176" s="3">
        <f t="shared" si="11"/>
        <v>-1.8670981523928112E-3</v>
      </c>
    </row>
    <row r="177" spans="1:8" x14ac:dyDescent="0.25">
      <c r="A177" s="1">
        <v>44118</v>
      </c>
      <c r="B177" s="3">
        <v>176</v>
      </c>
      <c r="C177">
        <v>3.2980000000000002E-2</v>
      </c>
      <c r="D177">
        <f>Лист3!$D$302</f>
        <v>5.2960426179603416E-5</v>
      </c>
      <c r="E177">
        <f t="shared" si="9"/>
        <v>3.2927039573820399E-2</v>
      </c>
      <c r="F177" s="3">
        <f t="shared" si="8"/>
        <v>3.517162627521081E-2</v>
      </c>
      <c r="G177" s="3">
        <f t="shared" si="10"/>
        <v>3.5224586701390413E-2</v>
      </c>
      <c r="H177" s="3">
        <f t="shared" si="11"/>
        <v>-2.2445867013904108E-3</v>
      </c>
    </row>
    <row r="178" spans="1:8" x14ac:dyDescent="0.25">
      <c r="A178" s="1">
        <v>44119</v>
      </c>
      <c r="B178" s="3">
        <v>177</v>
      </c>
      <c r="C178">
        <v>3.3119999999999997E-2</v>
      </c>
      <c r="D178">
        <f>Лист3!$E$302</f>
        <v>6.8245814307458101E-5</v>
      </c>
      <c r="E178">
        <f t="shared" si="9"/>
        <v>3.305175418569254E-2</v>
      </c>
      <c r="F178" s="3">
        <f t="shared" si="8"/>
        <v>3.5149948157541758E-2</v>
      </c>
      <c r="G178" s="3">
        <f t="shared" si="10"/>
        <v>3.5218193971849214E-2</v>
      </c>
      <c r="H178" s="3">
        <f t="shared" si="11"/>
        <v>-2.0981939718492174E-3</v>
      </c>
    </row>
    <row r="179" spans="1:8" x14ac:dyDescent="0.25">
      <c r="A179" s="1">
        <v>44120</v>
      </c>
      <c r="B179" s="3">
        <v>178</v>
      </c>
      <c r="C179">
        <v>3.2599999999999997E-2</v>
      </c>
      <c r="D179">
        <f>Лист3!$C$302</f>
        <v>-1.2120624048706153E-4</v>
      </c>
      <c r="E179">
        <f t="shared" si="9"/>
        <v>3.2721206240487057E-2</v>
      </c>
      <c r="F179" s="3">
        <f t="shared" si="8"/>
        <v>3.5128270039872699E-2</v>
      </c>
      <c r="G179" s="3">
        <f t="shared" si="10"/>
        <v>3.5007063799385639E-2</v>
      </c>
      <c r="H179" s="3">
        <f t="shared" si="11"/>
        <v>-2.407063799385642E-3</v>
      </c>
    </row>
    <row r="180" spans="1:8" x14ac:dyDescent="0.25">
      <c r="A180" s="1">
        <v>44123</v>
      </c>
      <c r="B180" s="3">
        <v>179</v>
      </c>
      <c r="C180">
        <v>3.2105000000000002E-2</v>
      </c>
      <c r="D180">
        <f>Лист3!$D$302</f>
        <v>5.2960426179603416E-5</v>
      </c>
      <c r="E180">
        <f t="shared" si="9"/>
        <v>3.2052039573820398E-2</v>
      </c>
      <c r="F180" s="3">
        <f t="shared" si="8"/>
        <v>3.5106591922203646E-2</v>
      </c>
      <c r="G180" s="3">
        <f t="shared" si="10"/>
        <v>3.5159552348383249E-2</v>
      </c>
      <c r="H180" s="3">
        <f t="shared" si="11"/>
        <v>-3.0545523483832479E-3</v>
      </c>
    </row>
    <row r="181" spans="1:8" x14ac:dyDescent="0.25">
      <c r="A181" s="1">
        <v>44124</v>
      </c>
      <c r="B181" s="3">
        <v>180</v>
      </c>
      <c r="C181">
        <v>3.1800000000000002E-2</v>
      </c>
      <c r="D181">
        <f>Лист3!$E$302</f>
        <v>6.8245814307458101E-5</v>
      </c>
      <c r="E181">
        <f t="shared" si="9"/>
        <v>3.1731754185692546E-2</v>
      </c>
      <c r="F181" s="3">
        <f t="shared" si="8"/>
        <v>3.5084913804534587E-2</v>
      </c>
      <c r="G181" s="3">
        <f t="shared" si="10"/>
        <v>3.5153159618842043E-2</v>
      </c>
      <c r="H181" s="3">
        <f t="shared" si="11"/>
        <v>-3.3531596188420415E-3</v>
      </c>
    </row>
    <row r="182" spans="1:8" x14ac:dyDescent="0.25">
      <c r="A182" s="1">
        <v>44125</v>
      </c>
      <c r="B182" s="3">
        <v>181</v>
      </c>
      <c r="C182">
        <v>3.3965000000000002E-2</v>
      </c>
      <c r="D182">
        <f>Лист3!$C$302</f>
        <v>-1.2120624048706153E-4</v>
      </c>
      <c r="E182">
        <f t="shared" si="9"/>
        <v>3.4086206240487062E-2</v>
      </c>
      <c r="F182" s="3">
        <f t="shared" si="8"/>
        <v>3.5063235686865535E-2</v>
      </c>
      <c r="G182" s="3">
        <f t="shared" si="10"/>
        <v>3.4942029446378475E-2</v>
      </c>
      <c r="H182" s="3">
        <f t="shared" si="11"/>
        <v>-9.7702944637847317E-4</v>
      </c>
    </row>
    <row r="183" spans="1:8" x14ac:dyDescent="0.25">
      <c r="A183" s="1">
        <v>44126</v>
      </c>
      <c r="B183" s="3">
        <v>182</v>
      </c>
      <c r="C183">
        <v>3.3399999999999999E-2</v>
      </c>
      <c r="D183">
        <f>Лист3!$D$302</f>
        <v>5.2960426179603416E-5</v>
      </c>
      <c r="E183">
        <f t="shared" si="9"/>
        <v>3.3347039573820396E-2</v>
      </c>
      <c r="F183" s="3">
        <f t="shared" si="8"/>
        <v>3.5041557569196483E-2</v>
      </c>
      <c r="G183" s="3">
        <f t="shared" si="10"/>
        <v>3.5094517995376086E-2</v>
      </c>
      <c r="H183" s="3">
        <f t="shared" si="11"/>
        <v>-1.6945179953760867E-3</v>
      </c>
    </row>
    <row r="184" spans="1:8" x14ac:dyDescent="0.25">
      <c r="A184" s="1">
        <v>44127</v>
      </c>
      <c r="B184" s="3">
        <v>183</v>
      </c>
      <c r="C184">
        <v>3.4630000000000001E-2</v>
      </c>
      <c r="D184">
        <f>Лист3!$E$302</f>
        <v>6.8245814307458101E-5</v>
      </c>
      <c r="E184">
        <f t="shared" si="9"/>
        <v>3.4561754185692545E-2</v>
      </c>
      <c r="F184" s="3">
        <f t="shared" si="8"/>
        <v>3.5019879451527423E-2</v>
      </c>
      <c r="G184" s="3">
        <f t="shared" si="10"/>
        <v>3.508812526583488E-2</v>
      </c>
      <c r="H184" s="3">
        <f t="shared" si="11"/>
        <v>-4.5812526583487861E-4</v>
      </c>
    </row>
    <row r="185" spans="1:8" x14ac:dyDescent="0.25">
      <c r="A185" s="1">
        <v>44130</v>
      </c>
      <c r="B185" s="3">
        <v>184</v>
      </c>
      <c r="C185">
        <v>3.4720000000000001E-2</v>
      </c>
      <c r="D185">
        <f>Лист3!$C$302</f>
        <v>-1.2120624048706153E-4</v>
      </c>
      <c r="E185">
        <f t="shared" si="9"/>
        <v>3.484120624048706E-2</v>
      </c>
      <c r="F185" s="3">
        <f t="shared" si="8"/>
        <v>3.4998201333858371E-2</v>
      </c>
      <c r="G185" s="3">
        <f t="shared" si="10"/>
        <v>3.4876995093371312E-2</v>
      </c>
      <c r="H185" s="3">
        <f t="shared" si="11"/>
        <v>-1.5699509337131073E-4</v>
      </c>
    </row>
    <row r="186" spans="1:8" x14ac:dyDescent="0.25">
      <c r="A186" s="1">
        <v>44131</v>
      </c>
      <c r="B186" s="3">
        <v>185</v>
      </c>
      <c r="C186">
        <v>3.4169999999999999E-2</v>
      </c>
      <c r="D186">
        <f>Лист3!$D$302</f>
        <v>5.2960426179603416E-5</v>
      </c>
      <c r="E186">
        <f t="shared" si="9"/>
        <v>3.4117039573820396E-2</v>
      </c>
      <c r="F186" s="3">
        <f t="shared" si="8"/>
        <v>3.4976523216189312E-2</v>
      </c>
      <c r="G186" s="3">
        <f t="shared" si="10"/>
        <v>3.5029483642368915E-2</v>
      </c>
      <c r="H186" s="3">
        <f t="shared" si="11"/>
        <v>-8.5948364236891617E-4</v>
      </c>
    </row>
    <row r="187" spans="1:8" x14ac:dyDescent="0.25">
      <c r="A187" s="1">
        <v>44132</v>
      </c>
      <c r="B187" s="3">
        <v>186</v>
      </c>
      <c r="C187">
        <v>3.3430000000000001E-2</v>
      </c>
      <c r="D187">
        <f>Лист3!$E$302</f>
        <v>6.8245814307458101E-5</v>
      </c>
      <c r="E187">
        <f t="shared" si="9"/>
        <v>3.3361754185692545E-2</v>
      </c>
      <c r="F187" s="3">
        <f t="shared" si="8"/>
        <v>3.495484509852026E-2</v>
      </c>
      <c r="G187" s="3">
        <f t="shared" si="10"/>
        <v>3.5023090912827716E-2</v>
      </c>
      <c r="H187" s="3">
        <f t="shared" si="11"/>
        <v>-1.5930909128277146E-3</v>
      </c>
    </row>
    <row r="188" spans="1:8" x14ac:dyDescent="0.25">
      <c r="A188" s="1">
        <v>44133</v>
      </c>
      <c r="B188" s="3">
        <v>187</v>
      </c>
      <c r="C188">
        <v>3.2349999999999997E-2</v>
      </c>
      <c r="D188">
        <f>Лист3!$C$302</f>
        <v>-1.2120624048706153E-4</v>
      </c>
      <c r="E188">
        <f t="shared" si="9"/>
        <v>3.2471206240487056E-2</v>
      </c>
      <c r="F188" s="3">
        <f t="shared" si="8"/>
        <v>3.4933166980851207E-2</v>
      </c>
      <c r="G188" s="3">
        <f t="shared" si="10"/>
        <v>3.4811960740364148E-2</v>
      </c>
      <c r="H188" s="3">
        <f t="shared" si="11"/>
        <v>-2.4619607403641511E-3</v>
      </c>
    </row>
    <row r="189" spans="1:8" x14ac:dyDescent="0.25">
      <c r="A189" s="1">
        <v>44134</v>
      </c>
      <c r="B189" s="3">
        <v>188</v>
      </c>
      <c r="C189">
        <v>3.2474999999999997E-2</v>
      </c>
      <c r="D189">
        <f>Лист3!$D$302</f>
        <v>5.2960426179603416E-5</v>
      </c>
      <c r="E189">
        <f t="shared" si="9"/>
        <v>3.2422039573820394E-2</v>
      </c>
      <c r="F189" s="3">
        <f t="shared" si="8"/>
        <v>3.4911488863182148E-2</v>
      </c>
      <c r="G189" s="3">
        <f t="shared" si="10"/>
        <v>3.4964449289361751E-2</v>
      </c>
      <c r="H189" s="3">
        <f t="shared" si="11"/>
        <v>-2.4894492893617545E-3</v>
      </c>
    </row>
    <row r="190" spans="1:8" x14ac:dyDescent="0.25">
      <c r="A190" s="1">
        <v>44137</v>
      </c>
      <c r="B190" s="3">
        <v>189</v>
      </c>
      <c r="C190">
        <v>3.2599999999999997E-2</v>
      </c>
      <c r="D190">
        <f>Лист3!$E$302</f>
        <v>6.8245814307458101E-5</v>
      </c>
      <c r="E190">
        <f t="shared" si="9"/>
        <v>3.2531754185692541E-2</v>
      </c>
      <c r="F190" s="3">
        <f t="shared" si="8"/>
        <v>3.4889810745513096E-2</v>
      </c>
      <c r="G190" s="3">
        <f t="shared" si="10"/>
        <v>3.4958056559820552E-2</v>
      </c>
      <c r="H190" s="3">
        <f t="shared" si="11"/>
        <v>-2.3580565598205552E-3</v>
      </c>
    </row>
    <row r="191" spans="1:8" x14ac:dyDescent="0.25">
      <c r="A191" s="1">
        <v>44138</v>
      </c>
      <c r="B191" s="3">
        <v>190</v>
      </c>
      <c r="C191">
        <v>3.3009999999999998E-2</v>
      </c>
      <c r="D191">
        <f>Лист3!$C$302</f>
        <v>-1.2120624048706153E-4</v>
      </c>
      <c r="E191">
        <f t="shared" si="9"/>
        <v>3.3131206240487057E-2</v>
      </c>
      <c r="F191" s="3">
        <f t="shared" si="8"/>
        <v>3.4868132627844037E-2</v>
      </c>
      <c r="G191" s="3">
        <f t="shared" si="10"/>
        <v>3.4746926387356977E-2</v>
      </c>
      <c r="H191" s="3">
        <f t="shared" si="11"/>
        <v>-1.7369263873569796E-3</v>
      </c>
    </row>
    <row r="192" spans="1:8" x14ac:dyDescent="0.25">
      <c r="A192" s="1">
        <v>44140</v>
      </c>
      <c r="B192" s="3">
        <v>191</v>
      </c>
      <c r="C192">
        <v>3.3419999999999998E-2</v>
      </c>
      <c r="D192">
        <f>Лист3!$D$302</f>
        <v>5.2960426179603416E-5</v>
      </c>
      <c r="E192">
        <f t="shared" si="9"/>
        <v>3.3367039573820395E-2</v>
      </c>
      <c r="F192" s="3">
        <f t="shared" si="8"/>
        <v>3.4846454510174985E-2</v>
      </c>
      <c r="G192" s="3">
        <f t="shared" si="10"/>
        <v>3.4899414936354588E-2</v>
      </c>
      <c r="H192" s="3">
        <f t="shared" si="11"/>
        <v>-1.4794149363545894E-3</v>
      </c>
    </row>
    <row r="193" spans="1:8" x14ac:dyDescent="0.25">
      <c r="A193" s="1">
        <v>44141</v>
      </c>
      <c r="B193" s="3">
        <v>192</v>
      </c>
      <c r="C193">
        <v>3.3570000000000003E-2</v>
      </c>
      <c r="D193">
        <f>Лист3!$E$302</f>
        <v>6.8245814307458101E-5</v>
      </c>
      <c r="E193">
        <f t="shared" si="9"/>
        <v>3.3501754185692546E-2</v>
      </c>
      <c r="F193" s="3">
        <f t="shared" si="8"/>
        <v>3.4824776392505932E-2</v>
      </c>
      <c r="G193" s="3">
        <f t="shared" si="10"/>
        <v>3.4893022206813389E-2</v>
      </c>
      <c r="H193" s="3">
        <f t="shared" si="11"/>
        <v>-1.3230222068133859E-3</v>
      </c>
    </row>
    <row r="194" spans="1:8" x14ac:dyDescent="0.25">
      <c r="A194" s="1">
        <v>44144</v>
      </c>
      <c r="B194" s="3">
        <v>193</v>
      </c>
      <c r="C194">
        <v>3.3860000000000001E-2</v>
      </c>
      <c r="D194">
        <f>Лист3!$C$302</f>
        <v>-1.2120624048706153E-4</v>
      </c>
      <c r="E194">
        <f t="shared" si="9"/>
        <v>3.3981206240487061E-2</v>
      </c>
      <c r="F194" s="3">
        <f t="shared" ref="F194:F222" si="12">$E$226+$D$226*B194</f>
        <v>3.4803098274836873E-2</v>
      </c>
      <c r="G194" s="3">
        <f t="shared" si="10"/>
        <v>3.4681892034349814E-2</v>
      </c>
      <c r="H194" s="3">
        <f t="shared" si="11"/>
        <v>-8.2189203434981234E-4</v>
      </c>
    </row>
    <row r="195" spans="1:8" x14ac:dyDescent="0.25">
      <c r="A195" s="1">
        <v>44145</v>
      </c>
      <c r="B195" s="3">
        <v>194</v>
      </c>
      <c r="C195">
        <v>3.4369999999999998E-2</v>
      </c>
      <c r="D195">
        <f>Лист3!$D$302</f>
        <v>5.2960426179603416E-5</v>
      </c>
      <c r="E195">
        <f t="shared" ref="E195:E223" si="13">C195-D195</f>
        <v>3.4317039573820395E-2</v>
      </c>
      <c r="F195" s="3">
        <f t="shared" si="12"/>
        <v>3.4781420157167821E-2</v>
      </c>
      <c r="G195" s="3">
        <f t="shared" ref="G195:G223" si="14">F195+D195</f>
        <v>3.4834380583347424E-2</v>
      </c>
      <c r="H195" s="3">
        <f t="shared" ref="H195:H223" si="15">C195-G195</f>
        <v>-4.6438058334742627E-4</v>
      </c>
    </row>
    <row r="196" spans="1:8" x14ac:dyDescent="0.25">
      <c r="A196" s="1">
        <v>44146</v>
      </c>
      <c r="B196" s="3">
        <v>195</v>
      </c>
      <c r="C196">
        <v>3.4735000000000002E-2</v>
      </c>
      <c r="D196">
        <f>Лист3!$E$302</f>
        <v>6.8245814307458101E-5</v>
      </c>
      <c r="E196">
        <f t="shared" si="13"/>
        <v>3.4666754185692546E-2</v>
      </c>
      <c r="F196" s="3">
        <f t="shared" si="12"/>
        <v>3.4759742039498762E-2</v>
      </c>
      <c r="G196" s="3">
        <f t="shared" si="14"/>
        <v>3.4827987853806218E-2</v>
      </c>
      <c r="H196" s="3">
        <f t="shared" si="15"/>
        <v>-9.2987853806215937E-5</v>
      </c>
    </row>
    <row r="197" spans="1:8" x14ac:dyDescent="0.25">
      <c r="A197" s="1">
        <v>44147</v>
      </c>
      <c r="B197" s="3">
        <v>196</v>
      </c>
      <c r="C197">
        <v>3.3985000000000001E-2</v>
      </c>
      <c r="D197">
        <f>Лист3!$C$302</f>
        <v>-1.2120624048706153E-4</v>
      </c>
      <c r="E197">
        <f t="shared" si="13"/>
        <v>3.4106206240487061E-2</v>
      </c>
      <c r="F197" s="3">
        <f t="shared" si="12"/>
        <v>3.4738063921829709E-2</v>
      </c>
      <c r="G197" s="3">
        <f t="shared" si="14"/>
        <v>3.461685768134265E-2</v>
      </c>
      <c r="H197" s="3">
        <f t="shared" si="15"/>
        <v>-6.3185768134264853E-4</v>
      </c>
    </row>
    <row r="198" spans="1:8" x14ac:dyDescent="0.25">
      <c r="A198" s="1">
        <v>44148</v>
      </c>
      <c r="B198" s="3">
        <v>197</v>
      </c>
      <c r="C198">
        <v>3.5929999999999997E-2</v>
      </c>
      <c r="D198">
        <f>Лист3!$D$302</f>
        <v>5.2960426179603416E-5</v>
      </c>
      <c r="E198">
        <f t="shared" si="13"/>
        <v>3.5877039573820393E-2</v>
      </c>
      <c r="F198" s="3">
        <f t="shared" si="12"/>
        <v>3.471638580416065E-2</v>
      </c>
      <c r="G198" s="3">
        <f t="shared" si="14"/>
        <v>3.4769346230340253E-2</v>
      </c>
      <c r="H198" s="3">
        <f t="shared" si="15"/>
        <v>1.1606537696597433E-3</v>
      </c>
    </row>
    <row r="199" spans="1:8" x14ac:dyDescent="0.25">
      <c r="A199" s="1">
        <v>44151</v>
      </c>
      <c r="B199" s="3">
        <v>198</v>
      </c>
      <c r="C199">
        <v>3.6929999999999998E-2</v>
      </c>
      <c r="D199">
        <f>Лист3!$E$302</f>
        <v>6.8245814307458101E-5</v>
      </c>
      <c r="E199">
        <f t="shared" si="13"/>
        <v>3.6861754185692541E-2</v>
      </c>
      <c r="F199" s="3">
        <f t="shared" si="12"/>
        <v>3.4694707686491598E-2</v>
      </c>
      <c r="G199" s="3">
        <f t="shared" si="14"/>
        <v>3.4762953500799054E-2</v>
      </c>
      <c r="H199" s="3">
        <f t="shared" si="15"/>
        <v>2.1670464992009433E-3</v>
      </c>
    </row>
    <row r="200" spans="1:8" x14ac:dyDescent="0.25">
      <c r="A200" s="1">
        <v>44152</v>
      </c>
      <c r="B200" s="3">
        <v>199</v>
      </c>
      <c r="C200">
        <v>3.7185000000000003E-2</v>
      </c>
      <c r="D200">
        <f>Лист3!$C$302</f>
        <v>-1.2120624048706153E-4</v>
      </c>
      <c r="E200">
        <f t="shared" si="13"/>
        <v>3.7306206240487062E-2</v>
      </c>
      <c r="F200" s="3">
        <f t="shared" si="12"/>
        <v>3.4673029568822546E-2</v>
      </c>
      <c r="G200" s="3">
        <f t="shared" si="14"/>
        <v>3.4551823328335486E-2</v>
      </c>
      <c r="H200" s="3">
        <f t="shared" si="15"/>
        <v>2.6331766716645166E-3</v>
      </c>
    </row>
    <row r="201" spans="1:8" x14ac:dyDescent="0.25">
      <c r="A201" s="1">
        <v>44153</v>
      </c>
      <c r="B201" s="3">
        <v>200</v>
      </c>
      <c r="C201">
        <v>3.6089999999999997E-2</v>
      </c>
      <c r="D201">
        <f>Лист3!$D$302</f>
        <v>5.2960426179603416E-5</v>
      </c>
      <c r="E201">
        <f t="shared" si="13"/>
        <v>3.6037039573820394E-2</v>
      </c>
      <c r="F201" s="3">
        <f t="shared" si="12"/>
        <v>3.4651351451153486E-2</v>
      </c>
      <c r="G201" s="3">
        <f t="shared" si="14"/>
        <v>3.470431187733309E-2</v>
      </c>
      <c r="H201" s="3">
        <f t="shared" si="15"/>
        <v>1.3856881226669074E-3</v>
      </c>
    </row>
    <row r="202" spans="1:8" x14ac:dyDescent="0.25">
      <c r="A202" s="1">
        <v>44154</v>
      </c>
      <c r="B202" s="3">
        <v>201</v>
      </c>
      <c r="C202">
        <v>3.6049999999999999E-2</v>
      </c>
      <c r="D202">
        <f>Лист3!$E$302</f>
        <v>6.8245814307458101E-5</v>
      </c>
      <c r="E202">
        <f t="shared" si="13"/>
        <v>3.5981754185692542E-2</v>
      </c>
      <c r="F202" s="3">
        <f t="shared" si="12"/>
        <v>3.4629673333484434E-2</v>
      </c>
      <c r="G202" s="3">
        <f t="shared" si="14"/>
        <v>3.4697919147791891E-2</v>
      </c>
      <c r="H202" s="3">
        <f t="shared" si="15"/>
        <v>1.3520808522081082E-3</v>
      </c>
    </row>
    <row r="203" spans="1:8" x14ac:dyDescent="0.25">
      <c r="A203" s="1">
        <v>44155</v>
      </c>
      <c r="B203" s="3">
        <v>202</v>
      </c>
      <c r="C203">
        <v>3.6095000000000002E-2</v>
      </c>
      <c r="D203">
        <f>Лист3!$C$302</f>
        <v>-1.2120624048706153E-4</v>
      </c>
      <c r="E203">
        <f t="shared" si="13"/>
        <v>3.6216206240487062E-2</v>
      </c>
      <c r="F203" s="3">
        <f t="shared" si="12"/>
        <v>3.4607995215815375E-2</v>
      </c>
      <c r="G203" s="3">
        <f t="shared" si="14"/>
        <v>3.4486788975328315E-2</v>
      </c>
      <c r="H203" s="3">
        <f t="shared" si="15"/>
        <v>1.6082110246716866E-3</v>
      </c>
    </row>
    <row r="204" spans="1:8" x14ac:dyDescent="0.25">
      <c r="A204" s="1">
        <v>44158</v>
      </c>
      <c r="B204" s="3">
        <v>203</v>
      </c>
      <c r="C204">
        <v>3.6679999999999997E-2</v>
      </c>
      <c r="D204">
        <f>Лист3!$D$302</f>
        <v>5.2960426179603416E-5</v>
      </c>
      <c r="E204">
        <f t="shared" si="13"/>
        <v>3.6627039573820394E-2</v>
      </c>
      <c r="F204" s="3">
        <f t="shared" si="12"/>
        <v>3.4586317098146323E-2</v>
      </c>
      <c r="G204" s="3">
        <f t="shared" si="14"/>
        <v>3.4639277524325926E-2</v>
      </c>
      <c r="H204" s="3">
        <f t="shared" si="15"/>
        <v>2.0407224756740713E-3</v>
      </c>
    </row>
    <row r="205" spans="1:8" x14ac:dyDescent="0.25">
      <c r="A205" s="1">
        <v>44159</v>
      </c>
      <c r="B205" s="3">
        <v>204</v>
      </c>
      <c r="C205">
        <v>3.6624999999999998E-2</v>
      </c>
      <c r="D205">
        <f>Лист3!$E$302</f>
        <v>6.8245814307458101E-5</v>
      </c>
      <c r="E205">
        <f t="shared" si="13"/>
        <v>3.6556754185692542E-2</v>
      </c>
      <c r="F205" s="3">
        <f t="shared" si="12"/>
        <v>3.4564638980477264E-2</v>
      </c>
      <c r="G205" s="3">
        <f t="shared" si="14"/>
        <v>3.463288479478472E-2</v>
      </c>
      <c r="H205" s="3">
        <f t="shared" si="15"/>
        <v>1.992115205215278E-3</v>
      </c>
    </row>
    <row r="206" spans="1:8" x14ac:dyDescent="0.25">
      <c r="A206" s="1">
        <v>44160</v>
      </c>
      <c r="B206" s="3">
        <v>205</v>
      </c>
      <c r="C206">
        <v>3.6940000000000001E-2</v>
      </c>
      <c r="D206">
        <f>Лист3!$C$302</f>
        <v>-1.2120624048706153E-4</v>
      </c>
      <c r="E206">
        <f t="shared" si="13"/>
        <v>3.706120624048706E-2</v>
      </c>
      <c r="F206" s="3">
        <f t="shared" si="12"/>
        <v>3.4542960862808211E-2</v>
      </c>
      <c r="G206" s="3">
        <f t="shared" si="14"/>
        <v>3.4421754622321152E-2</v>
      </c>
      <c r="H206" s="3">
        <f t="shared" si="15"/>
        <v>2.5182453776788488E-3</v>
      </c>
    </row>
    <row r="207" spans="1:8" x14ac:dyDescent="0.25">
      <c r="A207" s="1">
        <v>44161</v>
      </c>
      <c r="B207" s="3">
        <v>206</v>
      </c>
      <c r="C207">
        <v>3.6850000000000001E-2</v>
      </c>
      <c r="D207">
        <f>Лист3!$D$302</f>
        <v>5.2960426179603416E-5</v>
      </c>
      <c r="E207">
        <f t="shared" si="13"/>
        <v>3.6797039573820398E-2</v>
      </c>
      <c r="F207" s="3">
        <f t="shared" si="12"/>
        <v>3.4521282745139159E-2</v>
      </c>
      <c r="G207" s="3">
        <f t="shared" si="14"/>
        <v>3.4574243171318762E-2</v>
      </c>
      <c r="H207" s="3">
        <f t="shared" si="15"/>
        <v>2.2757568286812385E-3</v>
      </c>
    </row>
    <row r="208" spans="1:8" x14ac:dyDescent="0.25">
      <c r="A208" s="1">
        <v>44162</v>
      </c>
      <c r="B208" s="3">
        <v>207</v>
      </c>
      <c r="C208">
        <v>3.7100000000000001E-2</v>
      </c>
      <c r="D208">
        <f>Лист3!$E$302</f>
        <v>6.8245814307458101E-5</v>
      </c>
      <c r="E208">
        <f t="shared" si="13"/>
        <v>3.7031754185692545E-2</v>
      </c>
      <c r="F208" s="3">
        <f t="shared" si="12"/>
        <v>3.44996046274701E-2</v>
      </c>
      <c r="G208" s="3">
        <f t="shared" si="14"/>
        <v>3.4567850441777556E-2</v>
      </c>
      <c r="H208" s="3">
        <f t="shared" si="15"/>
        <v>2.5321495582224449E-3</v>
      </c>
    </row>
    <row r="209" spans="1:8" x14ac:dyDescent="0.25">
      <c r="A209" s="1">
        <v>44165</v>
      </c>
      <c r="B209" s="3">
        <v>208</v>
      </c>
      <c r="C209">
        <v>3.7705000000000002E-2</v>
      </c>
      <c r="D209">
        <f>Лист3!$C$302</f>
        <v>-1.2120624048706153E-4</v>
      </c>
      <c r="E209">
        <f t="shared" si="13"/>
        <v>3.7826206240487062E-2</v>
      </c>
      <c r="F209" s="3">
        <f t="shared" si="12"/>
        <v>3.4477926509801048E-2</v>
      </c>
      <c r="G209" s="3">
        <f t="shared" si="14"/>
        <v>3.4356720269313988E-2</v>
      </c>
      <c r="H209" s="3">
        <f t="shared" si="15"/>
        <v>3.3482797306860143E-3</v>
      </c>
    </row>
    <row r="210" spans="1:8" x14ac:dyDescent="0.25">
      <c r="A210" s="1">
        <v>44166</v>
      </c>
      <c r="B210" s="3">
        <v>209</v>
      </c>
      <c r="C210">
        <v>3.7385000000000002E-2</v>
      </c>
      <c r="D210">
        <f>Лист3!$D$302</f>
        <v>5.2960426179603416E-5</v>
      </c>
      <c r="E210">
        <f t="shared" si="13"/>
        <v>3.7332039573820398E-2</v>
      </c>
      <c r="F210" s="3">
        <f t="shared" si="12"/>
        <v>3.4456248392131988E-2</v>
      </c>
      <c r="G210" s="3">
        <f t="shared" si="14"/>
        <v>3.4509208818311592E-2</v>
      </c>
      <c r="H210" s="3">
        <f t="shared" si="15"/>
        <v>2.8757911816884099E-3</v>
      </c>
    </row>
    <row r="211" spans="1:8" x14ac:dyDescent="0.25">
      <c r="A211" s="1">
        <v>44167</v>
      </c>
      <c r="B211" s="3">
        <v>210</v>
      </c>
      <c r="C211">
        <v>3.755E-2</v>
      </c>
      <c r="D211">
        <f>Лист3!$E$302</f>
        <v>6.8245814307458101E-5</v>
      </c>
      <c r="E211">
        <f t="shared" si="13"/>
        <v>3.7481754185692544E-2</v>
      </c>
      <c r="F211" s="3">
        <f t="shared" si="12"/>
        <v>3.4434570274462936E-2</v>
      </c>
      <c r="G211" s="3">
        <f t="shared" si="14"/>
        <v>3.4502816088770392E-2</v>
      </c>
      <c r="H211" s="3">
        <f t="shared" si="15"/>
        <v>3.0471839112296076E-3</v>
      </c>
    </row>
    <row r="212" spans="1:8" x14ac:dyDescent="0.25">
      <c r="A212" s="1">
        <v>44168</v>
      </c>
      <c r="B212" s="3">
        <v>211</v>
      </c>
      <c r="C212">
        <v>3.7995000000000001E-2</v>
      </c>
      <c r="D212">
        <f>Лист3!$C$302</f>
        <v>-1.2120624048706153E-4</v>
      </c>
      <c r="E212">
        <f t="shared" si="13"/>
        <v>3.8116206240487061E-2</v>
      </c>
      <c r="F212" s="3">
        <f t="shared" si="12"/>
        <v>3.4412892156793884E-2</v>
      </c>
      <c r="G212" s="3">
        <f t="shared" si="14"/>
        <v>3.4291685916306824E-2</v>
      </c>
      <c r="H212" s="3">
        <f t="shared" si="15"/>
        <v>3.7033140836931766E-3</v>
      </c>
    </row>
    <row r="213" spans="1:8" x14ac:dyDescent="0.25">
      <c r="A213" s="1">
        <v>44169</v>
      </c>
      <c r="B213" s="3">
        <v>212</v>
      </c>
      <c r="C213">
        <v>3.7835000000000001E-2</v>
      </c>
      <c r="D213">
        <f>Лист3!$D$302</f>
        <v>5.2960426179603416E-5</v>
      </c>
      <c r="E213">
        <f t="shared" si="13"/>
        <v>3.7782039573820397E-2</v>
      </c>
      <c r="F213" s="3">
        <f t="shared" si="12"/>
        <v>3.4391214039124825E-2</v>
      </c>
      <c r="G213" s="3">
        <f t="shared" si="14"/>
        <v>3.4444174465304428E-2</v>
      </c>
      <c r="H213" s="3">
        <f t="shared" si="15"/>
        <v>3.3908255346955726E-3</v>
      </c>
    </row>
    <row r="214" spans="1:8" x14ac:dyDescent="0.25">
      <c r="A214" s="1">
        <v>44172</v>
      </c>
      <c r="B214" s="3">
        <v>213</v>
      </c>
      <c r="C214">
        <v>3.7795000000000002E-2</v>
      </c>
      <c r="D214">
        <f>Лист3!$E$302</f>
        <v>6.8245814307458101E-5</v>
      </c>
      <c r="E214">
        <f t="shared" si="13"/>
        <v>3.7726754185692546E-2</v>
      </c>
      <c r="F214" s="3">
        <f t="shared" si="12"/>
        <v>3.4369535921455772E-2</v>
      </c>
      <c r="G214" s="3">
        <f t="shared" si="14"/>
        <v>3.4437781735763229E-2</v>
      </c>
      <c r="H214" s="3">
        <f t="shared" si="15"/>
        <v>3.3572182642367734E-3</v>
      </c>
    </row>
    <row r="215" spans="1:8" x14ac:dyDescent="0.25">
      <c r="A215" s="1">
        <v>44173</v>
      </c>
      <c r="B215" s="3">
        <v>214</v>
      </c>
      <c r="C215">
        <v>3.7479999999999999E-2</v>
      </c>
      <c r="D215">
        <f>Лист3!$C$302</f>
        <v>-1.2120624048706153E-4</v>
      </c>
      <c r="E215">
        <f t="shared" si="13"/>
        <v>3.7601206240487059E-2</v>
      </c>
      <c r="F215" s="3">
        <f t="shared" si="12"/>
        <v>3.4347857803786713E-2</v>
      </c>
      <c r="G215" s="3">
        <f t="shared" si="14"/>
        <v>3.4226651563299654E-2</v>
      </c>
      <c r="H215" s="3">
        <f>C215-G215</f>
        <v>3.2533484367003457E-3</v>
      </c>
    </row>
    <row r="216" spans="1:8" x14ac:dyDescent="0.25">
      <c r="A216" s="1">
        <v>44174</v>
      </c>
      <c r="B216" s="3">
        <v>215</v>
      </c>
      <c r="C216">
        <v>3.7504999999999997E-2</v>
      </c>
      <c r="D216">
        <f>Лист3!$D$302</f>
        <v>5.2960426179603416E-5</v>
      </c>
      <c r="E216">
        <f t="shared" si="13"/>
        <v>3.7452039573820393E-2</v>
      </c>
      <c r="F216" s="3">
        <f t="shared" si="12"/>
        <v>3.4326179686117661E-2</v>
      </c>
      <c r="G216" s="3">
        <f t="shared" si="14"/>
        <v>3.4379140112297264E-2</v>
      </c>
      <c r="H216" s="3">
        <f t="shared" si="15"/>
        <v>3.1258598877027324E-3</v>
      </c>
    </row>
    <row r="217" spans="1:8" x14ac:dyDescent="0.25">
      <c r="A217" s="1">
        <v>44175</v>
      </c>
      <c r="B217" s="3">
        <v>216</v>
      </c>
      <c r="C217">
        <v>3.7420000000000002E-2</v>
      </c>
      <c r="D217">
        <f>Лист3!$E$302</f>
        <v>6.8245814307458101E-5</v>
      </c>
      <c r="E217">
        <f t="shared" si="13"/>
        <v>3.7351754185692546E-2</v>
      </c>
      <c r="F217" s="3">
        <f t="shared" si="12"/>
        <v>3.4304501568448609E-2</v>
      </c>
      <c r="G217" s="3">
        <f t="shared" si="14"/>
        <v>3.4372747382756065E-2</v>
      </c>
      <c r="H217" s="3">
        <f t="shared" si="15"/>
        <v>3.0472526172439368E-3</v>
      </c>
    </row>
    <row r="218" spans="1:8" x14ac:dyDescent="0.25">
      <c r="A218" s="1">
        <v>44176</v>
      </c>
      <c r="B218" s="3">
        <v>217</v>
      </c>
      <c r="C218">
        <v>3.8074999999999998E-2</v>
      </c>
      <c r="D218">
        <f>Лист3!$C$302</f>
        <v>-1.2120624048706153E-4</v>
      </c>
      <c r="E218">
        <f t="shared" si="13"/>
        <v>3.8196206240487057E-2</v>
      </c>
      <c r="F218" s="3">
        <f t="shared" si="12"/>
        <v>3.428282345077955E-2</v>
      </c>
      <c r="G218" s="3">
        <f t="shared" si="14"/>
        <v>3.416161721029249E-2</v>
      </c>
      <c r="H218" s="3">
        <f t="shared" si="15"/>
        <v>3.9133827897075077E-3</v>
      </c>
    </row>
    <row r="219" spans="1:8" x14ac:dyDescent="0.25">
      <c r="A219" s="1">
        <v>44179</v>
      </c>
      <c r="B219" s="3">
        <v>218</v>
      </c>
      <c r="C219">
        <v>3.8150000000000003E-2</v>
      </c>
      <c r="D219">
        <f>Лист3!$D$302</f>
        <v>5.2960426179603416E-5</v>
      </c>
      <c r="E219">
        <f t="shared" si="13"/>
        <v>3.80970395738204E-2</v>
      </c>
      <c r="F219" s="3">
        <f t="shared" si="12"/>
        <v>3.4261145333110497E-2</v>
      </c>
      <c r="G219" s="3">
        <f t="shared" si="14"/>
        <v>3.4314105759290101E-2</v>
      </c>
      <c r="H219" s="3">
        <f t="shared" si="15"/>
        <v>3.8358942407099028E-3</v>
      </c>
    </row>
    <row r="220" spans="1:8" x14ac:dyDescent="0.25">
      <c r="A220" s="1">
        <v>44180</v>
      </c>
      <c r="B220" s="3">
        <v>219</v>
      </c>
      <c r="C220">
        <v>3.771E-2</v>
      </c>
      <c r="D220">
        <f>Лист3!$E$302</f>
        <v>6.8245814307458101E-5</v>
      </c>
      <c r="E220">
        <f t="shared" si="13"/>
        <v>3.7641754185692544E-2</v>
      </c>
      <c r="F220" s="3">
        <f t="shared" si="12"/>
        <v>3.4239467215441438E-2</v>
      </c>
      <c r="G220" s="3">
        <f t="shared" si="14"/>
        <v>3.4307713029748894E-2</v>
      </c>
      <c r="H220" s="3">
        <f t="shared" si="15"/>
        <v>3.402286970251106E-3</v>
      </c>
    </row>
    <row r="221" spans="1:8" x14ac:dyDescent="0.25">
      <c r="A221" s="1">
        <v>44181</v>
      </c>
      <c r="B221" s="3">
        <v>220</v>
      </c>
      <c r="C221">
        <v>3.7819999999999999E-2</v>
      </c>
      <c r="D221">
        <f>Лист3!$C$302</f>
        <v>-1.2120624048706153E-4</v>
      </c>
      <c r="E221">
        <f t="shared" si="13"/>
        <v>3.7941206240487059E-2</v>
      </c>
      <c r="F221" s="3">
        <f t="shared" si="12"/>
        <v>3.4217789097772386E-2</v>
      </c>
      <c r="G221" s="3">
        <f t="shared" si="14"/>
        <v>3.4096582857285326E-2</v>
      </c>
      <c r="H221" s="3">
        <f t="shared" si="15"/>
        <v>3.7234171427146731E-3</v>
      </c>
    </row>
    <row r="222" spans="1:8" x14ac:dyDescent="0.25">
      <c r="A222" s="1">
        <v>44182</v>
      </c>
      <c r="B222" s="3">
        <v>221</v>
      </c>
      <c r="C222">
        <v>3.8350000000000002E-2</v>
      </c>
      <c r="D222">
        <f>Лист3!$D$302</f>
        <v>5.2960426179603416E-5</v>
      </c>
      <c r="E222">
        <f t="shared" si="13"/>
        <v>3.8297039573820399E-2</v>
      </c>
      <c r="F222" s="3">
        <f t="shared" si="12"/>
        <v>3.4196110980103334E-2</v>
      </c>
      <c r="G222" s="3">
        <f t="shared" si="14"/>
        <v>3.4249071406282937E-2</v>
      </c>
      <c r="H222" s="3">
        <f t="shared" si="15"/>
        <v>4.1009285937170653E-3</v>
      </c>
    </row>
    <row r="223" spans="1:8" x14ac:dyDescent="0.25">
      <c r="A223" s="1">
        <v>44183</v>
      </c>
      <c r="B223" s="3">
        <v>222</v>
      </c>
      <c r="C223" s="2">
        <v>3.8195E-2</v>
      </c>
      <c r="D223">
        <f>Лист3!$E$302</f>
        <v>6.8245814307458101E-5</v>
      </c>
      <c r="E223">
        <f t="shared" si="13"/>
        <v>3.8126754185692543E-2</v>
      </c>
      <c r="F223" s="3">
        <f>$E$226+$D$226*B223</f>
        <v>3.4174432862434274E-2</v>
      </c>
      <c r="G223" s="3">
        <f t="shared" si="14"/>
        <v>3.4242678676741731E-2</v>
      </c>
      <c r="H223" s="3">
        <f t="shared" si="15"/>
        <v>3.9523213232582691E-3</v>
      </c>
    </row>
    <row r="224" spans="1:8" x14ac:dyDescent="0.25">
      <c r="H224" s="3">
        <f>SUM(H2:H223)</f>
        <v>-4.0939474033052647E-16</v>
      </c>
    </row>
    <row r="226" spans="1:5" x14ac:dyDescent="0.25">
      <c r="A226" s="1"/>
      <c r="D226">
        <f t="array" ref="D226:E230">LINEST(E2:E223,B2:B223,1,1)</f>
        <v>-2.1678117669055128E-5</v>
      </c>
      <c r="E226">
        <v>3.8986974984964513E-2</v>
      </c>
    </row>
    <row r="227" spans="1:5" x14ac:dyDescent="0.25">
      <c r="D227">
        <v>3.9425278756551084E-6</v>
      </c>
      <c r="E227">
        <v>5.070275810386232E-4</v>
      </c>
    </row>
    <row r="228" spans="1:5" x14ac:dyDescent="0.25">
      <c r="D228">
        <v>0.12082241678379275</v>
      </c>
      <c r="E228">
        <v>3.7645165021884721E-3</v>
      </c>
    </row>
    <row r="229" spans="1:5" x14ac:dyDescent="0.25">
      <c r="D229">
        <v>30.233859688728696</v>
      </c>
      <c r="E229">
        <v>220</v>
      </c>
    </row>
    <row r="230" spans="1:5" x14ac:dyDescent="0.25">
      <c r="D230">
        <v>4.2846169719633126E-4</v>
      </c>
      <c r="E230">
        <v>3.1177485889548524E-3</v>
      </c>
    </row>
    <row r="232" spans="1:5" x14ac:dyDescent="0.25">
      <c r="C232" t="s">
        <v>9</v>
      </c>
      <c r="D232" t="s">
        <v>8</v>
      </c>
      <c r="E232" t="s">
        <v>13</v>
      </c>
    </row>
    <row r="233" spans="1:5" x14ac:dyDescent="0.25">
      <c r="B233" s="3">
        <v>223</v>
      </c>
      <c r="C233">
        <f>$E$226+$D$226*B233</f>
        <v>3.4152754744765222E-2</v>
      </c>
      <c r="D233">
        <f>D221</f>
        <v>-1.2120624048706153E-4</v>
      </c>
      <c r="E233">
        <f>C233+D233</f>
        <v>3.4031548504278163E-2</v>
      </c>
    </row>
    <row r="234" spans="1:5" x14ac:dyDescent="0.25">
      <c r="B234" s="3">
        <v>224</v>
      </c>
      <c r="C234">
        <f>$E$226+$D$226*B234</f>
        <v>3.4131076627096163E-2</v>
      </c>
      <c r="D234">
        <f>D222</f>
        <v>5.2960426179603416E-5</v>
      </c>
      <c r="E234">
        <f>C234+D234</f>
        <v>3.4184037053275766E-2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VTBR_200201_201219</vt:lpstr>
      <vt:lpstr>Лист3</vt:lpstr>
      <vt:lpstr>Лист1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Ширяев</dc:creator>
  <cp:lastModifiedBy>Acer</cp:lastModifiedBy>
  <dcterms:created xsi:type="dcterms:W3CDTF">2021-01-05T20:45:20Z</dcterms:created>
  <dcterms:modified xsi:type="dcterms:W3CDTF">2021-01-06T19:30:03Z</dcterms:modified>
</cp:coreProperties>
</file>