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firstSheet="1" activeTab="5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<sst xmlns="http://schemas.openxmlformats.org/spreadsheetml/2006/main" count="218" uniqueCount="142">
  <si>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</si>
  <si>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</si>
  <si>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</si>
  <si>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</si>
  <si>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</si>
  <si>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</si>
  <si>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</si>
  <si>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</si>
  <si>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</si>
  <si>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</si>
  <si>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</si>
  <si>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</si>
  <si>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</si>
  <si>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</si>
  <si>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</si>
  <si>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</si>
  <si>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</si>
  <si>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</si>
  <si>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</si>
  <si>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</si>
  <si>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</si>
  <si>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</si>
  <si>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</si>
  <si>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</si>
  <si>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</si>
  <si>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</si>
  <si>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</si>
  <si>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</si>
  <si>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</si>
  <si>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</si>
  <si>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</si>
  <si>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</si>
  <si>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</si>
  <si>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</si>
  <si>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</si>
  <si>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</si>
  <si>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</si>
  <si>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</si>
  <si>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</si>
  <si>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</si>
  <si>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</si>
  <si>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</si>
  <si>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</si>
  <si>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</si>
  <si>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</si>
  <si>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</si>
  <si>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</si>
  <si>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</si>
  <si>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</si>
  <si>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</si>
  <si>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</si>
  <si>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</si>
  <si>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</si>
  <si>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</si>
  <si>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</si>
  <si>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</si>
  <si>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</si>
  <si>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</si>
  <si>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</si>
  <si>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</si>
  <si>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</si>
  <si>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</si>
  <si>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</si>
  <si>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</si>
  <si>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</si>
  <si>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</si>
  <si>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</si>
  <si>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</si>
  <si>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</si>
  <si>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</si>
  <si>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</si>
  <si>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</si>
  <si>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</si>
  <si>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</si>
  <si>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</si>
  <si>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</si>
  <si>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</si>
  <si>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</si>
  <si>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</si>
  <si>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</si>
  <si>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</si>
  <si>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</si>
  <si>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</si>
  <si>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</si>
  <si>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Sunflower meal</t>
  </si>
  <si>
    <t>Wheat bran</t>
  </si>
  <si>
    <t>Wheat middlings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</si>
  <si>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</si>
  <si>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</si>
  <si>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</si>
  <si>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</si>
  <si>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</si>
  <si>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</si>
  <si>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</si>
  <si>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Batch_02.csv</t>
  </si>
  <si>
    <t>time</t>
  </si>
  <si>
    <t>Ingredient Level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</si>
  <si>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</si>
  <si>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</si>
  <si>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</si>
  <si>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</si>
  <si>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</si>
  <si>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</si>
  <si>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</si>
  <si>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</si>
  <si>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</si>
  <si>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</si>
  <si>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</si>
  <si>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</si>
  <si>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</si>
  <si>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</si>
  <si>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</si>
  <si>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</si>
  <si>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UREA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</si>
  <si>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</si>
  <si>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</si>
  <si>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</si>
  <si>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</si>
  <si>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</si>
  <si>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</si>
  <si>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</si>
  <si>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</si>
  <si>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</si>
  <si>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</si>
  <si>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</si>
  <si>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</si>
  <si>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</si>
  <si>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</si>
  <si>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</si>
  <si>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</si>
  <si>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</si>
  <si>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</si>
  <si>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</si>
  <si>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</si>
  <si>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</si>
  <si>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</si>
  <si>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</si>
  <si>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</si>
  <si>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</si>
  <si>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</si>
  <si>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</si>
  <si>
    <t>NPN, %DM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</si>
</sst>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3" fillId="0" borderId="0" xfId="0" applyFont="1"/>
    <xf numFmtId="2" fontId="0" fillId="0" borderId="0" xfId="0" applyNumberFormat="1" applyFill="1"/>
    <xf numFmtId="0" fontId="6" fillId="0" borderId="0" xfId="0" applyFont="1" applyFill="1"/>
    <xf numFmtId="0" fontId="0" fillId="0" borderId="0" xfId="0" applyFill="1"/>
    <xf numFmtId="164" fontId="0" fillId="0" borderId="0" xfId="0" quotePrefix="1" applyNumberFormat="1" applyAlignment="1" applyProtection="1"/>
    <xf numFmtId="0" fontId="0" fillId="0" borderId="0" xfId="0" applyNumberFormat="1"/>
    <xf numFmtId="0" fontId="6" fillId="0" borderId="0" xfId="0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Font="1"/>
    <xf numFmtId="0" fontId="5" fillId="0" borderId="0" xfId="0" applyFont="1" applyFill="1"/>
    <xf numFmtId="2" fontId="5" fillId="0" borderId="0" xfId="0" applyNumberFormat="1" applyFont="1" applyFill="1"/>
    <xf numFmtId="0" fontId="9" fillId="0" borderId="0" xfId="0" applyFont="1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8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NumberFormat="1" applyFill="1" applyAlignment="1">
      <alignment wrapText="1"/>
    </xf>
    <xf numFmtId="0" fontId="1" fillId="0" borderId="0" xfId="1" applyFill="1" applyAlignment="1">
      <alignment wrapText="1"/>
    </xf>
    <xf numFmtId="0" fontId="5" fillId="0" borderId="0" xfId="1" applyNumberFormat="1" applyFont="1" applyFill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5" fillId="0" borderId="0" xfId="0" applyFont="1"/>
    <xf numFmtId="0" fontId="15" fillId="0" borderId="0" xfId="0" applyFont="1" applyAlignment="1">
      <alignment vertical="center"/>
    </xf>
    <xf numFmtId="11" fontId="0" fillId="0" borderId="0" xfId="0" applyNumberFormat="1"/>
  </cellXfs>
  <cellStyles count="2">
    <cellStyle name="Normal" xfId="0" builtinId="0"/>
    <cellStyle name="Normal 2" xfId="1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2" totalsRowShown="0">
  <autoFilter ref="A1:F22"/>
  <sortState ref="A2:F22">
    <sortCondition ref="B1:B22"/>
  </sortState>
  <tableColumns count="6">
    <tableColumn id="1" name="Feed Scenario"/>
    <tableColumn id="2" name="ID" dataDxfId="55"/>
    <tableColumn id="3" name="Min %DM" dataDxfId="54"/>
    <tableColumn id="4" name="Max %DM" dataDxfId="53"/>
    <tableColumn id="5" name="Cost [US$/kg AF]" dataDxfId="5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51" dataDxfId="50" tableBorderDxfId="49">
  <autoFilter ref="A1:X7"/>
  <tableColumns count="24">
    <tableColumn id="1" name="ID" dataDxfId="48"/>
    <tableColumn id="2" name="Feed Scenario" dataDxfId="47"/>
    <tableColumn id="3" name="Batch" dataDxfId="46"/>
    <tableColumn id="4" name="Breed" dataDxfId="45"/>
    <tableColumn id="5" name="SBW" dataDxfId="44"/>
    <tableColumn id="6" name="Feeding Time" dataDxfId="43"/>
    <tableColumn id="7" name="Target Weight" dataDxfId="42"/>
    <tableColumn id="8" name="BCS" dataDxfId="41"/>
    <tableColumn id="9" name="BE" dataDxfId="40"/>
    <tableColumn id="10" name="L" dataDxfId="39"/>
    <tableColumn id="11" name="SEX" dataDxfId="38"/>
    <tableColumn id="12" name="a2" dataDxfId="37"/>
    <tableColumn id="13" name="PH" dataDxfId="36"/>
    <tableColumn id="14" name="Selling Price [US$]" dataDxfId="35"/>
    <tableColumn id="15" name="Algorithm" dataDxfId="34"/>
    <tableColumn id="16" name="Identifier" dataDxfId="33"/>
    <tableColumn id="17" name="LB" dataDxfId="32"/>
    <tableColumn id="18" name="UB" dataDxfId="31"/>
    <tableColumn id="19" name="Tol" dataDxfId="30"/>
    <tableColumn id="20" name="DMI Equation" dataDxfId="29"/>
    <tableColumn id="21" name="Obj" dataDxfId="28"/>
    <tableColumn id="22" name="Find Reduced Cost" dataDxfId="27"/>
    <tableColumn id="23" name="Ingredient Level" dataDxfId="26"/>
    <tableColumn id="24" name="LCA I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>
  <autoFilter ref="A1:T22"/>
  <sortState ref="A2:S22">
    <sortCondition ref="A1:A22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22" totalsRowShown="0" headerRowDxfId="23" dataDxfId="22">
  <autoFilter ref="A1:H22"/>
  <sortState ref="A2:H22">
    <sortCondition ref="A1:A22"/>
  </sortState>
  <tableColumns count="8">
    <tableColumn id="1" name="ID" dataDxfId="21"/>
    <tableColumn id="5" name="Name" dataDxfId="20"/>
    <tableColumn id="2" name="LCA_Phosphorous consumption (kg P)" dataDxfId="19"/>
    <tableColumn id="3" name="LCA_CED 1.8 non renewable fossil+nuclear (MJ)" dataDxfId="18"/>
    <tableColumn id="4" name="LCA_Climate change ILCD (kg CO2 eq)" dataDxfId="17"/>
    <tableColumn id="7" name="LCA_Acidification ILCD (molc H+ eq)" dataDxfId="16"/>
    <tableColumn id="8" name="LCA_Eutrophication CML baseline (kg PO4- eq)" dataDxfId="15"/>
    <tableColumn id="9" name="LCA_Land competition CML non baseline (m2a)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zoomScaleNormal="100" workbookViewId="0">
      <selection activeCell="F13" sqref="F13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3</v>
      </c>
      <c r="C2" s="26">
        <v>0</v>
      </c>
      <c r="D2" s="26">
        <v>4</v>
      </c>
      <c r="E2" s="27">
        <v>0.4</v>
      </c>
      <c r="F2" s="2" t="str">
        <f>VLOOKUP(feeds[[#This Row],[ID]],FeedLib[],2,0)</f>
        <v>UREA</v>
      </c>
    </row>
    <row r="3" spans="1:6" x14ac:dyDescent="0.25">
      <c r="A3" s="2">
        <v>1</v>
      </c>
      <c r="B3" s="19">
        <v>4</v>
      </c>
      <c r="C3" s="20">
        <v>0</v>
      </c>
      <c r="D3" s="19">
        <v>40</v>
      </c>
      <c r="E3" s="18">
        <v>0.249</v>
      </c>
      <c r="F3" s="2" t="str">
        <f>VLOOKUP(feeds[[#This Row],[ID]],FeedLib[],2,0)</f>
        <v>Sugar beet pulp dehydrated</v>
      </c>
    </row>
    <row r="4" spans="1:6" s="17" customFormat="1" x14ac:dyDescent="0.25">
      <c r="A4" s="17">
        <v>1</v>
      </c>
      <c r="B4" s="20">
        <v>5</v>
      </c>
      <c r="C4" s="20">
        <v>0</v>
      </c>
      <c r="D4" s="20">
        <v>30</v>
      </c>
      <c r="E4" s="18">
        <v>0.17199999999999999</v>
      </c>
      <c r="F4" s="17" t="str">
        <f>VLOOKUP(feeds[[#This Row],[ID]],FeedLib[],2,0)</f>
        <v>Corn gluten feed</v>
      </c>
    </row>
    <row r="5" spans="1:6" s="17" customFormat="1" x14ac:dyDescent="0.25">
      <c r="A5" s="17">
        <v>1</v>
      </c>
      <c r="B5" s="20">
        <v>6</v>
      </c>
      <c r="C5" s="20">
        <v>0</v>
      </c>
      <c r="D5" s="20">
        <v>20</v>
      </c>
      <c r="E5" s="18">
        <v>0.91900000000000004</v>
      </c>
      <c r="F5" s="17" t="str">
        <f>VLOOKUP(feeds[[#This Row],[ID]],FeedLib[],2,0)</f>
        <v>Corn gluten meal (gluten 60)</v>
      </c>
    </row>
    <row r="6" spans="1:6" s="17" customFormat="1" x14ac:dyDescent="0.25">
      <c r="A6" s="17">
        <v>1</v>
      </c>
      <c r="B6" s="20">
        <v>7</v>
      </c>
      <c r="C6" s="20">
        <v>0</v>
      </c>
      <c r="D6" s="20">
        <v>15</v>
      </c>
      <c r="E6" s="18">
        <v>0.216</v>
      </c>
      <c r="F6" s="17" t="str">
        <f>VLOOKUP(feeds[[#This Row],[ID]],FeedLib[],2,0)</f>
        <v>Faba bean dehulled</v>
      </c>
    </row>
    <row r="7" spans="1:6" s="17" customFormat="1" x14ac:dyDescent="0.25">
      <c r="A7" s="17">
        <v>1</v>
      </c>
      <c r="B7" s="20">
        <v>8</v>
      </c>
      <c r="C7" s="20">
        <v>0</v>
      </c>
      <c r="D7" s="20">
        <v>8</v>
      </c>
      <c r="E7" s="18">
        <v>0.247</v>
      </c>
      <c r="F7" s="17" t="str">
        <f>VLOOKUP(feeds[[#This Row],[ID]],FeedLib[],2,0)</f>
        <v>Molasses</v>
      </c>
    </row>
    <row r="8" spans="1:6" s="17" customFormat="1" x14ac:dyDescent="0.25">
      <c r="A8" s="17">
        <v>1</v>
      </c>
      <c r="B8" s="20">
        <v>9</v>
      </c>
      <c r="C8" s="20">
        <v>0</v>
      </c>
      <c r="D8" s="20">
        <v>50</v>
      </c>
      <c r="E8" s="18">
        <v>0.221</v>
      </c>
      <c r="F8" s="17" t="str">
        <f>VLOOKUP(feeds[[#This Row],[ID]],FeedLib[],2,0)</f>
        <v>Rapeseed meal</v>
      </c>
    </row>
    <row r="9" spans="1:6" s="17" customFormat="1" x14ac:dyDescent="0.25">
      <c r="A9" s="17">
        <v>1</v>
      </c>
      <c r="B9" s="19">
        <v>10</v>
      </c>
      <c r="C9" s="20">
        <v>0</v>
      </c>
      <c r="D9" s="19">
        <v>2</v>
      </c>
      <c r="E9" s="18">
        <v>0.77899699999999994</v>
      </c>
      <c r="F9" s="17" t="str">
        <f>VLOOKUP(feeds[[#This Row],[ID]],FeedLib[],2,0)</f>
        <v>Rapeseed oil</v>
      </c>
    </row>
    <row r="10" spans="1:6" s="17" customFormat="1" x14ac:dyDescent="0.25">
      <c r="A10" s="17">
        <v>1</v>
      </c>
      <c r="B10" s="19">
        <v>11</v>
      </c>
      <c r="C10" s="20">
        <v>0</v>
      </c>
      <c r="D10" s="19">
        <v>8</v>
      </c>
      <c r="E10" s="18">
        <v>0.46600000000000003</v>
      </c>
      <c r="F10" s="17" t="str">
        <f>VLOOKUP(feeds[[#This Row],[ID]],FeedLib[],2,0)</f>
        <v>Soybean extruded</v>
      </c>
    </row>
    <row r="11" spans="1:6" s="17" customFormat="1" x14ac:dyDescent="0.25">
      <c r="A11" s="17">
        <v>1</v>
      </c>
      <c r="B11" s="19">
        <v>12</v>
      </c>
      <c r="C11" s="20">
        <v>0</v>
      </c>
      <c r="D11" s="19">
        <v>10</v>
      </c>
      <c r="E11" s="18">
        <v>0.222</v>
      </c>
      <c r="F11" s="17" t="str">
        <f>VLOOKUP(feeds[[#This Row],[ID]],FeedLib[],2,0)</f>
        <v>Sunflower meal low dehulling</v>
      </c>
    </row>
    <row r="12" spans="1:6" s="17" customFormat="1" x14ac:dyDescent="0.25">
      <c r="A12" s="17">
        <v>1</v>
      </c>
      <c r="B12" s="19">
        <v>13</v>
      </c>
      <c r="C12" s="20">
        <v>0</v>
      </c>
      <c r="D12" s="19">
        <v>30</v>
      </c>
      <c r="E12" s="18">
        <v>0.161</v>
      </c>
      <c r="F12" s="17" t="str">
        <f>VLOOKUP(feeds[[#This Row],[ID]],FeedLib[],2,0)</f>
        <v>Sunflower meal without dehulling</v>
      </c>
    </row>
    <row r="13" spans="1:6" s="17" customFormat="1" x14ac:dyDescent="0.25">
      <c r="A13" s="17">
        <v>1</v>
      </c>
      <c r="B13" s="19">
        <v>14</v>
      </c>
      <c r="C13" s="20">
        <v>0</v>
      </c>
      <c r="D13" s="19">
        <v>10</v>
      </c>
      <c r="E13" s="18">
        <v>0.21299999999999999</v>
      </c>
      <c r="F13" s="17" t="str">
        <f>VLOOKUP(feeds[[#This Row],[ID]],FeedLib[],2,0)</f>
        <v>Sunflower meal high dehulling</v>
      </c>
    </row>
    <row r="14" spans="1:6" s="17" customFormat="1" x14ac:dyDescent="0.25">
      <c r="A14" s="17">
        <v>1</v>
      </c>
      <c r="B14" s="19">
        <v>15</v>
      </c>
      <c r="C14" s="20">
        <v>0</v>
      </c>
      <c r="D14" s="19">
        <v>10</v>
      </c>
      <c r="E14" s="18">
        <v>0.26300000000000001</v>
      </c>
      <c r="F14" s="17" t="str">
        <f>VLOOKUP(feeds[[#This Row],[ID]],FeedLib[],2,0)</f>
        <v>Sunflower meal</v>
      </c>
    </row>
    <row r="15" spans="1:6" s="17" customFormat="1" x14ac:dyDescent="0.25">
      <c r="A15" s="17">
        <v>1</v>
      </c>
      <c r="B15" s="19">
        <v>16</v>
      </c>
      <c r="C15" s="20">
        <v>0</v>
      </c>
      <c r="D15" s="19">
        <v>2</v>
      </c>
      <c r="E15" s="18">
        <v>0.69799999999999995</v>
      </c>
      <c r="F15" s="17" t="str">
        <f>VLOOKUP(feeds[[#This Row],[ID]],FeedLib[],2,0)</f>
        <v>Sunflower oil without dehulling</v>
      </c>
    </row>
    <row r="16" spans="1:6" s="17" customFormat="1" x14ac:dyDescent="0.25">
      <c r="A16" s="17">
        <v>1</v>
      </c>
      <c r="B16" s="19">
        <v>17</v>
      </c>
      <c r="C16" s="20">
        <v>0</v>
      </c>
      <c r="D16" s="19">
        <v>30</v>
      </c>
      <c r="E16" s="18">
        <v>0.107</v>
      </c>
      <c r="F16" s="17" t="str">
        <f>VLOOKUP(feeds[[#This Row],[ID]],FeedLib[],2,0)</f>
        <v>Wheat bran</v>
      </c>
    </row>
    <row r="17" spans="1:6" s="17" customFormat="1" x14ac:dyDescent="0.25">
      <c r="A17" s="17">
        <v>1</v>
      </c>
      <c r="B17" s="19">
        <v>18</v>
      </c>
      <c r="C17" s="20">
        <v>0</v>
      </c>
      <c r="D17" s="19">
        <v>30</v>
      </c>
      <c r="E17" s="18">
        <v>0.23699999999999999</v>
      </c>
      <c r="F17" s="17" t="str">
        <f>VLOOKUP(feeds[[#This Row],[ID]],FeedLib[],2,0)</f>
        <v>DDGS Wheat</v>
      </c>
    </row>
    <row r="18" spans="1:6" s="17" customFormat="1" x14ac:dyDescent="0.25">
      <c r="A18" s="17">
        <v>1</v>
      </c>
      <c r="B18" s="19">
        <v>19</v>
      </c>
      <c r="C18" s="20">
        <v>0</v>
      </c>
      <c r="D18" s="19">
        <v>30</v>
      </c>
      <c r="E18" s="18">
        <v>0.21199999999999999</v>
      </c>
      <c r="F18" s="17" t="str">
        <f>VLOOKUP(feeds[[#This Row],[ID]],FeedLib[],2,0)</f>
        <v>Wheat feed flour</v>
      </c>
    </row>
    <row r="19" spans="1:6" s="17" customFormat="1" x14ac:dyDescent="0.25">
      <c r="A19" s="17">
        <v>1</v>
      </c>
      <c r="B19" s="19">
        <v>20</v>
      </c>
      <c r="C19" s="20">
        <v>0</v>
      </c>
      <c r="D19" s="19">
        <v>40</v>
      </c>
      <c r="E19" s="18">
        <v>0.157</v>
      </c>
      <c r="F19" s="17" t="str">
        <f>VLOOKUP(feeds[[#This Row],[ID]],FeedLib[],2,0)</f>
        <v>Wheat gluten feed</v>
      </c>
    </row>
    <row r="20" spans="1:6" s="17" customFormat="1" x14ac:dyDescent="0.25">
      <c r="A20" s="17">
        <v>1</v>
      </c>
      <c r="B20" s="19">
        <v>21</v>
      </c>
      <c r="C20" s="20">
        <v>0</v>
      </c>
      <c r="D20" s="19">
        <v>30</v>
      </c>
      <c r="E20" s="18">
        <v>0.13900000000000001</v>
      </c>
      <c r="F20" s="17" t="str">
        <f>VLOOKUP(feeds[[#This Row],[ID]],FeedLib[],2,0)</f>
        <v>Wheat middlings</v>
      </c>
    </row>
    <row r="21" spans="1:6" s="17" customFormat="1" x14ac:dyDescent="0.25">
      <c r="A21" s="17">
        <v>1</v>
      </c>
      <c r="B21" s="28">
        <v>24</v>
      </c>
      <c r="C21" s="20">
        <v>0</v>
      </c>
      <c r="D21" s="20">
        <v>100</v>
      </c>
      <c r="E21" s="27">
        <v>0.3</v>
      </c>
      <c r="F21" s="17" t="str">
        <f>VLOOKUP(feeds[[#This Row],[ID]],FeedLib[],2,0)</f>
        <v>Grass silage, horizontal silo, temporary meadow, with clover, Northwestern region, at farm/FR S</v>
      </c>
    </row>
    <row r="22" spans="1:6" s="17" customFormat="1" x14ac:dyDescent="0.25">
      <c r="A22" s="17">
        <v>1</v>
      </c>
      <c r="B22" s="28">
        <v>25</v>
      </c>
      <c r="C22" s="20">
        <v>0</v>
      </c>
      <c r="D22" s="20">
        <v>100</v>
      </c>
      <c r="E22" s="27">
        <v>0.3</v>
      </c>
      <c r="F22" s="17" t="str">
        <f>VLOOKUP(feeds[[#This Row],[ID]],FeedLib[],2,0)</f>
        <v>Baled grass, temporary meadow, with clover, Northwestern region, at farm/FR S</v>
      </c>
    </row>
  </sheetData>
  <conditionalFormatting sqref="B20:B22 B2:B17">
    <cfRule type="expression" dxfId="13" priority="1" stopIfTrue="1">
      <formula>ROW(B2)=$C$1</formula>
    </cfRule>
    <cfRule type="expression" dxfId="12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7"/>
  <sheetViews>
    <sheetView zoomScaleNormal="100" workbookViewId="0">
      <selection activeCell="C3" sqref="C3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36" t="s">
        <v>1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89</v>
      </c>
      <c r="G1" s="43" t="s">
        <v>90</v>
      </c>
      <c r="H1" s="36" t="s">
        <v>9</v>
      </c>
      <c r="I1" s="36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6" t="s">
        <v>15</v>
      </c>
      <c r="O1" s="36" t="s">
        <v>16</v>
      </c>
      <c r="P1" s="36" t="s">
        <v>17</v>
      </c>
      <c r="Q1" s="36" t="s">
        <v>18</v>
      </c>
      <c r="R1" s="36" t="s">
        <v>19</v>
      </c>
      <c r="S1" s="36" t="s">
        <v>20</v>
      </c>
      <c r="T1" s="36" t="s">
        <v>92</v>
      </c>
      <c r="U1" s="36" t="s">
        <v>21</v>
      </c>
      <c r="V1" s="36" t="s">
        <v>87</v>
      </c>
      <c r="W1" s="36" t="s">
        <v>96</v>
      </c>
      <c r="X1" s="44" t="s">
        <v>118</v>
      </c>
    </row>
    <row r="2" spans="1:24" x14ac:dyDescent="0.25">
      <c r="A2" s="32">
        <v>1</v>
      </c>
      <c r="B2" s="32">
        <v>1</v>
      </c>
      <c r="C2" s="32">
        <v>1</v>
      </c>
      <c r="D2" s="32" t="s">
        <v>116</v>
      </c>
      <c r="E2" s="32">
        <v>375</v>
      </c>
      <c r="F2" s="32">
        <v>0</v>
      </c>
      <c r="G2" s="31">
        <v>620</v>
      </c>
      <c r="H2" s="32">
        <v>5</v>
      </c>
      <c r="I2" s="32">
        <v>1</v>
      </c>
      <c r="J2" s="32">
        <v>1</v>
      </c>
      <c r="K2" s="32">
        <v>1</v>
      </c>
      <c r="L2" s="32">
        <v>0</v>
      </c>
      <c r="M2" s="32">
        <v>8.1999999999999993</v>
      </c>
      <c r="N2" s="33">
        <v>2.02</v>
      </c>
      <c r="O2" s="32" t="s">
        <v>97</v>
      </c>
      <c r="P2" s="32" t="s">
        <v>117</v>
      </c>
      <c r="Q2" s="32">
        <v>0.8</v>
      </c>
      <c r="R2" s="32">
        <v>3</v>
      </c>
      <c r="S2" s="32">
        <v>0.01</v>
      </c>
      <c r="T2" s="32" t="s">
        <v>93</v>
      </c>
      <c r="U2" s="32" t="s">
        <v>91</v>
      </c>
      <c r="V2" s="32">
        <v>0</v>
      </c>
      <c r="W2" s="32">
        <v>0.1</v>
      </c>
      <c r="X2" s="31">
        <v>-1</v>
      </c>
    </row>
    <row r="3" spans="1:24" x14ac:dyDescent="0.25">
      <c r="A3" s="32">
        <v>-1</v>
      </c>
      <c r="B3" s="35">
        <v>1</v>
      </c>
      <c r="C3" s="32">
        <v>0</v>
      </c>
      <c r="D3" s="35" t="s">
        <v>116</v>
      </c>
      <c r="E3" s="35">
        <v>375</v>
      </c>
      <c r="F3" s="32">
        <v>0</v>
      </c>
      <c r="G3" s="34">
        <v>620</v>
      </c>
      <c r="H3" s="35">
        <v>5</v>
      </c>
      <c r="I3" s="35">
        <v>1</v>
      </c>
      <c r="J3" s="35">
        <v>1</v>
      </c>
      <c r="K3" s="35">
        <v>1</v>
      </c>
      <c r="L3" s="35">
        <v>0</v>
      </c>
      <c r="M3" s="32">
        <v>8.1999999999999993</v>
      </c>
      <c r="N3" s="33">
        <v>2.02</v>
      </c>
      <c r="O3" s="35" t="s">
        <v>119</v>
      </c>
      <c r="P3" s="35" t="s">
        <v>136</v>
      </c>
      <c r="Q3" s="32">
        <v>1.6</v>
      </c>
      <c r="R3" s="35">
        <v>1.9990000000000001</v>
      </c>
      <c r="S3" s="35">
        <v>0.01</v>
      </c>
      <c r="T3" s="35" t="s">
        <v>93</v>
      </c>
      <c r="U3" s="35" t="s">
        <v>91</v>
      </c>
      <c r="V3" s="35">
        <v>0</v>
      </c>
      <c r="W3" s="35">
        <v>0.1</v>
      </c>
      <c r="X3" s="34">
        <v>1</v>
      </c>
    </row>
    <row r="4" spans="1:24" x14ac:dyDescent="0.25">
      <c r="A4" s="32">
        <v>-1</v>
      </c>
      <c r="B4" s="35">
        <v>1</v>
      </c>
      <c r="C4" s="32">
        <v>0</v>
      </c>
      <c r="D4" s="35" t="s">
        <v>116</v>
      </c>
      <c r="E4" s="35">
        <v>375</v>
      </c>
      <c r="F4" s="32">
        <v>0</v>
      </c>
      <c r="G4" s="34">
        <v>620</v>
      </c>
      <c r="H4" s="35">
        <v>5</v>
      </c>
      <c r="I4" s="35">
        <v>1</v>
      </c>
      <c r="J4" s="35">
        <v>1</v>
      </c>
      <c r="K4" s="35">
        <v>1</v>
      </c>
      <c r="L4" s="35">
        <v>0</v>
      </c>
      <c r="M4" s="32">
        <v>8.1999999999999993</v>
      </c>
      <c r="N4" s="33">
        <v>2.02</v>
      </c>
      <c r="O4" s="35" t="s">
        <v>119</v>
      </c>
      <c r="P4" s="35" t="s">
        <v>137</v>
      </c>
      <c r="Q4" s="32">
        <v>1.6</v>
      </c>
      <c r="R4" s="35">
        <v>1.9990000000000001</v>
      </c>
      <c r="S4" s="35">
        <v>0.01</v>
      </c>
      <c r="T4" s="35" t="s">
        <v>93</v>
      </c>
      <c r="U4" s="35" t="s">
        <v>91</v>
      </c>
      <c r="V4" s="35">
        <v>0</v>
      </c>
      <c r="W4" s="35">
        <v>0.1</v>
      </c>
      <c r="X4" s="34">
        <v>2</v>
      </c>
    </row>
    <row r="5" spans="1:24" x14ac:dyDescent="0.25">
      <c r="A5" s="32">
        <v>-1</v>
      </c>
      <c r="B5" s="32">
        <v>1</v>
      </c>
      <c r="C5" s="32">
        <v>0</v>
      </c>
      <c r="D5" s="32" t="s">
        <v>116</v>
      </c>
      <c r="E5" s="32">
        <v>375</v>
      </c>
      <c r="F5" s="32">
        <v>0</v>
      </c>
      <c r="G5" s="31">
        <v>620</v>
      </c>
      <c r="H5" s="32">
        <v>5</v>
      </c>
      <c r="I5" s="32">
        <v>1</v>
      </c>
      <c r="J5" s="32">
        <v>1</v>
      </c>
      <c r="K5" s="32">
        <v>1</v>
      </c>
      <c r="L5" s="32">
        <v>0</v>
      </c>
      <c r="M5" s="32">
        <v>8.1999999999999993</v>
      </c>
      <c r="N5" s="33">
        <v>2.02</v>
      </c>
      <c r="O5" s="32" t="s">
        <v>119</v>
      </c>
      <c r="P5" s="32" t="s">
        <v>140</v>
      </c>
      <c r="Q5" s="32">
        <v>1.6</v>
      </c>
      <c r="R5" s="35">
        <v>1.9990000000000001</v>
      </c>
      <c r="S5" s="35">
        <v>0.01</v>
      </c>
      <c r="T5" s="32" t="s">
        <v>93</v>
      </c>
      <c r="U5" s="32" t="s">
        <v>91</v>
      </c>
      <c r="V5" s="32">
        <v>0</v>
      </c>
      <c r="W5" s="32">
        <v>0.1</v>
      </c>
      <c r="X5" s="31">
        <v>3</v>
      </c>
    </row>
    <row r="6" spans="1:24" x14ac:dyDescent="0.25">
      <c r="A6" s="32">
        <v>-1</v>
      </c>
      <c r="B6" s="35">
        <v>1</v>
      </c>
      <c r="C6" s="32">
        <v>0</v>
      </c>
      <c r="D6" s="35" t="s">
        <v>116</v>
      </c>
      <c r="E6" s="35">
        <v>375</v>
      </c>
      <c r="F6" s="32">
        <v>0</v>
      </c>
      <c r="G6" s="34">
        <v>620</v>
      </c>
      <c r="H6" s="35">
        <v>5</v>
      </c>
      <c r="I6" s="35">
        <v>1</v>
      </c>
      <c r="J6" s="35">
        <v>1</v>
      </c>
      <c r="K6" s="35">
        <v>1</v>
      </c>
      <c r="L6" s="35">
        <v>0</v>
      </c>
      <c r="M6" s="32">
        <v>8.1999999999999993</v>
      </c>
      <c r="N6" s="33">
        <v>2.02</v>
      </c>
      <c r="O6" s="35" t="s">
        <v>119</v>
      </c>
      <c r="P6" s="35" t="s">
        <v>138</v>
      </c>
      <c r="Q6" s="32">
        <v>1.6</v>
      </c>
      <c r="R6" s="35">
        <v>1.9990000000000001</v>
      </c>
      <c r="S6" s="35">
        <v>0.01</v>
      </c>
      <c r="T6" s="35" t="s">
        <v>93</v>
      </c>
      <c r="U6" s="35" t="s">
        <v>91</v>
      </c>
      <c r="V6" s="35">
        <v>0</v>
      </c>
      <c r="W6" s="35">
        <v>0.1</v>
      </c>
      <c r="X6" s="34">
        <v>4</v>
      </c>
    </row>
    <row r="7" spans="1:24" x14ac:dyDescent="0.25">
      <c r="A7" s="32">
        <v>-1</v>
      </c>
      <c r="B7" s="30">
        <v>1</v>
      </c>
      <c r="C7" s="32">
        <v>0</v>
      </c>
      <c r="D7" s="30" t="s">
        <v>116</v>
      </c>
      <c r="E7" s="30">
        <v>375</v>
      </c>
      <c r="F7" s="32">
        <v>0</v>
      </c>
      <c r="G7" s="29">
        <v>620</v>
      </c>
      <c r="H7" s="30">
        <v>5</v>
      </c>
      <c r="I7" s="30">
        <v>1</v>
      </c>
      <c r="J7" s="30">
        <v>1</v>
      </c>
      <c r="K7" s="30">
        <v>1</v>
      </c>
      <c r="L7" s="30">
        <v>0</v>
      </c>
      <c r="M7" s="32">
        <v>8.1999999999999993</v>
      </c>
      <c r="N7" s="33">
        <v>2.02</v>
      </c>
      <c r="O7" s="30" t="s">
        <v>119</v>
      </c>
      <c r="P7" s="30" t="s">
        <v>139</v>
      </c>
      <c r="Q7" s="32">
        <v>1.6</v>
      </c>
      <c r="R7" s="35">
        <v>1.9990000000000001</v>
      </c>
      <c r="S7" s="35">
        <v>0.01</v>
      </c>
      <c r="T7" s="30" t="s">
        <v>93</v>
      </c>
      <c r="U7" s="30" t="s">
        <v>91</v>
      </c>
      <c r="V7" s="30">
        <v>0</v>
      </c>
      <c r="W7" s="30">
        <v>0.1</v>
      </c>
      <c r="X7" s="29">
        <v>5</v>
      </c>
    </row>
  </sheetData>
  <phoneticPr fontId="4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3"/>
  <sheetViews>
    <sheetView zoomScaleNormal="100" workbookViewId="0"/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88</v>
      </c>
    </row>
    <row r="2" spans="1:6" x14ac:dyDescent="0.25">
      <c r="A2" s="1">
        <v>1</v>
      </c>
      <c r="B2" s="2" t="s">
        <v>94</v>
      </c>
      <c r="C2" s="2" t="s">
        <v>95</v>
      </c>
      <c r="D2" s="2">
        <v>5</v>
      </c>
      <c r="E2" s="2">
        <v>6</v>
      </c>
      <c r="F2" s="2">
        <v>0</v>
      </c>
    </row>
    <row r="3" spans="1:6" x14ac:dyDescent="0.25">
      <c r="A3" s="1">
        <v>2</v>
      </c>
      <c r="B3" s="2" t="s">
        <v>94</v>
      </c>
      <c r="C3" s="2" t="s">
        <v>95</v>
      </c>
      <c r="D3" s="2">
        <v>4</v>
      </c>
      <c r="E3" s="2">
        <v>5</v>
      </c>
      <c r="F3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30"/>
  <sheetViews>
    <sheetView topLeftCell="E1" zoomScaleNormal="100" workbookViewId="0">
      <selection activeCell="T1" sqref="T1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  <c r="T1" t="s">
        <v>141</v>
      </c>
    </row>
    <row r="2" spans="1:20" x14ac:dyDescent="0.25">
      <c r="A2" s="2">
        <v>3</v>
      </c>
      <c r="B2" s="23" t="s">
        <v>113</v>
      </c>
      <c r="C2" s="5">
        <v>0</v>
      </c>
      <c r="D2" s="5">
        <v>99</v>
      </c>
      <c r="E2" s="5">
        <v>281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6.00000049644223E-8</v>
      </c>
      <c r="S2" s="5">
        <v>0</v>
      </c>
      <c r="T2" s="5">
        <v>281</v>
      </c>
    </row>
    <row r="3" spans="1:20" x14ac:dyDescent="0.25">
      <c r="A3" s="19">
        <v>4</v>
      </c>
      <c r="B3" s="19" t="s">
        <v>98</v>
      </c>
      <c r="C3" s="5">
        <v>0</v>
      </c>
      <c r="D3" s="5">
        <v>91</v>
      </c>
      <c r="E3" s="5">
        <v>9.8000001907348633</v>
      </c>
      <c r="F3" s="21">
        <v>27</v>
      </c>
      <c r="G3" s="21">
        <v>11</v>
      </c>
      <c r="H3" s="5">
        <v>7.929999828338623</v>
      </c>
      <c r="I3" s="5">
        <v>0</v>
      </c>
      <c r="J3" s="5">
        <v>1.4299999475479126</v>
      </c>
      <c r="K3" s="5">
        <v>5.3000001907348633</v>
      </c>
      <c r="L3" s="5">
        <v>4.4000000953674316</v>
      </c>
      <c r="M3" s="5">
        <v>44.599998474121094</v>
      </c>
      <c r="N3" s="5">
        <v>3.7000000476837158</v>
      </c>
      <c r="O3" s="5">
        <v>71.800003051757813</v>
      </c>
      <c r="P3" s="5">
        <v>1.690000057220459</v>
      </c>
      <c r="Q3" s="5">
        <v>1.0700000524520874</v>
      </c>
      <c r="R3" s="5">
        <v>52</v>
      </c>
      <c r="S3" s="5">
        <v>60</v>
      </c>
      <c r="T3" s="5">
        <v>0.79379999999999995</v>
      </c>
    </row>
    <row r="4" spans="1:20" x14ac:dyDescent="0.25">
      <c r="A4" s="20">
        <v>5</v>
      </c>
      <c r="B4" s="20" t="s">
        <v>99</v>
      </c>
      <c r="C4" s="5">
        <v>0</v>
      </c>
      <c r="D4" s="5">
        <v>89.599998474121094</v>
      </c>
      <c r="E4" s="5">
        <v>24</v>
      </c>
      <c r="F4" s="5">
        <v>54</v>
      </c>
      <c r="G4" s="5">
        <v>3.7999999523162842</v>
      </c>
      <c r="H4" s="5">
        <v>13.060000419616699</v>
      </c>
      <c r="I4" s="5">
        <v>0</v>
      </c>
      <c r="J4" s="5">
        <v>4.1999998092651367</v>
      </c>
      <c r="K4" s="5">
        <v>7.9000000953674316</v>
      </c>
      <c r="L4" s="5">
        <v>14.199999809265137</v>
      </c>
      <c r="M4" s="5">
        <v>34.639999389648438</v>
      </c>
      <c r="N4" s="5">
        <v>5.5999999046325684</v>
      </c>
      <c r="O4" s="5">
        <v>74.5</v>
      </c>
      <c r="P4" s="5">
        <v>1.7699999809265137</v>
      </c>
      <c r="Q4" s="5">
        <v>1.1499999761581421</v>
      </c>
      <c r="R4" s="5">
        <v>24</v>
      </c>
      <c r="S4" s="5">
        <v>40</v>
      </c>
      <c r="T4" s="5">
        <v>5.1840000000000002</v>
      </c>
    </row>
    <row r="5" spans="1:20" x14ac:dyDescent="0.25">
      <c r="A5" s="20">
        <v>6</v>
      </c>
      <c r="B5" s="20" t="s">
        <v>100</v>
      </c>
      <c r="C5" s="5">
        <v>0</v>
      </c>
      <c r="D5" s="5">
        <v>92.699996948242188</v>
      </c>
      <c r="E5" s="5">
        <v>65.5</v>
      </c>
      <c r="F5" s="5">
        <v>6.4000000953674316</v>
      </c>
      <c r="G5" s="5">
        <v>3.9000000953674316</v>
      </c>
      <c r="H5" s="5">
        <v>1.5800000429153442</v>
      </c>
      <c r="I5" s="5">
        <v>0</v>
      </c>
      <c r="J5" s="5">
        <v>2.5999999046325684</v>
      </c>
      <c r="K5" s="5">
        <v>3.7000000476837158</v>
      </c>
      <c r="L5" s="5">
        <v>18.120000839233398</v>
      </c>
      <c r="M5" s="5">
        <v>11</v>
      </c>
      <c r="N5" s="5">
        <v>27.350000381469727</v>
      </c>
      <c r="O5" s="5">
        <v>84.199996948242188</v>
      </c>
      <c r="P5" s="5">
        <v>2.059999942779541</v>
      </c>
      <c r="Q5" s="5">
        <v>1.3999999761581421</v>
      </c>
      <c r="R5" s="5">
        <v>47</v>
      </c>
      <c r="S5" s="5">
        <v>40</v>
      </c>
      <c r="T5" s="5">
        <v>0.20960000000000001</v>
      </c>
    </row>
    <row r="6" spans="1:20" x14ac:dyDescent="0.25">
      <c r="A6" s="20">
        <v>7</v>
      </c>
      <c r="B6" s="20" t="s">
        <v>101</v>
      </c>
      <c r="C6" s="5">
        <v>0</v>
      </c>
      <c r="D6" s="5">
        <v>89</v>
      </c>
      <c r="E6" s="5">
        <v>3.0999999046325684</v>
      </c>
      <c r="F6" s="5">
        <v>25</v>
      </c>
      <c r="G6" s="5">
        <v>5</v>
      </c>
      <c r="H6" s="5">
        <v>4.3000001907348633</v>
      </c>
      <c r="I6" s="5">
        <v>0</v>
      </c>
      <c r="J6" s="5">
        <v>0.80000001192092896</v>
      </c>
      <c r="K6" s="5">
        <v>3</v>
      </c>
      <c r="L6" s="5">
        <v>77.419998168945313</v>
      </c>
      <c r="M6" s="5">
        <v>8</v>
      </c>
      <c r="N6" s="5">
        <v>1</v>
      </c>
      <c r="O6" s="5">
        <v>85.300003051757813</v>
      </c>
      <c r="P6" s="5">
        <v>2.0999999046325684</v>
      </c>
      <c r="Q6" s="5">
        <v>1.4299999475479126</v>
      </c>
      <c r="R6" s="5">
        <v>35</v>
      </c>
      <c r="S6" s="5">
        <v>25</v>
      </c>
      <c r="T6" s="5">
        <v>0.23250000000000001</v>
      </c>
    </row>
    <row r="7" spans="1:20" x14ac:dyDescent="0.25">
      <c r="A7" s="20">
        <v>8</v>
      </c>
      <c r="B7" s="20" t="s">
        <v>102</v>
      </c>
      <c r="C7" s="5">
        <v>0</v>
      </c>
      <c r="D7" s="5">
        <v>75</v>
      </c>
      <c r="E7" s="5">
        <v>8.5</v>
      </c>
      <c r="F7" s="5">
        <v>100</v>
      </c>
      <c r="G7" s="5">
        <v>0</v>
      </c>
      <c r="H7" s="5">
        <v>70</v>
      </c>
      <c r="I7" s="5">
        <v>4</v>
      </c>
      <c r="J7" s="5">
        <v>1</v>
      </c>
      <c r="K7" s="5">
        <v>11</v>
      </c>
      <c r="L7" s="5">
        <v>0</v>
      </c>
      <c r="M7" s="5">
        <v>0</v>
      </c>
      <c r="N7" s="5">
        <v>0</v>
      </c>
      <c r="O7" s="5">
        <v>79.400001525878906</v>
      </c>
      <c r="P7" s="5">
        <v>1.9199999570846558</v>
      </c>
      <c r="Q7" s="5">
        <v>1.2799999713897705</v>
      </c>
      <c r="R7" s="5">
        <v>0</v>
      </c>
      <c r="S7" s="5">
        <v>0</v>
      </c>
      <c r="T7" s="5">
        <v>4.25</v>
      </c>
    </row>
    <row r="8" spans="1:20" x14ac:dyDescent="0.25">
      <c r="A8" s="20">
        <v>9</v>
      </c>
      <c r="B8" s="20" t="s">
        <v>103</v>
      </c>
      <c r="C8" s="5">
        <v>0</v>
      </c>
      <c r="D8" s="5">
        <v>90.099998474121094</v>
      </c>
      <c r="E8" s="5">
        <v>41.5</v>
      </c>
      <c r="F8" s="5">
        <v>30</v>
      </c>
      <c r="G8" s="5">
        <v>6.1999998092651367</v>
      </c>
      <c r="H8" s="5">
        <v>10.340000152587891</v>
      </c>
      <c r="I8" s="5">
        <v>0</v>
      </c>
      <c r="J8" s="5">
        <v>4.7699999809265137</v>
      </c>
      <c r="K8" s="5">
        <v>7.9699997901916504</v>
      </c>
      <c r="L8" s="5">
        <v>11.970000267028809</v>
      </c>
      <c r="M8" s="5">
        <v>27.659999847412109</v>
      </c>
      <c r="N8" s="5">
        <v>26.620000839233398</v>
      </c>
      <c r="O8" s="5">
        <v>73</v>
      </c>
      <c r="P8" s="5">
        <v>1.7300000190734863</v>
      </c>
      <c r="Q8" s="5">
        <v>1.1100000143051147</v>
      </c>
      <c r="R8" s="5">
        <v>31</v>
      </c>
      <c r="S8" s="5">
        <v>40</v>
      </c>
      <c r="T8" s="5">
        <v>4.3574999999999999</v>
      </c>
    </row>
    <row r="9" spans="1:20" x14ac:dyDescent="0.25">
      <c r="A9" s="19">
        <v>10</v>
      </c>
      <c r="B9" s="19" t="s">
        <v>104</v>
      </c>
      <c r="C9" s="5">
        <v>0</v>
      </c>
      <c r="D9" s="5">
        <v>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100</v>
      </c>
      <c r="K9" s="5">
        <v>0</v>
      </c>
      <c r="L9" s="5">
        <v>0</v>
      </c>
      <c r="M9" s="5">
        <v>0</v>
      </c>
      <c r="N9" s="5">
        <v>0</v>
      </c>
      <c r="O9" s="5">
        <v>193.5</v>
      </c>
      <c r="P9" s="5">
        <v>5.3000001907348633</v>
      </c>
      <c r="Q9" s="5">
        <v>3.940000057220459</v>
      </c>
      <c r="R9" s="5">
        <v>0</v>
      </c>
      <c r="S9" s="5">
        <v>0</v>
      </c>
      <c r="T9" s="5">
        <v>0</v>
      </c>
    </row>
    <row r="10" spans="1:20" x14ac:dyDescent="0.25">
      <c r="A10" s="19">
        <v>11</v>
      </c>
      <c r="B10" s="19" t="s">
        <v>105</v>
      </c>
      <c r="C10" s="5">
        <v>0</v>
      </c>
      <c r="D10" s="5">
        <v>93.599998474121094</v>
      </c>
      <c r="E10" s="5">
        <v>42.790000915527344</v>
      </c>
      <c r="F10" s="5">
        <v>8</v>
      </c>
      <c r="G10" s="5">
        <v>3</v>
      </c>
      <c r="H10" s="5">
        <v>13.5</v>
      </c>
      <c r="I10" s="5">
        <v>0</v>
      </c>
      <c r="J10" s="5">
        <v>18.799999237060547</v>
      </c>
      <c r="K10" s="5">
        <v>6</v>
      </c>
      <c r="L10" s="5">
        <v>3.6099998950958252</v>
      </c>
      <c r="M10" s="5">
        <v>13</v>
      </c>
      <c r="N10" s="5">
        <v>1.5399999618530273</v>
      </c>
      <c r="O10" s="5">
        <v>104.80000305175781</v>
      </c>
      <c r="P10" s="5">
        <v>2.6600000858306885</v>
      </c>
      <c r="Q10" s="5">
        <v>1.8899999856948853</v>
      </c>
      <c r="R10" s="5">
        <v>38</v>
      </c>
      <c r="S10" s="5">
        <v>50</v>
      </c>
      <c r="T10" s="5">
        <v>0.41078399999999998</v>
      </c>
    </row>
    <row r="11" spans="1:20" x14ac:dyDescent="0.25">
      <c r="A11" s="19">
        <v>12</v>
      </c>
      <c r="B11" s="19" t="s">
        <v>106</v>
      </c>
      <c r="C11" s="5">
        <v>0</v>
      </c>
      <c r="D11" s="5">
        <v>93</v>
      </c>
      <c r="E11" s="5">
        <v>26.299999237060547</v>
      </c>
      <c r="F11" s="5">
        <v>33.75</v>
      </c>
      <c r="G11" s="5">
        <v>6.1999998092651367</v>
      </c>
      <c r="H11" s="5">
        <v>10.119999885559082</v>
      </c>
      <c r="I11" s="5">
        <v>0</v>
      </c>
      <c r="J11" s="5">
        <v>2.5999999046325684</v>
      </c>
      <c r="K11" s="5">
        <v>7</v>
      </c>
      <c r="L11" s="5">
        <v>11.380000114440918</v>
      </c>
      <c r="M11" s="5">
        <v>42</v>
      </c>
      <c r="N11" s="5">
        <v>23.299999237060547</v>
      </c>
      <c r="O11" s="5">
        <v>60.5</v>
      </c>
      <c r="P11" s="5">
        <v>1.3200000524520874</v>
      </c>
      <c r="Q11" s="5">
        <v>0.75</v>
      </c>
      <c r="R11" s="5">
        <v>23</v>
      </c>
      <c r="S11" s="5">
        <v>50</v>
      </c>
      <c r="T11" s="5">
        <v>3.1954500000000001</v>
      </c>
    </row>
    <row r="12" spans="1:20" x14ac:dyDescent="0.25">
      <c r="A12" s="19">
        <v>13</v>
      </c>
      <c r="B12" s="19" t="s">
        <v>107</v>
      </c>
      <c r="C12" s="5">
        <v>0</v>
      </c>
      <c r="D12" s="5">
        <v>93.300003051757813</v>
      </c>
      <c r="E12" s="5">
        <v>23.350000381469727</v>
      </c>
      <c r="F12" s="5">
        <v>21.5</v>
      </c>
      <c r="G12" s="5">
        <v>4.0900001525878906</v>
      </c>
      <c r="H12" s="5">
        <v>2.3299999237060547</v>
      </c>
      <c r="I12" s="5">
        <v>0</v>
      </c>
      <c r="J12" s="5">
        <v>12</v>
      </c>
      <c r="K12" s="5">
        <v>2.5399999618530273</v>
      </c>
      <c r="L12" s="5">
        <v>14.729999542236328</v>
      </c>
      <c r="M12" s="5">
        <v>49.349998474121094</v>
      </c>
      <c r="N12" s="5">
        <v>3.9500000476837158</v>
      </c>
      <c r="O12" s="5">
        <v>86.300003051757813</v>
      </c>
      <c r="P12" s="5">
        <v>2.130000114440918</v>
      </c>
      <c r="Q12" s="5">
        <v>1.4500000476837158</v>
      </c>
      <c r="R12" s="5">
        <v>34</v>
      </c>
      <c r="S12" s="5">
        <v>48</v>
      </c>
      <c r="T12" s="5">
        <v>1.7570870000000001</v>
      </c>
    </row>
    <row r="13" spans="1:20" x14ac:dyDescent="0.25">
      <c r="A13" s="19">
        <v>14</v>
      </c>
      <c r="B13" s="19" t="s">
        <v>108</v>
      </c>
      <c r="C13" s="5">
        <v>0</v>
      </c>
      <c r="D13" s="5">
        <v>88</v>
      </c>
      <c r="E13" s="5">
        <v>33</v>
      </c>
      <c r="F13" s="5">
        <v>52.389999389648438</v>
      </c>
      <c r="G13" s="5">
        <v>2.380000114440918</v>
      </c>
      <c r="H13" s="5">
        <v>10.989999771118164</v>
      </c>
      <c r="I13" s="5">
        <v>0</v>
      </c>
      <c r="J13" s="5">
        <v>1.5</v>
      </c>
      <c r="K13" s="5">
        <v>6.5</v>
      </c>
      <c r="L13" s="5">
        <v>12.729999542236328</v>
      </c>
      <c r="M13" s="5">
        <v>31.370000839233398</v>
      </c>
      <c r="N13" s="5">
        <v>24</v>
      </c>
      <c r="O13" s="5">
        <v>65.5</v>
      </c>
      <c r="P13" s="5">
        <v>1.4900000095367432</v>
      </c>
      <c r="Q13" s="5">
        <v>0.89999997615814209</v>
      </c>
      <c r="R13" s="5">
        <v>12</v>
      </c>
      <c r="S13" s="5">
        <v>40</v>
      </c>
      <c r="T13" s="5">
        <v>2.0746440000000002</v>
      </c>
    </row>
    <row r="14" spans="1:20" x14ac:dyDescent="0.25">
      <c r="A14" s="19">
        <v>15</v>
      </c>
      <c r="B14" s="19" t="s">
        <v>84</v>
      </c>
      <c r="C14" s="5">
        <v>0</v>
      </c>
      <c r="D14" s="5">
        <v>90</v>
      </c>
      <c r="E14" s="5">
        <v>15</v>
      </c>
      <c r="F14" s="5">
        <v>30</v>
      </c>
      <c r="G14" s="5">
        <v>10</v>
      </c>
      <c r="H14" s="5">
        <v>5.5799999237060547</v>
      </c>
      <c r="I14" s="5">
        <v>0</v>
      </c>
      <c r="J14" s="5">
        <v>2</v>
      </c>
      <c r="K14" s="5">
        <v>6</v>
      </c>
      <c r="L14" s="5">
        <v>27.930000305175781</v>
      </c>
      <c r="M14" s="5">
        <v>45</v>
      </c>
      <c r="N14" s="5">
        <v>10</v>
      </c>
      <c r="O14" s="5">
        <v>66.900001525878906</v>
      </c>
      <c r="P14" s="5">
        <v>1.5299999713897705</v>
      </c>
      <c r="Q14" s="5">
        <v>0.93000000715255737</v>
      </c>
      <c r="R14" s="5">
        <v>39</v>
      </c>
      <c r="S14" s="5">
        <v>70</v>
      </c>
      <c r="T14" s="5">
        <v>1.35</v>
      </c>
    </row>
    <row r="15" spans="1:20" x14ac:dyDescent="0.25">
      <c r="A15" s="19">
        <v>16</v>
      </c>
      <c r="B15" s="19" t="s">
        <v>109</v>
      </c>
      <c r="C15" s="5">
        <v>0</v>
      </c>
      <c r="D15" s="5">
        <v>99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100</v>
      </c>
      <c r="K15" s="5">
        <v>0</v>
      </c>
      <c r="L15" s="5">
        <v>0</v>
      </c>
      <c r="M15" s="5">
        <v>0</v>
      </c>
      <c r="N15" s="5">
        <v>0</v>
      </c>
      <c r="O15" s="5">
        <v>193.5</v>
      </c>
      <c r="P15" s="5">
        <v>5.3000001907348633</v>
      </c>
      <c r="Q15" s="5">
        <v>3.940000057220459</v>
      </c>
      <c r="R15" s="5">
        <v>0</v>
      </c>
      <c r="S15" s="5">
        <v>0</v>
      </c>
      <c r="T15" s="5">
        <v>0</v>
      </c>
    </row>
    <row r="16" spans="1:20" x14ac:dyDescent="0.25">
      <c r="A16" s="19">
        <v>17</v>
      </c>
      <c r="B16" s="19" t="s">
        <v>85</v>
      </c>
      <c r="C16" s="5">
        <v>0</v>
      </c>
      <c r="D16" s="5">
        <v>88.699996948242188</v>
      </c>
      <c r="E16" s="5">
        <v>17</v>
      </c>
      <c r="F16" s="5">
        <v>41</v>
      </c>
      <c r="G16" s="5">
        <v>4</v>
      </c>
      <c r="H16" s="5">
        <v>4.7300000190734863</v>
      </c>
      <c r="I16" s="5">
        <v>0</v>
      </c>
      <c r="J16" s="5">
        <v>4.5</v>
      </c>
      <c r="K16" s="5">
        <v>5.8000001907348633</v>
      </c>
      <c r="L16" s="5">
        <v>21.790000915527344</v>
      </c>
      <c r="M16" s="5">
        <v>44</v>
      </c>
      <c r="N16" s="5">
        <v>8</v>
      </c>
      <c r="O16" s="5">
        <v>71.5</v>
      </c>
      <c r="P16" s="5">
        <v>1.6799999475479126</v>
      </c>
      <c r="Q16" s="5">
        <v>1.059999942779541</v>
      </c>
      <c r="R16" s="5">
        <v>23</v>
      </c>
      <c r="S16" s="5">
        <v>45</v>
      </c>
      <c r="T16" s="5">
        <v>2.0910000000000002</v>
      </c>
    </row>
    <row r="17" spans="1:20" x14ac:dyDescent="0.25">
      <c r="A17" s="19">
        <v>18</v>
      </c>
      <c r="B17" s="19" t="s">
        <v>110</v>
      </c>
      <c r="C17" s="5">
        <v>0</v>
      </c>
      <c r="D17" s="5">
        <v>92.599998474121094</v>
      </c>
      <c r="E17" s="5">
        <v>29</v>
      </c>
      <c r="F17" s="5">
        <v>4.5</v>
      </c>
      <c r="G17" s="5">
        <v>9.8599996566772461</v>
      </c>
      <c r="H17" s="5">
        <v>2.619999885559082</v>
      </c>
      <c r="I17" s="5">
        <v>0</v>
      </c>
      <c r="J17" s="5">
        <v>8</v>
      </c>
      <c r="K17" s="5">
        <v>3.7799999713897705</v>
      </c>
      <c r="L17" s="5">
        <v>13.119999885559082</v>
      </c>
      <c r="M17" s="5">
        <v>50.099998474121094</v>
      </c>
      <c r="N17" s="5">
        <v>13.470000267028809</v>
      </c>
      <c r="O17" s="5">
        <v>74.400001525878906</v>
      </c>
      <c r="P17" s="5">
        <v>1.7699999809265137</v>
      </c>
      <c r="Q17" s="5">
        <v>1.1399999856948853</v>
      </c>
      <c r="R17" s="5">
        <v>54</v>
      </c>
      <c r="S17" s="5">
        <v>40</v>
      </c>
      <c r="T17" s="5">
        <v>0.45674999999999999</v>
      </c>
    </row>
    <row r="18" spans="1:20" x14ac:dyDescent="0.25">
      <c r="A18" s="19">
        <v>19</v>
      </c>
      <c r="B18" s="19" t="s">
        <v>111</v>
      </c>
      <c r="C18" s="5">
        <v>0</v>
      </c>
      <c r="D18" s="5">
        <v>95</v>
      </c>
      <c r="E18" s="5">
        <v>10</v>
      </c>
      <c r="F18" s="5">
        <v>25</v>
      </c>
      <c r="G18" s="5">
        <v>0.80000001192092896</v>
      </c>
      <c r="H18" s="5">
        <v>1.6000000238418579</v>
      </c>
      <c r="I18" s="5">
        <v>0</v>
      </c>
      <c r="J18" s="5">
        <v>1.2999999523162842</v>
      </c>
      <c r="K18" s="5">
        <v>3</v>
      </c>
      <c r="L18" s="5">
        <v>76.989997863769531</v>
      </c>
      <c r="M18" s="5">
        <v>6</v>
      </c>
      <c r="N18" s="5">
        <v>1</v>
      </c>
      <c r="O18" s="5">
        <v>86.099998474121094</v>
      </c>
      <c r="P18" s="5">
        <v>2.119999885559082</v>
      </c>
      <c r="Q18" s="5">
        <v>1.4500000476837158</v>
      </c>
      <c r="R18" s="5">
        <v>17</v>
      </c>
      <c r="S18" s="5">
        <v>5</v>
      </c>
      <c r="T18" s="5">
        <v>0.125</v>
      </c>
    </row>
    <row r="19" spans="1:20" x14ac:dyDescent="0.25">
      <c r="A19" s="19">
        <v>20</v>
      </c>
      <c r="B19" s="19" t="s">
        <v>112</v>
      </c>
      <c r="C19" s="5">
        <v>0</v>
      </c>
      <c r="D19" s="5">
        <v>88.5</v>
      </c>
      <c r="E19" s="5">
        <v>20.100000381469727</v>
      </c>
      <c r="F19" s="5">
        <v>44</v>
      </c>
      <c r="G19" s="5">
        <v>1.4900000095367432</v>
      </c>
      <c r="H19" s="5">
        <v>5.5900001525878906</v>
      </c>
      <c r="I19" s="5">
        <v>0</v>
      </c>
      <c r="J19" s="5">
        <v>4.0900001525878906</v>
      </c>
      <c r="K19" s="5">
        <v>3.7000000476837158</v>
      </c>
      <c r="L19" s="5">
        <v>37.279998779296875</v>
      </c>
      <c r="M19" s="5">
        <v>27</v>
      </c>
      <c r="N19" s="5">
        <v>5</v>
      </c>
      <c r="O19" s="5">
        <v>81.199996948242188</v>
      </c>
      <c r="P19" s="5">
        <v>1.9800000190734863</v>
      </c>
      <c r="Q19" s="5">
        <v>1.3200000524520874</v>
      </c>
      <c r="R19" s="5">
        <v>15</v>
      </c>
      <c r="S19" s="5">
        <v>10</v>
      </c>
      <c r="T19" s="5">
        <v>2.6532</v>
      </c>
    </row>
    <row r="20" spans="1:20" x14ac:dyDescent="0.25">
      <c r="A20" s="19">
        <v>21</v>
      </c>
      <c r="B20" s="19" t="s">
        <v>86</v>
      </c>
      <c r="C20" s="5">
        <v>0</v>
      </c>
      <c r="D20" s="5">
        <v>89</v>
      </c>
      <c r="E20" s="5">
        <v>18.389999389648438</v>
      </c>
      <c r="F20" s="5">
        <v>40</v>
      </c>
      <c r="G20" s="5">
        <v>3</v>
      </c>
      <c r="H20" s="5">
        <v>3.940000057220459</v>
      </c>
      <c r="I20" s="5">
        <v>0</v>
      </c>
      <c r="J20" s="5">
        <v>5</v>
      </c>
      <c r="K20" s="5">
        <v>6.5</v>
      </c>
      <c r="L20" s="5">
        <v>19.040000915527344</v>
      </c>
      <c r="M20" s="5">
        <v>38</v>
      </c>
      <c r="N20" s="5">
        <v>5.9499998092651367</v>
      </c>
      <c r="O20" s="5">
        <v>74.699996948242188</v>
      </c>
      <c r="P20" s="5">
        <v>1.7799999713897705</v>
      </c>
      <c r="Q20" s="5">
        <v>1.1499999761581421</v>
      </c>
      <c r="R20" s="5">
        <v>14</v>
      </c>
      <c r="S20" s="5">
        <v>15</v>
      </c>
      <c r="T20" s="5">
        <v>2.2067999999999999</v>
      </c>
    </row>
    <row r="21" spans="1:20" x14ac:dyDescent="0.25">
      <c r="A21" s="28">
        <v>24</v>
      </c>
      <c r="B21" s="24" t="s">
        <v>115</v>
      </c>
      <c r="C21" s="5">
        <v>100</v>
      </c>
      <c r="D21" s="5">
        <v>33.76</v>
      </c>
      <c r="E21" s="5">
        <v>13.23</v>
      </c>
      <c r="F21" s="5">
        <v>70</v>
      </c>
      <c r="G21" s="5">
        <v>5</v>
      </c>
      <c r="H21" s="5">
        <v>1.62</v>
      </c>
      <c r="I21" s="5">
        <v>0</v>
      </c>
      <c r="J21" s="5">
        <v>2.44</v>
      </c>
      <c r="K21" s="5">
        <v>4.1999998092651367</v>
      </c>
      <c r="L21" s="5">
        <v>32.549999237060547</v>
      </c>
      <c r="M21" s="5">
        <v>53.38</v>
      </c>
      <c r="N21" s="5">
        <v>7</v>
      </c>
      <c r="O21" s="5">
        <v>72.900001525878906</v>
      </c>
      <c r="P21" s="5">
        <v>1.7200000286102295</v>
      </c>
      <c r="Q21" s="5">
        <v>1.1000000238418579</v>
      </c>
      <c r="R21" s="5">
        <v>17</v>
      </c>
      <c r="S21" s="5">
        <v>85</v>
      </c>
      <c r="T21" s="5">
        <v>2.6</v>
      </c>
    </row>
    <row r="22" spans="1:20" x14ac:dyDescent="0.25">
      <c r="A22" s="28">
        <v>25</v>
      </c>
      <c r="B22" s="24" t="s">
        <v>114</v>
      </c>
      <c r="C22" s="5">
        <v>100</v>
      </c>
      <c r="D22" s="25">
        <v>70.83</v>
      </c>
      <c r="E22" s="25">
        <v>10.63</v>
      </c>
      <c r="F22" s="22">
        <v>39</v>
      </c>
      <c r="G22" s="22">
        <v>14.3</v>
      </c>
      <c r="H22" s="22">
        <v>0</v>
      </c>
      <c r="I22" s="22">
        <v>0</v>
      </c>
      <c r="J22" s="22">
        <v>2.8</v>
      </c>
      <c r="K22" s="25">
        <v>8.48</v>
      </c>
      <c r="L22" s="22">
        <v>9.89</v>
      </c>
      <c r="M22" s="25">
        <v>46</v>
      </c>
      <c r="N22" s="25">
        <v>2.57</v>
      </c>
      <c r="O22" s="5">
        <v>49.599998474121094</v>
      </c>
      <c r="P22" s="5">
        <v>0.94999998807907104</v>
      </c>
      <c r="Q22" s="5">
        <v>0.40000000596046448</v>
      </c>
      <c r="R22" s="22">
        <v>29</v>
      </c>
      <c r="S22" s="22">
        <v>95</v>
      </c>
      <c r="T22" s="5">
        <v>2.4700000000000002</v>
      </c>
    </row>
    <row r="27" spans="1:20" x14ac:dyDescent="0.25">
      <c r="K27" s="49"/>
    </row>
    <row r="29" spans="1:20" x14ac:dyDescent="0.25">
      <c r="K29" s="49"/>
    </row>
    <row r="30" spans="1:20" x14ac:dyDescent="0.25">
      <c r="K30" s="49"/>
    </row>
  </sheetData>
  <conditionalFormatting sqref="B18:S19 B20 A20:A22 A2:S17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conditionalFormatting sqref="N20:R20">
    <cfRule type="expression" dxfId="9" priority="5" stopIfTrue="1">
      <formula>ROW(N20)=$E$1</formula>
    </cfRule>
    <cfRule type="expression" dxfId="8" priority="5" stopIfTrue="1">
      <formula>COLUMN(N20)=$F$1</formula>
    </cfRule>
  </conditionalFormatting>
  <conditionalFormatting sqref="S20">
    <cfRule type="expression" dxfId="7" priority="7" stopIfTrue="1">
      <formula>ROW(S20)=$C$1</formula>
    </cfRule>
    <cfRule type="expression" dxfId="6" priority="8" stopIfTrue="1">
      <formula>COLUMN(S20)=$D$1</formula>
    </cfRule>
  </conditionalFormatting>
  <conditionalFormatting sqref="C20:M20">
    <cfRule type="expression" dxfId="5" priority="6" stopIfTrue="1">
      <formula>COLUMN(C20)=$F$1</formula>
    </cfRule>
    <cfRule type="expression" dxfId="4" priority="9" stopIfTrue="1">
      <formula>ROW(C20)=$E$1</formula>
    </cfRule>
  </conditionalFormatting>
  <conditionalFormatting sqref="T2:T22">
    <cfRule type="expression" dxfId="3" priority="1" stopIfTrue="1">
      <formula>ROW(T2)=$C$1</formula>
    </cfRule>
    <cfRule type="expression" dxfId="2" priority="2" stopIfTrue="1">
      <formula>COLUMN(T2)=$D$1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37" bestFit="1" customWidth="1"/>
    <col min="2" max="7" width="25.42578125" style="37" customWidth="1"/>
    <col min="8" max="8" width="19.7109375" style="37" bestFit="1" customWidth="1"/>
    <col min="9" max="9" width="19.7109375" style="37" customWidth="1"/>
    <col min="10" max="10" width="8.85546875" style="37" customWidth="1"/>
    <col min="11" max="16384" width="9.140625" style="37"/>
  </cols>
  <sheetData>
    <row r="1" spans="1:10" x14ac:dyDescent="0.25">
      <c r="A1" t="s">
        <v>1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129</v>
      </c>
      <c r="I2" t="s">
        <v>129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129</v>
      </c>
      <c r="I3" t="s">
        <v>129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129</v>
      </c>
      <c r="I4" t="s">
        <v>129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129</v>
      </c>
      <c r="I5" t="s">
        <v>129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129</v>
      </c>
      <c r="I6" t="s">
        <v>129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tabSelected="1" workbookViewId="0">
      <selection activeCell="F31" sqref="F31"/>
    </sheetView>
  </sheetViews>
  <sheetFormatPr defaultColWidth="21.7109375" defaultRowHeight="14.45" customHeight="1" x14ac:dyDescent="0.25"/>
  <cols>
    <col min="1" max="1" width="5" style="38" bestFit="1" customWidth="1"/>
    <col min="2" max="2" width="39.140625" style="38" bestFit="1" customWidth="1"/>
    <col min="3" max="9" width="21.7109375" style="38"/>
    <col min="10" max="11" width="21.7109375" style="38" customWidth="1"/>
    <col min="12" max="16384" width="21.7109375" style="38"/>
  </cols>
  <sheetData>
    <row r="1" spans="1:8" ht="45" customHeight="1" x14ac:dyDescent="0.25">
      <c r="A1" s="39" t="s">
        <v>1</v>
      </c>
      <c r="B1" s="39" t="s">
        <v>5</v>
      </c>
      <c r="C1" s="39" t="s">
        <v>130</v>
      </c>
      <c r="D1" s="39" t="s">
        <v>131</v>
      </c>
      <c r="E1" s="39" t="s">
        <v>132</v>
      </c>
      <c r="F1" s="39" t="s">
        <v>133</v>
      </c>
      <c r="G1" s="39" t="s">
        <v>134</v>
      </c>
      <c r="H1" s="39" t="s">
        <v>135</v>
      </c>
    </row>
    <row r="2" spans="1:8" ht="14.45" customHeight="1" x14ac:dyDescent="0.25">
      <c r="A2" s="2">
        <v>3</v>
      </c>
      <c r="B2" s="42" t="s">
        <v>113</v>
      </c>
      <c r="C2" s="48">
        <v>9.0412228999999997E-4</v>
      </c>
      <c r="D2" s="48">
        <v>0.86349785000000001</v>
      </c>
      <c r="E2" s="48">
        <v>9.7451250000000003E-2</v>
      </c>
      <c r="F2" s="48">
        <v>2.3592281000000001E-3</v>
      </c>
      <c r="G2" s="48">
        <v>8.2270957000000003E-4</v>
      </c>
      <c r="H2" s="48">
        <v>0.29275619000000003</v>
      </c>
    </row>
    <row r="3" spans="1:8" ht="14.45" customHeight="1" x14ac:dyDescent="0.25">
      <c r="A3" s="19">
        <v>4</v>
      </c>
      <c r="B3" s="40" t="s">
        <v>98</v>
      </c>
      <c r="C3" s="2">
        <v>6.5774577999999997E-4</v>
      </c>
      <c r="D3" s="2">
        <v>5.2727627000000004</v>
      </c>
      <c r="E3" s="2">
        <v>0.23187210999999999</v>
      </c>
      <c r="F3" s="2">
        <v>3.2484240000000002E-3</v>
      </c>
      <c r="G3" s="2">
        <v>1.2782201999999999E-3</v>
      </c>
      <c r="H3" s="2">
        <v>0.55197054999999995</v>
      </c>
    </row>
    <row r="4" spans="1:8" ht="14.45" customHeight="1" x14ac:dyDescent="0.25">
      <c r="A4" s="20">
        <v>5</v>
      </c>
      <c r="B4" s="46" t="s">
        <v>99</v>
      </c>
      <c r="C4" s="2">
        <v>9.8875607000000008E-4</v>
      </c>
      <c r="D4" s="2">
        <v>3.4574254999999998</v>
      </c>
      <c r="E4" s="2">
        <v>0.22933355999999999</v>
      </c>
      <c r="F4" s="2">
        <v>4.8724891000000003E-3</v>
      </c>
      <c r="G4" s="2">
        <v>1.5442412000000001E-3</v>
      </c>
      <c r="H4" s="2">
        <v>0.43937693999999999</v>
      </c>
    </row>
    <row r="5" spans="1:8" ht="14.45" customHeight="1" x14ac:dyDescent="0.25">
      <c r="A5" s="20">
        <v>6</v>
      </c>
      <c r="B5" s="46" t="s">
        <v>100</v>
      </c>
      <c r="C5" s="2">
        <v>4.6734098000000002E-3</v>
      </c>
      <c r="D5" s="2">
        <v>16.341711</v>
      </c>
      <c r="E5" s="2">
        <v>1.0839576</v>
      </c>
      <c r="F5" s="2">
        <v>2.3030087000000001E-2</v>
      </c>
      <c r="G5" s="2">
        <v>7.2989407999999997E-3</v>
      </c>
      <c r="H5" s="2">
        <v>2.0767392</v>
      </c>
    </row>
    <row r="6" spans="1:8" ht="14.45" customHeight="1" x14ac:dyDescent="0.25">
      <c r="A6" s="20">
        <v>7</v>
      </c>
      <c r="B6" s="40" t="s">
        <v>101</v>
      </c>
      <c r="C6" s="2">
        <v>5.2979589999999997E-3</v>
      </c>
      <c r="D6" s="2">
        <v>2.6504308999999999</v>
      </c>
      <c r="E6" s="2">
        <v>0.25521818000000002</v>
      </c>
      <c r="F6" s="2">
        <v>2.7713717000000001E-3</v>
      </c>
      <c r="G6" s="2">
        <v>4.3737089999999999E-3</v>
      </c>
      <c r="H6" s="2">
        <v>2.4169052999999998</v>
      </c>
    </row>
    <row r="7" spans="1:8" ht="14.45" customHeight="1" x14ac:dyDescent="0.25">
      <c r="A7" s="20">
        <v>8</v>
      </c>
      <c r="B7" s="41" t="s">
        <v>102</v>
      </c>
      <c r="C7" s="2">
        <v>3.0914954E-4</v>
      </c>
      <c r="D7" s="2">
        <v>1.38809</v>
      </c>
      <c r="E7" s="2">
        <v>9.5984228000000005E-2</v>
      </c>
      <c r="F7" s="2">
        <v>1.4925155E-3</v>
      </c>
      <c r="G7" s="2">
        <v>5.9082242000000002E-4</v>
      </c>
      <c r="H7" s="2">
        <v>0.25908868000000002</v>
      </c>
    </row>
    <row r="8" spans="1:8" ht="14.45" customHeight="1" x14ac:dyDescent="0.25">
      <c r="A8" s="20">
        <v>9</v>
      </c>
      <c r="B8" s="41" t="s">
        <v>103</v>
      </c>
      <c r="C8" s="2">
        <v>2.4268531000000001E-3</v>
      </c>
      <c r="D8" s="2">
        <v>2.7512188000000002</v>
      </c>
      <c r="E8" s="2">
        <v>0.37877785000000003</v>
      </c>
      <c r="F8" s="2">
        <v>8.1080295000000007E-3</v>
      </c>
      <c r="G8" s="2">
        <v>3.0197698000000001E-3</v>
      </c>
      <c r="H8" s="2">
        <v>1.2147266999999999</v>
      </c>
    </row>
    <row r="9" spans="1:8" ht="14.45" customHeight="1" x14ac:dyDescent="0.25">
      <c r="A9" s="19">
        <v>10</v>
      </c>
      <c r="B9" s="41" t="s">
        <v>104</v>
      </c>
      <c r="C9" s="47">
        <v>1.1524281000000001E-2</v>
      </c>
      <c r="D9" s="47">
        <v>13.064581</v>
      </c>
      <c r="E9" s="47">
        <v>1.7986842999999999</v>
      </c>
      <c r="F9" s="47">
        <v>3.8502213E-2</v>
      </c>
      <c r="G9" s="47">
        <v>1.4339836999999999E-2</v>
      </c>
      <c r="H9" s="47">
        <v>5.7683147000000004</v>
      </c>
    </row>
    <row r="10" spans="1:8" ht="14.45" customHeight="1" x14ac:dyDescent="0.25">
      <c r="A10" s="19">
        <v>11</v>
      </c>
      <c r="B10" s="40" t="s">
        <v>105</v>
      </c>
      <c r="C10" s="47">
        <v>3.8977495E-3</v>
      </c>
      <c r="D10" s="47">
        <v>6.6378231000000003</v>
      </c>
      <c r="E10" s="47">
        <v>0.33354636999999998</v>
      </c>
      <c r="F10" s="47">
        <v>3.6638446000000001E-3</v>
      </c>
      <c r="G10" s="47">
        <v>6.3452205000000001E-3</v>
      </c>
      <c r="H10" s="47">
        <v>3.8084742</v>
      </c>
    </row>
    <row r="11" spans="1:8" ht="14.45" customHeight="1" x14ac:dyDescent="0.25">
      <c r="A11" s="19">
        <v>12</v>
      </c>
      <c r="B11" s="41" t="s">
        <v>106</v>
      </c>
      <c r="C11" s="2">
        <v>2.1675339E-3</v>
      </c>
      <c r="D11" s="2">
        <v>2.3852028000000001</v>
      </c>
      <c r="E11" s="2">
        <v>0.24039757</v>
      </c>
      <c r="F11" s="2">
        <v>4.5559939999999998E-3</v>
      </c>
      <c r="G11" s="2">
        <v>3.8858629999999998E-3</v>
      </c>
      <c r="H11" s="2">
        <v>1.9759963</v>
      </c>
    </row>
    <row r="12" spans="1:8" ht="14.45" customHeight="1" x14ac:dyDescent="0.25">
      <c r="A12" s="19">
        <v>13</v>
      </c>
      <c r="B12" s="41" t="s">
        <v>107</v>
      </c>
      <c r="C12" s="47">
        <v>1.8296865E-3</v>
      </c>
      <c r="D12" s="47">
        <v>2.1376919999999999</v>
      </c>
      <c r="E12" s="47">
        <v>0.21715095000000001</v>
      </c>
      <c r="F12" s="47">
        <v>3.8183357999999998E-3</v>
      </c>
      <c r="G12" s="47">
        <v>3.2683618999999999E-3</v>
      </c>
      <c r="H12" s="47">
        <v>1.6645894999999999</v>
      </c>
    </row>
    <row r="13" spans="1:8" ht="14.45" customHeight="1" x14ac:dyDescent="0.25">
      <c r="A13" s="19">
        <v>14</v>
      </c>
      <c r="B13" s="41" t="s">
        <v>108</v>
      </c>
      <c r="C13" s="47">
        <v>2.1675339E-3</v>
      </c>
      <c r="D13" s="47">
        <v>2.3852028000000001</v>
      </c>
      <c r="E13" s="47">
        <v>0.24039757</v>
      </c>
      <c r="F13" s="47">
        <v>4.5559939999999998E-3</v>
      </c>
      <c r="G13" s="47">
        <v>3.8858629999999998E-3</v>
      </c>
      <c r="H13" s="47">
        <v>1.9759963</v>
      </c>
    </row>
    <row r="14" spans="1:8" ht="14.45" customHeight="1" x14ac:dyDescent="0.25">
      <c r="A14" s="19">
        <v>15</v>
      </c>
      <c r="B14" s="41" t="s">
        <v>84</v>
      </c>
      <c r="C14" s="2">
        <v>1.8296865E-3</v>
      </c>
      <c r="D14" s="2">
        <v>2.1376919999999999</v>
      </c>
      <c r="E14" s="2">
        <v>0.21715095000000001</v>
      </c>
      <c r="F14" s="2">
        <v>3.8183357999999998E-3</v>
      </c>
      <c r="G14" s="2">
        <v>3.2683618999999999E-3</v>
      </c>
      <c r="H14" s="2">
        <v>1.6645894999999999</v>
      </c>
    </row>
    <row r="15" spans="1:8" ht="14.45" customHeight="1" x14ac:dyDescent="0.25">
      <c r="A15" s="19">
        <v>16</v>
      </c>
      <c r="B15" s="41" t="s">
        <v>109</v>
      </c>
      <c r="C15" s="47">
        <v>9.5703047000000006E-3</v>
      </c>
      <c r="D15" s="47">
        <v>11.181349000000001</v>
      </c>
      <c r="E15" s="47">
        <v>1.1358234</v>
      </c>
      <c r="F15" s="47">
        <v>1.9972074999999999E-2</v>
      </c>
      <c r="G15" s="47">
        <v>1.7095398000000001E-2</v>
      </c>
      <c r="H15" s="47">
        <v>8.7067530000000009</v>
      </c>
    </row>
    <row r="16" spans="1:8" ht="14.45" customHeight="1" x14ac:dyDescent="0.25">
      <c r="A16" s="19">
        <v>17</v>
      </c>
      <c r="B16" s="41" t="s">
        <v>85</v>
      </c>
      <c r="C16" s="47">
        <v>1.2856242E-3</v>
      </c>
      <c r="D16" s="47">
        <v>5.4884582999999996</v>
      </c>
      <c r="E16" s="47">
        <v>0.33457320000000002</v>
      </c>
      <c r="F16" s="47">
        <v>5.0812655999999999E-3</v>
      </c>
      <c r="G16" s="47">
        <v>2.1954254000000001E-3</v>
      </c>
      <c r="H16" s="47">
        <v>0.62333822000000005</v>
      </c>
    </row>
    <row r="17" spans="1:9" ht="14.45" customHeight="1" x14ac:dyDescent="0.25">
      <c r="A17" s="19">
        <v>18</v>
      </c>
      <c r="B17" s="40" t="s">
        <v>110</v>
      </c>
      <c r="C17" s="47">
        <v>2.0170432000000001E-3</v>
      </c>
      <c r="D17" s="47">
        <v>9.4737010999999995</v>
      </c>
      <c r="E17" s="47">
        <v>0.57584038999999998</v>
      </c>
      <c r="F17" s="47">
        <v>7.9888571999999995E-3</v>
      </c>
      <c r="G17" s="47">
        <v>6.0113188999999997E-3</v>
      </c>
      <c r="H17" s="47">
        <v>0.97791181999999999</v>
      </c>
    </row>
    <row r="18" spans="1:9" ht="14.45" customHeight="1" x14ac:dyDescent="0.25">
      <c r="A18" s="19">
        <v>19</v>
      </c>
      <c r="B18" s="40" t="s">
        <v>111</v>
      </c>
      <c r="C18" s="47">
        <v>6.8793711999999996E-4</v>
      </c>
      <c r="D18" s="47">
        <v>0.93976550999999997</v>
      </c>
      <c r="E18" s="47">
        <v>0.10546989</v>
      </c>
      <c r="F18" s="47">
        <v>2.5927768E-3</v>
      </c>
      <c r="G18" s="47">
        <v>1.0021024000000001E-3</v>
      </c>
      <c r="H18" s="47">
        <v>0.33293109999999998</v>
      </c>
    </row>
    <row r="19" spans="1:9" ht="14.45" customHeight="1" x14ac:dyDescent="0.25">
      <c r="A19" s="19">
        <v>20</v>
      </c>
      <c r="B19" s="40" t="s">
        <v>112</v>
      </c>
      <c r="C19" s="47">
        <v>1.7751223E-3</v>
      </c>
      <c r="D19" s="47">
        <v>7.5781744</v>
      </c>
      <c r="E19" s="47">
        <v>0.46196108000000002</v>
      </c>
      <c r="F19" s="47">
        <v>7.0159441999999997E-3</v>
      </c>
      <c r="G19" s="47">
        <v>3.0313279000000002E-3</v>
      </c>
      <c r="H19" s="47">
        <v>0.86067262</v>
      </c>
    </row>
    <row r="20" spans="1:9" ht="14.45" customHeight="1" x14ac:dyDescent="0.25">
      <c r="A20" s="19">
        <v>21</v>
      </c>
      <c r="B20" s="40" t="s">
        <v>86</v>
      </c>
      <c r="C20" s="47">
        <v>6.0269407000000002E-4</v>
      </c>
      <c r="D20" s="47">
        <v>0.82331812000000004</v>
      </c>
      <c r="E20" s="47">
        <v>9.2401000999999996E-2</v>
      </c>
      <c r="F20" s="47">
        <v>2.2715029999999998E-3</v>
      </c>
      <c r="G20" s="47">
        <v>8.7793080999999998E-4</v>
      </c>
      <c r="H20" s="47">
        <v>0.29167724</v>
      </c>
    </row>
    <row r="21" spans="1:9" ht="14.45" customHeight="1" x14ac:dyDescent="0.25">
      <c r="A21" s="28">
        <v>24</v>
      </c>
      <c r="B21" s="40" t="s">
        <v>115</v>
      </c>
      <c r="C21" s="50">
        <v>1.398646E-5</v>
      </c>
      <c r="D21" s="2">
        <v>1.0869945000000001</v>
      </c>
      <c r="E21" s="2">
        <v>0.18026732000000001</v>
      </c>
      <c r="F21" s="2">
        <v>7.1452427000000002E-3</v>
      </c>
      <c r="G21" s="2">
        <v>1.8322938999999999E-3</v>
      </c>
      <c r="H21" s="2">
        <v>1.1594272000000001</v>
      </c>
    </row>
    <row r="22" spans="1:9" ht="14.45" customHeight="1" x14ac:dyDescent="0.25">
      <c r="A22" s="28">
        <v>25</v>
      </c>
      <c r="B22" s="45" t="s">
        <v>114</v>
      </c>
      <c r="C22" s="50">
        <v>1.4474578E-5</v>
      </c>
      <c r="D22" s="2">
        <v>2.1134135000000001</v>
      </c>
      <c r="E22" s="2">
        <v>0.22375627000000001</v>
      </c>
      <c r="F22" s="2">
        <v>7.2554300000000002E-3</v>
      </c>
      <c r="G22" s="2">
        <v>1.8719005000000001E-3</v>
      </c>
      <c r="H22" s="2">
        <v>1.1395907999999999</v>
      </c>
    </row>
    <row r="23" spans="1:9" ht="14.45" customHeight="1" x14ac:dyDescent="0.25">
      <c r="C23" s="37"/>
      <c r="D23" s="37"/>
      <c r="E23" s="37"/>
      <c r="F23" s="37"/>
      <c r="G23" s="37"/>
      <c r="H23" s="37"/>
      <c r="I23" s="37"/>
    </row>
    <row r="24" spans="1:9" ht="14.45" customHeight="1" x14ac:dyDescent="0.25">
      <c r="C24" s="37"/>
      <c r="D24" s="37"/>
      <c r="E24" s="37"/>
      <c r="F24" s="37"/>
      <c r="G24" s="37"/>
      <c r="H24" s="37"/>
      <c r="I24" s="37"/>
    </row>
    <row r="25" spans="1:9" ht="14.45" customHeight="1" x14ac:dyDescent="0.25">
      <c r="C25" s="37"/>
      <c r="D25" s="37"/>
      <c r="E25" s="37"/>
      <c r="F25" s="37"/>
      <c r="G25" s="37"/>
      <c r="H25" s="37"/>
      <c r="I25" s="37"/>
    </row>
    <row r="26" spans="1:9" ht="14.45" customHeight="1" x14ac:dyDescent="0.25">
      <c r="C26" s="37"/>
      <c r="D26" s="37"/>
      <c r="E26" s="37"/>
      <c r="F26" s="37"/>
      <c r="G26" s="37"/>
      <c r="H26" s="37"/>
      <c r="I26" s="37"/>
    </row>
    <row r="27" spans="1:9" ht="14.45" customHeight="1" x14ac:dyDescent="0.25">
      <c r="C27" s="37"/>
      <c r="D27" s="37"/>
      <c r="E27" s="37"/>
      <c r="F27" s="37"/>
      <c r="G27" s="37"/>
      <c r="H27" s="37"/>
      <c r="I27" s="37"/>
    </row>
    <row r="28" spans="1:9" ht="14.45" customHeight="1" x14ac:dyDescent="0.25">
      <c r="C28" s="37"/>
      <c r="D28" s="37"/>
      <c r="E28" s="37"/>
      <c r="F28" s="37"/>
      <c r="G28" s="37"/>
      <c r="H28" s="37"/>
      <c r="I28" s="37"/>
    </row>
    <row r="29" spans="1:9" ht="14.45" customHeight="1" x14ac:dyDescent="0.25">
      <c r="D29" s="37"/>
      <c r="E29" s="37"/>
      <c r="F29" s="37"/>
      <c r="G29" s="37"/>
      <c r="H29" s="37"/>
      <c r="I29" s="37"/>
    </row>
    <row r="30" spans="1:9" ht="14.45" customHeight="1" x14ac:dyDescent="0.25">
      <c r="D30" s="37"/>
      <c r="E30" s="37"/>
      <c r="F30" s="37"/>
      <c r="G30" s="37"/>
      <c r="H30" s="37"/>
      <c r="I30" s="37"/>
    </row>
    <row r="31" spans="1:9" ht="14.45" customHeight="1" x14ac:dyDescent="0.25">
      <c r="C31" s="37"/>
      <c r="D31" s="37"/>
      <c r="E31" s="37"/>
      <c r="F31" s="37"/>
      <c r="G31" s="37"/>
      <c r="H31" s="37"/>
      <c r="I31" s="37"/>
    </row>
  </sheetData>
  <conditionalFormatting sqref="A20:A22 A2:A17">
    <cfRule type="expression" dxfId="1" priority="1" stopIfTrue="1">
      <formula>ROW(A2)=$C$1</formula>
    </cfRule>
    <cfRule type="expression" dxfId="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6" t="s">
        <v>1</v>
      </c>
    </row>
    <row r="2" spans="1:1" x14ac:dyDescent="0.25">
      <c r="A2" s="7" t="s">
        <v>27</v>
      </c>
    </row>
    <row r="3" spans="1:1" x14ac:dyDescent="0.25">
      <c r="A3" s="8" t="s">
        <v>28</v>
      </c>
    </row>
    <row r="4" spans="1:1" x14ac:dyDescent="0.25">
      <c r="A4" s="7" t="s">
        <v>29</v>
      </c>
    </row>
    <row r="5" spans="1:1" x14ac:dyDescent="0.25">
      <c r="A5" s="9" t="s">
        <v>30</v>
      </c>
    </row>
    <row r="6" spans="1:1" x14ac:dyDescent="0.25">
      <c r="A6" s="7" t="s">
        <v>31</v>
      </c>
    </row>
    <row r="7" spans="1:1" x14ac:dyDescent="0.25">
      <c r="A7" s="9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7" t="s">
        <v>35</v>
      </c>
    </row>
    <row r="11" spans="1:1" x14ac:dyDescent="0.25">
      <c r="A11" s="7" t="s">
        <v>36</v>
      </c>
    </row>
    <row r="12" spans="1:1" x14ac:dyDescent="0.25">
      <c r="A12" s="10" t="s">
        <v>37</v>
      </c>
    </row>
    <row r="13" spans="1:1" x14ac:dyDescent="0.25">
      <c r="A13" s="7" t="s">
        <v>38</v>
      </c>
    </row>
    <row r="14" spans="1:1" x14ac:dyDescent="0.25">
      <c r="A14" s="7" t="s">
        <v>39</v>
      </c>
    </row>
    <row r="15" spans="1:1" x14ac:dyDescent="0.25">
      <c r="A15" s="7" t="s">
        <v>40</v>
      </c>
    </row>
    <row r="16" spans="1:1" x14ac:dyDescent="0.25">
      <c r="A16" s="7" t="s">
        <v>41</v>
      </c>
    </row>
    <row r="17" spans="1:1" x14ac:dyDescent="0.25">
      <c r="A17" s="9" t="s">
        <v>42</v>
      </c>
    </row>
    <row r="18" spans="1:1" x14ac:dyDescent="0.25">
      <c r="A18" s="7" t="s">
        <v>43</v>
      </c>
    </row>
    <row r="19" spans="1:1" x14ac:dyDescent="0.25">
      <c r="A19" s="7" t="s">
        <v>44</v>
      </c>
    </row>
    <row r="20" spans="1:1" x14ac:dyDescent="0.25">
      <c r="A20" s="7" t="s">
        <v>45</v>
      </c>
    </row>
    <row r="21" spans="1:1" x14ac:dyDescent="0.25">
      <c r="A21" s="9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7" t="s">
        <v>55</v>
      </c>
    </row>
    <row r="31" spans="1:1" x14ac:dyDescent="0.25">
      <c r="A31" s="7" t="s">
        <v>56</v>
      </c>
    </row>
    <row r="32" spans="1:1" x14ac:dyDescent="0.25">
      <c r="A32" s="7" t="s">
        <v>57</v>
      </c>
    </row>
    <row r="33" spans="1:1" x14ac:dyDescent="0.25">
      <c r="A33" s="7" t="s">
        <v>58</v>
      </c>
    </row>
    <row r="34" spans="1:1" x14ac:dyDescent="0.25">
      <c r="A34" s="7" t="s">
        <v>59</v>
      </c>
    </row>
    <row r="35" spans="1:1" x14ac:dyDescent="0.25">
      <c r="A35" s="7" t="s">
        <v>60</v>
      </c>
    </row>
    <row r="36" spans="1:1" x14ac:dyDescent="0.25">
      <c r="A36" s="7" t="s">
        <v>61</v>
      </c>
    </row>
    <row r="37" spans="1:1" x14ac:dyDescent="0.25">
      <c r="A37" s="7" t="s">
        <v>62</v>
      </c>
    </row>
    <row r="38" spans="1:1" x14ac:dyDescent="0.25">
      <c r="A38" s="7" t="s">
        <v>63</v>
      </c>
    </row>
    <row r="39" spans="1:1" x14ac:dyDescent="0.25">
      <c r="A39" s="7" t="s">
        <v>64</v>
      </c>
    </row>
    <row r="40" spans="1:1" x14ac:dyDescent="0.25">
      <c r="A40" s="7" t="s">
        <v>65</v>
      </c>
    </row>
    <row r="41" spans="1:1" x14ac:dyDescent="0.25">
      <c r="A41" s="7" t="s">
        <v>66</v>
      </c>
    </row>
    <row r="42" spans="1:1" x14ac:dyDescent="0.25">
      <c r="A42" s="7" t="s">
        <v>67</v>
      </c>
    </row>
    <row r="43" spans="1:1" x14ac:dyDescent="0.25">
      <c r="A43" s="7" t="s">
        <v>68</v>
      </c>
    </row>
    <row r="44" spans="1:1" x14ac:dyDescent="0.25">
      <c r="A44" s="7" t="s">
        <v>69</v>
      </c>
    </row>
    <row r="45" spans="1:1" x14ac:dyDescent="0.25">
      <c r="A45" s="7" t="s">
        <v>70</v>
      </c>
    </row>
    <row r="46" spans="1:1" x14ac:dyDescent="0.25">
      <c r="A46" s="7" t="s">
        <v>71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7" t="s">
        <v>80</v>
      </c>
    </row>
    <row r="56" spans="1:1" x14ac:dyDescent="0.25">
      <c r="A56" s="7" t="s">
        <v>81</v>
      </c>
    </row>
    <row r="57" spans="1:1" x14ac:dyDescent="0.25">
      <c r="A57" s="7" t="s">
        <v>82</v>
      </c>
    </row>
    <row r="58" spans="1:1" x14ac:dyDescent="0.25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2021-02-23T14:15:51Z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