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<sst xmlns="http://schemas.openxmlformats.org/spreadsheetml/2006/main" count="262" uniqueCount="165">
  <si>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</si>
  <si>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</si>
  <si>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</si>
  <si>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</si>
  <si>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</si>
  <si>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</si>
  <si>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</si>
  <si>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</si>
  <si>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</si>
  <si>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</si>
  <si>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</si>
  <si>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</si>
  <si>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</si>
  <si>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</si>
  <si>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</si>
  <si>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</si>
  <si>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</si>
  <si>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</si>
  <si>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</si>
  <si>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</si>
  <si>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</si>
  <si>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</si>
  <si>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</si>
  <si>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</si>
  <si>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</si>
  <si>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</si>
  <si>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</si>
  <si>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</si>
  <si>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</si>
  <si>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</si>
  <si>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</si>
  <si>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</si>
  <si>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</si>
  <si>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</si>
  <si>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</si>
  <si>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</si>
  <si>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</si>
  <si>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</si>
  <si>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</si>
  <si>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</si>
  <si>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</si>
  <si>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</si>
  <si>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</si>
  <si>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</si>
  <si>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</si>
  <si>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</si>
  <si>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</si>
  <si>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</si>
  <si>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</si>
  <si>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</si>
  <si>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</si>
  <si>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</si>
  <si>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</si>
  <si>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</si>
  <si>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</si>
  <si>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</si>
  <si>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</si>
  <si>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</si>
  <si>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</si>
  <si>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</si>
  <si>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</si>
  <si>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</si>
  <si>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</si>
  <si>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</si>
  <si>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</si>
  <si>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</si>
  <si>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</si>
  <si>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</si>
  <si>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</si>
  <si>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</si>
  <si>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</si>
  <si>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</si>
  <si>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</si>
  <si>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</si>
  <si>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</si>
  <si>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</si>
  <si>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</si>
  <si>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</si>
  <si>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</si>
  <si>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</si>
  <si>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</si>
  <si>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</si>
  <si>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</si>
  <si>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</si>
  <si>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</si>
  <si>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</si>
  <si>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</si>
  <si>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</si>
  <si>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</si>
  <si>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</si>
  <si>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</si>
  <si>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</si>
  <si>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</si>
  <si>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</si>
  <si>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</si>
  <si>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</si>
  <si>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</si>
  <si>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</si>
  <si>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</si>
  <si>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</si>
  <si>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</si>
  <si>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</si>
  <si>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</si>
  <si>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</si>
  <si>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</si>
  <si>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</si>
  <si>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</si>
  <si>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</si>
  <si>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</si>
  <si>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</si>
  <si>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GSS-MAX_BIS_N</t>
  </si>
  <si>
    <t>GSS-MAX_BIS_F_N</t>
  </si>
  <si>
    <t>GSS-MAX_BIS_F</t>
  </si>
  <si>
    <t>GSS-MAX_BIS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</si>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</sst>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11" fillId="7" borderId="6" xfId="0" applyFont="1" applyFill="1" applyBorder="1"/>
    <xf numFmtId="0" fontId="11" fillId="7" borderId="7" xfId="0" applyFont="1" applyFill="1" applyBorder="1"/>
    <xf numFmtId="0" fontId="9" fillId="7" borderId="7" xfId="0" applyFont="1" applyFill="1" applyBorder="1" applyAlignment="1">
      <alignment vertical="center"/>
    </xf>
    <xf numFmtId="0" fontId="11" fillId="0" borderId="6" xfId="0" applyFont="1" applyBorder="1"/>
    <xf numFmtId="0" fontId="11" fillId="0" borderId="7" xfId="0" applyFont="1" applyBorder="1"/>
    <xf numFmtId="0" fontId="12" fillId="6" borderId="0" xfId="0" applyFont="1" applyFill="1" applyBorder="1"/>
    <xf numFmtId="0" fontId="4" fillId="0" borderId="0" xfId="1"/>
    <xf numFmtId="0" fontId="4" fillId="0" borderId="0" xfId="1" applyAlignment="1">
      <alignment wrapText="1"/>
    </xf>
    <xf numFmtId="0" fontId="12" fillId="6" borderId="8" xfId="0" applyFont="1" applyFill="1" applyBorder="1"/>
    <xf numFmtId="0" fontId="10" fillId="6" borderId="8" xfId="0" applyFont="1" applyFill="1" applyBorder="1"/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9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9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9" xfId="0" applyFont="1" applyBorder="1" applyAlignment="1"/>
    <xf numFmtId="0" fontId="8" fillId="0" borderId="9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10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89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8"/>
      <tableStyleElement type="firstRowStripe" dxfId="87"/>
      <tableStyleElement type="secondRowStripe" dxfId="86"/>
    </tableStyle>
    <tableStyle name="Scenario-style" pivot="0" count="3">
      <tableStyleElement type="headerRow" dxfId="85"/>
      <tableStyleElement type="firstRowStripe" dxfId="84"/>
      <tableStyleElement type="secondRowStripe" dxfId="83"/>
    </tableStyle>
    <tableStyle name="Batch-style" pivot="0" count="3">
      <tableStyleElement type="headerRow" dxfId="82"/>
      <tableStyleElement type="firstRowStripe" dxfId="81"/>
      <tableStyleElement type="secondRowStripe" dxfId="80"/>
    </tableStyle>
    <tableStyle name="Feed Library-style" pivot="0" count="3">
      <tableStyleElement type="headerRow" dxfId="79"/>
      <tableStyleElement type="firstRowStripe" dxfId="78"/>
      <tableStyleElement type="secondRowStripe" dxfId="77"/>
    </tableStyle>
    <tableStyle name="LCA-style" pivot="0" count="3">
      <tableStyleElement type="headerRow" dxfId="76"/>
      <tableStyleElement type="firstRowStripe" dxfId="75"/>
      <tableStyleElement type="secondRowStripe" dxfId="74"/>
    </tableStyle>
    <tableStyle name="LCA Library-style" pivot="0" count="3">
      <tableStyleElement type="headerRow" dxfId="73"/>
      <tableStyleElement type="firstRowStripe" dxfId="72"/>
      <tableStyleElement type="secondRowStripe" dxfId="7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0" dataCellStyle="Normal 3"/>
    <tableColumn id="3" name="Min %DM" dataDxfId="69"/>
    <tableColumn id="4" name="Max %DM" dataDxfId="68"/>
    <tableColumn id="5" name="Cost [US$/kg AF]" dataDxfId="67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66" dataDxfId="65" tableBorderDxfId="64">
  <autoFilter ref="A1:X7"/>
  <tableColumns count="24">
    <tableColumn id="1" name="ID" dataDxfId="63"/>
    <tableColumn id="2" name="Feed Scenario" dataDxfId="62"/>
    <tableColumn id="3" name="Batch" dataDxfId="61"/>
    <tableColumn id="4" name="Breed" dataDxfId="60"/>
    <tableColumn id="5" name="SBW" dataDxfId="59"/>
    <tableColumn id="6" name="Feeding Time" dataDxfId="58"/>
    <tableColumn id="7" name="Target Weight" dataDxfId="57"/>
    <tableColumn id="8" name="BCS" dataDxfId="56"/>
    <tableColumn id="9" name="BE" dataDxfId="55"/>
    <tableColumn id="10" name="L" dataDxfId="54"/>
    <tableColumn id="11" name="SEX" dataDxfId="53"/>
    <tableColumn id="12" name="a2" dataDxfId="52"/>
    <tableColumn id="13" name="PH" dataDxfId="51"/>
    <tableColumn id="14" name="Selling Price [US$]" dataDxfId="50"/>
    <tableColumn id="15" name="Algorithm" dataDxfId="49"/>
    <tableColumn id="16" name="Identifier" dataDxfId="48"/>
    <tableColumn id="17" name="LB" dataDxfId="47"/>
    <tableColumn id="18" name="UB" dataDxfId="46"/>
    <tableColumn id="19" name="Tol" dataDxfId="45"/>
    <tableColumn id="20" name="DMI Equation" dataDxfId="44"/>
    <tableColumn id="21" name="Obj" dataDxfId="43"/>
    <tableColumn id="22" name="Find Reduced Cost" dataDxfId="42"/>
    <tableColumn id="23" name="Ingredient Level" dataDxfId="41"/>
    <tableColumn id="24" name="LCA ID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9">
  <autoFilter ref="A1:T22"/>
  <sortState ref="A2:T22">
    <sortCondition ref="A1:A22"/>
  </sortState>
  <tableColumns count="20">
    <tableColumn id="1" name="ID" dataDxfId="38"/>
    <tableColumn id="2" name="Feed" dataDxfId="37"/>
    <tableColumn id="5" name="Forage, %DM" dataDxfId="36"/>
    <tableColumn id="6" name="DM, %AF" dataDxfId="35"/>
    <tableColumn id="7" name="CP, %DM" dataDxfId="34"/>
    <tableColumn id="8" name="SP, %CP" dataDxfId="33"/>
    <tableColumn id="9" name="ADICP, %CP" dataDxfId="32"/>
    <tableColumn id="10" name="Sugars, %DM" dataDxfId="31"/>
    <tableColumn id="11" name="OA, %DM" dataDxfId="30"/>
    <tableColumn id="12" name="Fat, %DM" dataDxfId="29"/>
    <tableColumn id="13" name="Ash, %DM" dataDxfId="28"/>
    <tableColumn id="14" name="Starch, %DM" dataDxfId="27"/>
    <tableColumn id="15" name="NDF, %DM" dataDxfId="26"/>
    <tableColumn id="16" name="Lignin, %DM" dataDxfId="25"/>
    <tableColumn id="17" name="TDN, %DM" dataDxfId="24"/>
    <tableColumn id="19" name="NEma, Mcal/kg" dataDxfId="23"/>
    <tableColumn id="20" name="NEga, Mcal/kg" dataDxfId="22"/>
    <tableColumn id="21" name="RUP, %CP" dataDxfId="21"/>
    <tableColumn id="29" name="pef, %NDF" dataDxfId="20"/>
    <tableColumn id="3" name="NPN, %DM" dataDxfId="1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8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17" dataDxfId="16">
  <autoFilter ref="A1:H22"/>
  <sortState ref="A2:H22">
    <sortCondition ref="A1:A22"/>
  </sortState>
  <tableColumns count="8">
    <tableColumn id="1" name="ID" dataDxfId="15" dataCellStyle="Normal 3"/>
    <tableColumn id="5" name="Name" dataDxfId="14" dataCellStyle="Normal 2"/>
    <tableColumn id="2" name="LCA_Phosphorous consumption (kg P)" dataDxfId="13"/>
    <tableColumn id="3" name="LCA_CED 1.8 non renewable fossil+nuclear (MJ)" dataDxfId="12"/>
    <tableColumn id="4" name="LCA_Climate change ILCD (kg CO2 eq)" dataDxfId="11"/>
    <tableColumn id="7" name="LCA_Acidification ILCD (molc H+ eq)" dataDxfId="10"/>
    <tableColumn id="8" name="LCA_Eutrophication CML baseline (kg PO4- eq)" dataDxfId="9"/>
    <tableColumn id="9" name="LCA_Land competition CML non baseline (m2a)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Normal="100" workbookViewId="0">
      <selection activeCell="L13" sqref="L13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33">
        <v>3</v>
      </c>
      <c r="C2" s="32">
        <v>0</v>
      </c>
      <c r="D2" s="32">
        <v>4</v>
      </c>
      <c r="E2" s="47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33">
        <v>4</v>
      </c>
      <c r="C3" s="17">
        <v>0</v>
      </c>
      <c r="D3" s="32">
        <v>40</v>
      </c>
      <c r="E3" s="46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33">
        <v>5</v>
      </c>
      <c r="C4" s="17">
        <v>0</v>
      </c>
      <c r="D4" s="17">
        <v>30</v>
      </c>
      <c r="E4" s="46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33">
        <v>6</v>
      </c>
      <c r="C5" s="17">
        <v>0</v>
      </c>
      <c r="D5" s="17">
        <v>20</v>
      </c>
      <c r="E5" s="46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33">
        <v>8</v>
      </c>
      <c r="C6" s="17">
        <v>0</v>
      </c>
      <c r="D6" s="17">
        <v>8</v>
      </c>
      <c r="E6" s="46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33">
        <v>9</v>
      </c>
      <c r="C7" s="17">
        <v>0</v>
      </c>
      <c r="D7" s="17">
        <v>50</v>
      </c>
      <c r="E7" s="46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33">
        <v>10</v>
      </c>
      <c r="C8" s="17">
        <v>0</v>
      </c>
      <c r="D8" s="32">
        <v>2</v>
      </c>
      <c r="E8" s="46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33">
        <v>12</v>
      </c>
      <c r="C9" s="17">
        <v>0</v>
      </c>
      <c r="D9" s="32">
        <v>30</v>
      </c>
      <c r="E9" s="46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33">
        <v>16</v>
      </c>
      <c r="C10" s="17">
        <v>0</v>
      </c>
      <c r="D10" s="32">
        <v>2</v>
      </c>
      <c r="E10" s="46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33">
        <v>17</v>
      </c>
      <c r="C11" s="17">
        <v>0</v>
      </c>
      <c r="D11" s="32">
        <v>30</v>
      </c>
      <c r="E11" s="46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33">
        <v>18</v>
      </c>
      <c r="C12" s="17">
        <v>0</v>
      </c>
      <c r="D12" s="32">
        <v>30</v>
      </c>
      <c r="E12" s="46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33">
        <v>19</v>
      </c>
      <c r="C13" s="17">
        <v>0</v>
      </c>
      <c r="D13" s="32">
        <v>30</v>
      </c>
      <c r="E13" s="46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33">
        <v>20</v>
      </c>
      <c r="C14" s="17">
        <v>0</v>
      </c>
      <c r="D14" s="32">
        <v>40</v>
      </c>
      <c r="E14" s="46">
        <v>0.20399999999999999</v>
      </c>
      <c r="F14" s="55" t="str">
        <f>VLOOKUP(feeds[[#This Row],[ID]],FeedLib[#Data],2,0)</f>
        <v>Wheat gluten feed</v>
      </c>
    </row>
    <row r="15" spans="1:6" x14ac:dyDescent="0.25">
      <c r="A15" s="16">
        <v>1</v>
      </c>
      <c r="B15" s="33">
        <v>21</v>
      </c>
      <c r="C15" s="17">
        <v>0</v>
      </c>
      <c r="D15" s="32">
        <v>30</v>
      </c>
      <c r="E15" s="46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33">
        <v>25</v>
      </c>
      <c r="C16" s="17">
        <v>0</v>
      </c>
      <c r="D16" s="32">
        <v>100</v>
      </c>
      <c r="E16" s="46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33">
        <v>28</v>
      </c>
      <c r="C17" s="17">
        <v>0</v>
      </c>
      <c r="D17" s="32">
        <v>10</v>
      </c>
      <c r="E17" s="46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33">
        <v>29</v>
      </c>
      <c r="C18" s="17">
        <v>0</v>
      </c>
      <c r="D18" s="51">
        <v>10</v>
      </c>
      <c r="E18" s="56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33">
        <v>30</v>
      </c>
      <c r="C19" s="17">
        <v>0</v>
      </c>
      <c r="D19" s="17">
        <v>100</v>
      </c>
      <c r="E19" s="47">
        <v>5.2600000000000001E-2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33">
        <v>31</v>
      </c>
      <c r="C20" s="17">
        <v>0</v>
      </c>
      <c r="D20" s="17">
        <v>100</v>
      </c>
      <c r="E20" s="47">
        <v>7.6749999999999999E-2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40"/>
  <sheetViews>
    <sheetView tabSelected="1" zoomScaleNormal="100" workbookViewId="0">
      <selection activeCell="A5" sqref="A5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25" t="s">
        <v>1</v>
      </c>
      <c r="B1" s="25" t="s">
        <v>0</v>
      </c>
      <c r="C1" s="25" t="s">
        <v>6</v>
      </c>
      <c r="D1" s="25" t="s">
        <v>7</v>
      </c>
      <c r="E1" s="25" t="s">
        <v>8</v>
      </c>
      <c r="F1" s="25" t="s">
        <v>86</v>
      </c>
      <c r="G1" s="28" t="s">
        <v>87</v>
      </c>
      <c r="H1" s="25" t="s">
        <v>9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  <c r="S1" s="25" t="s">
        <v>20</v>
      </c>
      <c r="T1" s="25" t="s">
        <v>89</v>
      </c>
      <c r="U1" s="25" t="s">
        <v>21</v>
      </c>
      <c r="V1" s="25" t="s">
        <v>84</v>
      </c>
      <c r="W1" s="25" t="s">
        <v>91</v>
      </c>
      <c r="X1" s="29" t="s">
        <v>92</v>
      </c>
    </row>
    <row r="2" spans="1:24" x14ac:dyDescent="0.25">
      <c r="A2" s="21">
        <v>1</v>
      </c>
      <c r="B2" s="21">
        <v>1</v>
      </c>
      <c r="C2" s="21">
        <v>0</v>
      </c>
      <c r="D2" s="21" t="s">
        <v>118</v>
      </c>
      <c r="E2" s="21">
        <v>336</v>
      </c>
      <c r="F2" s="21">
        <v>0</v>
      </c>
      <c r="G2" s="20">
        <v>595</v>
      </c>
      <c r="H2" s="21">
        <v>5</v>
      </c>
      <c r="I2" s="21">
        <v>1</v>
      </c>
      <c r="J2" s="21">
        <v>1</v>
      </c>
      <c r="K2" s="21">
        <v>1</v>
      </c>
      <c r="L2" s="21">
        <v>0</v>
      </c>
      <c r="M2" s="21">
        <v>8.1999999999999993</v>
      </c>
      <c r="N2" s="22">
        <v>2.41</v>
      </c>
      <c r="O2" s="21" t="s">
        <v>119</v>
      </c>
      <c r="P2" s="21" t="s">
        <v>164</v>
      </c>
      <c r="Q2" s="21">
        <v>1.3</v>
      </c>
      <c r="R2" s="21">
        <v>2.1</v>
      </c>
      <c r="S2" s="21">
        <v>0.01</v>
      </c>
      <c r="T2" s="21" t="s">
        <v>90</v>
      </c>
      <c r="U2" s="21" t="s">
        <v>88</v>
      </c>
      <c r="V2" s="21">
        <v>0</v>
      </c>
      <c r="W2" s="21">
        <v>0.1</v>
      </c>
      <c r="X2" s="20">
        <v>-1</v>
      </c>
    </row>
    <row r="3" spans="1:24" x14ac:dyDescent="0.25">
      <c r="A3" s="21">
        <v>2</v>
      </c>
      <c r="B3" s="24">
        <v>1</v>
      </c>
      <c r="C3" s="21">
        <v>0</v>
      </c>
      <c r="D3" s="24" t="s">
        <v>118</v>
      </c>
      <c r="E3" s="21">
        <v>336</v>
      </c>
      <c r="F3" s="21">
        <v>0</v>
      </c>
      <c r="G3" s="20">
        <v>595</v>
      </c>
      <c r="H3" s="24">
        <v>5</v>
      </c>
      <c r="I3" s="24">
        <v>1</v>
      </c>
      <c r="J3" s="24">
        <v>1</v>
      </c>
      <c r="K3" s="24">
        <v>1</v>
      </c>
      <c r="L3" s="24">
        <v>0</v>
      </c>
      <c r="M3" s="21">
        <v>8.1999999999999993</v>
      </c>
      <c r="N3" s="22">
        <v>2.41</v>
      </c>
      <c r="O3" s="24" t="s">
        <v>93</v>
      </c>
      <c r="P3" s="24" t="s">
        <v>120</v>
      </c>
      <c r="Q3" s="21">
        <v>1.3</v>
      </c>
      <c r="R3" s="21">
        <v>2.1</v>
      </c>
      <c r="S3" s="24">
        <v>0.01</v>
      </c>
      <c r="T3" s="24" t="s">
        <v>90</v>
      </c>
      <c r="U3" s="24" t="s">
        <v>88</v>
      </c>
      <c r="V3" s="24">
        <v>0</v>
      </c>
      <c r="W3" s="24">
        <v>0.1</v>
      </c>
      <c r="X3" s="23">
        <v>1</v>
      </c>
    </row>
    <row r="4" spans="1:24" x14ac:dyDescent="0.25">
      <c r="A4" s="21">
        <v>-1</v>
      </c>
      <c r="B4" s="24">
        <v>1</v>
      </c>
      <c r="C4" s="21">
        <v>0</v>
      </c>
      <c r="D4" s="24" t="s">
        <v>118</v>
      </c>
      <c r="E4" s="21">
        <v>336</v>
      </c>
      <c r="F4" s="21">
        <v>0</v>
      </c>
      <c r="G4" s="20">
        <v>595</v>
      </c>
      <c r="H4" s="24">
        <v>5</v>
      </c>
      <c r="I4" s="24">
        <v>1</v>
      </c>
      <c r="J4" s="24">
        <v>1</v>
      </c>
      <c r="K4" s="24">
        <v>1</v>
      </c>
      <c r="L4" s="24">
        <v>0</v>
      </c>
      <c r="M4" s="21">
        <v>8.1999999999999993</v>
      </c>
      <c r="N4" s="22">
        <v>2.41</v>
      </c>
      <c r="O4" s="24" t="s">
        <v>93</v>
      </c>
      <c r="P4" s="24" t="s">
        <v>110</v>
      </c>
      <c r="Q4" s="21">
        <v>1.3</v>
      </c>
      <c r="R4" s="21">
        <v>2.1</v>
      </c>
      <c r="S4" s="24">
        <v>0.01</v>
      </c>
      <c r="T4" s="24" t="s">
        <v>90</v>
      </c>
      <c r="U4" s="24" t="s">
        <v>88</v>
      </c>
      <c r="V4" s="24">
        <v>0</v>
      </c>
      <c r="W4" s="24">
        <v>0.1</v>
      </c>
      <c r="X4" s="23">
        <v>2</v>
      </c>
    </row>
    <row r="5" spans="1:24" x14ac:dyDescent="0.25">
      <c r="A5" s="21">
        <v>-1</v>
      </c>
      <c r="B5" s="21">
        <v>1</v>
      </c>
      <c r="C5" s="21">
        <v>0</v>
      </c>
      <c r="D5" s="21" t="s">
        <v>118</v>
      </c>
      <c r="E5" s="21">
        <v>336</v>
      </c>
      <c r="F5" s="21">
        <v>0</v>
      </c>
      <c r="G5" s="20">
        <v>595</v>
      </c>
      <c r="H5" s="21">
        <v>5</v>
      </c>
      <c r="I5" s="21">
        <v>1</v>
      </c>
      <c r="J5" s="21">
        <v>1</v>
      </c>
      <c r="K5" s="21">
        <v>1</v>
      </c>
      <c r="L5" s="21">
        <v>0</v>
      </c>
      <c r="M5" s="21">
        <v>8.1999999999999993</v>
      </c>
      <c r="N5" s="22">
        <v>2.41</v>
      </c>
      <c r="O5" s="21" t="s">
        <v>93</v>
      </c>
      <c r="P5" s="21" t="s">
        <v>113</v>
      </c>
      <c r="Q5" s="21">
        <v>1.3</v>
      </c>
      <c r="R5" s="21">
        <v>2.1</v>
      </c>
      <c r="S5" s="24">
        <v>0.01</v>
      </c>
      <c r="T5" s="21" t="s">
        <v>90</v>
      </c>
      <c r="U5" s="21" t="s">
        <v>88</v>
      </c>
      <c r="V5" s="21">
        <v>0</v>
      </c>
      <c r="W5" s="21">
        <v>0.1</v>
      </c>
      <c r="X5" s="20">
        <v>3</v>
      </c>
    </row>
    <row r="6" spans="1:24" x14ac:dyDescent="0.25">
      <c r="A6" s="21">
        <v>5</v>
      </c>
      <c r="B6" s="24">
        <v>1</v>
      </c>
      <c r="C6" s="21">
        <v>0</v>
      </c>
      <c r="D6" s="24" t="s">
        <v>118</v>
      </c>
      <c r="E6" s="21">
        <v>336</v>
      </c>
      <c r="F6" s="21">
        <v>0</v>
      </c>
      <c r="G6" s="20">
        <v>595</v>
      </c>
      <c r="H6" s="24">
        <v>5</v>
      </c>
      <c r="I6" s="24">
        <v>1</v>
      </c>
      <c r="J6" s="24">
        <v>1</v>
      </c>
      <c r="K6" s="24">
        <v>1</v>
      </c>
      <c r="L6" s="24">
        <v>0</v>
      </c>
      <c r="M6" s="21">
        <v>8.1999999999999993</v>
      </c>
      <c r="N6" s="22">
        <v>2.41</v>
      </c>
      <c r="O6" s="24" t="s">
        <v>93</v>
      </c>
      <c r="P6" s="24" t="s">
        <v>111</v>
      </c>
      <c r="Q6" s="21">
        <v>1.3</v>
      </c>
      <c r="R6" s="21">
        <v>2.1</v>
      </c>
      <c r="S6" s="24">
        <v>0.01</v>
      </c>
      <c r="T6" s="24" t="s">
        <v>90</v>
      </c>
      <c r="U6" s="24" t="s">
        <v>88</v>
      </c>
      <c r="V6" s="24">
        <v>0</v>
      </c>
      <c r="W6" s="24">
        <v>0.1</v>
      </c>
      <c r="X6" s="23">
        <v>4</v>
      </c>
    </row>
    <row r="7" spans="1:24" x14ac:dyDescent="0.25">
      <c r="A7" s="21">
        <v>-1</v>
      </c>
      <c r="B7" s="19">
        <v>1</v>
      </c>
      <c r="C7" s="21">
        <v>0</v>
      </c>
      <c r="D7" s="19" t="s">
        <v>118</v>
      </c>
      <c r="E7" s="21">
        <v>336</v>
      </c>
      <c r="F7" s="21">
        <v>0</v>
      </c>
      <c r="G7" s="20">
        <v>595</v>
      </c>
      <c r="H7" s="19">
        <v>5</v>
      </c>
      <c r="I7" s="19">
        <v>1</v>
      </c>
      <c r="J7" s="19">
        <v>1</v>
      </c>
      <c r="K7" s="19">
        <v>1</v>
      </c>
      <c r="L7" s="19">
        <v>0</v>
      </c>
      <c r="M7" s="21">
        <v>8.1999999999999993</v>
      </c>
      <c r="N7" s="22">
        <v>2.41</v>
      </c>
      <c r="O7" s="19" t="s">
        <v>93</v>
      </c>
      <c r="P7" s="19" t="s">
        <v>112</v>
      </c>
      <c r="Q7" s="21">
        <v>1.3</v>
      </c>
      <c r="R7" s="21">
        <v>2.1</v>
      </c>
      <c r="S7" s="24">
        <v>0.01</v>
      </c>
      <c r="T7" s="19" t="s">
        <v>90</v>
      </c>
      <c r="U7" s="19" t="s">
        <v>88</v>
      </c>
      <c r="V7" s="19">
        <v>0</v>
      </c>
      <c r="W7" s="19">
        <v>0.1</v>
      </c>
      <c r="X7" s="18">
        <v>5</v>
      </c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F23"/>
      <c r="H23" s="2"/>
    </row>
    <row r="24" spans="5:8" x14ac:dyDescent="0.25">
      <c r="F24"/>
      <c r="H24" s="2"/>
    </row>
    <row r="25" spans="5:8" x14ac:dyDescent="0.25">
      <c r="F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3" spans="4:8" x14ac:dyDescent="0.25">
      <c r="E33" s="2"/>
      <c r="G33"/>
      <c r="H33" s="2"/>
    </row>
    <row r="34" spans="4:8" x14ac:dyDescent="0.25">
      <c r="E34" s="2"/>
      <c r="G34"/>
      <c r="H34" s="2"/>
    </row>
    <row r="35" spans="4:8" x14ac:dyDescent="0.25">
      <c r="E35" s="2"/>
      <c r="G35"/>
      <c r="H35" s="2"/>
    </row>
    <row r="39" spans="4:8" x14ac:dyDescent="0.25">
      <c r="D39" s="2"/>
      <c r="E39" s="2"/>
      <c r="F39"/>
    </row>
    <row r="40" spans="4:8" x14ac:dyDescent="0.25">
      <c r="D40" s="2"/>
      <c r="E40" s="2"/>
      <c r="F40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115</v>
      </c>
      <c r="C2" s="2" t="s">
        <v>116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B22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114</v>
      </c>
    </row>
    <row r="2" spans="1:20" x14ac:dyDescent="0.25">
      <c r="A2" s="33">
        <v>3</v>
      </c>
      <c r="B2" s="35" t="s">
        <v>117</v>
      </c>
      <c r="C2" s="36">
        <v>0</v>
      </c>
      <c r="D2" s="36">
        <v>99</v>
      </c>
      <c r="E2" s="36">
        <v>281</v>
      </c>
      <c r="F2" s="36">
        <v>100</v>
      </c>
      <c r="G2" s="36">
        <v>0</v>
      </c>
      <c r="H2" s="36">
        <v>0</v>
      </c>
      <c r="I2" s="36">
        <v>0</v>
      </c>
      <c r="J2" s="2">
        <v>0</v>
      </c>
      <c r="K2" s="33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33">
        <v>4</v>
      </c>
      <c r="B3" s="32" t="s">
        <v>121</v>
      </c>
      <c r="C3" s="36">
        <v>0</v>
      </c>
      <c r="D3" s="36">
        <v>91</v>
      </c>
      <c r="E3" s="36">
        <v>9.8000000000000007</v>
      </c>
      <c r="F3" s="37">
        <v>27</v>
      </c>
      <c r="G3" s="37">
        <v>11</v>
      </c>
      <c r="H3" s="36">
        <v>7.93</v>
      </c>
      <c r="I3" s="36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33">
        <v>5</v>
      </c>
      <c r="B4" s="17" t="s">
        <v>122</v>
      </c>
      <c r="C4" s="36">
        <v>0</v>
      </c>
      <c r="D4" s="36">
        <v>89.6</v>
      </c>
      <c r="E4" s="36">
        <v>24</v>
      </c>
      <c r="F4" s="36">
        <v>54</v>
      </c>
      <c r="G4" s="36">
        <v>3.8</v>
      </c>
      <c r="H4" s="36">
        <v>13.06</v>
      </c>
      <c r="I4" s="36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33">
        <v>6</v>
      </c>
      <c r="B5" s="17" t="s">
        <v>123</v>
      </c>
      <c r="C5" s="36">
        <v>0</v>
      </c>
      <c r="D5" s="36">
        <v>92.7</v>
      </c>
      <c r="E5" s="36">
        <v>65.5</v>
      </c>
      <c r="F5" s="36">
        <v>6.4</v>
      </c>
      <c r="G5" s="36">
        <v>3.9</v>
      </c>
      <c r="H5" s="36">
        <v>1.58</v>
      </c>
      <c r="I5" s="36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33">
        <v>7</v>
      </c>
      <c r="B6" s="17" t="s">
        <v>124</v>
      </c>
      <c r="C6" s="36">
        <v>0</v>
      </c>
      <c r="D6" s="36">
        <v>89</v>
      </c>
      <c r="E6" s="36">
        <v>3.1</v>
      </c>
      <c r="F6" s="36">
        <v>25</v>
      </c>
      <c r="G6" s="36">
        <v>5</v>
      </c>
      <c r="H6" s="36">
        <v>4.3</v>
      </c>
      <c r="I6" s="36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33">
        <v>8</v>
      </c>
      <c r="B7" s="17" t="s">
        <v>125</v>
      </c>
      <c r="C7" s="36">
        <v>0</v>
      </c>
      <c r="D7" s="36">
        <v>75</v>
      </c>
      <c r="E7" s="36">
        <v>8.5</v>
      </c>
      <c r="F7" s="36">
        <v>100</v>
      </c>
      <c r="G7" s="36">
        <v>0</v>
      </c>
      <c r="H7" s="36">
        <v>70</v>
      </c>
      <c r="I7" s="36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33">
        <v>9</v>
      </c>
      <c r="B8" s="17" t="s">
        <v>126</v>
      </c>
      <c r="C8" s="36">
        <v>0</v>
      </c>
      <c r="D8" s="36">
        <v>90.1</v>
      </c>
      <c r="E8" s="36">
        <v>41.5</v>
      </c>
      <c r="F8" s="36">
        <v>30</v>
      </c>
      <c r="G8" s="36">
        <v>6.2</v>
      </c>
      <c r="H8" s="36">
        <v>10.34</v>
      </c>
      <c r="I8" s="36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33">
        <v>10</v>
      </c>
      <c r="B9" s="32" t="s">
        <v>127</v>
      </c>
      <c r="C9" s="36">
        <v>0</v>
      </c>
      <c r="D9" s="36">
        <v>99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33">
        <v>11</v>
      </c>
      <c r="B10" s="32" t="s">
        <v>128</v>
      </c>
      <c r="C10" s="36">
        <v>0</v>
      </c>
      <c r="D10" s="36">
        <v>93.6</v>
      </c>
      <c r="E10" s="36">
        <v>42.79</v>
      </c>
      <c r="F10" s="36">
        <v>8</v>
      </c>
      <c r="G10" s="36">
        <v>3</v>
      </c>
      <c r="H10" s="36">
        <v>13.5</v>
      </c>
      <c r="I10" s="36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33">
        <v>12</v>
      </c>
      <c r="B11" s="32" t="s">
        <v>130</v>
      </c>
      <c r="C11" s="36">
        <v>0</v>
      </c>
      <c r="D11" s="36">
        <v>93</v>
      </c>
      <c r="E11" s="36">
        <v>26.3</v>
      </c>
      <c r="F11" s="36">
        <v>33.75</v>
      </c>
      <c r="G11" s="36">
        <v>6.2</v>
      </c>
      <c r="H11" s="36">
        <v>10.119999999999999</v>
      </c>
      <c r="I11" s="36">
        <v>0</v>
      </c>
      <c r="J11" s="2">
        <v>2.6</v>
      </c>
      <c r="K11" s="33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33">
        <v>16</v>
      </c>
      <c r="B12" s="32" t="s">
        <v>132</v>
      </c>
      <c r="C12" s="36">
        <v>0</v>
      </c>
      <c r="D12" s="36">
        <v>99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33">
        <v>17</v>
      </c>
      <c r="B13" s="32" t="s">
        <v>133</v>
      </c>
      <c r="C13" s="36">
        <v>0</v>
      </c>
      <c r="D13" s="36">
        <v>88.7</v>
      </c>
      <c r="E13" s="36">
        <v>17</v>
      </c>
      <c r="F13" s="36">
        <v>41</v>
      </c>
      <c r="G13" s="36">
        <v>4</v>
      </c>
      <c r="H13" s="36">
        <v>4.7300000000000004</v>
      </c>
      <c r="I13" s="36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33">
        <v>18</v>
      </c>
      <c r="B14" s="32" t="s">
        <v>134</v>
      </c>
      <c r="C14" s="36">
        <v>0</v>
      </c>
      <c r="D14" s="36">
        <v>92.6</v>
      </c>
      <c r="E14" s="36">
        <v>29</v>
      </c>
      <c r="F14" s="36">
        <v>4.5</v>
      </c>
      <c r="G14" s="36">
        <v>9.86</v>
      </c>
      <c r="H14" s="36">
        <v>2.62</v>
      </c>
      <c r="I14" s="36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33">
        <v>19</v>
      </c>
      <c r="B15" s="32" t="s">
        <v>135</v>
      </c>
      <c r="C15" s="36">
        <v>0</v>
      </c>
      <c r="D15" s="36">
        <v>95</v>
      </c>
      <c r="E15" s="36">
        <v>10</v>
      </c>
      <c r="F15" s="36">
        <v>25</v>
      </c>
      <c r="G15" s="36">
        <v>0.8</v>
      </c>
      <c r="H15" s="36">
        <v>1.6</v>
      </c>
      <c r="I15" s="36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33">
        <v>20</v>
      </c>
      <c r="B16" s="32" t="s">
        <v>136</v>
      </c>
      <c r="C16" s="36">
        <v>0</v>
      </c>
      <c r="D16" s="36">
        <v>88.5</v>
      </c>
      <c r="E16" s="36">
        <v>20.100000000000001</v>
      </c>
      <c r="F16" s="36">
        <v>44</v>
      </c>
      <c r="G16" s="36">
        <v>1.49</v>
      </c>
      <c r="H16" s="36">
        <v>5.59</v>
      </c>
      <c r="I16" s="36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33">
        <v>21</v>
      </c>
      <c r="B17" s="32" t="s">
        <v>137</v>
      </c>
      <c r="C17" s="36">
        <v>0</v>
      </c>
      <c r="D17" s="36">
        <v>89</v>
      </c>
      <c r="E17" s="36">
        <v>18.39</v>
      </c>
      <c r="F17" s="36">
        <v>40</v>
      </c>
      <c r="G17" s="36">
        <v>3</v>
      </c>
      <c r="H17" s="36">
        <v>3.94</v>
      </c>
      <c r="I17" s="36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33">
        <v>25</v>
      </c>
      <c r="B18" s="38" t="s">
        <v>139</v>
      </c>
      <c r="C18" s="36">
        <v>100</v>
      </c>
      <c r="D18" s="39">
        <v>89</v>
      </c>
      <c r="E18" s="39">
        <v>10</v>
      </c>
      <c r="F18" s="40">
        <v>38</v>
      </c>
      <c r="G18" s="40">
        <v>6.09</v>
      </c>
      <c r="H18" s="40">
        <v>5.09</v>
      </c>
      <c r="I18" s="40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33">
        <v>28</v>
      </c>
      <c r="B19" s="32" t="s">
        <v>129</v>
      </c>
      <c r="C19" s="36">
        <v>0</v>
      </c>
      <c r="D19" s="36">
        <v>93</v>
      </c>
      <c r="E19" s="36">
        <v>40.200000000000003</v>
      </c>
      <c r="F19" s="36">
        <v>33.79</v>
      </c>
      <c r="G19" s="36">
        <v>6.2</v>
      </c>
      <c r="H19" s="36">
        <v>5.88</v>
      </c>
      <c r="I19" s="36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33">
        <v>29</v>
      </c>
      <c r="B20" s="32" t="s">
        <v>131</v>
      </c>
      <c r="C20" s="36">
        <v>0</v>
      </c>
      <c r="D20" s="36">
        <v>93</v>
      </c>
      <c r="E20" s="36">
        <v>48.89</v>
      </c>
      <c r="F20" s="36">
        <v>33.79</v>
      </c>
      <c r="G20" s="36">
        <v>6.2</v>
      </c>
      <c r="H20" s="36">
        <v>4.3</v>
      </c>
      <c r="I20" s="36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33">
        <v>30</v>
      </c>
      <c r="B21" s="32" t="s">
        <v>160</v>
      </c>
      <c r="C21" s="36">
        <v>100</v>
      </c>
      <c r="D21" s="36">
        <v>35</v>
      </c>
      <c r="E21" s="36">
        <v>8</v>
      </c>
      <c r="F21" s="36">
        <v>50</v>
      </c>
      <c r="G21" s="36">
        <v>4.8499999999999996</v>
      </c>
      <c r="H21" s="36">
        <v>0.89</v>
      </c>
      <c r="I21" s="36">
        <v>0</v>
      </c>
      <c r="J21" s="2">
        <v>3.18</v>
      </c>
      <c r="K21" s="33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33">
        <v>31</v>
      </c>
      <c r="B22" s="38" t="s">
        <v>138</v>
      </c>
      <c r="C22" s="36">
        <v>100</v>
      </c>
      <c r="D22" s="36">
        <v>35</v>
      </c>
      <c r="E22" s="36">
        <v>14.69</v>
      </c>
      <c r="F22" s="36">
        <v>55</v>
      </c>
      <c r="G22" s="36">
        <v>6</v>
      </c>
      <c r="H22" s="36">
        <v>3.34</v>
      </c>
      <c r="I22" s="36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33"/>
      <c r="Q41" s="33"/>
    </row>
    <row r="42" spans="2:17" x14ac:dyDescent="0.25">
      <c r="B42" s="33"/>
      <c r="Q42" s="33"/>
    </row>
    <row r="43" spans="2:17" x14ac:dyDescent="0.25">
      <c r="B43" s="33"/>
      <c r="Q43" s="33"/>
    </row>
    <row r="44" spans="2:17" x14ac:dyDescent="0.25">
      <c r="B44" s="33"/>
      <c r="Q44" s="33"/>
    </row>
    <row r="45" spans="2:17" x14ac:dyDescent="0.25">
      <c r="B45" s="33"/>
      <c r="Q45" s="52"/>
    </row>
    <row r="46" spans="2:17" x14ac:dyDescent="0.25">
      <c r="B46" s="33"/>
    </row>
    <row r="47" spans="2:17" x14ac:dyDescent="0.25">
      <c r="B47" s="33"/>
    </row>
    <row r="48" spans="2:17" x14ac:dyDescent="0.25">
      <c r="B48" s="33"/>
    </row>
    <row r="49" spans="2:2" x14ac:dyDescent="0.25">
      <c r="B49" s="33"/>
    </row>
    <row r="50" spans="2:2" x14ac:dyDescent="0.25">
      <c r="B50" s="33"/>
    </row>
    <row r="51" spans="2:2" x14ac:dyDescent="0.25">
      <c r="B51" s="33"/>
    </row>
  </sheetData>
  <conditionalFormatting sqref="B19 B2:I18">
    <cfRule type="expression" dxfId="7" priority="3" stopIfTrue="1">
      <formula>ROW(B2)=$C$1</formula>
    </cfRule>
    <cfRule type="expression" dxfId="6" priority="4" stopIfTrue="1">
      <formula>COLUMN(B2)=$D$1</formula>
    </cfRule>
  </conditionalFormatting>
  <conditionalFormatting sqref="C19:I19">
    <cfRule type="expression" dxfId="5" priority="6" stopIfTrue="1">
      <formula>COLUMN(C19)=$F$1</formula>
    </cfRule>
    <cfRule type="expression" dxfId="4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:D20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161</v>
      </c>
      <c r="B1" s="2" t="s">
        <v>162</v>
      </c>
      <c r="C1" s="2" t="s">
        <v>1</v>
      </c>
      <c r="D1" s="2" t="s">
        <v>163</v>
      </c>
    </row>
    <row r="2" spans="1:4" x14ac:dyDescent="0.25">
      <c r="A2" s="53" t="s">
        <v>117</v>
      </c>
      <c r="B2" s="2" t="s">
        <v>117</v>
      </c>
      <c r="C2" s="2">
        <v>3</v>
      </c>
      <c r="D2" s="32">
        <v>4</v>
      </c>
    </row>
    <row r="3" spans="1:4" x14ac:dyDescent="0.25">
      <c r="A3" s="41" t="s">
        <v>121</v>
      </c>
      <c r="B3" s="2" t="s">
        <v>140</v>
      </c>
      <c r="C3" s="2">
        <v>4</v>
      </c>
      <c r="D3" s="32">
        <v>40</v>
      </c>
    </row>
    <row r="4" spans="1:4" x14ac:dyDescent="0.25">
      <c r="A4" s="34" t="s">
        <v>122</v>
      </c>
      <c r="B4" s="2" t="s">
        <v>141</v>
      </c>
      <c r="C4" s="2">
        <v>5</v>
      </c>
      <c r="D4" s="17">
        <v>30</v>
      </c>
    </row>
    <row r="5" spans="1:4" x14ac:dyDescent="0.25">
      <c r="A5" s="34" t="s">
        <v>123</v>
      </c>
      <c r="B5" s="2" t="s">
        <v>142</v>
      </c>
      <c r="C5" s="2">
        <v>6</v>
      </c>
      <c r="D5" s="17">
        <v>20</v>
      </c>
    </row>
    <row r="6" spans="1:4" x14ac:dyDescent="0.25">
      <c r="A6" s="34" t="s">
        <v>124</v>
      </c>
      <c r="B6" s="2" t="s">
        <v>143</v>
      </c>
      <c r="C6" s="2">
        <v>7</v>
      </c>
      <c r="D6" s="17">
        <v>8</v>
      </c>
    </row>
    <row r="7" spans="1:4" x14ac:dyDescent="0.25">
      <c r="A7" s="34" t="s">
        <v>125</v>
      </c>
      <c r="B7" s="2" t="s">
        <v>144</v>
      </c>
      <c r="C7" s="2">
        <v>8</v>
      </c>
      <c r="D7" s="17">
        <v>50</v>
      </c>
    </row>
    <row r="8" spans="1:4" x14ac:dyDescent="0.25">
      <c r="A8" s="34" t="s">
        <v>126</v>
      </c>
      <c r="B8" s="2" t="s">
        <v>145</v>
      </c>
      <c r="C8" s="2">
        <v>9</v>
      </c>
      <c r="D8" s="32">
        <v>2</v>
      </c>
    </row>
    <row r="9" spans="1:4" x14ac:dyDescent="0.25">
      <c r="A9" s="41" t="s">
        <v>127</v>
      </c>
      <c r="B9" s="2" t="s">
        <v>146</v>
      </c>
      <c r="C9" s="2">
        <v>10</v>
      </c>
      <c r="D9" s="32">
        <v>30</v>
      </c>
    </row>
    <row r="10" spans="1:4" x14ac:dyDescent="0.25">
      <c r="A10" s="41" t="s">
        <v>128</v>
      </c>
      <c r="B10" s="2" t="s">
        <v>147</v>
      </c>
      <c r="C10" s="2">
        <v>11</v>
      </c>
      <c r="D10" s="32">
        <v>2</v>
      </c>
    </row>
    <row r="11" spans="1:4" x14ac:dyDescent="0.25">
      <c r="A11" s="41" t="s">
        <v>130</v>
      </c>
      <c r="B11" s="2" t="s">
        <v>148</v>
      </c>
      <c r="C11" s="2">
        <v>12</v>
      </c>
      <c r="D11" s="32">
        <v>30</v>
      </c>
    </row>
    <row r="12" spans="1:4" x14ac:dyDescent="0.25">
      <c r="A12" s="41" t="s">
        <v>132</v>
      </c>
      <c r="B12" s="2" t="s">
        <v>149</v>
      </c>
      <c r="C12" s="2">
        <v>16</v>
      </c>
      <c r="D12" s="32">
        <v>30</v>
      </c>
    </row>
    <row r="13" spans="1:4" x14ac:dyDescent="0.25">
      <c r="A13" s="41" t="s">
        <v>133</v>
      </c>
      <c r="B13" s="2" t="s">
        <v>150</v>
      </c>
      <c r="C13" s="2">
        <v>17</v>
      </c>
      <c r="D13" s="32">
        <v>30</v>
      </c>
    </row>
    <row r="14" spans="1:4" x14ac:dyDescent="0.25">
      <c r="A14" s="41" t="s">
        <v>134</v>
      </c>
      <c r="B14" s="2" t="s">
        <v>151</v>
      </c>
      <c r="C14" s="2">
        <v>18</v>
      </c>
      <c r="D14" s="32">
        <v>40</v>
      </c>
    </row>
    <row r="15" spans="1:4" x14ac:dyDescent="0.25">
      <c r="A15" s="41" t="s">
        <v>135</v>
      </c>
      <c r="B15" s="2" t="s">
        <v>152</v>
      </c>
      <c r="C15" s="2">
        <v>19</v>
      </c>
      <c r="D15" s="32">
        <v>30</v>
      </c>
    </row>
    <row r="16" spans="1:4" x14ac:dyDescent="0.25">
      <c r="A16" s="41" t="s">
        <v>136</v>
      </c>
      <c r="B16" s="2" t="s">
        <v>153</v>
      </c>
      <c r="C16" s="2">
        <v>20</v>
      </c>
      <c r="D16" s="32">
        <v>100</v>
      </c>
    </row>
    <row r="17" spans="1:4" x14ac:dyDescent="0.25">
      <c r="A17" s="41" t="s">
        <v>137</v>
      </c>
      <c r="B17" s="2" t="s">
        <v>154</v>
      </c>
      <c r="C17" s="2">
        <v>21</v>
      </c>
      <c r="D17" s="32">
        <v>10</v>
      </c>
    </row>
    <row r="18" spans="1:4" x14ac:dyDescent="0.25">
      <c r="A18" s="54" t="s">
        <v>139</v>
      </c>
      <c r="B18" s="2" t="s">
        <v>155</v>
      </c>
      <c r="C18" s="2">
        <v>25</v>
      </c>
      <c r="D18" s="51">
        <v>10</v>
      </c>
    </row>
    <row r="19" spans="1:4" x14ac:dyDescent="0.25">
      <c r="A19" s="41" t="s">
        <v>129</v>
      </c>
      <c r="B19" s="2" t="s">
        <v>156</v>
      </c>
      <c r="C19" s="2">
        <v>28</v>
      </c>
      <c r="D19" s="17">
        <v>100</v>
      </c>
    </row>
    <row r="20" spans="1:4" x14ac:dyDescent="0.25">
      <c r="A20" s="41" t="s">
        <v>131</v>
      </c>
      <c r="B20" s="2" t="s">
        <v>157</v>
      </c>
      <c r="C20" s="2">
        <v>29</v>
      </c>
      <c r="D20" s="17">
        <v>100</v>
      </c>
    </row>
    <row r="21" spans="1:4" x14ac:dyDescent="0.25">
      <c r="A21" s="41" t="s">
        <v>160</v>
      </c>
      <c r="B21" s="2" t="s">
        <v>158</v>
      </c>
      <c r="C21" s="2">
        <v>30</v>
      </c>
    </row>
    <row r="22" spans="1:4" x14ac:dyDescent="0.25">
      <c r="A22" s="57" t="s">
        <v>138</v>
      </c>
      <c r="B22" s="2" t="s">
        <v>159</v>
      </c>
      <c r="C22" s="2">
        <v>31</v>
      </c>
    </row>
  </sheetData>
  <conditionalFormatting sqref="A2:A19">
    <cfRule type="expression" dxfId="3" priority="12" stopIfTrue="1">
      <formula>ROW(A2)=$D$2</formula>
    </cfRule>
    <cfRule type="expression" dxfId="2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26" bestFit="1" customWidth="1"/>
    <col min="2" max="7" width="25.42578125" style="26" customWidth="1"/>
    <col min="8" max="8" width="19.7109375" style="26" bestFit="1" customWidth="1"/>
    <col min="9" max="9" width="19.7109375" style="26" customWidth="1"/>
    <col min="10" max="10" width="8.85546875" style="26" customWidth="1"/>
    <col min="11" max="16384" width="9.140625" style="26"/>
  </cols>
  <sheetData>
    <row r="1" spans="1:10" x14ac:dyDescent="0.25">
      <c r="A1" t="s">
        <v>1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103</v>
      </c>
      <c r="I2" t="s">
        <v>103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103</v>
      </c>
      <c r="I3" t="s">
        <v>103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103</v>
      </c>
      <c r="I4" t="s">
        <v>103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103</v>
      </c>
      <c r="I5" t="s">
        <v>103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103</v>
      </c>
      <c r="I6" t="s">
        <v>103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E24" sqref="E24"/>
    </sheetView>
  </sheetViews>
  <sheetFormatPr defaultColWidth="21.7109375" defaultRowHeight="14.45" customHeight="1" x14ac:dyDescent="0.25"/>
  <cols>
    <col min="1" max="1" width="5" style="27" bestFit="1" customWidth="1"/>
    <col min="2" max="2" width="39.140625" style="27" bestFit="1" customWidth="1"/>
    <col min="3" max="8" width="21.7109375" style="27"/>
    <col min="9" max="9" width="21.7109375" style="27" customWidth="1"/>
    <col min="10" max="16384" width="21.7109375" style="27"/>
  </cols>
  <sheetData>
    <row r="1" spans="1:8" s="30" customFormat="1" ht="45" customHeight="1" x14ac:dyDescent="0.25">
      <c r="A1" s="31" t="s">
        <v>1</v>
      </c>
      <c r="B1" s="31" t="s">
        <v>5</v>
      </c>
      <c r="C1" s="50" t="s">
        <v>104</v>
      </c>
      <c r="D1" s="50" t="s">
        <v>105</v>
      </c>
      <c r="E1" s="50" t="s">
        <v>106</v>
      </c>
      <c r="F1" s="50" t="s">
        <v>107</v>
      </c>
      <c r="G1" s="50" t="s">
        <v>108</v>
      </c>
      <c r="H1" s="50" t="s">
        <v>109</v>
      </c>
    </row>
    <row r="2" spans="1:8" ht="14.45" customHeight="1" x14ac:dyDescent="0.25">
      <c r="A2" s="2">
        <v>3</v>
      </c>
      <c r="B2" s="48" t="s">
        <v>117</v>
      </c>
      <c r="C2" s="60">
        <v>5.3300000000000001E-5</v>
      </c>
      <c r="D2" s="60">
        <v>67</v>
      </c>
      <c r="E2" s="60">
        <v>3.7</v>
      </c>
      <c r="F2" s="60">
        <v>3.5999999999999997E-2</v>
      </c>
      <c r="G2" s="60">
        <v>4.5599999999999998E-3</v>
      </c>
      <c r="H2" s="60">
        <v>8.2600000000000007E-2</v>
      </c>
    </row>
    <row r="3" spans="1:8" ht="14.45" customHeight="1" x14ac:dyDescent="0.25">
      <c r="A3" s="32">
        <v>4</v>
      </c>
      <c r="B3" s="42" t="s">
        <v>121</v>
      </c>
      <c r="C3" s="61">
        <v>6.5774577999999997E-4</v>
      </c>
      <c r="D3" s="61">
        <v>5.2727627000000004</v>
      </c>
      <c r="E3" s="61">
        <v>0.23187210999999999</v>
      </c>
      <c r="F3" s="61">
        <v>3.2484240000000002E-3</v>
      </c>
      <c r="G3" s="61">
        <v>1.2782201999999999E-3</v>
      </c>
      <c r="H3" s="61">
        <v>0.55197054999999995</v>
      </c>
    </row>
    <row r="4" spans="1:8" ht="14.45" customHeight="1" x14ac:dyDescent="0.25">
      <c r="A4" s="17">
        <v>5</v>
      </c>
      <c r="B4" s="43" t="s">
        <v>122</v>
      </c>
      <c r="C4" s="61">
        <v>9.8875607000000008E-4</v>
      </c>
      <c r="D4" s="61">
        <v>3.4574254999999998</v>
      </c>
      <c r="E4" s="61">
        <v>0.22933355999999999</v>
      </c>
      <c r="F4" s="61">
        <v>4.8724891000000003E-3</v>
      </c>
      <c r="G4" s="61">
        <v>1.5442412000000001E-3</v>
      </c>
      <c r="H4" s="61">
        <v>0.43937693999999999</v>
      </c>
    </row>
    <row r="5" spans="1:8" ht="14.45" customHeight="1" x14ac:dyDescent="0.25">
      <c r="A5" s="17">
        <v>6</v>
      </c>
      <c r="B5" s="43" t="s">
        <v>123</v>
      </c>
      <c r="C5" s="61">
        <v>4.6734098000000002E-3</v>
      </c>
      <c r="D5" s="61">
        <v>16.341711</v>
      </c>
      <c r="E5" s="61">
        <v>1.0839576</v>
      </c>
      <c r="F5" s="61">
        <v>2.3030087000000001E-2</v>
      </c>
      <c r="G5" s="61">
        <v>7.2989407999999997E-3</v>
      </c>
      <c r="H5" s="61">
        <v>2.0767392</v>
      </c>
    </row>
    <row r="6" spans="1:8" ht="14.45" customHeight="1" x14ac:dyDescent="0.25">
      <c r="A6" s="17">
        <v>7</v>
      </c>
      <c r="B6" s="42" t="s">
        <v>124</v>
      </c>
      <c r="C6" s="61">
        <v>5.2979589999999997E-3</v>
      </c>
      <c r="D6" s="61">
        <v>2.6504308999999999</v>
      </c>
      <c r="E6" s="61">
        <v>0.25521818000000002</v>
      </c>
      <c r="F6" s="61">
        <v>2.7713717000000001E-3</v>
      </c>
      <c r="G6" s="61">
        <v>4.3737089999999999E-3</v>
      </c>
      <c r="H6" s="61">
        <v>2.4169052999999998</v>
      </c>
    </row>
    <row r="7" spans="1:8" ht="14.45" customHeight="1" x14ac:dyDescent="0.25">
      <c r="A7" s="17">
        <v>8</v>
      </c>
      <c r="B7" s="44" t="s">
        <v>125</v>
      </c>
      <c r="C7" s="61">
        <v>3.0914954E-4</v>
      </c>
      <c r="D7" s="61">
        <v>1.38809</v>
      </c>
      <c r="E7" s="61">
        <v>9.5984228000000005E-2</v>
      </c>
      <c r="F7" s="61">
        <v>1.4925155E-3</v>
      </c>
      <c r="G7" s="61">
        <v>5.9082242000000002E-4</v>
      </c>
      <c r="H7" s="61">
        <v>0.25908868000000002</v>
      </c>
    </row>
    <row r="8" spans="1:8" ht="14.45" customHeight="1" x14ac:dyDescent="0.25">
      <c r="A8" s="17">
        <v>9</v>
      </c>
      <c r="B8" s="44" t="s">
        <v>126</v>
      </c>
      <c r="C8" s="61">
        <v>2.4268531000000001E-3</v>
      </c>
      <c r="D8" s="61">
        <v>2.7512188000000002</v>
      </c>
      <c r="E8" s="61">
        <v>0.37877785000000003</v>
      </c>
      <c r="F8" s="61">
        <v>8.1080295000000007E-3</v>
      </c>
      <c r="G8" s="61">
        <v>3.0197698000000001E-3</v>
      </c>
      <c r="H8" s="61">
        <v>1.2147266999999999</v>
      </c>
    </row>
    <row r="9" spans="1:8" ht="14.45" customHeight="1" x14ac:dyDescent="0.25">
      <c r="A9" s="32">
        <v>10</v>
      </c>
      <c r="B9" s="44" t="s">
        <v>127</v>
      </c>
      <c r="C9" s="60">
        <v>1.1524281000000001E-2</v>
      </c>
      <c r="D9" s="60">
        <v>13.064581</v>
      </c>
      <c r="E9" s="60">
        <v>1.7986842999999999</v>
      </c>
      <c r="F9" s="60">
        <v>3.8502213E-2</v>
      </c>
      <c r="G9" s="60">
        <v>1.4339836999999999E-2</v>
      </c>
      <c r="H9" s="60">
        <v>5.7683147000000004</v>
      </c>
    </row>
    <row r="10" spans="1:8" ht="14.45" customHeight="1" x14ac:dyDescent="0.25">
      <c r="A10" s="32">
        <v>11</v>
      </c>
      <c r="B10" s="42" t="s">
        <v>128</v>
      </c>
      <c r="C10" s="60">
        <v>3.8977495E-3</v>
      </c>
      <c r="D10" s="60">
        <v>6.6378231000000003</v>
      </c>
      <c r="E10" s="60">
        <v>0.33354636999999998</v>
      </c>
      <c r="F10" s="60">
        <v>3.6638446000000001E-3</v>
      </c>
      <c r="G10" s="60">
        <v>6.3452205000000001E-3</v>
      </c>
      <c r="H10" s="60">
        <v>3.8084742</v>
      </c>
    </row>
    <row r="11" spans="1:8" ht="14.45" customHeight="1" x14ac:dyDescent="0.25">
      <c r="A11" s="32">
        <v>28</v>
      </c>
      <c r="B11" s="44" t="s">
        <v>129</v>
      </c>
      <c r="C11" s="61">
        <v>2.1675339E-3</v>
      </c>
      <c r="D11" s="61">
        <v>2.3852028000000001</v>
      </c>
      <c r="E11" s="61">
        <v>0.24039757</v>
      </c>
      <c r="F11" s="61">
        <v>4.5559939999999998E-3</v>
      </c>
      <c r="G11" s="61">
        <v>3.8858629999999998E-3</v>
      </c>
      <c r="H11" s="61">
        <v>1.9759963</v>
      </c>
    </row>
    <row r="12" spans="1:8" ht="14.45" customHeight="1" x14ac:dyDescent="0.25">
      <c r="A12" s="32">
        <v>12</v>
      </c>
      <c r="B12" s="44" t="s">
        <v>130</v>
      </c>
      <c r="C12" s="60">
        <v>1.8296865E-3</v>
      </c>
      <c r="D12" s="60">
        <v>2.1376919999999999</v>
      </c>
      <c r="E12" s="60">
        <v>0.21715095000000001</v>
      </c>
      <c r="F12" s="60">
        <v>3.8183357999999998E-3</v>
      </c>
      <c r="G12" s="60">
        <v>3.2683618999999999E-3</v>
      </c>
      <c r="H12" s="60">
        <v>1.6645894999999999</v>
      </c>
    </row>
    <row r="13" spans="1:8" ht="14.45" customHeight="1" x14ac:dyDescent="0.25">
      <c r="A13" s="32">
        <v>29</v>
      </c>
      <c r="B13" s="44" t="s">
        <v>131</v>
      </c>
      <c r="C13" s="60">
        <v>2.1675339E-3</v>
      </c>
      <c r="D13" s="60">
        <v>2.3852028000000001</v>
      </c>
      <c r="E13" s="60">
        <v>0.24039757</v>
      </c>
      <c r="F13" s="60">
        <v>4.5559939999999998E-3</v>
      </c>
      <c r="G13" s="60">
        <v>3.8858629999999998E-3</v>
      </c>
      <c r="H13" s="60">
        <v>1.9759963</v>
      </c>
    </row>
    <row r="14" spans="1:8" ht="14.45" customHeight="1" x14ac:dyDescent="0.25">
      <c r="A14" s="32">
        <v>16</v>
      </c>
      <c r="B14" s="44" t="s">
        <v>132</v>
      </c>
      <c r="C14" s="60">
        <v>9.5703047000000006E-3</v>
      </c>
      <c r="D14" s="60">
        <v>11.181349000000001</v>
      </c>
      <c r="E14" s="60">
        <v>1.1358234</v>
      </c>
      <c r="F14" s="60">
        <v>1.9972074999999999E-2</v>
      </c>
      <c r="G14" s="60">
        <v>1.7095398000000001E-2</v>
      </c>
      <c r="H14" s="60">
        <v>8.7067530000000009</v>
      </c>
    </row>
    <row r="15" spans="1:8" ht="14.45" customHeight="1" x14ac:dyDescent="0.25">
      <c r="A15" s="32">
        <v>17</v>
      </c>
      <c r="B15" s="44" t="s">
        <v>133</v>
      </c>
      <c r="C15" s="60">
        <v>1.2856242E-3</v>
      </c>
      <c r="D15" s="60">
        <v>5.4884582999999996</v>
      </c>
      <c r="E15" s="60">
        <v>0.33457320000000002</v>
      </c>
      <c r="F15" s="60">
        <v>5.0812655999999999E-3</v>
      </c>
      <c r="G15" s="60">
        <v>2.1954254000000001E-3</v>
      </c>
      <c r="H15" s="60">
        <v>0.62333822000000005</v>
      </c>
    </row>
    <row r="16" spans="1:8" ht="14.45" customHeight="1" x14ac:dyDescent="0.25">
      <c r="A16" s="32">
        <v>18</v>
      </c>
      <c r="B16" s="42" t="s">
        <v>134</v>
      </c>
      <c r="C16" s="60">
        <v>2.0170432000000001E-3</v>
      </c>
      <c r="D16" s="60">
        <v>9.4737010999999995</v>
      </c>
      <c r="E16" s="60">
        <v>0.57584038999999998</v>
      </c>
      <c r="F16" s="60">
        <v>7.9888571999999995E-3</v>
      </c>
      <c r="G16" s="60">
        <v>6.0113188999999997E-3</v>
      </c>
      <c r="H16" s="60">
        <v>0.97791181999999999</v>
      </c>
    </row>
    <row r="17" spans="1:8" ht="14.45" customHeight="1" x14ac:dyDescent="0.25">
      <c r="A17" s="32">
        <v>19</v>
      </c>
      <c r="B17" s="42" t="s">
        <v>135</v>
      </c>
      <c r="C17" s="60">
        <v>6.8793711999999996E-4</v>
      </c>
      <c r="D17" s="60">
        <v>0.93976550999999997</v>
      </c>
      <c r="E17" s="60">
        <v>0.10546989</v>
      </c>
      <c r="F17" s="60">
        <v>2.5927768E-3</v>
      </c>
      <c r="G17" s="60">
        <v>1.0021024000000001E-3</v>
      </c>
      <c r="H17" s="60">
        <v>0.33293109999999998</v>
      </c>
    </row>
    <row r="18" spans="1:8" ht="14.45" customHeight="1" x14ac:dyDescent="0.25">
      <c r="A18" s="32">
        <v>20</v>
      </c>
      <c r="B18" s="42" t="s">
        <v>136</v>
      </c>
      <c r="C18" s="60">
        <v>1.7751223E-3</v>
      </c>
      <c r="D18" s="60">
        <v>7.5781744</v>
      </c>
      <c r="E18" s="60">
        <v>0.46196108000000002</v>
      </c>
      <c r="F18" s="60">
        <v>7.0159441999999997E-3</v>
      </c>
      <c r="G18" s="60">
        <v>3.0313279000000002E-3</v>
      </c>
      <c r="H18" s="60">
        <v>0.86067262</v>
      </c>
    </row>
    <row r="19" spans="1:8" ht="14.45" customHeight="1" x14ac:dyDescent="0.25">
      <c r="A19" s="32">
        <v>21</v>
      </c>
      <c r="B19" s="42" t="s">
        <v>137</v>
      </c>
      <c r="C19" s="60">
        <v>6.0269407000000002E-4</v>
      </c>
      <c r="D19" s="60">
        <v>0.82331812000000004</v>
      </c>
      <c r="E19" s="60">
        <v>9.2401000999999996E-2</v>
      </c>
      <c r="F19" s="60">
        <v>2.2715029999999998E-3</v>
      </c>
      <c r="G19" s="60">
        <v>8.7793080999999998E-4</v>
      </c>
      <c r="H19" s="60">
        <v>0.29167724</v>
      </c>
    </row>
    <row r="20" spans="1:8" ht="14.45" customHeight="1" x14ac:dyDescent="0.25">
      <c r="A20" s="32">
        <v>31</v>
      </c>
      <c r="B20" s="49" t="s">
        <v>138</v>
      </c>
      <c r="C20" s="61">
        <v>1.398646E-5</v>
      </c>
      <c r="D20" s="61">
        <v>1.0869945000000001</v>
      </c>
      <c r="E20" s="61">
        <v>0.18026732000000001</v>
      </c>
      <c r="F20" s="61">
        <v>7.1452427000000002E-3</v>
      </c>
      <c r="G20" s="61">
        <v>1.8322938999999999E-3</v>
      </c>
      <c r="H20" s="61">
        <v>1.1594272000000001</v>
      </c>
    </row>
    <row r="21" spans="1:8" ht="14.45" customHeight="1" x14ac:dyDescent="0.25">
      <c r="A21" s="32">
        <v>25</v>
      </c>
      <c r="B21" s="45" t="s">
        <v>139</v>
      </c>
      <c r="C21" s="61">
        <v>1.4474578E-5</v>
      </c>
      <c r="D21" s="61">
        <v>2.1134135000000001</v>
      </c>
      <c r="E21" s="61">
        <v>0.22375627000000001</v>
      </c>
      <c r="F21" s="61">
        <v>7.2554300000000002E-3</v>
      </c>
      <c r="G21" s="61">
        <v>1.8719005000000001E-3</v>
      </c>
      <c r="H21" s="61">
        <v>1.1395907999999999</v>
      </c>
    </row>
    <row r="22" spans="1:8" ht="14.45" customHeight="1" x14ac:dyDescent="0.25">
      <c r="A22" s="58">
        <v>30</v>
      </c>
      <c r="B22" s="59" t="s">
        <v>160</v>
      </c>
      <c r="C22" s="62">
        <v>1.4238930000000001E-3</v>
      </c>
      <c r="D22" s="62">
        <v>1.2922062999999999</v>
      </c>
      <c r="E22" s="62">
        <v>0.19672819999999999</v>
      </c>
      <c r="F22" s="62">
        <v>8.0315088999999996E-3</v>
      </c>
      <c r="G22" s="62">
        <v>2.7384863000000001E-3</v>
      </c>
      <c r="H22" s="62">
        <v>0.89059001000000004</v>
      </c>
    </row>
  </sheetData>
  <conditionalFormatting sqref="A19:A21 A2:A16">
    <cfRule type="expression" dxfId="1" priority="3" stopIfTrue="1">
      <formula>ROW(A2)=$C$1</formula>
    </cfRule>
    <cfRule type="expression" dxfId="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2021-03-02T23:42:02Z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