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Net Promoter Score (NPS)" sheetId="2" r:id="rId6"/>
    <sheet state="visible" name="Customer Acquisition Cost (CAC)" sheetId="3" r:id="rId7"/>
    <sheet state="visible" name="Customer Lifetime Value (CLV)" sheetId="4" r:id="rId8"/>
    <sheet state="visible" name="CAC-to-CLV" sheetId="5" r:id="rId9"/>
    <sheet state="visible" name="Customer Satisfaction (CSAT)" sheetId="6" r:id="rId10"/>
    <sheet state="visible" name="Customer Effort Score (CES)" sheetId="7" r:id="rId11"/>
    <sheet state="visible" name="Customer Retention Rate" sheetId="8" r:id="rId12"/>
    <sheet state="visible" name="Revenue Churn" sheetId="9" r:id="rId13"/>
    <sheet state="visible" name="First Contact Resolution" sheetId="10" r:id="rId14"/>
    <sheet state="visible" name="Average Ticket Time" sheetId="11" r:id="rId15"/>
  </sheets>
  <definedNames/>
  <calcPr/>
</workbook>
</file>

<file path=xl/sharedStrings.xml><?xml version="1.0" encoding="utf-8"?>
<sst xmlns="http://schemas.openxmlformats.org/spreadsheetml/2006/main" count="162" uniqueCount="108">
  <si>
    <t>How to Use This Template:</t>
  </si>
  <si>
    <t xml:space="preserve">
This worksheet contains pre-made calculator templates for you to determine your key customer service, support, and satisfaction metrics. 
Once you go through and complete all the tabs, make sure you revisit this workbook every week, month, or quarter to see how your business is improving in its customer service efforts. </t>
  </si>
  <si>
    <t>The Customer Service</t>
  </si>
  <si>
    <t>Metrics Calculator</t>
  </si>
  <si>
    <t>Discover Service Software That Grows With You</t>
  </si>
  <si>
    <t>Start with free tools and upgrade as you grow or hit the ground with one of our premium editions.</t>
  </si>
  <si>
    <t>Get Started</t>
  </si>
  <si>
    <t>Net Promoter Score (NPS)</t>
  </si>
  <si>
    <t>What is NPS?</t>
  </si>
  <si>
    <t xml:space="preserve">NPS, short for net promoter score, is a metric that calculates how likely a customer is to recommend your company or product. Count the number of promoters, passives, and detractors you have, and enter those numbers in the cells below (i.e. if 12 respondents gave you a 10 and 30 gave you a 9, you would have 42 promoters). The percentage of detractors is subtracted from the percentage of promoters to give an NPS. Anything above zero is good, while anything below zero suggests you need to make improvements for a better customer experience. </t>
  </si>
  <si>
    <t>How to Get Data</t>
  </si>
  <si>
    <t>To get the raw data, send out a survey to existing customers, asking them to rate how likely they would be to recommend your product or service to a friend or colleague.</t>
  </si>
  <si>
    <t>Read More Here</t>
  </si>
  <si>
    <t>https://blog.hubspot.com/service/what-is-nps</t>
  </si>
  <si>
    <t>Calculator</t>
  </si>
  <si>
    <t>Promoter (9 &amp; 10)</t>
  </si>
  <si>
    <t>Passive (7 &amp; 8)</t>
  </si>
  <si>
    <t>Detractor (0-6)</t>
  </si>
  <si>
    <t>Total Responses</t>
  </si>
  <si>
    <t>NPS Score</t>
  </si>
  <si>
    <t>Customer Acquisition Cost (CAC)</t>
  </si>
  <si>
    <t>What is CAC?</t>
  </si>
  <si>
    <t xml:space="preserve">Customer acquisition cost, or CAC, is the amount of money spent on sales and marketing required to close a deal. It is calculated by summing a company's total sales and marketing spend and dividing it by the number of new customers. Companies can calculate CAC for a given time period or all time,and is helpful to compare the effectiveness of different marketing tactics and strategies. A lower CAC is better, as it suggests your marketing and sales teams are efficient and properly scaled. </t>
  </si>
  <si>
    <t>https://blog.hubspot.com/service/customer-acquisition</t>
  </si>
  <si>
    <t>Amount Spent on Sales &amp; Marketing</t>
  </si>
  <si>
    <t xml:space="preserve">New Customers Acquired </t>
  </si>
  <si>
    <t>Customer Acquisition Cost</t>
  </si>
  <si>
    <t>Customer Lifetime Value (CLV)</t>
  </si>
  <si>
    <t>What is CLV?</t>
  </si>
  <si>
    <t xml:space="preserve">Customer lifetime value equates to revenue an average customer will provide a company before they discontinue their patronage. There are a few different equations used to calculate CLV, but for our purposes, we'll be using the simple CLV formula to multiply average annual revenue by the average lifespan of a customer. </t>
  </si>
  <si>
    <t>https://blog.hubspot.com/service/how-to-calculate-customer-lifetime-value</t>
  </si>
  <si>
    <t>Average Annual Revenue Per Customer</t>
  </si>
  <si>
    <t>Per Year</t>
  </si>
  <si>
    <t>Average Lifetime of Customer</t>
  </si>
  <si>
    <t>Years</t>
  </si>
  <si>
    <t>Customer Lifetime Value</t>
  </si>
  <si>
    <t>CAC-to-CLV</t>
  </si>
  <si>
    <t>What is CAC-to-CLV?</t>
  </si>
  <si>
    <t xml:space="preserve">This metric compares the customer's acquisition cost to the revenue that customer will provide over time. It helps businesses know if customers churn before they start contributing profit to the company. Support leaders can use this information to discover if they need to invest more in customer support tools if this is the case. </t>
  </si>
  <si>
    <t xml:space="preserve">Refer to the metrics calculated on the previous two tabs, which will be entered on this tab if they've already been determined. You can also enter the numbers manually if you have them recorded. </t>
  </si>
  <si>
    <t>https://blog.hubspot.com/service/saas-metrics</t>
  </si>
  <si>
    <t>Customer Satisfaction Score (CSAT)</t>
  </si>
  <si>
    <t>What is CSAT?</t>
  </si>
  <si>
    <t>Similar to NPS, customer satisfaction score (CSAT) measures how happy your customers are. Enter how many responses each option recieves, and the CSAT will appear in the labeled cell. If you run a survey from 1-5, 1-7, etc., leave the cells outside the range of the scale blank</t>
  </si>
  <si>
    <t>Run a survey asking customers how satisfied they are on a sale from 1 to up to 10.</t>
  </si>
  <si>
    <t>https://blog.hubspot.com/service/customer-satisfaction-score</t>
  </si>
  <si>
    <t>Score</t>
  </si>
  <si>
    <t>Number of Responses</t>
  </si>
  <si>
    <t>Total</t>
  </si>
  <si>
    <t>CSAT</t>
  </si>
  <si>
    <t>Customer Effort Score (CES)</t>
  </si>
  <si>
    <t>What is CES?</t>
  </si>
  <si>
    <t xml:space="preserve">Customer effort score (CES) is a metric to show how much effort was required from customers to solve a problem and/or find information they're looking for. A low CES might suggest customers take a lond time to find the recources they need, indicating your company may need a knowledge base for easy problem-solving documentation to be stored. </t>
  </si>
  <si>
    <t xml:space="preserve">You can prompt CES surveys on customer training/documentation pages, after support phone calls, on chatbots, or in customer support emails. </t>
  </si>
  <si>
    <t>https://blog.hubspot.com/service/customer-effort-score</t>
  </si>
  <si>
    <t>Very Difficult</t>
  </si>
  <si>
    <t>Difficult</t>
  </si>
  <si>
    <t>Neither</t>
  </si>
  <si>
    <t>Simple</t>
  </si>
  <si>
    <t>Very Simple</t>
  </si>
  <si>
    <t>Customer Retention Rate</t>
  </si>
  <si>
    <t>What is Retention Rate?</t>
  </si>
  <si>
    <t>Retention rate is a metric used to see how many customers have stopped coming to your business or have cancelled their membership, subscription, or patronage. A low churn rate is good – that means you're keeping most of your clients and customers happy.</t>
  </si>
  <si>
    <t>Choose a specific period of time – one year, one month, all time, etc. – and be consistent in entering the metrics from that time for accuracy.</t>
  </si>
  <si>
    <t>https://blog.hubspot.com/service/customer-retention</t>
  </si>
  <si>
    <t>Customers at the Start of the Period</t>
  </si>
  <si>
    <t>Customers at the End of the Period</t>
  </si>
  <si>
    <t>New Customers Acquired in the Period</t>
  </si>
  <si>
    <t>Revenue Churn</t>
  </si>
  <si>
    <t>What is Revenue Churn?</t>
  </si>
  <si>
    <t>Revenue churn reveals how much revenue was lost in a given period. For subscription-based companies, this is an important metric to calculate.</t>
  </si>
  <si>
    <t>https://blog.hubspot.com/service/customer-retention-metrics</t>
  </si>
  <si>
    <t>Starting MRR or ARR</t>
  </si>
  <si>
    <t>Ending MRR or ARR</t>
  </si>
  <si>
    <t>Total New ARR</t>
  </si>
  <si>
    <t>Total Revenue Churn</t>
  </si>
  <si>
    <t xml:space="preserve">First Contact Resolution </t>
  </si>
  <si>
    <t>What is FCR?</t>
  </si>
  <si>
    <t xml:space="preserve">First Contact Resolution Rate highlights how often support cases are closed on their first attempt. If a case is not resolved quickly, or if a customer needs to revisit the problem, it could have a negative impact on customer satisfaction, so getting this number as close to 100% as possible should be a top priority for support. </t>
  </si>
  <si>
    <t>Choose the amount of tickets/incidents from a specific period of time – one year, one month, all time, etc. – and be consistent in entering the metrics from that time for accuracy.</t>
  </si>
  <si>
    <t>https://blog.hubspot.com/service/customer-support-team</t>
  </si>
  <si>
    <t>Total Tickets Closed, Including Those Reopened</t>
  </si>
  <si>
    <t>Total Tickets Reopened</t>
  </si>
  <si>
    <t>Total Incidents, Including Resolved, Reopened, and Unresolved</t>
  </si>
  <si>
    <t>First Contact Resolution Rate</t>
  </si>
  <si>
    <t>Home</t>
  </si>
  <si>
    <t>Average Ticket Time</t>
  </si>
  <si>
    <t>What is Average Ticket Time?</t>
  </si>
  <si>
    <t xml:space="preserve">Average ticket time looks at how long it takes for a customer's complaint, request, or question to be addressed accordingly. One of the most important metrics to help find this number is labor hours, which can vary drastically pending on if your employees in customer service work different hours. Below, choose the time frame that works best to accurately gauge how many tickets are resolved in a given time period. </t>
  </si>
  <si>
    <t xml:space="preserve">Full Time </t>
  </si>
  <si>
    <t>Daily</t>
  </si>
  <si>
    <t>Weekly</t>
  </si>
  <si>
    <t>Annually</t>
  </si>
  <si>
    <t>Employees</t>
  </si>
  <si>
    <t>Number of Tickets Resolved Today</t>
  </si>
  <si>
    <t>Number of Tickets Resolved This Week</t>
  </si>
  <si>
    <t>Number of Tickets Resolved This Year</t>
  </si>
  <si>
    <t>Number of Employees Resolving Tickets</t>
  </si>
  <si>
    <t xml:space="preserve">Daily Hours Worked by Each Employee </t>
  </si>
  <si>
    <t xml:space="preserve">Weekly Hours Worked by Each Employee </t>
  </si>
  <si>
    <t>Total Hours Worked</t>
  </si>
  <si>
    <t>Total Hours Worked This Week</t>
  </si>
  <si>
    <t>Total Hours Worked This Year</t>
  </si>
  <si>
    <t>minutes</t>
  </si>
  <si>
    <t>Part Time</t>
  </si>
  <si>
    <t>Total Support Labor Hours on This Day</t>
  </si>
  <si>
    <t>Total Support Labor Hours This Week</t>
  </si>
  <si>
    <t>Total Support Labor Hours This Year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</si>
</sst>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0.0"/>
  </numFmts>
  <fonts count="21">
    <font>
      <sz val="12.0"/>
      <color theme="1"/>
      <name val="Calibri"/>
      <scheme val="minor"/>
    </font>
    <font>
      <sz val="12.0"/>
      <color theme="1"/>
      <name val="Arial"/>
    </font>
    <font>
      <b/>
      <sz val="14.0"/>
      <color rgb="FF2D3E50"/>
      <name val="Avenir"/>
    </font>
    <font/>
    <font>
      <sz val="14.0"/>
      <color rgb="FF2D3E50"/>
      <name val="Avenir"/>
    </font>
    <font>
      <sz val="25.0"/>
      <color rgb="FFFFFFFF"/>
      <name val="Avenir"/>
    </font>
    <font>
      <b/>
      <sz val="16.0"/>
      <color rgb="FF2D3E50"/>
      <name val="Avenir"/>
    </font>
    <font>
      <sz val="10.0"/>
      <color rgb="FF2D3E50"/>
      <name val="Avenir"/>
    </font>
    <font>
      <u/>
      <sz val="12.0"/>
      <color theme="0"/>
      <name val="Avenir"/>
    </font>
    <font>
      <b/>
      <sz val="22.0"/>
      <color theme="0"/>
      <name val="Avenir"/>
    </font>
    <font>
      <sz val="12.0"/>
      <color theme="0"/>
      <name val="Avenir"/>
    </font>
    <font>
      <sz val="12.0"/>
      <color rgb="FF2D3E50"/>
      <name val="Avenir"/>
    </font>
    <font>
      <u/>
      <sz val="12.0"/>
      <color rgb="FF00A4BD"/>
      <name val="Avenir"/>
    </font>
    <font>
      <u/>
      <sz val="12.0"/>
      <color rgb="FF00A4BD"/>
      <name val="Avenir"/>
    </font>
    <font>
      <b/>
      <sz val="11.0"/>
      <color rgb="FF2D3E50"/>
      <name val="Avenir"/>
    </font>
    <font>
      <b/>
      <sz val="12.0"/>
      <color rgb="FF2D3E50"/>
      <name val="Avenir"/>
    </font>
    <font>
      <u/>
      <sz val="12.0"/>
      <color rgb="FF00A4BD"/>
      <name val="Avenir"/>
    </font>
    <font>
      <sz val="12.0"/>
      <color rgb="FFEBF0F6"/>
      <name val="Avenir"/>
    </font>
    <font>
      <b/>
      <sz val="22.0"/>
      <color rgb="FF00BDA5"/>
      <name val="Avenir"/>
    </font>
    <font>
      <sz val="12.0"/>
      <color theme="1"/>
      <name val="Avenir"/>
    </font>
    <font>
      <b/>
      <i/>
      <sz val="12.0"/>
      <color rgb="FF2D3E50"/>
      <name val="Avenir"/>
    </font>
  </fonts>
  <fills count="19">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2F455D"/>
        <bgColor rgb="FF2F455D"/>
      </patternFill>
    </fill>
    <fill>
      <patternFill patternType="solid">
        <fgColor rgb="FFFFFFFF"/>
        <bgColor rgb="FFFFFFFF"/>
      </patternFill>
    </fill>
    <fill>
      <patternFill patternType="solid">
        <fgColor theme="0"/>
        <bgColor theme="0"/>
      </patternFill>
    </fill>
    <fill>
      <patternFill patternType="solid">
        <fgColor rgb="FFFF8F59"/>
        <bgColor rgb="FFFF8F59"/>
      </patternFill>
    </fill>
    <fill>
      <patternFill patternType="solid">
        <fgColor rgb="FFCBD7E2"/>
        <bgColor rgb="FFCBD7E2"/>
      </patternFill>
    </fill>
    <fill>
      <patternFill patternType="solid">
        <fgColor rgb="FFEBF0F6"/>
        <bgColor rgb="FFEBF0F6"/>
      </patternFill>
    </fill>
    <fill>
      <patternFill patternType="solid">
        <fgColor rgb="FFFAE0B5"/>
        <bgColor rgb="FFFAE0B5"/>
      </patternFill>
    </fill>
    <fill>
      <patternFill patternType="solid">
        <fgColor rgb="FFF9AABE"/>
        <bgColor rgb="FFF9AABE"/>
      </patternFill>
    </fill>
    <fill>
      <patternFill patternType="solid">
        <fgColor rgb="FFFDEDF2"/>
        <bgColor rgb="FFFDEDF2"/>
      </patternFill>
    </fill>
    <fill>
      <patternFill patternType="solid">
        <fgColor rgb="FFD94C71"/>
        <bgColor rgb="FFD94C71"/>
      </patternFill>
    </fill>
    <fill>
      <patternFill patternType="solid">
        <fgColor rgb="FFE68250"/>
        <bgColor rgb="FFE68250"/>
      </patternFill>
    </fill>
    <fill>
      <patternFill patternType="solid">
        <fgColor rgb="FFFFC7AC"/>
        <bgColor rgb="FFFFC7AC"/>
      </patternFill>
    </fill>
    <fill>
      <patternFill patternType="solid">
        <fgColor rgb="FFFFF3EE"/>
        <bgColor rgb="FFFFF3EE"/>
      </patternFill>
    </fill>
    <fill>
      <patternFill patternType="solid">
        <fgColor rgb="FFDBAE60"/>
        <bgColor rgb="FFDBAE60"/>
      </patternFill>
    </fill>
    <fill>
      <patternFill patternType="solid">
        <fgColor rgb="FFFEF8F0"/>
        <bgColor rgb="FFFEF8F0"/>
      </patternFill>
    </fill>
  </fills>
  <borders count="55">
    <border/>
    <border>
      <left/>
      <right/>
      <top/>
      <bottom/>
    </border>
    <border>
      <left style="thin">
        <color rgb="FFF5C26B"/>
      </left>
      <right style="thin">
        <color rgb="FFF5C26B"/>
      </right>
      <top style="thin">
        <color rgb="FFF5C26B"/>
      </top>
      <bottom style="thin">
        <color rgb="FFF5C26B"/>
      </bottom>
    </border>
    <border>
      <left style="thin">
        <color rgb="FFF5C26B"/>
      </left>
      <top style="thin">
        <color rgb="FFF5C26B"/>
      </top>
    </border>
    <border>
      <top style="thin">
        <color rgb="FFF5C26B"/>
      </top>
    </border>
    <border>
      <right style="thin">
        <color rgb="FFF5C26B"/>
      </right>
      <top style="thin">
        <color rgb="FFF5C26B"/>
      </top>
    </border>
    <border>
      <left style="thin">
        <color rgb="FFF5C26B"/>
      </left>
    </border>
    <border>
      <right style="thin">
        <color rgb="FFF5C26B"/>
      </right>
    </border>
    <border>
      <left style="thin">
        <color rgb="FFF5C26B"/>
      </left>
      <bottom style="thin">
        <color rgb="FFF5C26B"/>
      </bottom>
    </border>
    <border>
      <bottom style="thin">
        <color rgb="FFF5C26B"/>
      </bottom>
    </border>
    <border>
      <right style="thin">
        <color rgb="FFF5C26B"/>
      </right>
      <bottom style="thin">
        <color rgb="FFF5C26B"/>
      </bottom>
    </border>
    <border>
      <left/>
      <top/>
    </border>
    <border>
      <top/>
    </border>
    <border>
      <right/>
      <top/>
    </border>
    <border>
      <left/>
    </border>
    <border>
      <right/>
    </border>
    <border>
      <left/>
      <bottom/>
    </border>
    <border>
      <bottom/>
    </border>
    <border>
      <right/>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top/>
      <bottom/>
    </border>
    <border>
      <top/>
      <bottom/>
    </border>
    <border>
      <right/>
      <top/>
      <bottom/>
    </border>
    <border>
      <left/>
      <right/>
      <top/>
    </border>
    <border>
      <left style="thin">
        <color rgb="FF30465D"/>
      </left>
      <top style="thin">
        <color rgb="FF30465D"/>
      </top>
    </border>
    <border>
      <top style="thin">
        <color rgb="FF30465D"/>
      </top>
    </border>
    <border>
      <right style="thin">
        <color rgb="FF30465D"/>
      </right>
      <top style="thin">
        <color rgb="FF30465D"/>
      </top>
    </border>
    <border>
      <left style="thin">
        <color rgb="FF30465D"/>
      </left>
    </border>
    <border>
      <right style="thin">
        <color rgb="FF30465D"/>
      </right>
    </border>
    <border>
      <left style="thin">
        <color rgb="FF30465D"/>
      </left>
      <bottom style="thin">
        <color rgb="FF30465D"/>
      </bottom>
    </border>
    <border>
      <bottom style="thin">
        <color rgb="FF30465D"/>
      </bottom>
    </border>
    <border>
      <right style="thin">
        <color rgb="FF30465D"/>
      </right>
      <bottom style="thin">
        <color rgb="FF30465D"/>
      </bottom>
    </border>
    <border>
      <left style="thin">
        <color rgb="FF2F455D"/>
      </left>
      <right/>
      <top style="thin">
        <color rgb="FF2F455D"/>
      </top>
    </border>
    <border>
      <left/>
      <right/>
      <top style="thin">
        <color rgb="FF2F455D"/>
      </top>
      <bottom/>
    </border>
    <border>
      <left/>
      <right style="thin">
        <color rgb="FF2F455D"/>
      </right>
      <top style="thin">
        <color rgb="FF2F455D"/>
      </top>
      <bottom/>
    </border>
    <border>
      <left style="thin">
        <color rgb="FF2F455D"/>
      </left>
      <right/>
    </border>
    <border>
      <left/>
      <right style="thin">
        <color rgb="FF2F455D"/>
      </right>
      <top/>
      <bottom/>
    </border>
    <border>
      <left style="thin">
        <color rgb="FF2F455D"/>
      </left>
      <right/>
      <bottom style="thin">
        <color rgb="FF2F455D"/>
      </bottom>
    </border>
    <border>
      <left/>
      <right/>
      <top/>
      <bottom style="thin">
        <color rgb="FF2F455D"/>
      </bottom>
    </border>
    <border>
      <left/>
      <top/>
      <bottom style="thin">
        <color rgb="FF2F455D"/>
      </bottom>
    </border>
    <border>
      <right style="thin">
        <color rgb="FF2F455D"/>
      </right>
      <top/>
      <bottom style="thin">
        <color rgb="FF2F455D"/>
      </bottom>
    </border>
    <border>
      <left style="thin">
        <color rgb="FF2F455D"/>
      </left>
      <right/>
      <top/>
      <bottom style="thin">
        <color rgb="FF2F455D"/>
      </bottom>
    </border>
    <border>
      <left/>
      <right style="thin">
        <color rgb="FF2F455D"/>
      </right>
      <top/>
      <bottom style="thin">
        <color rgb="FF2F455D"/>
      </bottom>
    </border>
    <border>
      <left style="thin">
        <color rgb="FF2F455D"/>
      </left>
      <top style="thin">
        <color rgb="FF2F455D"/>
      </top>
      <bottom style="thin">
        <color rgb="FF2F455D"/>
      </bottom>
    </border>
    <border>
      <right style="thin">
        <color rgb="FF2F455D"/>
      </right>
      <top style="thin">
        <color rgb="FF2F455D"/>
      </top>
      <bottom style="thin">
        <color rgb="FF2F455D"/>
      </bottom>
    </border>
    <border>
      <top style="thin">
        <color rgb="FF2F455D"/>
      </top>
    </border>
    <border>
      <right style="thin">
        <color rgb="FF2F455D"/>
      </right>
      <top style="thin">
        <color rgb="FF2F455D"/>
      </top>
    </border>
    <border>
      <left style="thin">
        <color rgb="FF2F455D"/>
      </left>
    </border>
    <border>
      <left style="thin">
        <color rgb="FF2F455D"/>
      </left>
      <bottom style="thin">
        <color rgb="FF2F455D"/>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Border="1" applyFill="1" applyFont="1"/>
    <xf borderId="2" fillId="3" fontId="1" numFmtId="0" xfId="0" applyBorder="1" applyFill="1" applyFont="1"/>
    <xf borderId="3" fillId="3" fontId="2" numFmtId="0" xfId="0" applyAlignment="1" applyBorder="1" applyFont="1">
      <alignment horizontal="left"/>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2" fillId="3" fontId="1" numFmtId="0" xfId="0" applyAlignment="1" applyBorder="1" applyFont="1">
      <alignment vertical="top"/>
    </xf>
    <xf borderId="8" fillId="0" fontId="3" numFmtId="0" xfId="0" applyBorder="1" applyFont="1"/>
    <xf borderId="9" fillId="0" fontId="3" numFmtId="0" xfId="0" applyBorder="1" applyFont="1"/>
    <xf borderId="10" fillId="0" fontId="3" numFmtId="0" xfId="0" applyBorder="1" applyFont="1"/>
    <xf borderId="3" fillId="3" fontId="4" numFmtId="0" xfId="0" applyAlignment="1" applyBorder="1" applyFont="1">
      <alignment shrinkToFit="0" vertical="top" wrapText="1"/>
    </xf>
    <xf borderId="11" fillId="2" fontId="5"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 fillId="4" fontId="0" numFmtId="0" xfId="0" applyBorder="1" applyFill="1" applyFont="1"/>
    <xf borderId="16" fillId="0" fontId="3" numFmtId="0" xfId="0" applyBorder="1" applyFont="1"/>
    <xf borderId="17" fillId="0" fontId="3" numFmtId="0" xfId="0" applyBorder="1" applyFont="1"/>
    <xf borderId="18" fillId="0" fontId="3" numFmtId="0" xfId="0" applyBorder="1" applyFont="1"/>
    <xf borderId="19" fillId="5" fontId="6" numFmtId="0" xfId="0" applyAlignment="1" applyBorder="1" applyFill="1" applyFont="1">
      <alignment horizontal="center"/>
    </xf>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19" fillId="5" fontId="7" numFmtId="0" xfId="0" applyAlignment="1" applyBorder="1" applyFont="1">
      <alignment horizontal="center" vertical="center"/>
    </xf>
    <xf borderId="1" fillId="6" fontId="0" numFmtId="0" xfId="0" applyBorder="1" applyFill="1" applyFont="1"/>
    <xf borderId="25" fillId="5" fontId="1" numFmtId="0" xfId="0" applyBorder="1" applyFont="1"/>
    <xf borderId="19" fillId="7" fontId="8" numFmtId="0" xfId="0" applyAlignment="1" applyBorder="1" applyFill="1" applyFont="1">
      <alignment horizontal="center" vertical="center"/>
    </xf>
    <xf borderId="26" fillId="4" fontId="9" numFmtId="0" xfId="0" applyAlignment="1" applyBorder="1" applyFont="1">
      <alignment horizontal="left"/>
    </xf>
    <xf borderId="27" fillId="0" fontId="3" numFmtId="0" xfId="0" applyBorder="1" applyFont="1"/>
    <xf borderId="28" fillId="0" fontId="3" numFmtId="0" xfId="0" applyBorder="1" applyFont="1"/>
    <xf borderId="1" fillId="4" fontId="10" numFmtId="0" xfId="0" applyAlignment="1" applyBorder="1" applyFont="1">
      <alignment horizontal="left"/>
    </xf>
    <xf borderId="0" fillId="0" fontId="11" numFmtId="0" xfId="0" applyFont="1"/>
    <xf borderId="1" fillId="8" fontId="11" numFmtId="0" xfId="0" applyBorder="1" applyFill="1" applyFont="1"/>
    <xf borderId="26" fillId="9" fontId="11" numFmtId="0" xfId="0" applyAlignment="1" applyBorder="1" applyFill="1" applyFont="1">
      <alignment shrinkToFit="0" wrapText="1"/>
    </xf>
    <xf borderId="1" fillId="9" fontId="12" numFmtId="0" xfId="0" applyBorder="1" applyFont="1"/>
    <xf borderId="1" fillId="9" fontId="11" numFmtId="0" xfId="0" applyAlignment="1" applyBorder="1" applyFont="1">
      <alignment shrinkToFit="0" wrapText="1"/>
    </xf>
    <xf borderId="29" fillId="8" fontId="11" numFmtId="0" xfId="0" applyBorder="1" applyFont="1"/>
    <xf borderId="29" fillId="9" fontId="13" numFmtId="0" xfId="0" applyBorder="1" applyFont="1"/>
    <xf borderId="29" fillId="9" fontId="11" numFmtId="0" xfId="0" applyBorder="1" applyFont="1"/>
    <xf borderId="1" fillId="9" fontId="11" numFmtId="0" xfId="0" applyBorder="1" applyFont="1"/>
    <xf borderId="30" fillId="4" fontId="10" numFmtId="0" xfId="0" applyAlignment="1" applyBorder="1" applyFont="1">
      <alignment horizontal="center" vertical="center"/>
    </xf>
    <xf borderId="31" fillId="10" fontId="11" numFmtId="0" xfId="0" applyBorder="1" applyFill="1" applyFont="1"/>
    <xf borderId="32" fillId="6" fontId="11" numFmtId="0" xfId="0" applyBorder="1" applyFont="1"/>
    <xf borderId="28" fillId="9" fontId="11" numFmtId="0" xfId="0" applyBorder="1" applyFont="1"/>
    <xf borderId="33" fillId="0" fontId="3" numFmtId="0" xfId="0" applyBorder="1" applyFont="1"/>
    <xf borderId="0" fillId="10" fontId="11" numFmtId="0" xfId="0" applyFont="1"/>
    <xf borderId="34" fillId="6" fontId="11" numFmtId="0" xfId="0" applyBorder="1" applyFont="1"/>
    <xf borderId="0" fillId="10" fontId="14" numFmtId="0" xfId="0" applyFont="1"/>
    <xf borderId="34" fillId="6" fontId="14" numFmtId="0" xfId="0" applyBorder="1" applyFont="1"/>
    <xf borderId="35" fillId="0" fontId="3" numFmtId="0" xfId="0" applyBorder="1" applyFont="1"/>
    <xf borderId="36" fillId="3" fontId="14" numFmtId="0" xfId="0" applyBorder="1" applyFont="1"/>
    <xf borderId="37" fillId="3" fontId="15" numFmtId="1" xfId="0" applyBorder="1" applyFont="1" applyNumberFormat="1"/>
    <xf borderId="0" fillId="0" fontId="16" numFmtId="0" xfId="0" applyFont="1"/>
    <xf borderId="31" fillId="10" fontId="11" numFmtId="0" xfId="0" applyAlignment="1" applyBorder="1" applyFont="1">
      <alignment horizontal="left" shrinkToFit="0" wrapText="1"/>
    </xf>
    <xf borderId="32" fillId="6" fontId="11" numFmtId="164" xfId="0" applyAlignment="1" applyBorder="1" applyFont="1" applyNumberFormat="1">
      <alignment horizontal="right"/>
    </xf>
    <xf borderId="0" fillId="10" fontId="11" numFmtId="0" xfId="0" applyAlignment="1" applyFont="1">
      <alignment horizontal="left" shrinkToFit="0" wrapText="1"/>
    </xf>
    <xf borderId="34" fillId="6" fontId="11" numFmtId="0" xfId="0" applyAlignment="1" applyBorder="1" applyFont="1">
      <alignment horizontal="right"/>
    </xf>
    <xf borderId="36" fillId="3" fontId="15" numFmtId="0" xfId="0" applyAlignment="1" applyBorder="1" applyFont="1">
      <alignment horizontal="left"/>
    </xf>
    <xf borderId="37" fillId="3" fontId="15" numFmtId="164" xfId="0" applyAlignment="1" applyBorder="1" applyFont="1" applyNumberFormat="1">
      <alignment horizontal="right"/>
    </xf>
    <xf borderId="26" fillId="4" fontId="9" numFmtId="0" xfId="0" applyBorder="1" applyFont="1"/>
    <xf borderId="1" fillId="4" fontId="10" numFmtId="0" xfId="0" applyBorder="1" applyFont="1"/>
    <xf borderId="38" fillId="4" fontId="10" numFmtId="0" xfId="0" applyAlignment="1" applyBorder="1" applyFont="1">
      <alignment horizontal="center" vertical="center"/>
    </xf>
    <xf borderId="39" fillId="10" fontId="11" numFmtId="0" xfId="0" applyBorder="1" applyFont="1"/>
    <xf borderId="39" fillId="6" fontId="11" numFmtId="164" xfId="0" applyBorder="1" applyFont="1" applyNumberFormat="1"/>
    <xf borderId="40" fillId="6" fontId="11" numFmtId="0" xfId="0" applyBorder="1" applyFont="1"/>
    <xf borderId="41" fillId="0" fontId="3" numFmtId="0" xfId="0" applyBorder="1" applyFont="1"/>
    <xf borderId="1" fillId="10" fontId="11" numFmtId="0" xfId="0" applyBorder="1" applyFont="1"/>
    <xf borderId="1" fillId="6" fontId="11" numFmtId="0" xfId="0" applyBorder="1" applyFont="1"/>
    <xf borderId="42" fillId="6" fontId="11" numFmtId="0" xfId="0" applyBorder="1" applyFont="1"/>
    <xf borderId="43" fillId="0" fontId="3" numFmtId="0" xfId="0" applyBorder="1" applyFont="1"/>
    <xf borderId="44" fillId="3" fontId="15" numFmtId="0" xfId="0" applyBorder="1" applyFont="1"/>
    <xf borderId="45" fillId="3" fontId="15" numFmtId="164" xfId="0" applyAlignment="1" applyBorder="1" applyFont="1" applyNumberFormat="1">
      <alignment horizontal="center"/>
    </xf>
    <xf borderId="46" fillId="0" fontId="3" numFmtId="0" xfId="0" applyBorder="1" applyFont="1"/>
    <xf borderId="47" fillId="6" fontId="10" numFmtId="0" xfId="0" applyAlignment="1" applyBorder="1" applyFont="1">
      <alignment vertical="center"/>
    </xf>
    <xf borderId="1" fillId="4" fontId="9" numFmtId="0" xfId="0" applyBorder="1" applyFont="1"/>
    <xf borderId="40" fillId="6" fontId="11" numFmtId="164" xfId="0" applyAlignment="1" applyBorder="1" applyFont="1" applyNumberFormat="1">
      <alignment horizontal="right"/>
    </xf>
    <xf borderId="42" fillId="6" fontId="11" numFmtId="164" xfId="0" applyAlignment="1" applyBorder="1" applyFont="1" applyNumberFormat="1">
      <alignment horizontal="right"/>
    </xf>
    <xf borderId="44" fillId="3" fontId="11" numFmtId="0" xfId="0" applyBorder="1" applyFont="1"/>
    <xf borderId="48" fillId="3" fontId="11" numFmtId="164" xfId="0" applyAlignment="1" applyBorder="1" applyFont="1" applyNumberFormat="1">
      <alignment horizontal="right"/>
    </xf>
    <xf borderId="0" fillId="0" fontId="10" numFmtId="0" xfId="0" applyFont="1"/>
    <xf borderId="26" fillId="9" fontId="11" numFmtId="0" xfId="0" applyBorder="1" applyFont="1"/>
    <xf borderId="49" fillId="0" fontId="11" numFmtId="0" xfId="0" applyAlignment="1" applyBorder="1" applyFont="1">
      <alignment horizontal="center"/>
    </xf>
    <xf borderId="50" fillId="0" fontId="11" numFmtId="0" xfId="0" applyAlignment="1" applyBorder="1" applyFont="1">
      <alignment horizontal="center"/>
    </xf>
    <xf borderId="1" fillId="9" fontId="17" numFmtId="0" xfId="0" applyBorder="1" applyFont="1"/>
    <xf borderId="1" fillId="9" fontId="17" numFmtId="0" xfId="0" applyAlignment="1" applyBorder="1" applyFont="1">
      <alignment horizontal="center" vertical="center"/>
    </xf>
    <xf borderId="1" fillId="3" fontId="14" numFmtId="0" xfId="0" applyBorder="1" applyFont="1"/>
    <xf borderId="42" fillId="3" fontId="15" numFmtId="1" xfId="0" applyBorder="1" applyFont="1" applyNumberFormat="1"/>
    <xf borderId="44" fillId="3" fontId="14" numFmtId="0" xfId="0" applyBorder="1" applyFont="1"/>
    <xf borderId="48" fillId="3" fontId="15" numFmtId="165" xfId="0" applyBorder="1" applyFont="1" applyNumberFormat="1"/>
    <xf borderId="51" fillId="0" fontId="11" numFmtId="0" xfId="0" applyAlignment="1" applyBorder="1" applyFont="1">
      <alignment horizontal="center"/>
    </xf>
    <xf borderId="52" fillId="0" fontId="11" numFmtId="0" xfId="0" applyAlignment="1" applyBorder="1" applyFont="1">
      <alignment horizontal="center"/>
    </xf>
    <xf borderId="1" fillId="10" fontId="11" numFmtId="0" xfId="0" applyAlignment="1" applyBorder="1" applyFont="1">
      <alignment horizontal="right" shrinkToFit="0" wrapText="1"/>
    </xf>
    <xf borderId="42" fillId="6" fontId="11" numFmtId="0" xfId="0" applyAlignment="1" applyBorder="1" applyFont="1">
      <alignment horizontal="right"/>
    </xf>
    <xf borderId="1" fillId="3" fontId="15" numFmtId="0" xfId="0" applyAlignment="1" applyBorder="1" applyFont="1">
      <alignment horizontal="right"/>
    </xf>
    <xf borderId="42" fillId="3" fontId="15" numFmtId="0" xfId="0" applyAlignment="1" applyBorder="1" applyFont="1">
      <alignment horizontal="right"/>
    </xf>
    <xf borderId="44" fillId="3" fontId="15" numFmtId="0" xfId="0" applyAlignment="1" applyBorder="1" applyFont="1">
      <alignment horizontal="right"/>
    </xf>
    <xf borderId="48" fillId="3" fontId="15" numFmtId="165" xfId="0" applyAlignment="1" applyBorder="1" applyFont="1" applyNumberFormat="1">
      <alignment horizontal="right"/>
    </xf>
    <xf borderId="53" fillId="0" fontId="10" numFmtId="0" xfId="0" applyAlignment="1" applyBorder="1" applyFont="1">
      <alignment vertical="center"/>
    </xf>
    <xf borderId="54" fillId="0" fontId="10" numFmtId="0" xfId="0" applyAlignment="1" applyBorder="1" applyFont="1">
      <alignment vertical="center"/>
    </xf>
    <xf borderId="48" fillId="3" fontId="11" numFmtId="9" xfId="0" applyBorder="1" applyFont="1" applyNumberFormat="1"/>
    <xf borderId="40" fillId="6" fontId="11" numFmtId="164" xfId="0" applyBorder="1" applyFont="1" applyNumberFormat="1"/>
    <xf borderId="42" fillId="6" fontId="11" numFmtId="164" xfId="0" applyBorder="1" applyFont="1" applyNumberFormat="1"/>
    <xf borderId="48" fillId="3" fontId="15" numFmtId="0" xfId="0" applyBorder="1" applyFont="1"/>
    <xf borderId="0" fillId="0" fontId="18" numFmtId="0" xfId="0" applyFont="1"/>
    <xf borderId="0" fillId="0" fontId="11" numFmtId="0" xfId="0" applyAlignment="1" applyFont="1">
      <alignment shrinkToFit="0" wrapText="1"/>
    </xf>
    <xf borderId="1" fillId="11" fontId="11" numFmtId="0" xfId="0" applyBorder="1" applyFill="1" applyFont="1"/>
    <xf borderId="1" fillId="12" fontId="11" numFmtId="0" xfId="0" applyAlignment="1" applyBorder="1" applyFill="1" applyFont="1">
      <alignment horizontal="right"/>
    </xf>
    <xf borderId="1" fillId="13" fontId="11" numFmtId="0" xfId="0" applyBorder="1" applyFill="1" applyFont="1"/>
    <xf borderId="0" fillId="0" fontId="19" numFmtId="0" xfId="0" applyFont="1"/>
    <xf borderId="0" fillId="0" fontId="20" numFmtId="0" xfId="0" applyFont="1"/>
    <xf borderId="1" fillId="14" fontId="15" numFmtId="0" xfId="0" applyBorder="1" applyFill="1" applyFont="1"/>
    <xf borderId="1" fillId="14" fontId="11" numFmtId="0" xfId="0" applyBorder="1" applyFont="1"/>
    <xf borderId="1" fillId="15" fontId="15" numFmtId="0" xfId="0" applyBorder="1" applyFill="1" applyFont="1"/>
    <xf borderId="1" fillId="15" fontId="11" numFmtId="0" xfId="0" applyBorder="1" applyFont="1"/>
    <xf borderId="1" fillId="16" fontId="15" numFmtId="0" xfId="0" applyBorder="1" applyFill="1" applyFont="1"/>
    <xf borderId="1" fillId="16" fontId="11" numFmtId="0" xfId="0" applyBorder="1" applyFont="1"/>
    <xf borderId="1" fillId="17" fontId="15" numFmtId="0" xfId="0" applyBorder="1" applyFill="1" applyFont="1"/>
    <xf borderId="1" fillId="17" fontId="11" numFmtId="0" xfId="0" applyBorder="1" applyFont="1"/>
    <xf borderId="1" fillId="10" fontId="15" numFmtId="0" xfId="0" applyBorder="1" applyFont="1"/>
    <xf borderId="1" fillId="18" fontId="15" numFmtId="0" xfId="0" applyBorder="1" applyFill="1" applyFont="1"/>
    <xf borderId="1" fillId="18"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2</xdr:row>
      <xdr:rowOff>190500</xdr:rowOff>
    </xdr:from>
    <xdr:ext cx="2200275" cy="2657475"/>
    <xdr:pic>
      <xdr:nvPicPr>
        <xdr:cNvPr descr="https://offers.hubspot.com/hubfs/Customer-Service-Metrics-Calculator.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828675</xdr:colOff>
      <xdr:row>6</xdr:row>
      <xdr:rowOff>171450</xdr:rowOff>
    </xdr:from>
    <xdr:ext cx="1790700" cy="628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ubspot.com/products/service?utm_source=offers&amp;utm_medium=offers&amp;utm_campaign=seondary-conversion_customer-service-metrics-calculator_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ubs.ly/H0fzY4G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ubs.ly/H0fzY6G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hubs.ly/H0fzY8z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hubs.ly/H0fzY9B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hubs.ly/H0fzY0H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hubs.ly/H0fzYcP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hubs.ly/H0fzZ4h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hubs.ly/H0fzZ4R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ubs.ly/H0fzYfT0"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ubs.ly/H0fzZ6n0"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c r="B1" s="1"/>
      <c r="C1" s="1"/>
      <c r="D1" s="1"/>
      <c r="E1" s="1"/>
      <c r="F1" s="1"/>
      <c r="G1" s="1"/>
      <c r="H1" s="1"/>
      <c r="I1" s="1"/>
      <c r="J1" s="2"/>
      <c r="K1" s="2"/>
      <c r="L1" s="2"/>
      <c r="M1" s="2"/>
      <c r="N1" s="2"/>
    </row>
    <row r="2" ht="15.75" customHeight="1">
      <c r="A2" s="1"/>
      <c r="B2" s="1"/>
      <c r="C2" s="1"/>
      <c r="D2" s="1"/>
      <c r="E2" s="1"/>
      <c r="F2" s="1"/>
      <c r="G2" s="1"/>
      <c r="H2" s="1"/>
      <c r="I2" s="1"/>
      <c r="J2" s="2"/>
      <c r="K2" s="3" t="s">
        <v>0</v>
      </c>
      <c r="L2" s="4"/>
      <c r="M2" s="5"/>
      <c r="N2" s="2"/>
    </row>
    <row r="3" ht="15.75" customHeight="1">
      <c r="A3" s="1"/>
      <c r="B3" s="1"/>
      <c r="C3" s="1"/>
      <c r="D3" s="1"/>
      <c r="E3" s="1"/>
      <c r="F3" s="1"/>
      <c r="G3" s="1"/>
      <c r="H3" s="1"/>
      <c r="I3" s="1"/>
      <c r="J3" s="2"/>
      <c r="K3" s="6"/>
      <c r="M3" s="7"/>
      <c r="N3" s="8"/>
    </row>
    <row r="4" ht="15.75" customHeight="1">
      <c r="A4" s="1"/>
      <c r="B4" s="1"/>
      <c r="C4" s="1"/>
      <c r="D4" s="1"/>
      <c r="E4" s="1"/>
      <c r="F4" s="1"/>
      <c r="G4" s="1"/>
      <c r="H4" s="1"/>
      <c r="I4" s="1"/>
      <c r="J4" s="2"/>
      <c r="K4" s="9"/>
      <c r="L4" s="10"/>
      <c r="M4" s="11"/>
      <c r="N4" s="8"/>
    </row>
    <row r="5" ht="15.75" customHeight="1">
      <c r="A5" s="1"/>
      <c r="B5" s="1"/>
      <c r="C5" s="1"/>
      <c r="D5" s="1"/>
      <c r="E5" s="1"/>
      <c r="F5" s="1"/>
      <c r="G5" s="1"/>
      <c r="H5" s="1"/>
      <c r="I5" s="1"/>
      <c r="J5" s="2"/>
      <c r="K5" s="12" t="s">
        <v>1</v>
      </c>
      <c r="L5" s="4"/>
      <c r="M5" s="5"/>
      <c r="N5" s="8"/>
    </row>
    <row r="6" ht="15.75" customHeight="1">
      <c r="A6" s="1"/>
      <c r="B6" s="1"/>
      <c r="C6" s="1"/>
      <c r="D6" s="1"/>
      <c r="E6" s="1"/>
      <c r="F6" s="1"/>
      <c r="G6" s="1"/>
      <c r="H6" s="1"/>
      <c r="I6" s="1"/>
      <c r="J6" s="2"/>
      <c r="K6" s="6"/>
      <c r="M6" s="7"/>
      <c r="N6" s="8"/>
    </row>
    <row r="7" ht="15.75" customHeight="1">
      <c r="A7" s="1"/>
      <c r="B7" s="13"/>
      <c r="C7" s="14"/>
      <c r="D7" s="14"/>
      <c r="E7" s="15"/>
      <c r="F7" s="1"/>
      <c r="G7" s="1"/>
      <c r="H7" s="1"/>
      <c r="I7" s="1"/>
      <c r="J7" s="2"/>
      <c r="K7" s="6"/>
      <c r="M7" s="7"/>
      <c r="N7" s="8"/>
    </row>
    <row r="8" ht="15.75" customHeight="1">
      <c r="A8" s="1"/>
      <c r="B8" s="16"/>
      <c r="E8" s="17"/>
      <c r="F8" s="1"/>
      <c r="G8" s="18"/>
      <c r="H8" s="1"/>
      <c r="I8" s="1"/>
      <c r="J8" s="2"/>
      <c r="K8" s="6"/>
      <c r="M8" s="7"/>
      <c r="N8" s="8"/>
    </row>
    <row r="9" ht="15.75" customHeight="1">
      <c r="A9" s="1"/>
      <c r="B9" s="19"/>
      <c r="C9" s="20"/>
      <c r="D9" s="20"/>
      <c r="E9" s="21"/>
      <c r="F9" s="1"/>
      <c r="G9" s="1"/>
      <c r="H9" s="1"/>
      <c r="I9" s="1"/>
      <c r="J9" s="2"/>
      <c r="K9" s="6"/>
      <c r="M9" s="7"/>
      <c r="N9" s="8"/>
    </row>
    <row r="10" ht="15.75" customHeight="1">
      <c r="A10" s="1"/>
      <c r="B10" s="13" t="s">
        <v>2</v>
      </c>
      <c r="C10" s="14"/>
      <c r="D10" s="14"/>
      <c r="E10" s="15"/>
      <c r="F10" s="1"/>
      <c r="G10" s="1"/>
      <c r="H10" s="1"/>
      <c r="I10" s="1"/>
      <c r="J10" s="2"/>
      <c r="K10" s="6"/>
      <c r="M10" s="7"/>
      <c r="N10" s="8"/>
    </row>
    <row r="11" ht="15.75" customHeight="1">
      <c r="A11" s="1"/>
      <c r="B11" s="16"/>
      <c r="E11" s="17"/>
      <c r="F11" s="1"/>
      <c r="G11" s="1"/>
      <c r="H11" s="1"/>
      <c r="I11" s="1"/>
      <c r="J11" s="2"/>
      <c r="K11" s="6"/>
      <c r="M11" s="7"/>
      <c r="N11" s="8"/>
    </row>
    <row r="12" ht="15.75" customHeight="1">
      <c r="A12" s="1"/>
      <c r="B12" s="19"/>
      <c r="C12" s="20"/>
      <c r="D12" s="20"/>
      <c r="E12" s="21"/>
      <c r="F12" s="1"/>
      <c r="G12" s="1"/>
      <c r="H12" s="1"/>
      <c r="I12" s="1"/>
      <c r="J12" s="2"/>
      <c r="K12" s="6"/>
      <c r="M12" s="7"/>
      <c r="N12" s="8"/>
    </row>
    <row r="13" ht="15.75" customHeight="1">
      <c r="A13" s="1"/>
      <c r="B13" s="13" t="s">
        <v>3</v>
      </c>
      <c r="C13" s="14"/>
      <c r="D13" s="14"/>
      <c r="E13" s="15"/>
      <c r="F13" s="1"/>
      <c r="G13" s="1"/>
      <c r="H13" s="1"/>
      <c r="I13" s="1"/>
      <c r="J13" s="2"/>
      <c r="K13" s="6"/>
      <c r="M13" s="7"/>
      <c r="N13" s="8"/>
    </row>
    <row r="14" ht="15.75" customHeight="1">
      <c r="A14" s="1"/>
      <c r="B14" s="16"/>
      <c r="E14" s="17"/>
      <c r="F14" s="1"/>
      <c r="G14" s="1"/>
      <c r="H14" s="1"/>
      <c r="I14" s="1"/>
      <c r="J14" s="2"/>
      <c r="K14" s="6"/>
      <c r="M14" s="7"/>
      <c r="N14" s="8"/>
    </row>
    <row r="15" ht="15.75" customHeight="1">
      <c r="A15" s="1"/>
      <c r="B15" s="19"/>
      <c r="C15" s="20"/>
      <c r="D15" s="20"/>
      <c r="E15" s="21"/>
      <c r="F15" s="1"/>
      <c r="G15" s="1"/>
      <c r="H15" s="1"/>
      <c r="I15" s="1"/>
      <c r="J15" s="2"/>
      <c r="K15" s="6"/>
      <c r="M15" s="7"/>
      <c r="N15" s="8"/>
    </row>
    <row r="16" ht="15.75" customHeight="1">
      <c r="A16" s="1"/>
      <c r="B16" s="1"/>
      <c r="C16" s="1"/>
      <c r="D16" s="1"/>
      <c r="E16" s="1"/>
      <c r="F16" s="1"/>
      <c r="G16" s="1"/>
      <c r="H16" s="1"/>
      <c r="I16" s="1"/>
      <c r="J16" s="2"/>
      <c r="K16" s="6"/>
      <c r="M16" s="7"/>
      <c r="N16" s="8"/>
    </row>
    <row r="17" ht="15.75" customHeight="1">
      <c r="A17" s="1"/>
      <c r="B17" s="1"/>
      <c r="C17" s="1"/>
      <c r="D17" s="1"/>
      <c r="E17" s="1"/>
      <c r="F17" s="1"/>
      <c r="G17" s="1"/>
      <c r="H17" s="1"/>
      <c r="I17" s="1"/>
      <c r="J17" s="2"/>
      <c r="K17" s="6"/>
      <c r="M17" s="7"/>
      <c r="N17" s="8"/>
    </row>
    <row r="18" ht="15.75" customHeight="1">
      <c r="A18" s="1"/>
      <c r="B18" s="1"/>
      <c r="C18" s="1"/>
      <c r="D18" s="1"/>
      <c r="E18" s="1"/>
      <c r="F18" s="1"/>
      <c r="G18" s="1"/>
      <c r="H18" s="1"/>
      <c r="I18" s="1"/>
      <c r="J18" s="2"/>
      <c r="K18" s="6"/>
      <c r="M18" s="7"/>
      <c r="N18" s="8"/>
    </row>
    <row r="19" ht="15.75" customHeight="1">
      <c r="A19" s="1"/>
      <c r="B19" s="22" t="s">
        <v>4</v>
      </c>
      <c r="C19" s="23"/>
      <c r="D19" s="23"/>
      <c r="E19" s="23"/>
      <c r="F19" s="23"/>
      <c r="G19" s="23"/>
      <c r="H19" s="24"/>
      <c r="I19" s="1"/>
      <c r="J19" s="2"/>
      <c r="K19" s="6"/>
      <c r="M19" s="7"/>
      <c r="N19" s="8"/>
    </row>
    <row r="20" ht="15.75" customHeight="1">
      <c r="A20" s="1"/>
      <c r="B20" s="25"/>
      <c r="C20" s="26"/>
      <c r="D20" s="26"/>
      <c r="E20" s="26"/>
      <c r="F20" s="26"/>
      <c r="G20" s="26"/>
      <c r="H20" s="27"/>
      <c r="I20" s="1"/>
      <c r="J20" s="2"/>
      <c r="K20" s="6"/>
      <c r="M20" s="7"/>
      <c r="N20" s="8"/>
    </row>
    <row r="21" ht="15.75" customHeight="1">
      <c r="A21" s="1"/>
      <c r="B21" s="28" t="s">
        <v>5</v>
      </c>
      <c r="C21" s="23"/>
      <c r="D21" s="23"/>
      <c r="E21" s="23"/>
      <c r="F21" s="23"/>
      <c r="G21" s="23"/>
      <c r="H21" s="24"/>
      <c r="I21" s="1"/>
      <c r="J21" s="2"/>
      <c r="K21" s="6"/>
      <c r="M21" s="7"/>
      <c r="N21" s="8"/>
    </row>
    <row r="22" ht="15.75" customHeight="1">
      <c r="A22" s="1"/>
      <c r="B22" s="25"/>
      <c r="C22" s="26"/>
      <c r="D22" s="26"/>
      <c r="E22" s="26"/>
      <c r="F22" s="26"/>
      <c r="G22" s="26"/>
      <c r="H22" s="27"/>
      <c r="I22" s="1"/>
      <c r="J22" s="2"/>
      <c r="K22" s="9"/>
      <c r="L22" s="10"/>
      <c r="M22" s="11"/>
      <c r="N22" s="8"/>
    </row>
    <row r="23" ht="15.75" customHeight="1">
      <c r="A23" s="1"/>
      <c r="B23" s="29"/>
      <c r="C23" s="30"/>
      <c r="D23" s="31" t="s">
        <v>6</v>
      </c>
      <c r="E23" s="23"/>
      <c r="F23" s="24"/>
      <c r="G23" s="30"/>
      <c r="H23" s="30"/>
      <c r="I23" s="1"/>
      <c r="J23" s="2"/>
      <c r="K23" s="2"/>
      <c r="L23" s="2"/>
      <c r="M23" s="2"/>
      <c r="N23" s="2"/>
    </row>
    <row r="24" ht="15.75" customHeight="1">
      <c r="A24" s="1"/>
      <c r="B24" s="30"/>
      <c r="C24" s="30"/>
      <c r="D24" s="25"/>
      <c r="E24" s="26"/>
      <c r="F24" s="27"/>
      <c r="G24" s="30"/>
      <c r="H24" s="30"/>
      <c r="I24" s="1"/>
      <c r="J24" s="2"/>
      <c r="K24" s="2"/>
      <c r="L24" s="2"/>
      <c r="M24" s="2"/>
      <c r="N24" s="2"/>
    </row>
    <row r="25" ht="15.75" customHeight="1">
      <c r="A25" s="1"/>
      <c r="B25" s="30"/>
      <c r="C25" s="30"/>
      <c r="D25" s="30"/>
      <c r="E25" s="30"/>
      <c r="F25" s="30"/>
      <c r="G25" s="30"/>
      <c r="H25" s="30"/>
      <c r="I25" s="1"/>
      <c r="J25" s="2"/>
      <c r="K25" s="2"/>
      <c r="L25" s="2"/>
      <c r="M25" s="2"/>
      <c r="N25" s="2"/>
    </row>
    <row r="26" ht="15.75" customHeight="1">
      <c r="A26" s="1"/>
      <c r="B26" s="1"/>
      <c r="C26" s="1"/>
      <c r="D26" s="1"/>
      <c r="E26" s="1"/>
      <c r="F26" s="1"/>
      <c r="G26" s="1"/>
      <c r="H26" s="1"/>
      <c r="I26" s="1"/>
      <c r="J26" s="2"/>
      <c r="K26" s="2"/>
      <c r="L26" s="2"/>
      <c r="M26" s="2"/>
      <c r="N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K2:M4"/>
    <mergeCell ref="K5:M22"/>
    <mergeCell ref="B7:E9"/>
    <mergeCell ref="B10:E12"/>
    <mergeCell ref="B13:E15"/>
    <mergeCell ref="B19:H20"/>
    <mergeCell ref="B21:H22"/>
    <mergeCell ref="D23:F24"/>
  </mergeCells>
  <hyperlinks>
    <hyperlink r:id="rId1" ref="D2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44"/>
    <col customWidth="1" min="2" max="2" width="17.67"/>
    <col customWidth="1" min="3" max="8" width="10.78"/>
    <col customWidth="1" min="9" max="9" width="11.44"/>
    <col customWidth="1" min="10" max="10" width="10.78"/>
    <col customWidth="1" min="11" max="12" width="11.44"/>
    <col customWidth="1" min="13" max="26" width="10.56"/>
  </cols>
  <sheetData>
    <row r="1" ht="16.5" customHeight="1">
      <c r="A1" s="32" t="s">
        <v>7</v>
      </c>
      <c r="B1" s="33"/>
      <c r="C1" s="34"/>
      <c r="D1" s="35"/>
      <c r="E1" s="35"/>
      <c r="F1" s="35"/>
      <c r="G1" s="35"/>
      <c r="H1" s="35"/>
      <c r="I1" s="35"/>
      <c r="J1" s="35"/>
      <c r="K1" s="35"/>
      <c r="L1" s="35"/>
      <c r="M1" s="36"/>
      <c r="N1" s="36"/>
      <c r="O1" s="36"/>
      <c r="P1" s="36"/>
      <c r="Q1" s="36"/>
      <c r="R1" s="36"/>
      <c r="S1" s="36"/>
      <c r="T1" s="36"/>
      <c r="U1" s="36"/>
      <c r="V1" s="36"/>
      <c r="W1" s="36"/>
      <c r="X1" s="36"/>
      <c r="Y1" s="36"/>
      <c r="Z1" s="36"/>
    </row>
    <row r="2" ht="90.0" customHeight="1">
      <c r="A2" s="37" t="s">
        <v>8</v>
      </c>
      <c r="B2" s="38" t="s">
        <v>9</v>
      </c>
      <c r="C2" s="33"/>
      <c r="D2" s="33"/>
      <c r="E2" s="33"/>
      <c r="F2" s="33"/>
      <c r="G2" s="33"/>
      <c r="H2" s="33"/>
      <c r="I2" s="33"/>
      <c r="J2" s="33"/>
      <c r="K2" s="33"/>
      <c r="L2" s="34"/>
      <c r="M2" s="36"/>
      <c r="N2" s="36"/>
      <c r="O2" s="36"/>
      <c r="P2" s="36"/>
      <c r="Q2" s="36"/>
      <c r="R2" s="36"/>
      <c r="S2" s="36"/>
      <c r="T2" s="36"/>
      <c r="U2" s="36"/>
      <c r="V2" s="36"/>
      <c r="W2" s="36"/>
      <c r="X2" s="36"/>
      <c r="Y2" s="36"/>
      <c r="Z2" s="36"/>
    </row>
    <row r="3" ht="51.75" customHeight="1">
      <c r="A3" s="37" t="s">
        <v>10</v>
      </c>
      <c r="B3" s="38" t="s">
        <v>11</v>
      </c>
      <c r="C3" s="33"/>
      <c r="D3" s="33"/>
      <c r="E3" s="33"/>
      <c r="F3" s="33"/>
      <c r="G3" s="33"/>
      <c r="H3" s="33"/>
      <c r="I3" s="33"/>
      <c r="J3" s="33"/>
      <c r="K3" s="33"/>
      <c r="L3" s="34"/>
      <c r="M3" s="36"/>
      <c r="N3" s="36"/>
      <c r="O3" s="36"/>
      <c r="P3" s="36"/>
      <c r="Q3" s="36"/>
      <c r="R3" s="36"/>
      <c r="S3" s="36"/>
      <c r="T3" s="36"/>
      <c r="U3" s="36"/>
      <c r="V3" s="36"/>
      <c r="W3" s="36"/>
      <c r="X3" s="36"/>
      <c r="Y3" s="36"/>
      <c r="Z3" s="36"/>
    </row>
    <row r="4" ht="51.75" customHeight="1">
      <c r="A4" s="37" t="s">
        <v>12</v>
      </c>
      <c r="B4" s="39" t="s">
        <v>13</v>
      </c>
      <c r="C4" s="40"/>
      <c r="D4" s="40"/>
      <c r="E4" s="40"/>
      <c r="F4" s="40"/>
      <c r="G4" s="40"/>
      <c r="H4" s="40"/>
      <c r="I4" s="40"/>
      <c r="J4" s="40"/>
      <c r="K4" s="40"/>
      <c r="L4" s="40"/>
      <c r="M4" s="36"/>
      <c r="N4" s="36"/>
      <c r="O4" s="36"/>
      <c r="P4" s="36"/>
      <c r="Q4" s="36"/>
      <c r="R4" s="36"/>
      <c r="S4" s="36"/>
      <c r="T4" s="36"/>
      <c r="U4" s="36"/>
      <c r="V4" s="36"/>
      <c r="W4" s="36"/>
      <c r="X4" s="36"/>
      <c r="Y4" s="36"/>
      <c r="Z4" s="36"/>
    </row>
    <row r="5" ht="22.5" customHeight="1">
      <c r="A5" s="41"/>
      <c r="B5" s="42"/>
      <c r="C5" s="43"/>
      <c r="D5" s="44"/>
      <c r="E5" s="44"/>
      <c r="F5" s="44"/>
      <c r="G5" s="44"/>
      <c r="H5" s="44"/>
      <c r="I5" s="44"/>
      <c r="J5" s="44"/>
      <c r="K5" s="44"/>
      <c r="L5" s="44"/>
      <c r="M5" s="36"/>
      <c r="N5" s="36"/>
      <c r="O5" s="36"/>
      <c r="P5" s="36"/>
      <c r="Q5" s="36"/>
      <c r="R5" s="36"/>
      <c r="S5" s="36"/>
      <c r="T5" s="36"/>
      <c r="U5" s="36"/>
      <c r="V5" s="36"/>
      <c r="W5" s="36"/>
      <c r="X5" s="36"/>
      <c r="Y5" s="36"/>
      <c r="Z5" s="36"/>
    </row>
    <row r="6" ht="16.5" customHeight="1">
      <c r="A6" s="45" t="s">
        <v>14</v>
      </c>
      <c r="B6" s="46" t="s">
        <v>15</v>
      </c>
      <c r="C6" s="47">
        <v>1.0</v>
      </c>
      <c r="D6" s="48"/>
      <c r="E6" s="44"/>
      <c r="F6" s="44"/>
      <c r="G6" s="44"/>
      <c r="H6" s="44"/>
      <c r="I6" s="44"/>
      <c r="J6" s="44"/>
      <c r="K6" s="44"/>
      <c r="L6" s="44"/>
      <c r="M6" s="36"/>
      <c r="N6" s="36"/>
      <c r="O6" s="36"/>
      <c r="P6" s="36"/>
      <c r="Q6" s="36"/>
      <c r="R6" s="36"/>
      <c r="S6" s="36"/>
      <c r="T6" s="36"/>
      <c r="U6" s="36"/>
      <c r="V6" s="36"/>
      <c r="W6" s="36"/>
      <c r="X6" s="36"/>
      <c r="Y6" s="36"/>
      <c r="Z6" s="36"/>
    </row>
    <row r="7" ht="16.5" customHeight="1">
      <c r="A7" s="49"/>
      <c r="B7" s="50" t="s">
        <v>16</v>
      </c>
      <c r="C7" s="51">
        <v>1.0</v>
      </c>
      <c r="D7" s="48"/>
      <c r="E7" s="44"/>
      <c r="F7" s="44"/>
      <c r="G7" s="44"/>
      <c r="H7" s="44"/>
      <c r="I7" s="44"/>
      <c r="J7" s="44"/>
      <c r="K7" s="44"/>
      <c r="L7" s="44"/>
      <c r="M7" s="36"/>
      <c r="N7" s="36"/>
      <c r="O7" s="36"/>
      <c r="P7" s="36"/>
      <c r="Q7" s="36"/>
      <c r="R7" s="36"/>
      <c r="S7" s="36"/>
      <c r="T7" s="36"/>
      <c r="U7" s="36"/>
      <c r="V7" s="36"/>
      <c r="W7" s="36"/>
      <c r="X7" s="36"/>
      <c r="Y7" s="36"/>
      <c r="Z7" s="36"/>
    </row>
    <row r="8" ht="16.5" customHeight="1">
      <c r="A8" s="49"/>
      <c r="B8" s="50" t="s">
        <v>17</v>
      </c>
      <c r="C8" s="51">
        <v>1.0</v>
      </c>
      <c r="D8" s="48"/>
      <c r="E8" s="44"/>
      <c r="F8" s="44"/>
      <c r="G8" s="44"/>
      <c r="H8" s="44"/>
      <c r="I8" s="44"/>
      <c r="J8" s="44"/>
      <c r="K8" s="44"/>
      <c r="L8" s="44"/>
      <c r="M8" s="36"/>
      <c r="N8" s="36"/>
      <c r="O8" s="36"/>
      <c r="P8" s="36"/>
      <c r="Q8" s="36"/>
      <c r="R8" s="36"/>
      <c r="S8" s="36"/>
      <c r="T8" s="36"/>
      <c r="U8" s="36"/>
      <c r="V8" s="36"/>
      <c r="W8" s="36"/>
      <c r="X8" s="36"/>
      <c r="Y8" s="36"/>
      <c r="Z8" s="36"/>
    </row>
    <row r="9" ht="16.5" customHeight="1">
      <c r="A9" s="49"/>
      <c r="B9" s="52" t="s">
        <v>18</v>
      </c>
      <c r="C9" s="53">
        <f>SUM(C6:C8)</f>
        <v>3</v>
      </c>
      <c r="D9" s="48"/>
      <c r="E9" s="44"/>
      <c r="F9" s="44"/>
      <c r="G9" s="44"/>
      <c r="H9" s="44"/>
      <c r="I9" s="44"/>
      <c r="J9" s="44"/>
      <c r="K9" s="44"/>
      <c r="L9" s="44"/>
      <c r="M9" s="36"/>
      <c r="N9" s="36"/>
      <c r="O9" s="36"/>
      <c r="P9" s="36"/>
      <c r="Q9" s="36"/>
      <c r="R9" s="36"/>
      <c r="S9" s="36"/>
      <c r="T9" s="36"/>
      <c r="U9" s="36"/>
      <c r="V9" s="36"/>
      <c r="W9" s="36"/>
      <c r="X9" s="36"/>
      <c r="Y9" s="36"/>
      <c r="Z9" s="36"/>
    </row>
    <row r="10" ht="16.5" customHeight="1">
      <c r="A10" s="54"/>
      <c r="B10" s="55" t="s">
        <v>19</v>
      </c>
      <c r="C10" s="56">
        <f>((C6/C9)-(C8/C9))*100</f>
        <v>0</v>
      </c>
      <c r="D10" s="48"/>
      <c r="E10" s="44"/>
      <c r="F10" s="44"/>
      <c r="G10" s="44"/>
      <c r="H10" s="44"/>
      <c r="I10" s="44"/>
      <c r="J10" s="44"/>
      <c r="K10" s="44"/>
      <c r="L10" s="44"/>
      <c r="M10" s="36"/>
      <c r="N10" s="36"/>
      <c r="O10" s="36"/>
      <c r="P10" s="36"/>
      <c r="Q10" s="36"/>
      <c r="R10" s="36"/>
      <c r="S10" s="36"/>
      <c r="T10" s="36"/>
      <c r="U10" s="36"/>
      <c r="V10" s="36"/>
      <c r="W10" s="36"/>
      <c r="X10" s="36"/>
      <c r="Y10" s="36"/>
      <c r="Z10" s="36"/>
    </row>
    <row r="11" ht="16.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57"/>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
    <mergeCell ref="A1:C1"/>
    <mergeCell ref="B2:L2"/>
    <mergeCell ref="B3:L3"/>
    <mergeCell ref="A6:A10"/>
  </mergeCells>
  <hyperlinks>
    <hyperlink r:id="rId1" ref="B4"/>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35.44"/>
    <col customWidth="1" min="3" max="11" width="10.78"/>
    <col customWidth="1" min="12" max="12" width="9.67"/>
    <col customWidth="1" min="13" max="26" width="10.56"/>
  </cols>
  <sheetData>
    <row r="1" ht="16.5" customHeight="1">
      <c r="A1" s="32" t="s">
        <v>20</v>
      </c>
      <c r="B1" s="33"/>
      <c r="C1" s="34"/>
      <c r="D1" s="35"/>
      <c r="E1" s="35"/>
      <c r="F1" s="35"/>
      <c r="G1" s="35"/>
      <c r="H1" s="35"/>
      <c r="I1" s="35"/>
      <c r="J1" s="35"/>
      <c r="K1" s="35"/>
      <c r="L1" s="35"/>
      <c r="M1" s="36"/>
      <c r="N1" s="36"/>
      <c r="O1" s="36"/>
      <c r="P1" s="36"/>
      <c r="Q1" s="36"/>
      <c r="R1" s="36"/>
      <c r="S1" s="36"/>
      <c r="T1" s="36"/>
      <c r="U1" s="36"/>
      <c r="V1" s="36"/>
      <c r="W1" s="36"/>
      <c r="X1" s="36"/>
      <c r="Y1" s="36"/>
      <c r="Z1" s="36"/>
    </row>
    <row r="2" ht="84.75" customHeight="1">
      <c r="A2" s="37" t="s">
        <v>21</v>
      </c>
      <c r="B2" s="38" t="s">
        <v>22</v>
      </c>
      <c r="C2" s="33"/>
      <c r="D2" s="33"/>
      <c r="E2" s="33"/>
      <c r="F2" s="33"/>
      <c r="G2" s="33"/>
      <c r="H2" s="33"/>
      <c r="I2" s="33"/>
      <c r="J2" s="33"/>
      <c r="K2" s="33"/>
      <c r="L2" s="34"/>
      <c r="M2" s="36"/>
      <c r="N2" s="36"/>
      <c r="O2" s="36"/>
      <c r="P2" s="36"/>
      <c r="Q2" s="36"/>
      <c r="R2" s="36"/>
      <c r="S2" s="36"/>
      <c r="T2" s="36"/>
      <c r="U2" s="36"/>
      <c r="V2" s="36"/>
      <c r="W2" s="36"/>
      <c r="X2" s="36"/>
      <c r="Y2" s="36"/>
      <c r="Z2" s="36"/>
    </row>
    <row r="3" ht="33.75" customHeight="1">
      <c r="A3" s="37" t="s">
        <v>12</v>
      </c>
      <c r="B3" s="39" t="s">
        <v>23</v>
      </c>
      <c r="C3" s="44"/>
      <c r="D3" s="44"/>
      <c r="E3" s="44"/>
      <c r="F3" s="44"/>
      <c r="G3" s="44"/>
      <c r="H3" s="44"/>
      <c r="I3" s="44"/>
      <c r="J3" s="44"/>
      <c r="K3" s="44"/>
      <c r="L3" s="44"/>
      <c r="M3" s="36"/>
      <c r="N3" s="36"/>
      <c r="O3" s="36"/>
      <c r="P3" s="36"/>
      <c r="Q3" s="36"/>
      <c r="R3" s="36"/>
      <c r="S3" s="36"/>
      <c r="T3" s="36"/>
      <c r="U3" s="36"/>
      <c r="V3" s="36"/>
      <c r="W3" s="36"/>
      <c r="X3" s="36"/>
      <c r="Y3" s="36"/>
      <c r="Z3" s="36"/>
    </row>
    <row r="4" ht="22.5" customHeight="1">
      <c r="A4" s="41"/>
      <c r="B4" s="42"/>
      <c r="C4" s="43"/>
      <c r="D4" s="44"/>
      <c r="E4" s="44"/>
      <c r="F4" s="44"/>
      <c r="G4" s="44"/>
      <c r="H4" s="44"/>
      <c r="I4" s="44"/>
      <c r="J4" s="44"/>
      <c r="K4" s="44"/>
      <c r="L4" s="44"/>
      <c r="M4" s="36"/>
      <c r="N4" s="36"/>
      <c r="O4" s="36"/>
      <c r="P4" s="36"/>
      <c r="Q4" s="36"/>
      <c r="R4" s="36"/>
      <c r="S4" s="36"/>
      <c r="T4" s="36"/>
      <c r="U4" s="36"/>
      <c r="V4" s="36"/>
      <c r="W4" s="36"/>
      <c r="X4" s="36"/>
      <c r="Y4" s="36"/>
      <c r="Z4" s="36"/>
    </row>
    <row r="5" ht="16.5" customHeight="1">
      <c r="A5" s="45" t="s">
        <v>14</v>
      </c>
      <c r="B5" s="58" t="s">
        <v>24</v>
      </c>
      <c r="C5" s="59">
        <v>500.0</v>
      </c>
      <c r="D5" s="48"/>
      <c r="E5" s="44"/>
      <c r="F5" s="44"/>
      <c r="G5" s="44"/>
      <c r="H5" s="44"/>
      <c r="I5" s="44"/>
      <c r="J5" s="44"/>
      <c r="K5" s="44"/>
      <c r="L5" s="44"/>
      <c r="M5" s="36"/>
      <c r="N5" s="36"/>
      <c r="O5" s="36"/>
      <c r="P5" s="36"/>
      <c r="Q5" s="36"/>
      <c r="R5" s="36"/>
      <c r="S5" s="36"/>
      <c r="T5" s="36"/>
      <c r="U5" s="36"/>
      <c r="V5" s="36"/>
      <c r="W5" s="36"/>
      <c r="X5" s="36"/>
      <c r="Y5" s="36"/>
      <c r="Z5" s="36"/>
    </row>
    <row r="6" ht="16.5" customHeight="1">
      <c r="A6" s="49"/>
      <c r="B6" s="60" t="s">
        <v>25</v>
      </c>
      <c r="C6" s="61">
        <v>1.0</v>
      </c>
      <c r="D6" s="48"/>
      <c r="E6" s="44"/>
      <c r="F6" s="44"/>
      <c r="G6" s="44"/>
      <c r="H6" s="44"/>
      <c r="I6" s="44"/>
      <c r="J6" s="44"/>
      <c r="K6" s="44"/>
      <c r="L6" s="44"/>
      <c r="M6" s="36"/>
      <c r="N6" s="36"/>
      <c r="O6" s="36"/>
      <c r="P6" s="36"/>
      <c r="Q6" s="36"/>
      <c r="R6" s="36"/>
      <c r="S6" s="36"/>
      <c r="T6" s="36"/>
      <c r="U6" s="36"/>
      <c r="V6" s="36"/>
      <c r="W6" s="36"/>
      <c r="X6" s="36"/>
      <c r="Y6" s="36"/>
      <c r="Z6" s="36"/>
    </row>
    <row r="7" ht="16.5" customHeight="1">
      <c r="A7" s="54"/>
      <c r="B7" s="62" t="s">
        <v>26</v>
      </c>
      <c r="C7" s="63">
        <f>C5/C6</f>
        <v>500</v>
      </c>
      <c r="D7" s="48"/>
      <c r="E7" s="44"/>
      <c r="F7" s="44"/>
      <c r="G7" s="44"/>
      <c r="H7" s="44"/>
      <c r="I7" s="44"/>
      <c r="J7" s="44"/>
      <c r="K7" s="44"/>
      <c r="L7" s="44"/>
      <c r="M7" s="36"/>
      <c r="N7" s="36"/>
      <c r="O7" s="36"/>
      <c r="P7" s="36"/>
      <c r="Q7" s="36"/>
      <c r="R7" s="36"/>
      <c r="S7" s="36"/>
      <c r="T7" s="36"/>
      <c r="U7" s="36"/>
      <c r="V7" s="36"/>
      <c r="W7" s="36"/>
      <c r="X7" s="36"/>
      <c r="Y7" s="36"/>
      <c r="Z7" s="36"/>
    </row>
    <row r="8" ht="16.5" customHeight="1">
      <c r="A8" s="36"/>
      <c r="B8" s="36"/>
      <c r="C8" s="36"/>
      <c r="D8" s="36"/>
      <c r="E8" s="36"/>
      <c r="F8" s="36"/>
      <c r="G8" s="36"/>
      <c r="H8" s="36"/>
      <c r="I8" s="36"/>
      <c r="J8" s="36"/>
      <c r="K8" s="36"/>
      <c r="L8" s="36"/>
      <c r="M8" s="36"/>
      <c r="N8" s="36"/>
      <c r="O8" s="36"/>
      <c r="P8" s="36"/>
      <c r="Q8" s="36"/>
      <c r="R8" s="36"/>
      <c r="S8" s="36"/>
      <c r="T8" s="36"/>
      <c r="U8" s="36"/>
      <c r="V8" s="36"/>
      <c r="W8" s="36"/>
      <c r="X8" s="36"/>
      <c r="Y8" s="36"/>
      <c r="Z8" s="36"/>
    </row>
    <row r="9" ht="16.5" customHeight="1">
      <c r="A9" s="57"/>
      <c r="B9" s="36"/>
      <c r="C9" s="36"/>
      <c r="D9" s="36"/>
      <c r="E9" s="36"/>
      <c r="F9" s="36"/>
      <c r="G9" s="36"/>
      <c r="H9" s="36"/>
      <c r="I9" s="36"/>
      <c r="J9" s="36"/>
      <c r="K9" s="36"/>
      <c r="L9" s="36"/>
      <c r="M9" s="36"/>
      <c r="N9" s="36"/>
      <c r="O9" s="36"/>
      <c r="P9" s="36"/>
      <c r="Q9" s="36"/>
      <c r="R9" s="36"/>
      <c r="S9" s="36"/>
      <c r="T9" s="36"/>
      <c r="U9" s="36"/>
      <c r="V9" s="36"/>
      <c r="W9" s="36"/>
      <c r="X9" s="36"/>
      <c r="Y9" s="36"/>
      <c r="Z9" s="36"/>
    </row>
    <row r="10" ht="16.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6.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1:C1"/>
    <mergeCell ref="B2:L2"/>
    <mergeCell ref="A5:A7"/>
  </mergeCells>
  <hyperlinks>
    <hyperlink r:id="rId1" ref="B3"/>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37.0"/>
    <col customWidth="1" min="3" max="3" width="13.11"/>
    <col customWidth="1" min="4" max="10" width="10.78"/>
    <col customWidth="1" min="11" max="11" width="8.33"/>
    <col customWidth="1" min="12" max="26" width="10.56"/>
  </cols>
  <sheetData>
    <row r="1" ht="16.5" customHeight="1">
      <c r="A1" s="64" t="s">
        <v>27</v>
      </c>
      <c r="B1" s="33"/>
      <c r="C1" s="34"/>
      <c r="D1" s="65"/>
      <c r="E1" s="65"/>
      <c r="F1" s="65"/>
      <c r="G1" s="65"/>
      <c r="H1" s="65"/>
      <c r="I1" s="65"/>
      <c r="J1" s="65"/>
      <c r="K1" s="65"/>
      <c r="L1" s="36"/>
      <c r="M1" s="36"/>
      <c r="N1" s="36"/>
      <c r="O1" s="36"/>
      <c r="P1" s="36"/>
      <c r="Q1" s="36"/>
      <c r="R1" s="36"/>
      <c r="S1" s="36"/>
      <c r="T1" s="36"/>
      <c r="U1" s="36"/>
      <c r="V1" s="36"/>
      <c r="W1" s="36"/>
      <c r="X1" s="36"/>
      <c r="Y1" s="36"/>
      <c r="Z1" s="36"/>
    </row>
    <row r="2" ht="69.0" customHeight="1">
      <c r="A2" s="37" t="s">
        <v>28</v>
      </c>
      <c r="B2" s="38" t="s">
        <v>29</v>
      </c>
      <c r="C2" s="33"/>
      <c r="D2" s="33"/>
      <c r="E2" s="33"/>
      <c r="F2" s="33"/>
      <c r="G2" s="33"/>
      <c r="H2" s="33"/>
      <c r="I2" s="33"/>
      <c r="J2" s="33"/>
      <c r="K2" s="34"/>
      <c r="L2" s="36"/>
      <c r="M2" s="36"/>
      <c r="N2" s="36"/>
      <c r="O2" s="36"/>
      <c r="P2" s="36"/>
      <c r="Q2" s="36"/>
      <c r="R2" s="36"/>
      <c r="S2" s="36"/>
      <c r="T2" s="36"/>
      <c r="U2" s="36"/>
      <c r="V2" s="36"/>
      <c r="W2" s="36"/>
      <c r="X2" s="36"/>
      <c r="Y2" s="36"/>
      <c r="Z2" s="36"/>
    </row>
    <row r="3" ht="34.5" customHeight="1">
      <c r="A3" s="37" t="s">
        <v>12</v>
      </c>
      <c r="B3" s="39" t="s">
        <v>30</v>
      </c>
      <c r="C3" s="44"/>
      <c r="D3" s="44"/>
      <c r="E3" s="44"/>
      <c r="F3" s="44"/>
      <c r="G3" s="44"/>
      <c r="H3" s="44"/>
      <c r="I3" s="44"/>
      <c r="J3" s="44"/>
      <c r="K3" s="44"/>
      <c r="L3" s="36"/>
      <c r="M3" s="36"/>
      <c r="N3" s="36"/>
      <c r="O3" s="36"/>
      <c r="P3" s="36"/>
      <c r="Q3" s="36"/>
      <c r="R3" s="36"/>
      <c r="S3" s="36"/>
      <c r="T3" s="36"/>
      <c r="U3" s="36"/>
      <c r="V3" s="36"/>
      <c r="W3" s="36"/>
      <c r="X3" s="36"/>
      <c r="Y3" s="36"/>
      <c r="Z3" s="36"/>
    </row>
    <row r="4" ht="16.5" customHeight="1">
      <c r="A4" s="37"/>
      <c r="B4" s="44"/>
      <c r="C4" s="44"/>
      <c r="D4" s="44"/>
      <c r="E4" s="44"/>
      <c r="F4" s="44"/>
      <c r="G4" s="44"/>
      <c r="H4" s="44"/>
      <c r="I4" s="44"/>
      <c r="J4" s="44"/>
      <c r="K4" s="44"/>
      <c r="L4" s="36"/>
      <c r="M4" s="36"/>
      <c r="N4" s="36"/>
      <c r="O4" s="36"/>
      <c r="P4" s="36"/>
      <c r="Q4" s="36"/>
      <c r="R4" s="36"/>
      <c r="S4" s="36"/>
      <c r="T4" s="36"/>
      <c r="U4" s="36"/>
      <c r="V4" s="36"/>
      <c r="W4" s="36"/>
      <c r="X4" s="36"/>
      <c r="Y4" s="36"/>
      <c r="Z4" s="36"/>
    </row>
    <row r="5" ht="16.5" customHeight="1">
      <c r="A5" s="66" t="s">
        <v>14</v>
      </c>
      <c r="B5" s="67" t="s">
        <v>31</v>
      </c>
      <c r="C5" s="68">
        <v>100000.0</v>
      </c>
      <c r="D5" s="69" t="s">
        <v>32</v>
      </c>
      <c r="E5" s="44"/>
      <c r="F5" s="44"/>
      <c r="G5" s="44"/>
      <c r="H5" s="44"/>
      <c r="I5" s="44"/>
      <c r="J5" s="44"/>
      <c r="K5" s="44"/>
      <c r="L5" s="36"/>
      <c r="M5" s="36"/>
      <c r="N5" s="36"/>
      <c r="O5" s="36"/>
      <c r="P5" s="36"/>
      <c r="Q5" s="36"/>
      <c r="R5" s="36"/>
      <c r="S5" s="36"/>
      <c r="T5" s="36"/>
      <c r="U5" s="36"/>
      <c r="V5" s="36"/>
      <c r="W5" s="36"/>
      <c r="X5" s="36"/>
      <c r="Y5" s="36"/>
      <c r="Z5" s="36"/>
    </row>
    <row r="6" ht="16.5" customHeight="1">
      <c r="A6" s="70"/>
      <c r="B6" s="71" t="s">
        <v>33</v>
      </c>
      <c r="C6" s="72">
        <v>5.0</v>
      </c>
      <c r="D6" s="73" t="s">
        <v>34</v>
      </c>
      <c r="E6" s="44"/>
      <c r="F6" s="44"/>
      <c r="G6" s="44"/>
      <c r="H6" s="44"/>
      <c r="I6" s="44"/>
      <c r="J6" s="44"/>
      <c r="K6" s="44"/>
      <c r="L6" s="36"/>
      <c r="M6" s="36"/>
      <c r="N6" s="36"/>
      <c r="O6" s="36"/>
      <c r="P6" s="36"/>
      <c r="Q6" s="36"/>
      <c r="R6" s="36"/>
      <c r="S6" s="36"/>
      <c r="T6" s="36"/>
      <c r="U6" s="36"/>
      <c r="V6" s="36"/>
      <c r="W6" s="36"/>
      <c r="X6" s="36"/>
      <c r="Y6" s="36"/>
      <c r="Z6" s="36"/>
    </row>
    <row r="7" ht="16.5" customHeight="1">
      <c r="A7" s="74"/>
      <c r="B7" s="75" t="s">
        <v>35</v>
      </c>
      <c r="C7" s="76">
        <f>C5*C6</f>
        <v>500000</v>
      </c>
      <c r="D7" s="77"/>
      <c r="E7" s="44"/>
      <c r="F7" s="44"/>
      <c r="G7" s="44"/>
      <c r="H7" s="44"/>
      <c r="I7" s="44"/>
      <c r="J7" s="44"/>
      <c r="K7" s="44"/>
      <c r="L7" s="36"/>
      <c r="M7" s="36"/>
      <c r="N7" s="36"/>
      <c r="O7" s="36"/>
      <c r="P7" s="36"/>
      <c r="Q7" s="36"/>
      <c r="R7" s="36"/>
      <c r="S7" s="36"/>
      <c r="T7" s="36"/>
      <c r="U7" s="36"/>
      <c r="V7" s="36"/>
      <c r="W7" s="36"/>
      <c r="X7" s="36"/>
      <c r="Y7" s="36"/>
      <c r="Z7" s="36"/>
    </row>
    <row r="8" ht="16.5" customHeight="1">
      <c r="A8" s="78"/>
      <c r="B8" s="36"/>
      <c r="C8" s="36"/>
      <c r="D8" s="36"/>
      <c r="E8" s="36"/>
      <c r="F8" s="36"/>
      <c r="G8" s="36"/>
      <c r="H8" s="36"/>
      <c r="I8" s="36"/>
      <c r="J8" s="36"/>
      <c r="K8" s="36"/>
      <c r="L8" s="36"/>
      <c r="M8" s="36"/>
      <c r="N8" s="36"/>
      <c r="O8" s="36"/>
      <c r="P8" s="36"/>
      <c r="Q8" s="36"/>
      <c r="R8" s="36"/>
      <c r="S8" s="36"/>
      <c r="T8" s="36"/>
      <c r="U8" s="36"/>
      <c r="V8" s="36"/>
      <c r="W8" s="36"/>
      <c r="X8" s="36"/>
      <c r="Y8" s="36"/>
      <c r="Z8" s="36"/>
    </row>
    <row r="9" ht="16.5" customHeight="1">
      <c r="A9" s="57"/>
      <c r="B9" s="36"/>
      <c r="C9" s="36"/>
      <c r="D9" s="36"/>
      <c r="E9" s="36"/>
      <c r="F9" s="36"/>
      <c r="G9" s="36"/>
      <c r="H9" s="36"/>
      <c r="I9" s="36"/>
      <c r="J9" s="36"/>
      <c r="K9" s="36"/>
      <c r="L9" s="36"/>
      <c r="M9" s="36"/>
      <c r="N9" s="36"/>
      <c r="O9" s="36"/>
      <c r="P9" s="36"/>
      <c r="Q9" s="36"/>
      <c r="R9" s="36"/>
      <c r="S9" s="36"/>
      <c r="T9" s="36"/>
      <c r="U9" s="36"/>
      <c r="V9" s="36"/>
      <c r="W9" s="36"/>
      <c r="X9" s="36"/>
      <c r="Y9" s="36"/>
      <c r="Z9" s="36"/>
    </row>
    <row r="10" ht="16.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6.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
    <mergeCell ref="A1:C1"/>
    <mergeCell ref="B2:K2"/>
    <mergeCell ref="A5:A7"/>
    <mergeCell ref="C7:D7"/>
  </mergeCells>
  <hyperlinks>
    <hyperlink r:id="rId1" ref="B3"/>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78"/>
    <col customWidth="1" min="2" max="2" width="25.11"/>
    <col customWidth="1" min="3" max="3" width="13.11"/>
    <col customWidth="1" min="4" max="4" width="10.78"/>
    <col customWidth="1" min="5" max="6" width="10.33"/>
    <col customWidth="1" min="7" max="11" width="10.78"/>
    <col customWidth="1" min="12" max="26" width="10.56"/>
  </cols>
  <sheetData>
    <row r="1" ht="16.5" customHeight="1">
      <c r="A1" s="79" t="s">
        <v>36</v>
      </c>
      <c r="B1" s="79"/>
      <c r="C1" s="79"/>
      <c r="D1" s="65"/>
      <c r="E1" s="65"/>
      <c r="F1" s="65"/>
      <c r="G1" s="65"/>
      <c r="H1" s="65"/>
      <c r="I1" s="65"/>
      <c r="J1" s="65"/>
      <c r="K1" s="65"/>
      <c r="L1" s="36"/>
      <c r="M1" s="36"/>
      <c r="N1" s="36"/>
      <c r="O1" s="36"/>
      <c r="P1" s="36"/>
      <c r="Q1" s="36"/>
      <c r="R1" s="36"/>
      <c r="S1" s="36"/>
      <c r="T1" s="36"/>
      <c r="U1" s="36"/>
      <c r="V1" s="36"/>
      <c r="W1" s="36"/>
      <c r="X1" s="36"/>
      <c r="Y1" s="36"/>
      <c r="Z1" s="36"/>
    </row>
    <row r="2" ht="69.0" customHeight="1">
      <c r="A2" s="37" t="s">
        <v>37</v>
      </c>
      <c r="B2" s="38" t="s">
        <v>38</v>
      </c>
      <c r="C2" s="33"/>
      <c r="D2" s="33"/>
      <c r="E2" s="33"/>
      <c r="F2" s="33"/>
      <c r="G2" s="33"/>
      <c r="H2" s="33"/>
      <c r="I2" s="33"/>
      <c r="J2" s="33"/>
      <c r="K2" s="34"/>
      <c r="L2" s="36"/>
      <c r="M2" s="36"/>
      <c r="N2" s="36"/>
      <c r="O2" s="36"/>
      <c r="P2" s="36"/>
      <c r="Q2" s="36"/>
      <c r="R2" s="36"/>
      <c r="S2" s="36"/>
      <c r="T2" s="36"/>
      <c r="U2" s="36"/>
      <c r="V2" s="36"/>
      <c r="W2" s="36"/>
      <c r="X2" s="36"/>
      <c r="Y2" s="36"/>
      <c r="Z2" s="36"/>
    </row>
    <row r="3" ht="51.0" customHeight="1">
      <c r="A3" s="37" t="s">
        <v>10</v>
      </c>
      <c r="B3" s="38" t="s">
        <v>39</v>
      </c>
      <c r="C3" s="33"/>
      <c r="D3" s="33"/>
      <c r="E3" s="33"/>
      <c r="F3" s="33"/>
      <c r="G3" s="33"/>
      <c r="H3" s="33"/>
      <c r="I3" s="33"/>
      <c r="J3" s="33"/>
      <c r="K3" s="34"/>
      <c r="L3" s="36"/>
      <c r="M3" s="36"/>
      <c r="N3" s="36"/>
      <c r="O3" s="36"/>
      <c r="P3" s="36"/>
      <c r="Q3" s="36"/>
      <c r="R3" s="36"/>
      <c r="S3" s="36"/>
      <c r="T3" s="36"/>
      <c r="U3" s="36"/>
      <c r="V3" s="36"/>
      <c r="W3" s="36"/>
      <c r="X3" s="36"/>
      <c r="Y3" s="36"/>
      <c r="Z3" s="36"/>
    </row>
    <row r="4" ht="33.0" customHeight="1">
      <c r="A4" s="37" t="s">
        <v>12</v>
      </c>
      <c r="B4" s="39" t="s">
        <v>40</v>
      </c>
      <c r="C4" s="44"/>
      <c r="D4" s="44"/>
      <c r="E4" s="44"/>
      <c r="F4" s="44"/>
      <c r="G4" s="44"/>
      <c r="H4" s="44"/>
      <c r="I4" s="44"/>
      <c r="J4" s="44"/>
      <c r="K4" s="44"/>
      <c r="L4" s="36"/>
      <c r="M4" s="36"/>
      <c r="N4" s="36"/>
      <c r="O4" s="36"/>
      <c r="P4" s="36"/>
      <c r="Q4" s="36"/>
      <c r="R4" s="36"/>
      <c r="S4" s="36"/>
      <c r="T4" s="36"/>
      <c r="U4" s="36"/>
      <c r="V4" s="36"/>
      <c r="W4" s="36"/>
      <c r="X4" s="36"/>
      <c r="Y4" s="36"/>
      <c r="Z4" s="36"/>
    </row>
    <row r="5" ht="16.5" customHeight="1">
      <c r="A5" s="37"/>
      <c r="B5" s="44"/>
      <c r="C5" s="44"/>
      <c r="D5" s="44"/>
      <c r="E5" s="44"/>
      <c r="F5" s="44"/>
      <c r="G5" s="44"/>
      <c r="H5" s="44"/>
      <c r="I5" s="44"/>
      <c r="J5" s="44"/>
      <c r="K5" s="44"/>
      <c r="L5" s="36"/>
      <c r="M5" s="36"/>
      <c r="N5" s="36"/>
      <c r="O5" s="36"/>
      <c r="P5" s="36"/>
      <c r="Q5" s="36"/>
      <c r="R5" s="36"/>
      <c r="S5" s="36"/>
      <c r="T5" s="36"/>
      <c r="U5" s="36"/>
      <c r="V5" s="36"/>
      <c r="W5" s="36"/>
      <c r="X5" s="36"/>
      <c r="Y5" s="36"/>
      <c r="Z5" s="36"/>
    </row>
    <row r="6" ht="16.5" customHeight="1">
      <c r="A6" s="66" t="s">
        <v>14</v>
      </c>
      <c r="B6" s="67" t="s">
        <v>26</v>
      </c>
      <c r="C6" s="80">
        <f>'Customer Acquisition Cost (CAC)'!C7</f>
        <v>500</v>
      </c>
      <c r="D6" s="44"/>
      <c r="E6" s="44"/>
      <c r="F6" s="44"/>
      <c r="G6" s="44"/>
      <c r="H6" s="44"/>
      <c r="I6" s="44"/>
      <c r="J6" s="44"/>
      <c r="K6" s="44"/>
      <c r="L6" s="36"/>
      <c r="M6" s="36"/>
      <c r="N6" s="36"/>
      <c r="O6" s="36"/>
      <c r="P6" s="36"/>
      <c r="Q6" s="36"/>
      <c r="R6" s="36"/>
      <c r="S6" s="36"/>
      <c r="T6" s="36"/>
      <c r="U6" s="36"/>
      <c r="V6" s="36"/>
      <c r="W6" s="36"/>
      <c r="X6" s="36"/>
      <c r="Y6" s="36"/>
      <c r="Z6" s="36"/>
    </row>
    <row r="7" ht="16.5" customHeight="1">
      <c r="A7" s="70"/>
      <c r="B7" s="71" t="s">
        <v>35</v>
      </c>
      <c r="C7" s="81">
        <v>500000.0</v>
      </c>
      <c r="D7" s="44"/>
      <c r="E7" s="44"/>
      <c r="F7" s="44"/>
      <c r="G7" s="44"/>
      <c r="H7" s="44"/>
      <c r="I7" s="44"/>
      <c r="J7" s="44"/>
      <c r="K7" s="44"/>
      <c r="L7" s="36"/>
      <c r="M7" s="36"/>
      <c r="N7" s="36"/>
      <c r="O7" s="36"/>
      <c r="P7" s="36"/>
      <c r="Q7" s="36"/>
      <c r="R7" s="36"/>
      <c r="S7" s="36"/>
      <c r="T7" s="36"/>
      <c r="U7" s="36"/>
      <c r="V7" s="36"/>
      <c r="W7" s="36"/>
      <c r="X7" s="36"/>
      <c r="Y7" s="36"/>
      <c r="Z7" s="36"/>
    </row>
    <row r="8" ht="16.5" customHeight="1">
      <c r="A8" s="74"/>
      <c r="B8" s="82" t="s">
        <v>36</v>
      </c>
      <c r="C8" s="83">
        <f>C7-C6</f>
        <v>499500</v>
      </c>
      <c r="D8" s="44"/>
      <c r="E8" s="44"/>
      <c r="F8" s="44"/>
      <c r="G8" s="44"/>
      <c r="H8" s="44"/>
      <c r="I8" s="44"/>
      <c r="J8" s="44"/>
      <c r="K8" s="44"/>
      <c r="L8" s="36"/>
      <c r="M8" s="36"/>
      <c r="N8" s="36"/>
      <c r="O8" s="36"/>
      <c r="P8" s="36"/>
      <c r="Q8" s="36"/>
      <c r="R8" s="36"/>
      <c r="S8" s="36"/>
      <c r="T8" s="36"/>
      <c r="U8" s="36"/>
      <c r="V8" s="36"/>
      <c r="W8" s="36"/>
      <c r="X8" s="36"/>
      <c r="Y8" s="36"/>
      <c r="Z8" s="36"/>
    </row>
    <row r="9" ht="16.5" customHeight="1">
      <c r="A9" s="36"/>
      <c r="B9" s="36"/>
      <c r="C9" s="36"/>
      <c r="D9" s="36"/>
      <c r="E9" s="36"/>
      <c r="F9" s="36"/>
      <c r="G9" s="36"/>
      <c r="H9" s="36"/>
      <c r="I9" s="36"/>
      <c r="J9" s="36"/>
      <c r="K9" s="36"/>
      <c r="L9" s="36"/>
      <c r="M9" s="36"/>
      <c r="N9" s="36"/>
      <c r="O9" s="36"/>
      <c r="P9" s="36"/>
      <c r="Q9" s="36"/>
      <c r="R9" s="36"/>
      <c r="S9" s="36"/>
      <c r="T9" s="36"/>
      <c r="U9" s="36"/>
      <c r="V9" s="36"/>
      <c r="W9" s="36"/>
      <c r="X9" s="36"/>
      <c r="Y9" s="36"/>
      <c r="Z9" s="36"/>
    </row>
    <row r="10" ht="16.5" customHeight="1">
      <c r="A10" s="57"/>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6.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B2:K2"/>
    <mergeCell ref="B3:K3"/>
    <mergeCell ref="A6:A8"/>
  </mergeCells>
  <hyperlinks>
    <hyperlink r:id="rId1" ref="B4"/>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33"/>
    <col customWidth="1" min="2" max="2" width="10.78"/>
    <col customWidth="1" min="3" max="3" width="20.67"/>
    <col customWidth="1" min="4" max="4" width="12.33"/>
    <col customWidth="1" min="5" max="10" width="10.78"/>
    <col customWidth="1" min="11" max="11" width="10.33"/>
    <col customWidth="1" min="12" max="12" width="10.78"/>
    <col customWidth="1" min="13" max="26" width="10.56"/>
  </cols>
  <sheetData>
    <row r="1" ht="16.5" customHeight="1">
      <c r="A1" s="64" t="s">
        <v>41</v>
      </c>
      <c r="B1" s="33"/>
      <c r="C1" s="33"/>
      <c r="D1" s="34"/>
      <c r="E1" s="65"/>
      <c r="F1" s="65"/>
      <c r="G1" s="65"/>
      <c r="H1" s="65"/>
      <c r="I1" s="65"/>
      <c r="J1" s="65"/>
      <c r="K1" s="65"/>
      <c r="L1" s="65"/>
      <c r="M1" s="84"/>
      <c r="N1" s="84"/>
      <c r="O1" s="84"/>
      <c r="P1" s="84"/>
      <c r="Q1" s="84"/>
      <c r="R1" s="84"/>
      <c r="S1" s="84"/>
      <c r="T1" s="84"/>
      <c r="U1" s="84"/>
      <c r="V1" s="84"/>
      <c r="W1" s="84"/>
      <c r="X1" s="84"/>
      <c r="Y1" s="84"/>
      <c r="Z1" s="84"/>
    </row>
    <row r="2" ht="51.0" customHeight="1">
      <c r="A2" s="37" t="s">
        <v>42</v>
      </c>
      <c r="B2" s="38" t="s">
        <v>43</v>
      </c>
      <c r="C2" s="33"/>
      <c r="D2" s="33"/>
      <c r="E2" s="33"/>
      <c r="F2" s="33"/>
      <c r="G2" s="33"/>
      <c r="H2" s="33"/>
      <c r="I2" s="33"/>
      <c r="J2" s="33"/>
      <c r="K2" s="33"/>
      <c r="L2" s="34"/>
      <c r="M2" s="36"/>
      <c r="N2" s="36"/>
      <c r="O2" s="36"/>
      <c r="P2" s="36"/>
      <c r="Q2" s="36"/>
      <c r="R2" s="36"/>
      <c r="S2" s="36"/>
      <c r="T2" s="36"/>
      <c r="U2" s="36"/>
      <c r="V2" s="36"/>
      <c r="W2" s="36"/>
      <c r="X2" s="36"/>
      <c r="Y2" s="36"/>
      <c r="Z2" s="36"/>
    </row>
    <row r="3" ht="33.75" customHeight="1">
      <c r="A3" s="37" t="s">
        <v>10</v>
      </c>
      <c r="B3" s="85" t="s">
        <v>44</v>
      </c>
      <c r="C3" s="33"/>
      <c r="D3" s="33"/>
      <c r="E3" s="33"/>
      <c r="F3" s="33"/>
      <c r="G3" s="33"/>
      <c r="H3" s="33"/>
      <c r="I3" s="33"/>
      <c r="J3" s="33"/>
      <c r="K3" s="34"/>
      <c r="L3" s="44"/>
      <c r="M3" s="36"/>
      <c r="N3" s="36"/>
      <c r="O3" s="36"/>
      <c r="P3" s="36"/>
      <c r="Q3" s="36"/>
      <c r="R3" s="36"/>
      <c r="S3" s="36"/>
      <c r="T3" s="36"/>
      <c r="U3" s="36"/>
      <c r="V3" s="36"/>
      <c r="W3" s="36"/>
      <c r="X3" s="36"/>
      <c r="Y3" s="36"/>
      <c r="Z3" s="36"/>
    </row>
    <row r="4" ht="33.75" customHeight="1">
      <c r="A4" s="37" t="s">
        <v>12</v>
      </c>
      <c r="B4" s="39" t="s">
        <v>45</v>
      </c>
      <c r="C4" s="44"/>
      <c r="D4" s="44"/>
      <c r="E4" s="44"/>
      <c r="F4" s="44"/>
      <c r="G4" s="44"/>
      <c r="H4" s="44"/>
      <c r="I4" s="44"/>
      <c r="J4" s="44"/>
      <c r="K4" s="44"/>
      <c r="L4" s="44"/>
      <c r="M4" s="36"/>
      <c r="N4" s="36"/>
      <c r="O4" s="36"/>
      <c r="P4" s="36"/>
      <c r="Q4" s="36"/>
      <c r="R4" s="36"/>
      <c r="S4" s="36"/>
      <c r="T4" s="36"/>
      <c r="U4" s="36"/>
      <c r="V4" s="36"/>
      <c r="W4" s="36"/>
      <c r="X4" s="36"/>
      <c r="Y4" s="36"/>
      <c r="Z4" s="36"/>
    </row>
    <row r="5" ht="16.5" customHeight="1">
      <c r="A5" s="37"/>
      <c r="B5" s="44"/>
      <c r="C5" s="44"/>
      <c r="D5" s="44"/>
      <c r="E5" s="44"/>
      <c r="F5" s="44"/>
      <c r="G5" s="44"/>
      <c r="H5" s="44"/>
      <c r="I5" s="44"/>
      <c r="J5" s="44"/>
      <c r="K5" s="44"/>
      <c r="L5" s="44"/>
      <c r="M5" s="36"/>
      <c r="N5" s="36"/>
      <c r="O5" s="36"/>
      <c r="P5" s="36"/>
      <c r="Q5" s="36"/>
      <c r="R5" s="36"/>
      <c r="S5" s="36"/>
      <c r="T5" s="36"/>
      <c r="U5" s="36"/>
      <c r="V5" s="36"/>
      <c r="W5" s="36"/>
      <c r="X5" s="36"/>
      <c r="Y5" s="36"/>
      <c r="Z5" s="36"/>
    </row>
    <row r="6" ht="16.5" customHeight="1">
      <c r="A6" s="66" t="s">
        <v>14</v>
      </c>
      <c r="B6" s="86" t="s">
        <v>46</v>
      </c>
      <c r="C6" s="87" t="s">
        <v>47</v>
      </c>
      <c r="D6" s="88"/>
      <c r="E6" s="89"/>
      <c r="F6" s="88"/>
      <c r="G6" s="88"/>
      <c r="H6" s="88"/>
      <c r="I6" s="88"/>
      <c r="J6" s="88"/>
      <c r="K6" s="88"/>
      <c r="L6" s="88"/>
      <c r="M6" s="36"/>
      <c r="N6" s="36"/>
      <c r="O6" s="36"/>
      <c r="P6" s="36"/>
      <c r="Q6" s="36"/>
      <c r="R6" s="36"/>
      <c r="S6" s="36"/>
      <c r="T6" s="36"/>
      <c r="U6" s="36"/>
      <c r="V6" s="36"/>
      <c r="W6" s="36"/>
      <c r="X6" s="36"/>
      <c r="Y6" s="36"/>
      <c r="Z6" s="36"/>
    </row>
    <row r="7" ht="16.5" customHeight="1">
      <c r="A7" s="70"/>
      <c r="B7" s="71">
        <v>1.0</v>
      </c>
      <c r="C7" s="73">
        <v>5.0</v>
      </c>
      <c r="D7" s="88">
        <f t="shared" ref="D7:D16" si="1">B7*C7</f>
        <v>5</v>
      </c>
      <c r="E7" s="88"/>
      <c r="F7" s="88"/>
      <c r="G7" s="88"/>
      <c r="H7" s="88"/>
      <c r="I7" s="88"/>
      <c r="J7" s="88"/>
      <c r="K7" s="88"/>
      <c r="L7" s="88"/>
      <c r="M7" s="36"/>
      <c r="N7" s="36"/>
      <c r="O7" s="36"/>
      <c r="P7" s="36"/>
      <c r="Q7" s="36"/>
      <c r="R7" s="36"/>
      <c r="S7" s="36"/>
      <c r="T7" s="36"/>
      <c r="U7" s="36"/>
      <c r="V7" s="36"/>
      <c r="W7" s="36"/>
      <c r="X7" s="36"/>
      <c r="Y7" s="36"/>
      <c r="Z7" s="36"/>
    </row>
    <row r="8" ht="16.5" customHeight="1">
      <c r="A8" s="70"/>
      <c r="B8" s="71">
        <v>2.0</v>
      </c>
      <c r="C8" s="73">
        <v>3.0</v>
      </c>
      <c r="D8" s="88">
        <f t="shared" si="1"/>
        <v>6</v>
      </c>
      <c r="E8" s="88"/>
      <c r="F8" s="88"/>
      <c r="G8" s="88"/>
      <c r="H8" s="88"/>
      <c r="I8" s="88"/>
      <c r="J8" s="88"/>
      <c r="K8" s="88"/>
      <c r="L8" s="88"/>
      <c r="M8" s="36"/>
      <c r="N8" s="36"/>
      <c r="O8" s="36"/>
      <c r="P8" s="36"/>
      <c r="Q8" s="36"/>
      <c r="R8" s="36"/>
      <c r="S8" s="36"/>
      <c r="T8" s="36"/>
      <c r="U8" s="36"/>
      <c r="V8" s="36"/>
      <c r="W8" s="36"/>
      <c r="X8" s="36"/>
      <c r="Y8" s="36"/>
      <c r="Z8" s="36"/>
    </row>
    <row r="9" ht="16.5" customHeight="1">
      <c r="A9" s="70"/>
      <c r="B9" s="71">
        <v>3.0</v>
      </c>
      <c r="C9" s="73">
        <v>1.0</v>
      </c>
      <c r="D9" s="88">
        <f t="shared" si="1"/>
        <v>3</v>
      </c>
      <c r="E9" s="88"/>
      <c r="F9" s="88"/>
      <c r="G9" s="88"/>
      <c r="H9" s="88"/>
      <c r="I9" s="88"/>
      <c r="J9" s="88"/>
      <c r="K9" s="88"/>
      <c r="L9" s="88"/>
      <c r="M9" s="36"/>
      <c r="N9" s="36"/>
      <c r="O9" s="36"/>
      <c r="P9" s="36"/>
      <c r="Q9" s="36"/>
      <c r="R9" s="36"/>
      <c r="S9" s="36"/>
      <c r="T9" s="36"/>
      <c r="U9" s="36"/>
      <c r="V9" s="36"/>
      <c r="W9" s="36"/>
      <c r="X9" s="36"/>
      <c r="Y9" s="36"/>
      <c r="Z9" s="36"/>
    </row>
    <row r="10" ht="16.5" customHeight="1">
      <c r="A10" s="70"/>
      <c r="B10" s="71">
        <v>4.0</v>
      </c>
      <c r="C10" s="73">
        <v>8.0</v>
      </c>
      <c r="D10" s="88">
        <f t="shared" si="1"/>
        <v>32</v>
      </c>
      <c r="E10" s="88"/>
      <c r="F10" s="88"/>
      <c r="G10" s="88"/>
      <c r="H10" s="88"/>
      <c r="I10" s="88"/>
      <c r="J10" s="88"/>
      <c r="K10" s="88"/>
      <c r="L10" s="88"/>
      <c r="M10" s="36"/>
      <c r="N10" s="36"/>
      <c r="O10" s="36"/>
      <c r="P10" s="36"/>
      <c r="Q10" s="36"/>
      <c r="R10" s="36"/>
      <c r="S10" s="36"/>
      <c r="T10" s="36"/>
      <c r="U10" s="36"/>
      <c r="V10" s="36"/>
      <c r="W10" s="36"/>
      <c r="X10" s="36"/>
      <c r="Y10" s="36"/>
      <c r="Z10" s="36"/>
    </row>
    <row r="11" ht="16.5" customHeight="1">
      <c r="A11" s="70"/>
      <c r="B11" s="71">
        <v>5.0</v>
      </c>
      <c r="C11" s="73">
        <v>3.0</v>
      </c>
      <c r="D11" s="88">
        <f t="shared" si="1"/>
        <v>15</v>
      </c>
      <c r="E11" s="88"/>
      <c r="F11" s="88"/>
      <c r="G11" s="88"/>
      <c r="H11" s="88"/>
      <c r="I11" s="88"/>
      <c r="J11" s="88"/>
      <c r="K11" s="88"/>
      <c r="L11" s="88"/>
      <c r="M11" s="36"/>
      <c r="N11" s="36"/>
      <c r="O11" s="36"/>
      <c r="P11" s="36"/>
      <c r="Q11" s="36"/>
      <c r="R11" s="36"/>
      <c r="S11" s="36"/>
      <c r="T11" s="36"/>
      <c r="U11" s="36"/>
      <c r="V11" s="36"/>
      <c r="W11" s="36"/>
      <c r="X11" s="36"/>
      <c r="Y11" s="36"/>
      <c r="Z11" s="36"/>
    </row>
    <row r="12" ht="16.5" customHeight="1">
      <c r="A12" s="70"/>
      <c r="B12" s="71">
        <v>6.0</v>
      </c>
      <c r="C12" s="73">
        <v>4.0</v>
      </c>
      <c r="D12" s="88">
        <f t="shared" si="1"/>
        <v>24</v>
      </c>
      <c r="E12" s="88"/>
      <c r="F12" s="88"/>
      <c r="G12" s="88"/>
      <c r="H12" s="88"/>
      <c r="I12" s="88"/>
      <c r="J12" s="88"/>
      <c r="K12" s="88"/>
      <c r="L12" s="88"/>
      <c r="M12" s="36"/>
      <c r="N12" s="36"/>
      <c r="O12" s="36"/>
      <c r="P12" s="36"/>
      <c r="Q12" s="36"/>
      <c r="R12" s="36"/>
      <c r="S12" s="36"/>
      <c r="T12" s="36"/>
      <c r="U12" s="36"/>
      <c r="V12" s="36"/>
      <c r="W12" s="36"/>
      <c r="X12" s="36"/>
      <c r="Y12" s="36"/>
      <c r="Z12" s="36"/>
    </row>
    <row r="13" ht="16.5" customHeight="1">
      <c r="A13" s="70"/>
      <c r="B13" s="71">
        <v>7.0</v>
      </c>
      <c r="C13" s="73">
        <v>2.0</v>
      </c>
      <c r="D13" s="88">
        <f t="shared" si="1"/>
        <v>14</v>
      </c>
      <c r="E13" s="88"/>
      <c r="F13" s="88"/>
      <c r="G13" s="88"/>
      <c r="H13" s="88"/>
      <c r="I13" s="88"/>
      <c r="J13" s="88"/>
      <c r="K13" s="88"/>
      <c r="L13" s="88"/>
      <c r="M13" s="36"/>
      <c r="N13" s="36"/>
      <c r="O13" s="36"/>
      <c r="P13" s="36"/>
      <c r="Q13" s="36"/>
      <c r="R13" s="36"/>
      <c r="S13" s="36"/>
      <c r="T13" s="36"/>
      <c r="U13" s="36"/>
      <c r="V13" s="36"/>
      <c r="W13" s="36"/>
      <c r="X13" s="36"/>
      <c r="Y13" s="36"/>
      <c r="Z13" s="36"/>
    </row>
    <row r="14" ht="16.5" customHeight="1">
      <c r="A14" s="70"/>
      <c r="B14" s="71">
        <v>8.0</v>
      </c>
      <c r="C14" s="73">
        <v>7.0</v>
      </c>
      <c r="D14" s="88">
        <f t="shared" si="1"/>
        <v>56</v>
      </c>
      <c r="E14" s="88"/>
      <c r="F14" s="88"/>
      <c r="G14" s="88"/>
      <c r="H14" s="88"/>
      <c r="I14" s="88"/>
      <c r="J14" s="88"/>
      <c r="K14" s="88"/>
      <c r="L14" s="88"/>
      <c r="M14" s="36"/>
      <c r="N14" s="36"/>
      <c r="O14" s="36"/>
      <c r="P14" s="36"/>
      <c r="Q14" s="36"/>
      <c r="R14" s="36"/>
      <c r="S14" s="36"/>
      <c r="T14" s="36"/>
      <c r="U14" s="36"/>
      <c r="V14" s="36"/>
      <c r="W14" s="36"/>
      <c r="X14" s="36"/>
      <c r="Y14" s="36"/>
      <c r="Z14" s="36"/>
    </row>
    <row r="15" ht="16.5" customHeight="1">
      <c r="A15" s="70"/>
      <c r="B15" s="71">
        <v>9.0</v>
      </c>
      <c r="C15" s="73">
        <v>6.0</v>
      </c>
      <c r="D15" s="88">
        <f t="shared" si="1"/>
        <v>54</v>
      </c>
      <c r="E15" s="88"/>
      <c r="F15" s="88"/>
      <c r="G15" s="88"/>
      <c r="H15" s="88"/>
      <c r="I15" s="88"/>
      <c r="J15" s="88"/>
      <c r="K15" s="88"/>
      <c r="L15" s="88"/>
      <c r="M15" s="36"/>
      <c r="N15" s="36"/>
      <c r="O15" s="36"/>
      <c r="P15" s="36"/>
      <c r="Q15" s="36"/>
      <c r="R15" s="36"/>
      <c r="S15" s="36"/>
      <c r="T15" s="36"/>
      <c r="U15" s="36"/>
      <c r="V15" s="36"/>
      <c r="W15" s="36"/>
      <c r="X15" s="36"/>
      <c r="Y15" s="36"/>
      <c r="Z15" s="36"/>
    </row>
    <row r="16" ht="16.5" customHeight="1">
      <c r="A16" s="70"/>
      <c r="B16" s="71">
        <v>10.0</v>
      </c>
      <c r="C16" s="73">
        <v>3.0</v>
      </c>
      <c r="D16" s="88">
        <f t="shared" si="1"/>
        <v>30</v>
      </c>
      <c r="E16" s="88"/>
      <c r="F16" s="88"/>
      <c r="G16" s="88"/>
      <c r="H16" s="88"/>
      <c r="I16" s="88"/>
      <c r="J16" s="88"/>
      <c r="K16" s="88"/>
      <c r="L16" s="88"/>
      <c r="M16" s="36"/>
      <c r="N16" s="36"/>
      <c r="O16" s="36"/>
      <c r="P16" s="36"/>
      <c r="Q16" s="36"/>
      <c r="R16" s="36"/>
      <c r="S16" s="36"/>
      <c r="T16" s="36"/>
      <c r="U16" s="36"/>
      <c r="V16" s="36"/>
      <c r="W16" s="36"/>
      <c r="X16" s="36"/>
      <c r="Y16" s="36"/>
      <c r="Z16" s="36"/>
    </row>
    <row r="17" ht="16.5" customHeight="1">
      <c r="A17" s="70"/>
      <c r="B17" s="90" t="s">
        <v>48</v>
      </c>
      <c r="C17" s="91">
        <f>SUM(C7:C16)</f>
        <v>42</v>
      </c>
      <c r="D17" s="88"/>
      <c r="E17" s="88"/>
      <c r="F17" s="88"/>
      <c r="G17" s="88"/>
      <c r="H17" s="88"/>
      <c r="I17" s="88"/>
      <c r="J17" s="88"/>
      <c r="K17" s="88"/>
      <c r="L17" s="88"/>
      <c r="M17" s="36"/>
      <c r="N17" s="36"/>
      <c r="O17" s="36"/>
      <c r="P17" s="36"/>
      <c r="Q17" s="36"/>
      <c r="R17" s="36"/>
      <c r="S17" s="36"/>
      <c r="T17" s="36"/>
      <c r="U17" s="36"/>
      <c r="V17" s="36"/>
      <c r="W17" s="36"/>
      <c r="X17" s="36"/>
      <c r="Y17" s="36"/>
      <c r="Z17" s="36"/>
    </row>
    <row r="18" ht="16.5" customHeight="1">
      <c r="A18" s="74"/>
      <c r="B18" s="92" t="s">
        <v>49</v>
      </c>
      <c r="C18" s="93">
        <f>SUM(D7:D16)/C17</f>
        <v>5.69047619</v>
      </c>
      <c r="D18" s="88"/>
      <c r="E18" s="88"/>
      <c r="F18" s="88"/>
      <c r="G18" s="88"/>
      <c r="H18" s="88"/>
      <c r="I18" s="88"/>
      <c r="J18" s="88"/>
      <c r="K18" s="88"/>
      <c r="L18" s="88"/>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57"/>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
    <mergeCell ref="A1:D1"/>
    <mergeCell ref="B2:L2"/>
    <mergeCell ref="B3:K3"/>
    <mergeCell ref="A6:A18"/>
  </mergeCells>
  <hyperlinks>
    <hyperlink r:id="rId1" ref="B4"/>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33"/>
    <col customWidth="1" min="2" max="2" width="13.0"/>
    <col customWidth="1" min="3" max="3" width="21.67"/>
    <col customWidth="1" min="4" max="10" width="10.78"/>
    <col customWidth="1" min="11" max="11" width="0.11"/>
    <col customWidth="1" min="12" max="26" width="10.56"/>
  </cols>
  <sheetData>
    <row r="1" ht="16.5" customHeight="1">
      <c r="A1" s="64" t="s">
        <v>50</v>
      </c>
      <c r="B1" s="33"/>
      <c r="C1" s="34"/>
      <c r="D1" s="79"/>
      <c r="E1" s="79"/>
      <c r="F1" s="79"/>
      <c r="G1" s="79"/>
      <c r="H1" s="65"/>
      <c r="I1" s="65"/>
      <c r="J1" s="65"/>
      <c r="K1" s="36"/>
      <c r="L1" s="36"/>
      <c r="M1" s="36"/>
      <c r="N1" s="36"/>
      <c r="O1" s="36"/>
      <c r="P1" s="36"/>
      <c r="Q1" s="36"/>
      <c r="R1" s="36"/>
      <c r="S1" s="36"/>
      <c r="T1" s="36"/>
      <c r="U1" s="36"/>
      <c r="V1" s="36"/>
      <c r="W1" s="36"/>
      <c r="X1" s="36"/>
      <c r="Y1" s="36"/>
      <c r="Z1" s="36"/>
    </row>
    <row r="2" ht="69.0" customHeight="1">
      <c r="A2" s="37" t="s">
        <v>51</v>
      </c>
      <c r="B2" s="38" t="s">
        <v>52</v>
      </c>
      <c r="C2" s="33"/>
      <c r="D2" s="33"/>
      <c r="E2" s="33"/>
      <c r="F2" s="33"/>
      <c r="G2" s="33"/>
      <c r="H2" s="33"/>
      <c r="I2" s="33"/>
      <c r="J2" s="33"/>
      <c r="K2" s="34"/>
      <c r="L2" s="36"/>
      <c r="M2" s="36"/>
      <c r="N2" s="36"/>
      <c r="O2" s="36"/>
      <c r="P2" s="36"/>
      <c r="Q2" s="36"/>
      <c r="R2" s="36"/>
      <c r="S2" s="36"/>
      <c r="T2" s="36"/>
      <c r="U2" s="36"/>
      <c r="V2" s="36"/>
      <c r="W2" s="36"/>
      <c r="X2" s="36"/>
      <c r="Y2" s="36"/>
      <c r="Z2" s="36"/>
    </row>
    <row r="3" ht="51.0" customHeight="1">
      <c r="A3" s="37" t="s">
        <v>10</v>
      </c>
      <c r="B3" s="38" t="s">
        <v>53</v>
      </c>
      <c r="C3" s="33"/>
      <c r="D3" s="33"/>
      <c r="E3" s="33"/>
      <c r="F3" s="33"/>
      <c r="G3" s="33"/>
      <c r="H3" s="33"/>
      <c r="I3" s="33"/>
      <c r="J3" s="33"/>
      <c r="K3" s="34"/>
      <c r="L3" s="36"/>
      <c r="M3" s="36"/>
      <c r="N3" s="36"/>
      <c r="O3" s="36"/>
      <c r="P3" s="36"/>
      <c r="Q3" s="36"/>
      <c r="R3" s="36"/>
      <c r="S3" s="36"/>
      <c r="T3" s="36"/>
      <c r="U3" s="36"/>
      <c r="V3" s="36"/>
      <c r="W3" s="36"/>
      <c r="X3" s="36"/>
      <c r="Y3" s="36"/>
      <c r="Z3" s="36"/>
    </row>
    <row r="4" ht="33.75" customHeight="1">
      <c r="A4" s="37" t="s">
        <v>12</v>
      </c>
      <c r="B4" s="39" t="s">
        <v>54</v>
      </c>
      <c r="C4" s="44"/>
      <c r="D4" s="44"/>
      <c r="E4" s="44"/>
      <c r="F4" s="44"/>
      <c r="G4" s="44"/>
      <c r="H4" s="44"/>
      <c r="I4" s="44"/>
      <c r="J4" s="44"/>
      <c r="K4" s="36"/>
      <c r="L4" s="36"/>
      <c r="M4" s="36"/>
      <c r="N4" s="36"/>
      <c r="O4" s="36"/>
      <c r="P4" s="36"/>
      <c r="Q4" s="36"/>
      <c r="R4" s="36"/>
      <c r="S4" s="36"/>
      <c r="T4" s="36"/>
      <c r="U4" s="36"/>
      <c r="V4" s="36"/>
      <c r="W4" s="36"/>
      <c r="X4" s="36"/>
      <c r="Y4" s="36"/>
      <c r="Z4" s="36"/>
    </row>
    <row r="5" ht="16.5" customHeight="1">
      <c r="A5" s="37"/>
      <c r="B5" s="44"/>
      <c r="C5" s="44"/>
      <c r="D5" s="44"/>
      <c r="E5" s="44"/>
      <c r="F5" s="44"/>
      <c r="G5" s="44"/>
      <c r="H5" s="44"/>
      <c r="I5" s="44"/>
      <c r="J5" s="44"/>
      <c r="K5" s="36"/>
      <c r="L5" s="36"/>
      <c r="M5" s="36"/>
      <c r="N5" s="36"/>
      <c r="O5" s="36"/>
      <c r="P5" s="36"/>
      <c r="Q5" s="36"/>
      <c r="R5" s="36"/>
      <c r="S5" s="36"/>
      <c r="T5" s="36"/>
      <c r="U5" s="36"/>
      <c r="V5" s="36"/>
      <c r="W5" s="36"/>
      <c r="X5" s="36"/>
      <c r="Y5" s="36"/>
      <c r="Z5" s="36"/>
    </row>
    <row r="6" ht="16.5" customHeight="1">
      <c r="A6" s="66" t="s">
        <v>14</v>
      </c>
      <c r="B6" s="94" t="s">
        <v>46</v>
      </c>
      <c r="C6" s="95" t="s">
        <v>47</v>
      </c>
      <c r="D6" s="88"/>
      <c r="E6" s="44"/>
      <c r="F6" s="44"/>
      <c r="G6" s="44"/>
      <c r="H6" s="44"/>
      <c r="I6" s="44"/>
      <c r="J6" s="44"/>
      <c r="K6" s="36"/>
      <c r="L6" s="36"/>
      <c r="M6" s="36"/>
      <c r="N6" s="36"/>
      <c r="O6" s="36"/>
      <c r="P6" s="36"/>
      <c r="Q6" s="36"/>
      <c r="R6" s="36"/>
      <c r="S6" s="36"/>
      <c r="T6" s="36"/>
      <c r="U6" s="36"/>
      <c r="V6" s="36"/>
      <c r="W6" s="36"/>
      <c r="X6" s="36"/>
      <c r="Y6" s="36"/>
      <c r="Z6" s="36"/>
    </row>
    <row r="7" ht="16.5" customHeight="1">
      <c r="A7" s="70"/>
      <c r="B7" s="96" t="s">
        <v>55</v>
      </c>
      <c r="C7" s="97">
        <v>3.0</v>
      </c>
      <c r="D7" s="88">
        <f>C7</f>
        <v>3</v>
      </c>
      <c r="E7" s="44"/>
      <c r="F7" s="44"/>
      <c r="G7" s="44"/>
      <c r="H7" s="44"/>
      <c r="I7" s="44"/>
      <c r="J7" s="44"/>
      <c r="K7" s="36"/>
      <c r="L7" s="36"/>
      <c r="M7" s="36"/>
      <c r="N7" s="36"/>
      <c r="O7" s="36"/>
      <c r="P7" s="36"/>
      <c r="Q7" s="36"/>
      <c r="R7" s="36"/>
      <c r="S7" s="36"/>
      <c r="T7" s="36"/>
      <c r="U7" s="36"/>
      <c r="V7" s="36"/>
      <c r="W7" s="36"/>
      <c r="X7" s="36"/>
      <c r="Y7" s="36"/>
      <c r="Z7" s="36"/>
    </row>
    <row r="8" ht="16.5" customHeight="1">
      <c r="A8" s="70"/>
      <c r="B8" s="96" t="s">
        <v>56</v>
      </c>
      <c r="C8" s="97">
        <v>3.0</v>
      </c>
      <c r="D8" s="88">
        <f>2*C8</f>
        <v>6</v>
      </c>
      <c r="E8" s="44"/>
      <c r="F8" s="44"/>
      <c r="G8" s="44"/>
      <c r="H8" s="44"/>
      <c r="I8" s="44"/>
      <c r="J8" s="44"/>
      <c r="K8" s="36"/>
      <c r="L8" s="36"/>
      <c r="M8" s="36"/>
      <c r="N8" s="36"/>
      <c r="O8" s="36"/>
      <c r="P8" s="36"/>
      <c r="Q8" s="36"/>
      <c r="R8" s="36"/>
      <c r="S8" s="36"/>
      <c r="T8" s="36"/>
      <c r="U8" s="36"/>
      <c r="V8" s="36"/>
      <c r="W8" s="36"/>
      <c r="X8" s="36"/>
      <c r="Y8" s="36"/>
      <c r="Z8" s="36"/>
    </row>
    <row r="9" ht="16.5" customHeight="1">
      <c r="A9" s="70"/>
      <c r="B9" s="96" t="s">
        <v>57</v>
      </c>
      <c r="C9" s="97">
        <v>2.0</v>
      </c>
      <c r="D9" s="88">
        <f>3*C9</f>
        <v>6</v>
      </c>
      <c r="E9" s="44"/>
      <c r="F9" s="44"/>
      <c r="G9" s="44"/>
      <c r="H9" s="44"/>
      <c r="I9" s="44"/>
      <c r="J9" s="44"/>
      <c r="K9" s="36"/>
      <c r="L9" s="36"/>
      <c r="M9" s="36"/>
      <c r="N9" s="36"/>
      <c r="O9" s="36"/>
      <c r="P9" s="36"/>
      <c r="Q9" s="36"/>
      <c r="R9" s="36"/>
      <c r="S9" s="36"/>
      <c r="T9" s="36"/>
      <c r="U9" s="36"/>
      <c r="V9" s="36"/>
      <c r="W9" s="36"/>
      <c r="X9" s="36"/>
      <c r="Y9" s="36"/>
      <c r="Z9" s="36"/>
    </row>
    <row r="10" ht="16.5" customHeight="1">
      <c r="A10" s="70"/>
      <c r="B10" s="96" t="s">
        <v>58</v>
      </c>
      <c r="C10" s="97">
        <v>5.0</v>
      </c>
      <c r="D10" s="88">
        <f>4*C10</f>
        <v>20</v>
      </c>
      <c r="E10" s="44"/>
      <c r="F10" s="44"/>
      <c r="G10" s="44"/>
      <c r="H10" s="44"/>
      <c r="I10" s="44"/>
      <c r="J10" s="44"/>
      <c r="K10" s="36"/>
      <c r="L10" s="36"/>
      <c r="M10" s="36"/>
      <c r="N10" s="36"/>
      <c r="O10" s="36"/>
      <c r="P10" s="36"/>
      <c r="Q10" s="36"/>
      <c r="R10" s="36"/>
      <c r="S10" s="36"/>
      <c r="T10" s="36"/>
      <c r="U10" s="36"/>
      <c r="V10" s="36"/>
      <c r="W10" s="36"/>
      <c r="X10" s="36"/>
      <c r="Y10" s="36"/>
      <c r="Z10" s="36"/>
    </row>
    <row r="11" ht="16.5" customHeight="1">
      <c r="A11" s="70"/>
      <c r="B11" s="96" t="s">
        <v>59</v>
      </c>
      <c r="C11" s="97">
        <v>4.0</v>
      </c>
      <c r="D11" s="88">
        <f>5*C11</f>
        <v>20</v>
      </c>
      <c r="E11" s="44"/>
      <c r="F11" s="44"/>
      <c r="G11" s="44"/>
      <c r="H11" s="44"/>
      <c r="I11" s="44"/>
      <c r="J11" s="44"/>
      <c r="K11" s="36"/>
      <c r="L11" s="36"/>
      <c r="M11" s="36"/>
      <c r="N11" s="36"/>
      <c r="O11" s="36"/>
      <c r="P11" s="36"/>
      <c r="Q11" s="36"/>
      <c r="R11" s="36"/>
      <c r="S11" s="36"/>
      <c r="T11" s="36"/>
      <c r="U11" s="36"/>
      <c r="V11" s="36"/>
      <c r="W11" s="36"/>
      <c r="X11" s="36"/>
      <c r="Y11" s="36"/>
      <c r="Z11" s="36"/>
    </row>
    <row r="12" ht="16.5" customHeight="1">
      <c r="A12" s="70"/>
      <c r="B12" s="98" t="s">
        <v>48</v>
      </c>
      <c r="C12" s="99">
        <f>SUM(C7:C11)</f>
        <v>17</v>
      </c>
      <c r="D12" s="88"/>
      <c r="E12" s="44"/>
      <c r="F12" s="44"/>
      <c r="G12" s="44"/>
      <c r="H12" s="44"/>
      <c r="I12" s="44"/>
      <c r="J12" s="44"/>
      <c r="K12" s="36"/>
      <c r="L12" s="36"/>
      <c r="M12" s="36"/>
      <c r="N12" s="36"/>
      <c r="O12" s="36"/>
      <c r="P12" s="36"/>
      <c r="Q12" s="36"/>
      <c r="R12" s="36"/>
      <c r="S12" s="36"/>
      <c r="T12" s="36"/>
      <c r="U12" s="36"/>
      <c r="V12" s="36"/>
      <c r="W12" s="36"/>
      <c r="X12" s="36"/>
      <c r="Y12" s="36"/>
      <c r="Z12" s="36"/>
    </row>
    <row r="13" ht="16.5" customHeight="1">
      <c r="A13" s="74"/>
      <c r="B13" s="100" t="s">
        <v>49</v>
      </c>
      <c r="C13" s="101">
        <f>SUM(D7:D11)/C12</f>
        <v>3.235294118</v>
      </c>
      <c r="D13" s="88"/>
      <c r="E13" s="44"/>
      <c r="F13" s="44"/>
      <c r="G13" s="44"/>
      <c r="H13" s="44"/>
      <c r="I13" s="44"/>
      <c r="J13" s="44"/>
      <c r="K13" s="36"/>
      <c r="L13" s="36"/>
      <c r="M13" s="36"/>
      <c r="N13" s="36"/>
      <c r="O13" s="36"/>
      <c r="P13" s="36"/>
      <c r="Q13" s="36"/>
      <c r="R13" s="36"/>
      <c r="S13" s="36"/>
      <c r="T13" s="36"/>
      <c r="U13" s="36"/>
      <c r="V13" s="36"/>
      <c r="W13" s="36"/>
      <c r="X13" s="36"/>
      <c r="Y13" s="36"/>
      <c r="Z13" s="36"/>
    </row>
    <row r="14" ht="16.5" customHeight="1">
      <c r="A14" s="102"/>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102"/>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102"/>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102"/>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103"/>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
    <mergeCell ref="A1:C1"/>
    <mergeCell ref="B2:K2"/>
    <mergeCell ref="B3:K3"/>
    <mergeCell ref="A6:A13"/>
  </mergeCells>
  <hyperlinks>
    <hyperlink r:id="rId1" ref="B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78"/>
    <col customWidth="1" min="2" max="2" width="36.44"/>
    <col customWidth="1" min="3" max="3" width="12.11"/>
    <col customWidth="1" min="4" max="11" width="10.78"/>
    <col customWidth="1" min="12" max="26" width="10.56"/>
  </cols>
  <sheetData>
    <row r="1" ht="16.5" customHeight="1">
      <c r="A1" s="64" t="s">
        <v>60</v>
      </c>
      <c r="B1" s="34"/>
      <c r="C1" s="79"/>
      <c r="D1" s="65"/>
      <c r="E1" s="65"/>
      <c r="F1" s="65"/>
      <c r="G1" s="65"/>
      <c r="H1" s="65"/>
      <c r="I1" s="65"/>
      <c r="J1" s="65"/>
      <c r="K1" s="65"/>
      <c r="L1" s="36"/>
      <c r="M1" s="36"/>
      <c r="N1" s="36"/>
      <c r="O1" s="36"/>
      <c r="P1" s="36"/>
      <c r="Q1" s="36"/>
      <c r="R1" s="36"/>
      <c r="S1" s="36"/>
      <c r="T1" s="36"/>
      <c r="U1" s="36"/>
      <c r="V1" s="36"/>
      <c r="W1" s="36"/>
      <c r="X1" s="36"/>
      <c r="Y1" s="36"/>
      <c r="Z1" s="36"/>
    </row>
    <row r="2" ht="51.0" customHeight="1">
      <c r="A2" s="37" t="s">
        <v>61</v>
      </c>
      <c r="B2" s="38" t="s">
        <v>62</v>
      </c>
      <c r="C2" s="33"/>
      <c r="D2" s="33"/>
      <c r="E2" s="33"/>
      <c r="F2" s="33"/>
      <c r="G2" s="33"/>
      <c r="H2" s="33"/>
      <c r="I2" s="33"/>
      <c r="J2" s="33"/>
      <c r="K2" s="34"/>
      <c r="L2" s="36"/>
      <c r="M2" s="36"/>
      <c r="N2" s="36"/>
      <c r="O2" s="36"/>
      <c r="P2" s="36"/>
      <c r="Q2" s="36"/>
      <c r="R2" s="36"/>
      <c r="S2" s="36"/>
      <c r="T2" s="36"/>
      <c r="U2" s="36"/>
      <c r="V2" s="36"/>
      <c r="W2" s="36"/>
      <c r="X2" s="36"/>
      <c r="Y2" s="36"/>
      <c r="Z2" s="36"/>
    </row>
    <row r="3" ht="33.75" customHeight="1">
      <c r="A3" s="37" t="s">
        <v>10</v>
      </c>
      <c r="B3" s="44" t="s">
        <v>63</v>
      </c>
      <c r="C3" s="44"/>
      <c r="D3" s="44"/>
      <c r="E3" s="44"/>
      <c r="F3" s="44"/>
      <c r="G3" s="44"/>
      <c r="H3" s="44"/>
      <c r="I3" s="44"/>
      <c r="J3" s="44"/>
      <c r="K3" s="44"/>
      <c r="L3" s="36"/>
      <c r="M3" s="36"/>
      <c r="N3" s="36"/>
      <c r="O3" s="36"/>
      <c r="P3" s="36"/>
      <c r="Q3" s="36"/>
      <c r="R3" s="36"/>
      <c r="S3" s="36"/>
      <c r="T3" s="36"/>
      <c r="U3" s="36"/>
      <c r="V3" s="36"/>
      <c r="W3" s="36"/>
      <c r="X3" s="36"/>
      <c r="Y3" s="36"/>
      <c r="Z3" s="36"/>
    </row>
    <row r="4" ht="33.75" customHeight="1">
      <c r="A4" s="37" t="s">
        <v>12</v>
      </c>
      <c r="B4" s="39" t="s">
        <v>64</v>
      </c>
      <c r="C4" s="44"/>
      <c r="D4" s="44"/>
      <c r="E4" s="44"/>
      <c r="F4" s="44"/>
      <c r="G4" s="44"/>
      <c r="H4" s="44"/>
      <c r="I4" s="44"/>
      <c r="J4" s="44"/>
      <c r="K4" s="44"/>
      <c r="L4" s="36"/>
      <c r="M4" s="36"/>
      <c r="N4" s="36"/>
      <c r="O4" s="36"/>
      <c r="P4" s="36"/>
      <c r="Q4" s="36"/>
      <c r="R4" s="36"/>
      <c r="S4" s="36"/>
      <c r="T4" s="36"/>
      <c r="U4" s="36"/>
      <c r="V4" s="36"/>
      <c r="W4" s="36"/>
      <c r="X4" s="36"/>
      <c r="Y4" s="36"/>
      <c r="Z4" s="36"/>
    </row>
    <row r="5" ht="16.5" customHeight="1">
      <c r="A5" s="37"/>
      <c r="B5" s="44"/>
      <c r="C5" s="44"/>
      <c r="D5" s="44"/>
      <c r="E5" s="44"/>
      <c r="F5" s="44"/>
      <c r="G5" s="44"/>
      <c r="H5" s="44"/>
      <c r="I5" s="44"/>
      <c r="J5" s="44"/>
      <c r="K5" s="44"/>
      <c r="L5" s="36"/>
      <c r="M5" s="36"/>
      <c r="N5" s="36"/>
      <c r="O5" s="36"/>
      <c r="P5" s="36"/>
      <c r="Q5" s="36"/>
      <c r="R5" s="36"/>
      <c r="S5" s="36"/>
      <c r="T5" s="36"/>
      <c r="U5" s="36"/>
      <c r="V5" s="36"/>
      <c r="W5" s="36"/>
      <c r="X5" s="36"/>
      <c r="Y5" s="36"/>
      <c r="Z5" s="36"/>
    </row>
    <row r="6" ht="16.5" customHeight="1">
      <c r="A6" s="66" t="s">
        <v>14</v>
      </c>
      <c r="B6" s="67" t="s">
        <v>65</v>
      </c>
      <c r="C6" s="69">
        <v>100.0</v>
      </c>
      <c r="D6" s="44"/>
      <c r="E6" s="44"/>
      <c r="F6" s="44"/>
      <c r="G6" s="44"/>
      <c r="H6" s="44"/>
      <c r="I6" s="44"/>
      <c r="J6" s="44"/>
      <c r="K6" s="44"/>
      <c r="L6" s="36"/>
      <c r="M6" s="36"/>
      <c r="N6" s="36"/>
      <c r="O6" s="36"/>
      <c r="P6" s="36"/>
      <c r="Q6" s="36"/>
      <c r="R6" s="36"/>
      <c r="S6" s="36"/>
      <c r="T6" s="36"/>
      <c r="U6" s="36"/>
      <c r="V6" s="36"/>
      <c r="W6" s="36"/>
      <c r="X6" s="36"/>
      <c r="Y6" s="36"/>
      <c r="Z6" s="36"/>
    </row>
    <row r="7" ht="16.5" customHeight="1">
      <c r="A7" s="70"/>
      <c r="B7" s="71" t="s">
        <v>66</v>
      </c>
      <c r="C7" s="73">
        <v>90.0</v>
      </c>
      <c r="D7" s="44"/>
      <c r="E7" s="44"/>
      <c r="F7" s="44"/>
      <c r="G7" s="44"/>
      <c r="H7" s="44"/>
      <c r="I7" s="44"/>
      <c r="J7" s="44"/>
      <c r="K7" s="44"/>
      <c r="L7" s="36"/>
      <c r="M7" s="36"/>
      <c r="N7" s="36"/>
      <c r="O7" s="36"/>
      <c r="P7" s="36"/>
      <c r="Q7" s="36"/>
      <c r="R7" s="36"/>
      <c r="S7" s="36"/>
      <c r="T7" s="36"/>
      <c r="U7" s="36"/>
      <c r="V7" s="36"/>
      <c r="W7" s="36"/>
      <c r="X7" s="36"/>
      <c r="Y7" s="36"/>
      <c r="Z7" s="36"/>
    </row>
    <row r="8" ht="16.5" customHeight="1">
      <c r="A8" s="70"/>
      <c r="B8" s="71" t="s">
        <v>67</v>
      </c>
      <c r="C8" s="73">
        <v>5.0</v>
      </c>
      <c r="D8" s="44"/>
      <c r="E8" s="44"/>
      <c r="F8" s="44"/>
      <c r="G8" s="44"/>
      <c r="H8" s="44"/>
      <c r="I8" s="44"/>
      <c r="J8" s="44"/>
      <c r="K8" s="44"/>
      <c r="L8" s="36"/>
      <c r="M8" s="36"/>
      <c r="N8" s="36"/>
      <c r="O8" s="36"/>
      <c r="P8" s="36"/>
      <c r="Q8" s="36"/>
      <c r="R8" s="36"/>
      <c r="S8" s="36"/>
      <c r="T8" s="36"/>
      <c r="U8" s="36"/>
      <c r="V8" s="36"/>
      <c r="W8" s="36"/>
      <c r="X8" s="36"/>
      <c r="Y8" s="36"/>
      <c r="Z8" s="36"/>
    </row>
    <row r="9" ht="16.5" customHeight="1">
      <c r="A9" s="74"/>
      <c r="B9" s="75" t="s">
        <v>60</v>
      </c>
      <c r="C9" s="104">
        <f>(C7-C8)/C6</f>
        <v>0.85</v>
      </c>
      <c r="D9" s="44"/>
      <c r="E9" s="44"/>
      <c r="F9" s="44"/>
      <c r="G9" s="44"/>
      <c r="H9" s="44"/>
      <c r="I9" s="44"/>
      <c r="J9" s="44"/>
      <c r="K9" s="44"/>
      <c r="L9" s="36"/>
      <c r="M9" s="36"/>
      <c r="N9" s="36"/>
      <c r="O9" s="36"/>
      <c r="P9" s="36"/>
      <c r="Q9" s="36"/>
      <c r="R9" s="36"/>
      <c r="S9" s="36"/>
      <c r="T9" s="36"/>
      <c r="U9" s="36"/>
      <c r="V9" s="36"/>
      <c r="W9" s="36"/>
      <c r="X9" s="36"/>
      <c r="Y9" s="36"/>
      <c r="Z9" s="36"/>
    </row>
    <row r="10" ht="16.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6.5" customHeight="1">
      <c r="A11" s="57"/>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1:B1"/>
    <mergeCell ref="B2:K2"/>
    <mergeCell ref="A6:A9"/>
  </mergeCells>
  <hyperlinks>
    <hyperlink r:id="rId1" ref="B4"/>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0"/>
    <col customWidth="1" min="2" max="2" width="20.11"/>
    <col customWidth="1" min="3" max="3" width="12.44"/>
    <col customWidth="1" min="4" max="11" width="10.78"/>
    <col customWidth="1" min="12" max="12" width="9.0"/>
    <col customWidth="1" min="13" max="26" width="10.56"/>
  </cols>
  <sheetData>
    <row r="1" ht="16.5" customHeight="1">
      <c r="A1" s="64" t="s">
        <v>68</v>
      </c>
      <c r="B1" s="34"/>
      <c r="C1" s="65"/>
      <c r="D1" s="65"/>
      <c r="E1" s="65"/>
      <c r="F1" s="65"/>
      <c r="G1" s="65"/>
      <c r="H1" s="65"/>
      <c r="I1" s="65"/>
      <c r="J1" s="65"/>
      <c r="K1" s="65"/>
      <c r="L1" s="65"/>
      <c r="M1" s="36"/>
      <c r="N1" s="36"/>
      <c r="O1" s="36"/>
      <c r="P1" s="36"/>
      <c r="Q1" s="36"/>
      <c r="R1" s="36"/>
      <c r="S1" s="36"/>
      <c r="T1" s="36"/>
      <c r="U1" s="36"/>
      <c r="V1" s="36"/>
      <c r="W1" s="36"/>
      <c r="X1" s="36"/>
      <c r="Y1" s="36"/>
      <c r="Z1" s="36"/>
    </row>
    <row r="2" ht="34.5" customHeight="1">
      <c r="A2" s="37" t="s">
        <v>69</v>
      </c>
      <c r="B2" s="44" t="s">
        <v>70</v>
      </c>
      <c r="C2" s="44"/>
      <c r="D2" s="44"/>
      <c r="E2" s="44"/>
      <c r="F2" s="44"/>
      <c r="G2" s="44"/>
      <c r="H2" s="44"/>
      <c r="I2" s="44"/>
      <c r="J2" s="44"/>
      <c r="K2" s="44"/>
      <c r="L2" s="44"/>
      <c r="M2" s="36"/>
      <c r="N2" s="36"/>
      <c r="O2" s="36"/>
      <c r="P2" s="36"/>
      <c r="Q2" s="36"/>
      <c r="R2" s="36"/>
      <c r="S2" s="36"/>
      <c r="T2" s="36"/>
      <c r="U2" s="36"/>
      <c r="V2" s="36"/>
      <c r="W2" s="36"/>
      <c r="X2" s="36"/>
      <c r="Y2" s="36"/>
      <c r="Z2" s="36"/>
    </row>
    <row r="3" ht="33.75" customHeight="1">
      <c r="A3" s="37" t="s">
        <v>10</v>
      </c>
      <c r="B3" s="44" t="s">
        <v>63</v>
      </c>
      <c r="C3" s="44"/>
      <c r="D3" s="44"/>
      <c r="E3" s="44"/>
      <c r="F3" s="44"/>
      <c r="G3" s="44"/>
      <c r="H3" s="44"/>
      <c r="I3" s="44"/>
      <c r="J3" s="44"/>
      <c r="K3" s="44"/>
      <c r="L3" s="44"/>
      <c r="M3" s="36"/>
      <c r="N3" s="36"/>
      <c r="O3" s="36"/>
      <c r="P3" s="36"/>
      <c r="Q3" s="36"/>
      <c r="R3" s="36"/>
      <c r="S3" s="36"/>
      <c r="T3" s="36"/>
      <c r="U3" s="36"/>
      <c r="V3" s="36"/>
      <c r="W3" s="36"/>
      <c r="X3" s="36"/>
      <c r="Y3" s="36"/>
      <c r="Z3" s="36"/>
    </row>
    <row r="4" ht="33.75" customHeight="1">
      <c r="A4" s="37" t="s">
        <v>12</v>
      </c>
      <c r="B4" s="39" t="s">
        <v>71</v>
      </c>
      <c r="C4" s="44"/>
      <c r="D4" s="44"/>
      <c r="E4" s="44"/>
      <c r="F4" s="44"/>
      <c r="G4" s="44"/>
      <c r="H4" s="44"/>
      <c r="I4" s="44"/>
      <c r="J4" s="44"/>
      <c r="K4" s="44"/>
      <c r="L4" s="44"/>
      <c r="M4" s="36"/>
      <c r="N4" s="36"/>
      <c r="O4" s="36"/>
      <c r="P4" s="36"/>
      <c r="Q4" s="36"/>
      <c r="R4" s="36"/>
      <c r="S4" s="36"/>
      <c r="T4" s="36"/>
      <c r="U4" s="36"/>
      <c r="V4" s="36"/>
      <c r="W4" s="36"/>
      <c r="X4" s="36"/>
      <c r="Y4" s="36"/>
      <c r="Z4" s="36"/>
    </row>
    <row r="5" ht="16.5" customHeight="1">
      <c r="A5" s="37"/>
      <c r="B5" s="44"/>
      <c r="C5" s="44"/>
      <c r="D5" s="44"/>
      <c r="E5" s="44"/>
      <c r="F5" s="44"/>
      <c r="G5" s="44"/>
      <c r="H5" s="44"/>
      <c r="I5" s="44"/>
      <c r="J5" s="44"/>
      <c r="K5" s="44"/>
      <c r="L5" s="44"/>
      <c r="M5" s="36"/>
      <c r="N5" s="36"/>
      <c r="O5" s="36"/>
      <c r="P5" s="36"/>
      <c r="Q5" s="36"/>
      <c r="R5" s="36"/>
      <c r="S5" s="36"/>
      <c r="T5" s="36"/>
      <c r="U5" s="36"/>
      <c r="V5" s="36"/>
      <c r="W5" s="36"/>
      <c r="X5" s="36"/>
      <c r="Y5" s="36"/>
      <c r="Z5" s="36"/>
    </row>
    <row r="6" ht="16.5" customHeight="1">
      <c r="A6" s="66" t="s">
        <v>14</v>
      </c>
      <c r="B6" s="67" t="s">
        <v>72</v>
      </c>
      <c r="C6" s="105">
        <v>100.0</v>
      </c>
      <c r="D6" s="44"/>
      <c r="E6" s="44"/>
      <c r="F6" s="44"/>
      <c r="G6" s="44"/>
      <c r="H6" s="44"/>
      <c r="I6" s="44"/>
      <c r="J6" s="44"/>
      <c r="K6" s="44"/>
      <c r="L6" s="44"/>
      <c r="M6" s="36"/>
      <c r="N6" s="36"/>
      <c r="O6" s="36"/>
      <c r="P6" s="36"/>
      <c r="Q6" s="36"/>
      <c r="R6" s="36"/>
      <c r="S6" s="36"/>
      <c r="T6" s="36"/>
      <c r="U6" s="36"/>
      <c r="V6" s="36"/>
      <c r="W6" s="36"/>
      <c r="X6" s="36"/>
      <c r="Y6" s="36"/>
      <c r="Z6" s="36"/>
    </row>
    <row r="7" ht="16.5" customHeight="1">
      <c r="A7" s="70"/>
      <c r="B7" s="71" t="s">
        <v>73</v>
      </c>
      <c r="C7" s="106">
        <v>300.0</v>
      </c>
      <c r="D7" s="44"/>
      <c r="E7" s="44"/>
      <c r="F7" s="44"/>
      <c r="G7" s="44"/>
      <c r="H7" s="44"/>
      <c r="I7" s="44"/>
      <c r="J7" s="44"/>
      <c r="K7" s="44"/>
      <c r="L7" s="44"/>
      <c r="M7" s="36"/>
      <c r="N7" s="36"/>
      <c r="O7" s="36"/>
      <c r="P7" s="36"/>
      <c r="Q7" s="36"/>
      <c r="R7" s="36"/>
      <c r="S7" s="36"/>
      <c r="T7" s="36"/>
      <c r="U7" s="36"/>
      <c r="V7" s="36"/>
      <c r="W7" s="36"/>
      <c r="X7" s="36"/>
      <c r="Y7" s="36"/>
      <c r="Z7" s="36"/>
    </row>
    <row r="8" ht="16.5" customHeight="1">
      <c r="A8" s="70"/>
      <c r="B8" s="71" t="s">
        <v>74</v>
      </c>
      <c r="C8" s="106">
        <v>100.0</v>
      </c>
      <c r="D8" s="44"/>
      <c r="E8" s="44"/>
      <c r="F8" s="44"/>
      <c r="G8" s="44"/>
      <c r="H8" s="44"/>
      <c r="I8" s="44"/>
      <c r="J8" s="44"/>
      <c r="K8" s="44"/>
      <c r="L8" s="44"/>
      <c r="M8" s="36"/>
      <c r="N8" s="36"/>
      <c r="O8" s="36"/>
      <c r="P8" s="36"/>
      <c r="Q8" s="36"/>
      <c r="R8" s="36"/>
      <c r="S8" s="36"/>
      <c r="T8" s="36"/>
      <c r="U8" s="36"/>
      <c r="V8" s="36"/>
      <c r="W8" s="36"/>
      <c r="X8" s="36"/>
      <c r="Y8" s="36"/>
      <c r="Z8" s="36"/>
    </row>
    <row r="9" ht="16.5" customHeight="1">
      <c r="A9" s="74"/>
      <c r="B9" s="75" t="s">
        <v>75</v>
      </c>
      <c r="C9" s="107">
        <f>((C6-C7)-C8)/C6</f>
        <v>-3</v>
      </c>
      <c r="D9" s="44"/>
      <c r="E9" s="44"/>
      <c r="F9" s="44"/>
      <c r="G9" s="44"/>
      <c r="H9" s="44"/>
      <c r="I9" s="44"/>
      <c r="J9" s="44"/>
      <c r="K9" s="44"/>
      <c r="L9" s="44"/>
      <c r="M9" s="36"/>
      <c r="N9" s="36"/>
      <c r="O9" s="36"/>
      <c r="P9" s="36"/>
      <c r="Q9" s="36"/>
      <c r="R9" s="36"/>
      <c r="S9" s="36"/>
      <c r="T9" s="36"/>
      <c r="U9" s="36"/>
      <c r="V9" s="36"/>
      <c r="W9" s="36"/>
      <c r="X9" s="36"/>
      <c r="Y9" s="36"/>
      <c r="Z9" s="36"/>
    </row>
    <row r="10" ht="16.5" customHeight="1">
      <c r="A10" s="36"/>
      <c r="B10" s="36"/>
      <c r="L10" s="36"/>
      <c r="M10" s="36"/>
      <c r="N10" s="36"/>
      <c r="O10" s="36"/>
      <c r="P10" s="36"/>
      <c r="Q10" s="36"/>
      <c r="R10" s="36"/>
      <c r="S10" s="36"/>
      <c r="T10" s="36"/>
      <c r="U10" s="36"/>
      <c r="V10" s="36"/>
      <c r="W10" s="36"/>
      <c r="X10" s="36"/>
      <c r="Y10" s="36"/>
      <c r="Z10" s="36"/>
    </row>
    <row r="11" ht="16.5" customHeight="1">
      <c r="A11" s="57"/>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1:B1"/>
    <mergeCell ref="A6:A9"/>
    <mergeCell ref="B10:K10"/>
  </mergeCells>
  <hyperlinks>
    <hyperlink r:id="rId1" ref="B4"/>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11"/>
    <col customWidth="1" min="2" max="2" width="59.11"/>
    <col customWidth="1" min="3" max="10" width="10.78"/>
    <col customWidth="1" min="11" max="11" width="0.11"/>
    <col customWidth="1" min="12" max="26" width="10.56"/>
  </cols>
  <sheetData>
    <row r="1" ht="16.5" customHeight="1">
      <c r="A1" s="108" t="s">
        <v>76</v>
      </c>
      <c r="C1" s="36"/>
      <c r="D1" s="36"/>
      <c r="E1" s="36"/>
      <c r="F1" s="36"/>
      <c r="G1" s="36"/>
      <c r="H1" s="36"/>
      <c r="I1" s="36"/>
      <c r="J1" s="36"/>
      <c r="K1" s="36"/>
      <c r="L1" s="36"/>
      <c r="M1" s="36"/>
      <c r="N1" s="36"/>
      <c r="O1" s="36"/>
      <c r="P1" s="36"/>
      <c r="Q1" s="36"/>
      <c r="R1" s="36"/>
      <c r="S1" s="36"/>
      <c r="T1" s="36"/>
      <c r="U1" s="36"/>
      <c r="V1" s="36"/>
      <c r="W1" s="36"/>
      <c r="X1" s="36"/>
      <c r="Y1" s="36"/>
      <c r="Z1" s="36"/>
    </row>
    <row r="2" ht="51.0" customHeight="1">
      <c r="A2" s="36" t="s">
        <v>77</v>
      </c>
      <c r="B2" s="109" t="s">
        <v>78</v>
      </c>
      <c r="L2" s="36"/>
      <c r="M2" s="36"/>
      <c r="N2" s="36"/>
      <c r="O2" s="36"/>
      <c r="P2" s="36"/>
      <c r="Q2" s="36"/>
      <c r="R2" s="36"/>
      <c r="S2" s="36"/>
      <c r="T2" s="36"/>
      <c r="U2" s="36"/>
      <c r="V2" s="36"/>
      <c r="W2" s="36"/>
      <c r="X2" s="36"/>
      <c r="Y2" s="36"/>
      <c r="Z2" s="36"/>
    </row>
    <row r="3" ht="48.75" customHeight="1">
      <c r="A3" s="36" t="s">
        <v>10</v>
      </c>
      <c r="B3" s="109" t="s">
        <v>79</v>
      </c>
      <c r="L3" s="36"/>
      <c r="M3" s="36"/>
      <c r="N3" s="36"/>
      <c r="O3" s="36"/>
      <c r="P3" s="36"/>
      <c r="Q3" s="36"/>
      <c r="R3" s="36"/>
      <c r="S3" s="36"/>
      <c r="T3" s="36"/>
      <c r="U3" s="36"/>
      <c r="V3" s="36"/>
      <c r="W3" s="36"/>
      <c r="X3" s="36"/>
      <c r="Y3" s="36"/>
      <c r="Z3" s="36"/>
    </row>
    <row r="4" ht="33.75" customHeight="1">
      <c r="A4" s="36" t="s">
        <v>12</v>
      </c>
      <c r="B4" s="57" t="s">
        <v>80</v>
      </c>
      <c r="C4" s="36"/>
      <c r="D4" s="36"/>
      <c r="E4" s="36"/>
      <c r="F4" s="36"/>
      <c r="G4" s="36"/>
      <c r="H4" s="36"/>
      <c r="I4" s="36"/>
      <c r="J4" s="36"/>
      <c r="K4" s="36"/>
      <c r="L4" s="36"/>
      <c r="M4" s="36"/>
      <c r="N4" s="36"/>
      <c r="O4" s="36"/>
      <c r="P4" s="36"/>
      <c r="Q4" s="36"/>
      <c r="R4" s="36"/>
      <c r="S4" s="36"/>
      <c r="T4" s="36"/>
      <c r="U4" s="36"/>
      <c r="V4" s="36"/>
      <c r="W4" s="36"/>
      <c r="X4" s="36"/>
      <c r="Y4" s="36"/>
      <c r="Z4" s="36"/>
    </row>
    <row r="5" ht="16.5" customHeight="1">
      <c r="A5" s="36"/>
      <c r="B5" s="36"/>
      <c r="C5" s="36"/>
      <c r="D5" s="36"/>
      <c r="E5" s="36"/>
      <c r="F5" s="36"/>
      <c r="G5" s="36"/>
      <c r="H5" s="36"/>
      <c r="I5" s="36"/>
      <c r="J5" s="36"/>
      <c r="K5" s="36"/>
      <c r="L5" s="36"/>
      <c r="M5" s="36"/>
      <c r="N5" s="36"/>
      <c r="O5" s="36"/>
      <c r="P5" s="36"/>
      <c r="Q5" s="36"/>
      <c r="R5" s="36"/>
      <c r="S5" s="36"/>
      <c r="T5" s="36"/>
      <c r="U5" s="36"/>
      <c r="V5" s="36"/>
      <c r="W5" s="36"/>
      <c r="X5" s="36"/>
      <c r="Y5" s="36"/>
      <c r="Z5" s="36"/>
    </row>
    <row r="6" ht="16.5" customHeight="1">
      <c r="A6" s="36"/>
      <c r="B6" s="110" t="s">
        <v>81</v>
      </c>
      <c r="C6" s="111">
        <v>0.0</v>
      </c>
      <c r="D6" s="36"/>
      <c r="E6" s="36"/>
      <c r="F6" s="36"/>
      <c r="G6" s="36"/>
      <c r="H6" s="36"/>
      <c r="I6" s="36"/>
      <c r="J6" s="36"/>
      <c r="K6" s="36"/>
      <c r="L6" s="36"/>
      <c r="M6" s="36"/>
      <c r="N6" s="36"/>
      <c r="O6" s="36"/>
      <c r="P6" s="36"/>
      <c r="Q6" s="36"/>
      <c r="R6" s="36"/>
      <c r="S6" s="36"/>
      <c r="T6" s="36"/>
      <c r="U6" s="36"/>
      <c r="V6" s="36"/>
      <c r="W6" s="36"/>
      <c r="X6" s="36"/>
      <c r="Y6" s="36"/>
      <c r="Z6" s="36"/>
    </row>
    <row r="7" ht="16.5" customHeight="1">
      <c r="A7" s="36"/>
      <c r="B7" s="110" t="s">
        <v>82</v>
      </c>
      <c r="C7" s="111">
        <v>0.0</v>
      </c>
      <c r="D7" s="36"/>
      <c r="E7" s="36"/>
      <c r="F7" s="36"/>
      <c r="G7" s="36"/>
      <c r="H7" s="36"/>
      <c r="I7" s="36"/>
      <c r="J7" s="36"/>
      <c r="K7" s="36"/>
      <c r="L7" s="36"/>
      <c r="M7" s="36"/>
      <c r="N7" s="36"/>
      <c r="O7" s="36"/>
      <c r="P7" s="36"/>
      <c r="Q7" s="36"/>
      <c r="R7" s="36"/>
      <c r="S7" s="36"/>
      <c r="T7" s="36"/>
      <c r="U7" s="36"/>
      <c r="V7" s="36"/>
      <c r="W7" s="36"/>
      <c r="X7" s="36"/>
      <c r="Y7" s="36"/>
      <c r="Z7" s="36"/>
    </row>
    <row r="8" ht="16.5" customHeight="1">
      <c r="A8" s="36"/>
      <c r="B8" s="110" t="s">
        <v>83</v>
      </c>
      <c r="C8" s="111">
        <v>0.0</v>
      </c>
      <c r="D8" s="36"/>
      <c r="E8" s="36"/>
      <c r="F8" s="36"/>
      <c r="G8" s="36"/>
      <c r="H8" s="36"/>
      <c r="I8" s="36"/>
      <c r="J8" s="36"/>
      <c r="K8" s="36"/>
      <c r="L8" s="36"/>
      <c r="M8" s="36"/>
      <c r="N8" s="36"/>
      <c r="O8" s="36"/>
      <c r="P8" s="36"/>
      <c r="Q8" s="36"/>
      <c r="R8" s="36"/>
      <c r="S8" s="36"/>
      <c r="T8" s="36"/>
      <c r="U8" s="36"/>
      <c r="V8" s="36"/>
      <c r="W8" s="36"/>
      <c r="X8" s="36"/>
      <c r="Y8" s="36"/>
      <c r="Z8" s="36"/>
    </row>
    <row r="9" ht="16.5" customHeight="1">
      <c r="A9" s="36"/>
      <c r="B9" s="112" t="s">
        <v>84</v>
      </c>
      <c r="C9" s="112" t="str">
        <f>(C6-C7)/C8</f>
        <v>#DIV/0!</v>
      </c>
      <c r="D9" s="36"/>
      <c r="E9" s="36"/>
      <c r="F9" s="36"/>
      <c r="G9" s="36"/>
      <c r="H9" s="36"/>
      <c r="I9" s="36"/>
      <c r="J9" s="36"/>
      <c r="K9" s="36"/>
      <c r="L9" s="36"/>
      <c r="M9" s="36"/>
      <c r="N9" s="36"/>
      <c r="O9" s="36"/>
      <c r="P9" s="36"/>
      <c r="Q9" s="36"/>
      <c r="R9" s="36"/>
      <c r="S9" s="36"/>
      <c r="T9" s="36"/>
      <c r="U9" s="36"/>
      <c r="V9" s="36"/>
      <c r="W9" s="36"/>
      <c r="X9" s="36"/>
      <c r="Y9" s="36"/>
      <c r="Z9" s="36"/>
    </row>
    <row r="10" ht="16.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6.5" customHeight="1">
      <c r="A11" s="57" t="s">
        <v>85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6.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6.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6.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6.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6.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6.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6.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6.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6.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6.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6.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6.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6.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6.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6.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6.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6.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6.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6.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6.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6.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6.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6.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6.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6.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6.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6.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6.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6.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6.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6.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6.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6.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6.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6.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6.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6.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6.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6.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6.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6.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6.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6.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6.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6.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6.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6.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6.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6.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6.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6.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6.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6.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6.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6.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6.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6.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6.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6.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6.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6.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6.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6.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6.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6.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6.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6.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6.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6.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6.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6.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6.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6.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6.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6.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6.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6.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6.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6.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6.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6.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6.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6.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6.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6.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6.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6.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6.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6.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6.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6.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6.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6.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6.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6.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6.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6.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6.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6.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6.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6.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6.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6.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6.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6.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6.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6.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6.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6.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6.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6.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6.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6.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6.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6.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6.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6.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6.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6.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6.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6.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6.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6.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6.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6.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6.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6.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6.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6.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6.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6.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6.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6.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6.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6.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6.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6.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6.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6.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6.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6.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6.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6.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6.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6.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6.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6.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6.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6.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6.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6.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6.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6.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6.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6.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6.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6.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6.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6.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6.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6.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6.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6.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6.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6.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6.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6.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6.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6.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6.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6.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6.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6.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6.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6.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6.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6.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6.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6.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6.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6.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6.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6.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6.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6.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6.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6.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6.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6.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6.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6.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6.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6.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6.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6.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6.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6.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6.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6.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6.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6.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6.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6.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6.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6.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6.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6.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6.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6.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6.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6.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6.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6.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6.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6.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6.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6.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6.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6.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6.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6.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6.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6.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6.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6.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6.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6.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6.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6.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6.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6.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6.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6.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6.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6.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6.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6.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6.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6.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6.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6.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6.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6.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6.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6.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6.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6.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6.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6.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6.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6.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6.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6.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6.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6.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6.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6.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6.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6.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6.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6.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6.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6.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6.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6.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6.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6.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6.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6.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6.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6.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6.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6.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6.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6.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6.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6.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6.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6.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6.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6.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6.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6.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6.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6.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6.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6.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6.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6.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6.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6.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6.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6.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6.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6.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6.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6.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6.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6.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6.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6.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6.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6.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6.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6.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6.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6.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6.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6.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6.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6.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6.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6.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6.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6.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6.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6.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6.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6.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6.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6.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6.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6.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6.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6.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6.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6.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6.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6.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6.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6.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6.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6.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6.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6.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6.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6.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6.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6.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6.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6.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6.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6.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6.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6.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6.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6.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6.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6.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6.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6.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6.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6.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6.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6.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6.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6.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6.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6.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6.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6.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6.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6.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6.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6.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6.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6.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6.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6.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6.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6.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6.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6.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6.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6.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6.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6.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6.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6.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6.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6.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6.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6.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6.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6.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6.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6.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6.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6.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6.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6.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6.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6.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6.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6.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6.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6.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6.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6.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6.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6.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6.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6.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6.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6.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6.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6.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6.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6.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6.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6.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6.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6.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6.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6.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6.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6.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6.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6.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6.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6.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6.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6.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6.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6.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6.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6.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6.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6.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6.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6.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6.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6.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6.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6.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6.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6.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6.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6.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6.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6.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6.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6.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6.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6.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6.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6.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6.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6.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6.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6.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6.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6.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6.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6.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6.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6.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6.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6.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6.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6.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6.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6.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6.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6.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6.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6.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6.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6.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6.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6.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6.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6.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6.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6.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6.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6.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6.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6.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6.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6.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6.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6.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6.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6.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6.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6.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6.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6.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6.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6.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6.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6.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6.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6.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6.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6.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6.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6.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6.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6.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6.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6.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6.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6.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6.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6.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6.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6.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6.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6.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6.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6.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6.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6.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6.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6.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6.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6.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6.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6.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6.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6.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6.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6.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6.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6.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6.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6.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6.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6.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6.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6.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6.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6.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6.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6.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6.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6.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6.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6.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6.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6.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6.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6.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6.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6.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6.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6.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6.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6.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6.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6.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6.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6.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6.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6.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6.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6.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6.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6.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6.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6.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6.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6.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6.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6.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6.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6.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6.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6.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6.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6.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6.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6.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6.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6.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6.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6.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6.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6.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6.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6.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6.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6.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6.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6.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6.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6.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6.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6.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6.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6.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6.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6.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6.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6.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6.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6.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6.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6.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6.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6.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6.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6.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6.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6.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6.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6.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6.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6.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6.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6.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6.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6.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6.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6.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6.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6.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6.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6.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6.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6.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6.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6.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6.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6.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6.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6.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6.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6.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6.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6.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6.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6.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6.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6.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6.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6.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6.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6.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6.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6.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6.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6.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6.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6.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6.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6.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6.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6.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6.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6.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6.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6.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6.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6.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6.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6.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6.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6.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6.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6.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6.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6.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6.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6.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6.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6.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6.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6.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6.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6.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6.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6.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6.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6.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6.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6.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6.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6.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6.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6.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6.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6.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6.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6.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6.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6.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6.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6.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6.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6.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6.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6.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6.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6.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6.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6.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6.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6.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6.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6.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6.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6.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6.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6.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6.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6.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6.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6.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6.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6.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6.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6.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6.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6.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6.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6.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6.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6.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6.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6.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6.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6.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6.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6.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6.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6.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6.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6.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6.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6.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6.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6.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6.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6.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6.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6.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6.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6.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6.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6.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6.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6.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6.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6.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6.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6.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6.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6.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6.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6.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6.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6.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6.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6.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6.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6.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6.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6.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6.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6.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6.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6.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6.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6.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6.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6.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6.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6.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6.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6.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6.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6.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6.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6.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6.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6.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6.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6.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6.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6.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6.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6.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6.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6.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6.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6.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6.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6.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6.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6.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6.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6.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6.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6.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6.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6.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6.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6.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6.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6.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6.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6.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6.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6.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6.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6.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6.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6.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6.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6.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6.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6.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6.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6.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6.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6.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6.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6.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6.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6.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6.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6.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6.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6.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6.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6.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6.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6.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6.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6.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6.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6.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6.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6.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6.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6.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6.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6.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6.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6.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6.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6.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6.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6.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6.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6.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6.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6.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6.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6.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6.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6.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6.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6.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6.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6.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6.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6.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6.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6.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6.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6.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6.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6.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6.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6.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6.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6.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6.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6.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6.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6.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6.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6.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6.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6.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6.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6.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6.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6.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6.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6.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6.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6.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6.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6.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6.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6.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6.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6.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6.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6.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6.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6.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6.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6.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6.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6.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6.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6.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6.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6.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6.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6.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6.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6.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6.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6.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6.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6.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6.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6.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6.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6.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6.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6.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6.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6.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6.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6.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6.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6.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6.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6.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6.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6.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6.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6.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6.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6.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6.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6.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6.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6.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6.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6.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6.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6.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6.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6.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6.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6.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6.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6.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6.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6.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6.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6.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6.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6.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6.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6.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6.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6.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6.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6.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6.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6.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6.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6.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6.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6.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6.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6.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6.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6.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6.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6.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6.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6.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6.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6.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6.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6.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6.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6.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6.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6.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6.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6.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6.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6.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6.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6.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6.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6.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1:B1"/>
    <mergeCell ref="B2:K2"/>
    <mergeCell ref="B3:K3"/>
  </mergeCells>
  <hyperlinks>
    <hyperlink r:id="rId1" ref="B4"/>
    <hyperlink display="Home" location="null!A1" ref="A11"/>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37.11"/>
    <col customWidth="1" min="3" max="4" width="10.78"/>
    <col customWidth="1" min="5" max="5" width="6.33"/>
    <col customWidth="1" min="6" max="6" width="39.44"/>
    <col customWidth="1" min="7" max="8" width="10.78"/>
    <col customWidth="1" min="9" max="9" width="5.33"/>
    <col customWidth="1" min="10" max="10" width="39.44"/>
    <col customWidth="1" min="11" max="12" width="10.78"/>
    <col customWidth="1" min="13" max="26" width="10.56"/>
  </cols>
  <sheetData>
    <row r="1" ht="16.5" customHeight="1">
      <c r="A1" s="108" t="s">
        <v>86</v>
      </c>
      <c r="C1" s="113"/>
      <c r="D1" s="113"/>
      <c r="E1" s="113"/>
      <c r="F1" s="113"/>
      <c r="G1" s="113"/>
      <c r="H1" s="113"/>
      <c r="I1" s="113"/>
      <c r="J1" s="113"/>
      <c r="K1" s="113"/>
      <c r="L1" s="113"/>
      <c r="M1" s="113"/>
      <c r="N1" s="113"/>
      <c r="O1" s="113"/>
      <c r="P1" s="113"/>
      <c r="Q1" s="113"/>
      <c r="R1" s="113"/>
      <c r="S1" s="113"/>
      <c r="T1" s="113"/>
      <c r="U1" s="113"/>
      <c r="V1" s="113"/>
      <c r="W1" s="113"/>
      <c r="X1" s="113"/>
      <c r="Y1" s="113"/>
      <c r="Z1" s="113"/>
    </row>
    <row r="2" ht="66.75" customHeight="1">
      <c r="A2" s="109" t="s">
        <v>87</v>
      </c>
      <c r="B2" s="109" t="s">
        <v>88</v>
      </c>
      <c r="I2" s="36"/>
      <c r="J2" s="36"/>
      <c r="K2" s="36"/>
      <c r="L2" s="36"/>
      <c r="M2" s="113"/>
      <c r="N2" s="113"/>
      <c r="O2" s="113"/>
      <c r="P2" s="113"/>
      <c r="Q2" s="113"/>
      <c r="R2" s="113"/>
      <c r="S2" s="113"/>
      <c r="T2" s="113"/>
      <c r="U2" s="113"/>
      <c r="V2" s="113"/>
      <c r="W2" s="113"/>
      <c r="X2" s="113"/>
      <c r="Y2" s="113"/>
      <c r="Z2" s="113"/>
    </row>
    <row r="3" ht="33.75" customHeight="1">
      <c r="A3" s="36" t="s">
        <v>12</v>
      </c>
      <c r="B3" s="57" t="s">
        <v>80</v>
      </c>
      <c r="C3" s="36"/>
      <c r="D3" s="36"/>
      <c r="E3" s="36"/>
      <c r="F3" s="36"/>
      <c r="G3" s="36"/>
      <c r="H3" s="36"/>
      <c r="I3" s="36"/>
      <c r="J3" s="36"/>
      <c r="K3" s="36"/>
      <c r="L3" s="36"/>
      <c r="M3" s="113"/>
      <c r="N3" s="113"/>
      <c r="O3" s="113"/>
      <c r="P3" s="113"/>
      <c r="Q3" s="113"/>
      <c r="R3" s="113"/>
      <c r="S3" s="113"/>
      <c r="T3" s="113"/>
      <c r="U3" s="113"/>
      <c r="V3" s="113"/>
      <c r="W3" s="113"/>
      <c r="X3" s="113"/>
      <c r="Y3" s="113"/>
      <c r="Z3" s="113"/>
    </row>
    <row r="4" ht="16.5" customHeight="1">
      <c r="A4" s="36"/>
      <c r="B4" s="36"/>
      <c r="C4" s="36"/>
      <c r="D4" s="36"/>
      <c r="E4" s="36"/>
      <c r="F4" s="36"/>
      <c r="G4" s="36"/>
      <c r="H4" s="36"/>
      <c r="I4" s="36"/>
      <c r="J4" s="36"/>
      <c r="K4" s="36"/>
      <c r="L4" s="36"/>
      <c r="M4" s="113"/>
      <c r="N4" s="113"/>
      <c r="O4" s="113"/>
      <c r="P4" s="113"/>
      <c r="Q4" s="113"/>
      <c r="R4" s="113"/>
      <c r="S4" s="113"/>
      <c r="T4" s="113"/>
      <c r="U4" s="113"/>
      <c r="V4" s="113"/>
      <c r="W4" s="113"/>
      <c r="X4" s="113"/>
      <c r="Y4" s="113"/>
      <c r="Z4" s="113"/>
    </row>
    <row r="5" ht="16.5" customHeight="1">
      <c r="A5" s="114" t="s">
        <v>89</v>
      </c>
      <c r="B5" s="115" t="s">
        <v>90</v>
      </c>
      <c r="C5" s="116"/>
      <c r="D5" s="116"/>
      <c r="E5" s="36"/>
      <c r="F5" s="117" t="s">
        <v>91</v>
      </c>
      <c r="G5" s="118"/>
      <c r="H5" s="118"/>
      <c r="I5" s="36"/>
      <c r="J5" s="119" t="s">
        <v>92</v>
      </c>
      <c r="K5" s="120"/>
      <c r="L5" s="120"/>
      <c r="M5" s="113"/>
      <c r="N5" s="113"/>
      <c r="O5" s="113"/>
      <c r="P5" s="113"/>
      <c r="Q5" s="113"/>
      <c r="R5" s="113"/>
      <c r="S5" s="113"/>
      <c r="T5" s="113"/>
      <c r="U5" s="113"/>
      <c r="V5" s="113"/>
      <c r="W5" s="113"/>
      <c r="X5" s="113"/>
      <c r="Y5" s="113"/>
      <c r="Z5" s="113"/>
    </row>
    <row r="6" ht="16.5" customHeight="1">
      <c r="A6" s="114" t="s">
        <v>93</v>
      </c>
      <c r="B6" s="116" t="s">
        <v>94</v>
      </c>
      <c r="C6" s="116"/>
      <c r="D6" s="116"/>
      <c r="E6" s="36"/>
      <c r="F6" s="118" t="s">
        <v>95</v>
      </c>
      <c r="G6" s="118"/>
      <c r="H6" s="118"/>
      <c r="I6" s="36"/>
      <c r="J6" s="120" t="s">
        <v>96</v>
      </c>
      <c r="K6" s="120"/>
      <c r="L6" s="120"/>
      <c r="M6" s="113"/>
      <c r="N6" s="113"/>
      <c r="O6" s="113"/>
      <c r="P6" s="113"/>
      <c r="Q6" s="113"/>
      <c r="R6" s="113"/>
      <c r="S6" s="113"/>
      <c r="T6" s="113"/>
      <c r="U6" s="113"/>
      <c r="V6" s="113"/>
      <c r="W6" s="113"/>
      <c r="X6" s="113"/>
      <c r="Y6" s="113"/>
      <c r="Z6" s="113"/>
    </row>
    <row r="7" ht="16.5" customHeight="1">
      <c r="A7" s="36"/>
      <c r="B7" s="116"/>
      <c r="C7" s="116"/>
      <c r="D7" s="116"/>
      <c r="E7" s="36"/>
      <c r="F7" s="118"/>
      <c r="G7" s="118"/>
      <c r="H7" s="118"/>
      <c r="I7" s="36"/>
      <c r="J7" s="120"/>
      <c r="K7" s="120"/>
      <c r="L7" s="120"/>
      <c r="M7" s="113"/>
      <c r="N7" s="113"/>
      <c r="O7" s="113"/>
      <c r="P7" s="113"/>
      <c r="Q7" s="113"/>
      <c r="R7" s="113"/>
      <c r="S7" s="113"/>
      <c r="T7" s="113"/>
      <c r="U7" s="113"/>
      <c r="V7" s="113"/>
      <c r="W7" s="113"/>
      <c r="X7" s="113"/>
      <c r="Y7" s="113"/>
      <c r="Z7" s="113"/>
    </row>
    <row r="8" ht="16.5" customHeight="1">
      <c r="A8" s="36"/>
      <c r="B8" s="116" t="s">
        <v>97</v>
      </c>
      <c r="C8" s="116"/>
      <c r="D8" s="116"/>
      <c r="E8" s="36"/>
      <c r="F8" s="118" t="s">
        <v>97</v>
      </c>
      <c r="G8" s="118"/>
      <c r="H8" s="118"/>
      <c r="I8" s="36"/>
      <c r="J8" s="120" t="s">
        <v>97</v>
      </c>
      <c r="K8" s="120"/>
      <c r="L8" s="120"/>
      <c r="M8" s="113"/>
      <c r="N8" s="113"/>
      <c r="O8" s="113"/>
      <c r="P8" s="113"/>
      <c r="Q8" s="113"/>
      <c r="R8" s="113"/>
      <c r="S8" s="113"/>
      <c r="T8" s="113"/>
      <c r="U8" s="113"/>
      <c r="V8" s="113"/>
      <c r="W8" s="113"/>
      <c r="X8" s="113"/>
      <c r="Y8" s="113"/>
      <c r="Z8" s="113"/>
    </row>
    <row r="9" ht="16.5" customHeight="1">
      <c r="A9" s="36"/>
      <c r="B9" s="116" t="s">
        <v>98</v>
      </c>
      <c r="C9" s="116"/>
      <c r="D9" s="116"/>
      <c r="E9" s="36"/>
      <c r="F9" s="118" t="s">
        <v>99</v>
      </c>
      <c r="G9" s="118"/>
      <c r="H9" s="118"/>
      <c r="I9" s="36"/>
      <c r="J9" s="120" t="s">
        <v>99</v>
      </c>
      <c r="K9" s="120"/>
      <c r="L9" s="120"/>
      <c r="M9" s="113"/>
      <c r="N9" s="113"/>
      <c r="O9" s="113"/>
      <c r="P9" s="113"/>
      <c r="Q9" s="113"/>
      <c r="R9" s="113"/>
      <c r="S9" s="113"/>
      <c r="T9" s="113"/>
      <c r="U9" s="113"/>
      <c r="V9" s="113"/>
      <c r="W9" s="113"/>
      <c r="X9" s="113"/>
      <c r="Y9" s="113"/>
      <c r="Z9" s="113"/>
    </row>
    <row r="10" ht="16.5" customHeight="1">
      <c r="A10" s="36"/>
      <c r="B10" s="116"/>
      <c r="C10" s="116"/>
      <c r="D10" s="116"/>
      <c r="E10" s="36"/>
      <c r="F10" s="118"/>
      <c r="G10" s="118"/>
      <c r="H10" s="118"/>
      <c r="I10" s="36"/>
      <c r="J10" s="120"/>
      <c r="K10" s="120"/>
      <c r="L10" s="120"/>
      <c r="M10" s="113"/>
      <c r="N10" s="113"/>
      <c r="O10" s="113"/>
      <c r="P10" s="113"/>
      <c r="Q10" s="113"/>
      <c r="R10" s="113"/>
      <c r="S10" s="113"/>
      <c r="T10" s="113"/>
      <c r="U10" s="113"/>
      <c r="V10" s="113"/>
      <c r="W10" s="113"/>
      <c r="X10" s="113"/>
      <c r="Y10" s="113"/>
      <c r="Z10" s="113"/>
    </row>
    <row r="11" ht="16.5" customHeight="1">
      <c r="A11" s="36"/>
      <c r="B11" s="115" t="s">
        <v>100</v>
      </c>
      <c r="C11" s="116">
        <f>C8*C9</f>
        <v>0</v>
      </c>
      <c r="D11" s="116"/>
      <c r="E11" s="36"/>
      <c r="F11" s="117" t="s">
        <v>101</v>
      </c>
      <c r="G11" s="118">
        <f>G8*G9</f>
        <v>0</v>
      </c>
      <c r="H11" s="118"/>
      <c r="I11" s="36"/>
      <c r="J11" s="119" t="s">
        <v>102</v>
      </c>
      <c r="K11" s="120">
        <f>K8*K9*50</f>
        <v>0</v>
      </c>
      <c r="L11" s="120"/>
      <c r="M11" s="113"/>
      <c r="N11" s="113"/>
      <c r="O11" s="113"/>
      <c r="P11" s="113"/>
      <c r="Q11" s="113"/>
      <c r="R11" s="113"/>
      <c r="S11" s="113"/>
      <c r="T11" s="113"/>
      <c r="U11" s="113"/>
      <c r="V11" s="113"/>
      <c r="W11" s="113"/>
      <c r="X11" s="113"/>
      <c r="Y11" s="113"/>
      <c r="Z11" s="113"/>
    </row>
    <row r="12" ht="16.5" customHeight="1">
      <c r="A12" s="36"/>
      <c r="B12" s="116"/>
      <c r="C12" s="116"/>
      <c r="D12" s="116"/>
      <c r="E12" s="36"/>
      <c r="F12" s="118"/>
      <c r="G12" s="118"/>
      <c r="H12" s="118"/>
      <c r="I12" s="36"/>
      <c r="J12" s="120"/>
      <c r="K12" s="120"/>
      <c r="L12" s="120"/>
      <c r="M12" s="113"/>
      <c r="N12" s="113"/>
      <c r="O12" s="113"/>
      <c r="P12" s="113"/>
      <c r="Q12" s="113"/>
      <c r="R12" s="113"/>
      <c r="S12" s="113"/>
      <c r="T12" s="113"/>
      <c r="U12" s="113"/>
      <c r="V12" s="113"/>
      <c r="W12" s="113"/>
      <c r="X12" s="113"/>
      <c r="Y12" s="113"/>
      <c r="Z12" s="113"/>
    </row>
    <row r="13" ht="16.5" customHeight="1">
      <c r="A13" s="36"/>
      <c r="B13" s="115" t="s">
        <v>86</v>
      </c>
      <c r="C13" s="115" t="str">
        <f>(C11/C6)*60</f>
        <v>#DIV/0!</v>
      </c>
      <c r="D13" s="115" t="s">
        <v>103</v>
      </c>
      <c r="E13" s="36"/>
      <c r="F13" s="117" t="s">
        <v>86</v>
      </c>
      <c r="G13" s="117" t="str">
        <f>(G11/G6)*60</f>
        <v>#DIV/0!</v>
      </c>
      <c r="H13" s="117" t="s">
        <v>103</v>
      </c>
      <c r="I13" s="36"/>
      <c r="J13" s="119" t="s">
        <v>86</v>
      </c>
      <c r="K13" s="119" t="str">
        <f>(K11/K6)*60</f>
        <v>#DIV/0!</v>
      </c>
      <c r="L13" s="119" t="s">
        <v>103</v>
      </c>
      <c r="M13" s="113"/>
      <c r="N13" s="113"/>
      <c r="O13" s="113"/>
      <c r="P13" s="113"/>
      <c r="Q13" s="113"/>
      <c r="R13" s="113"/>
      <c r="S13" s="113"/>
      <c r="T13" s="113"/>
      <c r="U13" s="113"/>
      <c r="V13" s="113"/>
      <c r="W13" s="113"/>
      <c r="X13" s="113"/>
      <c r="Y13" s="113"/>
      <c r="Z13" s="113"/>
    </row>
    <row r="14" ht="16.5" customHeight="1">
      <c r="A14" s="36"/>
      <c r="B14" s="36"/>
      <c r="C14" s="36"/>
      <c r="D14" s="36"/>
      <c r="E14" s="36"/>
      <c r="F14" s="36"/>
      <c r="G14" s="36"/>
      <c r="H14" s="36"/>
      <c r="I14" s="36"/>
      <c r="J14" s="36"/>
      <c r="K14" s="36"/>
      <c r="L14" s="36"/>
      <c r="M14" s="113"/>
      <c r="N14" s="113"/>
      <c r="O14" s="113"/>
      <c r="P14" s="113"/>
      <c r="Q14" s="113"/>
      <c r="R14" s="113"/>
      <c r="S14" s="113"/>
      <c r="T14" s="113"/>
      <c r="U14" s="113"/>
      <c r="V14" s="113"/>
      <c r="W14" s="113"/>
      <c r="X14" s="113"/>
      <c r="Y14" s="113"/>
      <c r="Z14" s="113"/>
    </row>
    <row r="15" ht="16.5" customHeight="1">
      <c r="A15" s="114" t="s">
        <v>104</v>
      </c>
      <c r="B15" s="121" t="s">
        <v>90</v>
      </c>
      <c r="C15" s="122"/>
      <c r="D15" s="122"/>
      <c r="E15" s="36"/>
      <c r="F15" s="123" t="s">
        <v>91</v>
      </c>
      <c r="G15" s="71"/>
      <c r="H15" s="71"/>
      <c r="I15" s="36"/>
      <c r="J15" s="124" t="s">
        <v>92</v>
      </c>
      <c r="K15" s="125"/>
      <c r="L15" s="125"/>
      <c r="M15" s="113"/>
      <c r="N15" s="113"/>
      <c r="O15" s="113"/>
      <c r="P15" s="113"/>
      <c r="Q15" s="113"/>
      <c r="R15" s="113"/>
      <c r="S15" s="113"/>
      <c r="T15" s="113"/>
      <c r="U15" s="113"/>
      <c r="V15" s="113"/>
      <c r="W15" s="113"/>
      <c r="X15" s="113"/>
      <c r="Y15" s="113"/>
      <c r="Z15" s="113"/>
    </row>
    <row r="16" ht="16.5" customHeight="1">
      <c r="A16" s="114" t="s">
        <v>93</v>
      </c>
      <c r="B16" s="122" t="s">
        <v>94</v>
      </c>
      <c r="C16" s="122"/>
      <c r="D16" s="122"/>
      <c r="E16" s="36"/>
      <c r="F16" s="71" t="s">
        <v>95</v>
      </c>
      <c r="G16" s="71"/>
      <c r="H16" s="71"/>
      <c r="I16" s="36"/>
      <c r="J16" s="125" t="s">
        <v>96</v>
      </c>
      <c r="K16" s="125"/>
      <c r="L16" s="125"/>
      <c r="M16" s="113"/>
      <c r="N16" s="113"/>
      <c r="O16" s="113"/>
      <c r="P16" s="113"/>
      <c r="Q16" s="113"/>
      <c r="R16" s="113"/>
      <c r="S16" s="113"/>
      <c r="T16" s="113"/>
      <c r="U16" s="113"/>
      <c r="V16" s="113"/>
      <c r="W16" s="113"/>
      <c r="X16" s="113"/>
      <c r="Y16" s="113"/>
      <c r="Z16" s="113"/>
    </row>
    <row r="17" ht="16.5" customHeight="1">
      <c r="A17" s="36"/>
      <c r="B17" s="122"/>
      <c r="C17" s="122"/>
      <c r="D17" s="122"/>
      <c r="E17" s="36"/>
      <c r="F17" s="71"/>
      <c r="G17" s="71"/>
      <c r="H17" s="71"/>
      <c r="I17" s="36"/>
      <c r="J17" s="125"/>
      <c r="K17" s="125"/>
      <c r="L17" s="125"/>
      <c r="M17" s="113"/>
      <c r="N17" s="113"/>
      <c r="O17" s="113"/>
      <c r="P17" s="113"/>
      <c r="Q17" s="113"/>
      <c r="R17" s="113"/>
      <c r="S17" s="113"/>
      <c r="T17" s="113"/>
      <c r="U17" s="113"/>
      <c r="V17" s="113"/>
      <c r="W17" s="113"/>
      <c r="X17" s="113"/>
      <c r="Y17" s="113"/>
      <c r="Z17" s="113"/>
    </row>
    <row r="18" ht="16.5" customHeight="1">
      <c r="A18" s="36"/>
      <c r="B18" s="122" t="s">
        <v>105</v>
      </c>
      <c r="C18" s="122"/>
      <c r="D18" s="122"/>
      <c r="E18" s="36"/>
      <c r="F18" s="71" t="s">
        <v>106</v>
      </c>
      <c r="G18" s="71"/>
      <c r="H18" s="71"/>
      <c r="I18" s="36"/>
      <c r="J18" s="125" t="s">
        <v>107</v>
      </c>
      <c r="K18" s="125"/>
      <c r="L18" s="125"/>
      <c r="M18" s="113"/>
      <c r="N18" s="113"/>
      <c r="O18" s="113"/>
      <c r="P18" s="113"/>
      <c r="Q18" s="113"/>
      <c r="R18" s="113"/>
      <c r="S18" s="113"/>
      <c r="T18" s="113"/>
      <c r="U18" s="113"/>
      <c r="V18" s="113"/>
      <c r="W18" s="113"/>
      <c r="X18" s="113"/>
      <c r="Y18" s="113"/>
      <c r="Z18" s="113"/>
    </row>
    <row r="19" ht="16.5" customHeight="1">
      <c r="A19" s="36"/>
      <c r="B19" s="122"/>
      <c r="C19" s="122"/>
      <c r="D19" s="122"/>
      <c r="E19" s="36"/>
      <c r="F19" s="71"/>
      <c r="G19" s="71"/>
      <c r="H19" s="71"/>
      <c r="I19" s="36"/>
      <c r="J19" s="125"/>
      <c r="K19" s="125"/>
      <c r="L19" s="125"/>
      <c r="M19" s="113"/>
      <c r="N19" s="113"/>
      <c r="O19" s="113"/>
      <c r="P19" s="113"/>
      <c r="Q19" s="113"/>
      <c r="R19" s="113"/>
      <c r="S19" s="113"/>
      <c r="T19" s="113"/>
      <c r="U19" s="113"/>
      <c r="V19" s="113"/>
      <c r="W19" s="113"/>
      <c r="X19" s="113"/>
      <c r="Y19" s="113"/>
      <c r="Z19" s="113"/>
    </row>
    <row r="20" ht="16.5" customHeight="1">
      <c r="A20" s="36"/>
      <c r="B20" s="121" t="s">
        <v>86</v>
      </c>
      <c r="C20" s="121" t="str">
        <f>(C18/C16)*60</f>
        <v>#DIV/0!</v>
      </c>
      <c r="D20" s="121" t="s">
        <v>103</v>
      </c>
      <c r="E20" s="36"/>
      <c r="F20" s="123" t="s">
        <v>86</v>
      </c>
      <c r="G20" s="123" t="str">
        <f>(G18/G16)*60</f>
        <v>#DIV/0!</v>
      </c>
      <c r="H20" s="123" t="s">
        <v>103</v>
      </c>
      <c r="I20" s="36"/>
      <c r="J20" s="124" t="s">
        <v>86</v>
      </c>
      <c r="K20" s="124" t="str">
        <f>(K18/K16)*60</f>
        <v>#DIV/0!</v>
      </c>
      <c r="L20" s="124" t="s">
        <v>103</v>
      </c>
      <c r="M20" s="113"/>
      <c r="N20" s="113"/>
      <c r="O20" s="113"/>
      <c r="P20" s="113"/>
      <c r="Q20" s="113"/>
      <c r="R20" s="113"/>
      <c r="S20" s="113"/>
      <c r="T20" s="113"/>
      <c r="U20" s="113"/>
      <c r="V20" s="113"/>
      <c r="W20" s="113"/>
      <c r="X20" s="113"/>
      <c r="Y20" s="113"/>
      <c r="Z20" s="113"/>
    </row>
    <row r="21" ht="16.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row>
    <row r="22" ht="16.5" customHeight="1">
      <c r="A22" s="57" t="s">
        <v>85</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row>
    <row r="23" ht="16.5" customHeight="1">
      <c r="A23" s="113"/>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row>
    <row r="24" ht="16.5" customHeight="1">
      <c r="A24" s="113"/>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row>
    <row r="25" ht="16.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row>
    <row r="26" ht="16.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row>
    <row r="27" ht="16.5" customHeight="1">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row>
    <row r="28" ht="16.5" customHeight="1">
      <c r="A28" s="113"/>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row>
    <row r="29" ht="16.5" customHeight="1">
      <c r="A29" s="113"/>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row>
    <row r="30" ht="16.5" customHeight="1">
      <c r="A30" s="113"/>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row>
    <row r="31" ht="16.5" customHeight="1">
      <c r="A31" s="113"/>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row>
    <row r="32" ht="16.5" customHeight="1">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row>
    <row r="33" ht="16.5" customHeight="1">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ht="16.5" customHeight="1">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5" ht="16.5" customHeight="1">
      <c r="A35" s="113"/>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row>
    <row r="36" ht="16.5" customHeight="1">
      <c r="A36" s="113"/>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row>
    <row r="37" ht="16.5" customHeight="1">
      <c r="A37" s="113"/>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row>
    <row r="38" ht="16.5" customHeight="1">
      <c r="A38" s="113"/>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row>
    <row r="39" ht="16.5" customHeight="1">
      <c r="A39" s="113"/>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ht="16.5" customHeight="1">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ht="16.5" customHeight="1">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row>
    <row r="42" ht="16.5" customHeight="1">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row>
    <row r="43" ht="16.5" customHeight="1">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row>
    <row r="44" ht="16.5" customHeight="1">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row>
    <row r="45" ht="16.5" customHeight="1">
      <c r="A45" s="113"/>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row>
    <row r="46" ht="16.5" customHeight="1">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row>
    <row r="47" ht="16.5" customHeight="1">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row>
    <row r="48" ht="16.5" customHeight="1">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row>
    <row r="49" ht="16.5" customHeight="1">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row>
    <row r="50" ht="16.5" customHeight="1">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row>
    <row r="51" ht="16.5" customHeight="1">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row>
    <row r="52" ht="16.5" customHeight="1">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row>
    <row r="53" ht="16.5" customHeight="1">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row>
    <row r="54" ht="16.5" customHeight="1">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ht="16.5" customHeight="1">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row>
    <row r="56" ht="16.5" customHeight="1">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row>
    <row r="57" ht="16.5" customHeight="1">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ht="16.5" customHeight="1">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ht="16.5" customHeight="1">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ht="16.5" customHeight="1">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ht="16.5" customHeight="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ht="16.5" customHeight="1">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ht="16.5" customHeight="1">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ht="16.5" customHeight="1">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ht="16.5" customHeight="1">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ht="16.5" customHeight="1">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ht="16.5" customHeight="1">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ht="16.5" customHeight="1">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ht="16.5" customHeight="1">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ht="16.5" customHeight="1">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ht="16.5" customHeight="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ht="16.5" customHeight="1">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ht="16.5" customHeight="1">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ht="16.5" customHeight="1">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ht="16.5" customHeight="1">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ht="16.5" customHeight="1">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ht="16.5" customHeight="1">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ht="16.5" customHeight="1">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ht="16.5" customHeight="1">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ht="16.5" customHeight="1">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ht="16.5" customHeight="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ht="16.5" customHeight="1">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ht="16.5" customHeight="1">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ht="16.5" customHeight="1">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ht="16.5" customHeight="1">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ht="16.5" customHeight="1">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ht="16.5" customHeight="1">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ht="16.5" customHeight="1">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ht="16.5" customHeight="1">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ht="16.5" customHeight="1">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ht="16.5" customHeight="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ht="16.5" customHeight="1">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ht="16.5" customHeight="1">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ht="16.5" customHeight="1">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ht="16.5" customHeight="1">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ht="16.5" customHeight="1">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ht="16.5" customHeight="1">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ht="16.5" customHeight="1">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ht="16.5" customHeight="1">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ht="16.5" customHeight="1">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ht="16.5" customHeight="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ht="16.5" customHeight="1">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ht="16.5" customHeight="1">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ht="16.5" customHeight="1">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ht="16.5" customHeight="1">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ht="16.5" customHeight="1">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ht="16.5" customHeight="1">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ht="16.5" customHeight="1">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ht="16.5" customHeight="1">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ht="16.5" customHeight="1">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ht="16.5" customHeight="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ht="16.5" customHeight="1">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ht="16.5" customHeight="1">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ht="16.5" customHeight="1">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ht="16.5" customHeight="1">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ht="16.5" customHeight="1">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ht="16.5" customHeight="1">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ht="16.5" customHeight="1">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ht="16.5" customHeight="1">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ht="16.5" customHeight="1">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ht="16.5" customHeight="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ht="16.5" customHeight="1">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ht="16.5" customHeight="1">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ht="16.5" customHeight="1">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ht="16.5" customHeight="1">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ht="16.5" customHeight="1">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ht="16.5" customHeight="1">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ht="16.5" customHeight="1">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ht="16.5" customHeight="1">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ht="16.5" customHeight="1">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ht="16.5" customHeight="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ht="16.5" customHeight="1">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ht="16.5" customHeight="1">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ht="16.5" customHeight="1">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ht="16.5" customHeight="1">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ht="16.5" customHeight="1">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ht="16.5" customHeight="1">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ht="16.5" customHeight="1">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ht="16.5" customHeight="1">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ht="16.5" customHeight="1">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ht="16.5" customHeight="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ht="16.5" customHeight="1">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ht="16.5" customHeight="1">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ht="16.5" customHeight="1">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ht="16.5" customHeight="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ht="16.5" customHeight="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ht="16.5" customHeight="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ht="16.5" customHeight="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ht="16.5" customHeight="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ht="16.5" customHeight="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ht="16.5" customHeight="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ht="16.5" customHeight="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ht="16.5" customHeight="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ht="16.5" customHeight="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ht="16.5" customHeight="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ht="16.5" customHeight="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ht="16.5" customHeight="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ht="16.5" customHeight="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ht="16.5" customHeight="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ht="16.5" customHeight="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ht="16.5" customHeight="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ht="16.5" customHeight="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ht="16.5" customHeight="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ht="16.5" customHeight="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ht="16.5" customHeight="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ht="16.5" customHeight="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ht="16.5" customHeight="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ht="16.5" customHeight="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ht="16.5" customHeight="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ht="16.5" customHeight="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ht="16.5" customHeight="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ht="16.5" customHeight="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ht="16.5" customHeight="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ht="16.5" customHeight="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ht="16.5" customHeight="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ht="16.5" customHeight="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ht="16.5" customHeight="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ht="16.5" customHeight="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ht="16.5" customHeight="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ht="16.5" customHeight="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ht="16.5" customHeight="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ht="16.5" customHeight="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ht="16.5" customHeight="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ht="16.5" customHeight="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ht="16.5" customHeight="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ht="16.5" customHeight="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ht="16.5" customHeight="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ht="16.5" customHeight="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ht="16.5" customHeight="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ht="16.5" customHeight="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ht="16.5" customHeight="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ht="16.5" customHeight="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ht="16.5" customHeight="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ht="16.5" customHeight="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ht="16.5" customHeight="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ht="16.5" customHeight="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ht="16.5" customHeight="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ht="16.5" customHeight="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ht="16.5" customHeight="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ht="16.5" customHeight="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ht="16.5" customHeight="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ht="16.5" customHeight="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ht="16.5" customHeight="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ht="16.5" customHeight="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ht="16.5" customHeight="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ht="16.5" customHeight="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ht="16.5" customHeight="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ht="16.5" customHeight="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ht="16.5" customHeight="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ht="16.5" customHeight="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ht="16.5" customHeight="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ht="16.5"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ht="16.5" customHeight="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ht="16.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ht="16.5" customHeight="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ht="16.5" customHeight="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ht="16.5" customHeight="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ht="16.5" customHeight="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ht="16.5" customHeight="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ht="16.5" customHeight="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ht="16.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ht="16.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ht="16.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ht="16.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ht="16.5" customHeight="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ht="16.5" customHeight="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ht="16.5" customHeight="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ht="16.5" customHeight="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ht="16.5" customHeight="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ht="16.5" customHeight="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ht="16.5" customHeight="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ht="16.5" customHeight="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ht="16.5" customHeight="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ht="16.5" customHeight="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ht="16.5" customHeight="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ht="16.5" customHeight="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ht="16.5" customHeight="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ht="16.5" customHeight="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ht="16.5" customHeight="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ht="16.5" customHeight="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ht="16.5" customHeight="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ht="16.5" customHeight="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ht="16.5" customHeight="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ht="16.5" customHeight="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ht="16.5" customHeight="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ht="16.5" customHeight="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ht="16.5" customHeight="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ht="16.5" customHeight="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ht="16.5" customHeight="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ht="16.5" customHeight="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ht="16.5" customHeight="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ht="16.5" customHeight="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ht="16.5" customHeight="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ht="16.5" customHeight="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ht="16.5" customHeight="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ht="16.5" customHeight="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ht="16.5" customHeight="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ht="16.5" customHeight="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ht="16.5" customHeight="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ht="16.5" customHeight="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ht="16.5" customHeight="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ht="16.5" customHeight="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ht="16.5" customHeight="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ht="16.5" customHeight="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ht="16.5" customHeight="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ht="16.5" customHeight="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ht="16.5" customHeight="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ht="16.5" customHeight="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ht="16.5" customHeight="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ht="16.5" customHeight="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ht="16.5" customHeight="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ht="16.5" customHeight="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ht="16.5" customHeight="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ht="16.5" customHeight="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ht="16.5" customHeight="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ht="16.5" customHeight="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ht="16.5" customHeight="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ht="16.5" customHeight="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ht="16.5" customHeight="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ht="16.5" customHeight="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ht="16.5" customHeight="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ht="16.5" customHeight="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ht="16.5" customHeight="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ht="16.5" customHeight="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ht="16.5" customHeight="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ht="16.5" customHeight="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ht="16.5" customHeight="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ht="16.5" customHeight="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ht="16.5" customHeight="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ht="16.5" customHeight="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ht="16.5" customHeight="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ht="16.5" customHeight="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ht="16.5" customHeight="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ht="16.5" customHeight="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ht="16.5" customHeight="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ht="16.5" customHeight="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ht="16.5" customHeight="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ht="16.5" customHeight="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ht="16.5" customHeight="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ht="16.5" customHeight="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ht="16.5" customHeight="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ht="16.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6.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6.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6.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6.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6.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6.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6.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6.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6.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6.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6.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6.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6.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6.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6.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6.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6.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6.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6.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6.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6.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6.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6.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6.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6.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6.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6.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6.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6.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6.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6.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6.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6.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6.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6.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6.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6.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6.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6.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6.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6.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6.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6.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6.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6.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6.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6.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6.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6.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6.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6.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6.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6.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6.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6.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6.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6.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6.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6.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6.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6.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6.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6.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6.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6.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6.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6.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6.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6.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6.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6.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6.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6.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6.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6.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6.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6.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6.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6.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6.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6.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6.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6.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6.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6.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6.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6.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6.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6.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6.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6.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6.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6.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6.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6.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6.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6.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6.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6.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6.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6.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6.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6.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6.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6.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6.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6.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6.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6.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6.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6.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6.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6.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6.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6.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6.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6.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6.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6.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6.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6.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6.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6.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6.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6.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6.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6.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6.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6.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6.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6.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6.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6.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6.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6.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6.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6.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6.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6.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6.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6.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6.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6.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6.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6.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6.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6.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6.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6.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6.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6.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6.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6.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6.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6.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6.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6.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6.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6.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6.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6.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6.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6.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6.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6.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6.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6.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6.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6.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6.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6.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6.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6.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6.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6.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6.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6.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6.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6.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6.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6.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6.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6.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6.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6.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6.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6.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6.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6.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6.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6.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6.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6.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6.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6.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6.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6.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6.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6.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6.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6.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6.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6.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6.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6.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6.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6.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6.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6.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6.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6.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6.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6.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6.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6.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6.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6.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6.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6.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6.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6.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6.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6.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6.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6.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6.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6.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6.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6.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6.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6.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6.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6.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6.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6.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6.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6.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6.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6.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6.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6.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6.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6.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6.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6.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6.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6.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6.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6.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6.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6.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6.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6.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6.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6.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6.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6.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6.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6.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6.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6.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6.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6.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6.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6.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6.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6.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6.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6.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6.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6.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6.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6.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6.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6.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6.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6.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6.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6.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6.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6.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6.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6.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6.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6.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6.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6.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6.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6.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6.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6.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6.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6.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6.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6.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6.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6.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6.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6.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6.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6.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6.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6.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6.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6.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6.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6.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6.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6.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6.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6.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6.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6.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6.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6.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6.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6.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6.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6.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6.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6.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6.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6.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6.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6.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6.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6.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6.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6.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6.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6.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6.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6.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6.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6.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6.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6.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6.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6.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6.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6.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6.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6.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6.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6.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6.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6.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6.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6.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6.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6.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6.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6.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6.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6.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6.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6.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6.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6.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6.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6.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6.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6.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6.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6.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6.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6.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6.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6.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6.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6.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6.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6.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6.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6.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6.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6.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6.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6.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6.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6.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6.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6.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6.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6.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6.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6.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6.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6.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6.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6.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6.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6.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6.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6.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6.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6.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6.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6.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6.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6.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6.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6.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6.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6.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6.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6.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6.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6.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6.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6.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6.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6.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6.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6.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6.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6.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6.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6.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6.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6.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6.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6.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6.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6.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6.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6.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6.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6.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6.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6.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6.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6.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6.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6.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6.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6.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6.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6.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6.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6.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6.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6.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6.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6.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6.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6.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6.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6.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6.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6.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6.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6.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6.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6.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6.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6.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6.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6.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6.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6.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6.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6.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6.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6.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6.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6.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6.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6.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6.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6.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6.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6.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6.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6.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6.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6.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6.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6.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6.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6.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6.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6.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6.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6.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6.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6.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6.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6.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6.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6.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6.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6.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6.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6.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6.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6.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6.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6.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6.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6.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6.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6.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6.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6.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6.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6.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6.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6.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6.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6.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6.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6.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6.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6.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6.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6.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6.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6.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6.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6.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6.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6.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6.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6.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6.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6.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6.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6.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6.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6.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6.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6.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6.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6.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6.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6.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6.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6.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6.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6.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6.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6.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6.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6.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6.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6.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6.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6.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6.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6.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6.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6.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6.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6.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6.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6.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6.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6.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6.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6.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6.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6.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6.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6.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6.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6.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6.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6.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6.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6.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6.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6.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6.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6.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6.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6.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6.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6.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6.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6.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6.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6.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6.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6.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6.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6.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6.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6.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6.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6.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6.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6.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6.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6.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6.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6.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6.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6.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6.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6.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6.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6.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6.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6.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6.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6.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6.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6.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6.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6.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6.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6.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6.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6.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6.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6.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6.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6.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6.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6.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6.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6.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6.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6.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6.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6.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6.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6.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6.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6.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6.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6.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6.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6.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6.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6.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6.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6.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6.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6.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6.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6.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6.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6.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6.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6.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6.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6.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6.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6.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6.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6.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6.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6.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6.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6.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6.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6.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6.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6.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6.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6.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6.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6.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6.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6.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6.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6.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6.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6.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6.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6.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6.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6.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6.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6.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6.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6.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6.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6.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6.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6.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6.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6.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6.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6.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6.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6.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6.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6.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6.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6.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6.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6.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6.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6.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6.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mergeCells count="2">
    <mergeCell ref="A1:B1"/>
    <mergeCell ref="B2:H2"/>
  </mergeCells>
  <hyperlinks>
    <hyperlink r:id="rId1" ref="B3"/>
    <hyperlink display="Home" location="null!A1" ref="A22"/>
  </hyperlinks>
  <printOptions/>
  <pageMargins bottom="0.75" footer="0.0" header="0.0" left="0.7" right="0.7" top="0.75"/>
  <pageSetup orientation="landscape"/>
  <drawing r:id="rId2"/>
</worksheet>
</file>