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or\Desktop\"/>
    </mc:Choice>
  </mc:AlternateContent>
  <xr:revisionPtr revIDLastSave="0" documentId="13_ncr:1_{8EFBE17B-D9DD-4891-8190-28919D7A3F21}" xr6:coauthVersionLast="47" xr6:coauthVersionMax="47" xr10:uidLastSave="{00000000-0000-0000-0000-000000000000}"/>
  <bookViews>
    <workbookView xWindow="12672" yWindow="2196" windowWidth="8676" windowHeight="8964" xr2:uid="{04549949-3FBD-4CF4-ABE5-A11B23B88E2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E8" i="1"/>
  <c r="D8" i="1"/>
  <c r="C8" i="1"/>
  <c r="B8" i="1"/>
  <c r="E9" i="1"/>
  <c r="D9" i="1"/>
  <c r="C9" i="1"/>
  <c r="B9" i="1"/>
  <c r="D3" i="1"/>
  <c r="G10" i="1" l="1"/>
  <c r="H10" i="1" s="1"/>
  <c r="G11" i="1"/>
  <c r="H11" i="1" s="1"/>
  <c r="G9" i="1"/>
  <c r="H9" i="1" s="1"/>
  <c r="G12" i="1"/>
  <c r="H12" i="1" s="1"/>
  <c r="G13" i="1"/>
  <c r="H13" i="1" s="1"/>
</calcChain>
</file>

<file path=xl/sharedStrings.xml><?xml version="1.0" encoding="utf-8"?>
<sst xmlns="http://schemas.openxmlformats.org/spreadsheetml/2006/main" count="2" uniqueCount="2">
  <si>
    <t>k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</si>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</sst>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4833-580C-442E-B386-05C7EC7A354B}">
  <dimension ref="B3:H13"/>
  <sheetViews>
    <sheetView tabSelected="1" workbookViewId="0">
      <selection activeCell="E6" sqref="E6"/>
    </sheetView>
  </sheetViews>
  <sheetFormatPr defaultRowHeight="14.4" x14ac:dyDescent="0.3"/>
  <sheetData>
    <row r="3" spans="2:8" x14ac:dyDescent="0.3">
      <c r="D3">
        <f>158.5*158.5</f>
        <v>25122.25</v>
      </c>
    </row>
    <row r="8" spans="2:8" x14ac:dyDescent="0.3">
      <c r="B8">
        <f>0.98*9.194</f>
        <v>9.0101200000000006</v>
      </c>
      <c r="C8">
        <f>14.208*0.98</f>
        <v>13.92384</v>
      </c>
      <c r="D8">
        <f>19.159*0.98</f>
        <v>18.77582</v>
      </c>
      <c r="E8">
        <f>24.07*0.98</f>
        <v>23.5886</v>
      </c>
      <c r="F8">
        <f>0.98*28.632</f>
        <v>28.059360000000002</v>
      </c>
      <c r="G8" t="s">
        <v>0</v>
      </c>
      <c r="H8" t="s">
        <v>1</v>
      </c>
    </row>
    <row r="9" spans="2:8" x14ac:dyDescent="0.3">
      <c r="B9">
        <f>126.3*126.3</f>
        <v>15951.689999999999</v>
      </c>
      <c r="C9">
        <f>158.6*158.6</f>
        <v>25153.96</v>
      </c>
      <c r="D9">
        <f>182.07*182.07</f>
        <v>33149.484899999996</v>
      </c>
      <c r="E9">
        <f>204.06*204.06</f>
        <v>41640.4836</v>
      </c>
      <c r="F9">
        <f>222.72*222.72</f>
        <v>49604.198400000001</v>
      </c>
      <c r="G9">
        <f>SUM(B9*B$8,C$8*C9,D$8*D9,E$8*E9,F$8*F9)/SUMSQ(B8, C8, D8, E8, F8)</f>
        <v>1770.6147460829363</v>
      </c>
      <c r="H9">
        <f>0.5*SQRT(SUMSQ(B9,C9,D9,E9,F9)/SUMSQ(B8, C8, D8, E8, F8)-G9*G9)</f>
        <v>5.9718914658220204</v>
      </c>
    </row>
    <row r="10" spans="2:8" x14ac:dyDescent="0.3">
      <c r="B10">
        <v>157.69999999999999</v>
      </c>
      <c r="C10">
        <v>317.3</v>
      </c>
      <c r="D10">
        <v>477.5</v>
      </c>
      <c r="E10">
        <v>632.4</v>
      </c>
      <c r="F10">
        <v>793.7</v>
      </c>
      <c r="G10">
        <f t="shared" ref="G10:G13" si="0">SUM(B10*B$8,C$8*C10,D$8*D10,E$8*E10,F$8*F10)/55</f>
        <v>945.31871050909103</v>
      </c>
      <c r="H10" t="e">
        <f t="shared" ref="H10:H13" si="1">0.5*SQRT(SUMSQ(B10,C10,D10,E10,F10)/55-G10*G10)</f>
        <v>#NUM!</v>
      </c>
    </row>
    <row r="11" spans="2:8" x14ac:dyDescent="0.3">
      <c r="B11">
        <v>124.4</v>
      </c>
      <c r="C11">
        <v>260.39999999999998</v>
      </c>
      <c r="D11">
        <v>376.2</v>
      </c>
      <c r="E11">
        <v>503</v>
      </c>
      <c r="F11">
        <v>632.6</v>
      </c>
      <c r="G11">
        <f t="shared" si="0"/>
        <v>753.19104152727289</v>
      </c>
      <c r="H11" t="e">
        <f t="shared" si="1"/>
        <v>#NUM!</v>
      </c>
    </row>
    <row r="12" spans="2:8" x14ac:dyDescent="0.3">
      <c r="B12">
        <v>203.4</v>
      </c>
      <c r="C12">
        <v>407.5</v>
      </c>
      <c r="D12">
        <v>611.70000000000005</v>
      </c>
      <c r="E12">
        <v>816.7</v>
      </c>
      <c r="F12">
        <v>1020.7</v>
      </c>
      <c r="G12">
        <f t="shared" si="0"/>
        <v>1216.3052849818182</v>
      </c>
      <c r="H12" t="e">
        <f t="shared" si="1"/>
        <v>#NUM!</v>
      </c>
    </row>
    <row r="13" spans="2:8" x14ac:dyDescent="0.3">
      <c r="B13">
        <v>220.9</v>
      </c>
      <c r="C13">
        <v>443.4</v>
      </c>
      <c r="D13">
        <v>668.1</v>
      </c>
      <c r="E13">
        <v>889.4</v>
      </c>
      <c r="F13">
        <v>1116</v>
      </c>
      <c r="G13">
        <f t="shared" si="0"/>
        <v>1327.3134201090909</v>
      </c>
      <c r="H13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Соболь</dc:creator>
  <cp:lastModifiedBy>Федор Соболь</cp:lastModifiedBy>
  <dcterms:created xsi:type="dcterms:W3CDTF">2021-11-24T20:21:10Z</dcterms:created>
  <dcterms:modified xsi:type="dcterms:W3CDTF">2021-11-25T09:07:11Z</dcterms:modified>
</cp:coreProperties>
</file>