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b8d7f8581762968/2_COURSE_2024_2025/labs/4.5.2/Stetsenko_G/"/>
    </mc:Choice>
  </mc:AlternateContent>
  <xr:revisionPtr revIDLastSave="3" documentId="8_{172DF823-D7C2-4A1A-B0EC-FBB616055E49}" xr6:coauthVersionLast="47" xr6:coauthVersionMax="47" xr10:uidLastSave="{573E6F57-F846-4A51-9E71-2FBD7D7A6A3F}"/>
  <bookViews>
    <workbookView xWindow="-98" yWindow="-98" windowWidth="23236" windowHeight="13875" activeTab="1" xr2:uid="{AC6EDEE9-1104-4206-97CA-4D64CAF5B3E7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5" i="1" l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B15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" i="2"/>
  <c r="G2" i="2"/>
  <c r="W14" i="1"/>
  <c r="X14" i="1"/>
  <c r="Y14" i="1"/>
  <c r="Z14" i="1"/>
  <c r="AA14" i="1"/>
  <c r="B14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B13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R11" i="1"/>
  <c r="S11" i="1"/>
  <c r="T11" i="1"/>
  <c r="U11" i="1"/>
  <c r="V11" i="1"/>
  <c r="W11" i="1"/>
  <c r="Y11" i="1"/>
  <c r="Z11" i="1"/>
  <c r="AA11" i="1"/>
  <c r="B11" i="1"/>
  <c r="N10" i="1"/>
  <c r="O10" i="1"/>
  <c r="R10" i="1"/>
  <c r="S10" i="1"/>
  <c r="T10" i="1"/>
  <c r="U10" i="1"/>
  <c r="V10" i="1"/>
  <c r="W10" i="1"/>
  <c r="Y10" i="1"/>
  <c r="Z10" i="1"/>
  <c r="AA10" i="1"/>
  <c r="C10" i="1"/>
  <c r="D10" i="1"/>
  <c r="E10" i="1"/>
  <c r="F10" i="1"/>
  <c r="G10" i="1"/>
  <c r="H10" i="1"/>
  <c r="I10" i="1"/>
  <c r="J10" i="1"/>
  <c r="K10" i="1"/>
  <c r="L10" i="1"/>
  <c r="M10" i="1"/>
  <c r="B10" i="1"/>
  <c r="Y9" i="1"/>
  <c r="Z9" i="1"/>
  <c r="AA9" i="1"/>
  <c r="W9" i="1"/>
  <c r="V9" i="1"/>
  <c r="U9" i="1"/>
  <c r="T9" i="1"/>
  <c r="S9" i="1"/>
  <c r="R9" i="1"/>
  <c r="O9" i="1"/>
  <c r="L9" i="1"/>
  <c r="M9" i="1"/>
  <c r="N9" i="1"/>
  <c r="K9" i="1"/>
  <c r="J9" i="1"/>
  <c r="C9" i="1"/>
  <c r="D9" i="1"/>
  <c r="E9" i="1"/>
  <c r="F9" i="1"/>
  <c r="G9" i="1"/>
  <c r="H9" i="1"/>
  <c r="I9" i="1"/>
  <c r="B9" i="1"/>
</calcChain>
</file>

<file path=xl/sharedStrings.xml><?xml version="1.0" encoding="utf-8"?>
<sst xmlns="http://schemas.openxmlformats.org/spreadsheetml/2006/main" count="20" uniqueCount="13">
  <si>
    <t>h1</t>
  </si>
  <si>
    <t>h2</t>
  </si>
  <si>
    <t>h3</t>
  </si>
  <si>
    <t>h4</t>
  </si>
  <si>
    <t>deg</t>
  </si>
  <si>
    <t>v/div</t>
  </si>
  <si>
    <t>delta</t>
  </si>
  <si>
    <t>V1</t>
  </si>
  <si>
    <t>V</t>
  </si>
  <si>
    <t>l</t>
  </si>
  <si>
    <t>погр V</t>
  </si>
  <si>
    <t>cos</t>
  </si>
  <si>
    <t>cos2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</si>
</sst>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6.295188512594363E-2"/>
          <c:y val="8.0097478181068327E-2"/>
          <c:w val="0.89424709725231932"/>
          <c:h val="0.83788811190743229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Sheet1!$B$1:$AA$1</c:f>
              <c:numCache>
                <c:formatCode>General</c:formatCode>
                <c:ptCount val="26"/>
                <c:pt idx="0">
                  <c:v>132</c:v>
                </c:pt>
                <c:pt idx="1">
                  <c:v>128</c:v>
                </c:pt>
                <c:pt idx="2">
                  <c:v>122</c:v>
                </c:pt>
                <c:pt idx="3">
                  <c:v>118</c:v>
                </c:pt>
                <c:pt idx="4">
                  <c:v>113</c:v>
                </c:pt>
                <c:pt idx="5">
                  <c:v>109</c:v>
                </c:pt>
                <c:pt idx="6">
                  <c:v>105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85</c:v>
                </c:pt>
                <c:pt idx="11">
                  <c:v>80</c:v>
                </c:pt>
                <c:pt idx="12">
                  <c:v>75</c:v>
                </c:pt>
                <c:pt idx="13">
                  <c:v>70</c:v>
                </c:pt>
                <c:pt idx="16">
                  <c:v>55</c:v>
                </c:pt>
                <c:pt idx="17">
                  <c:v>50</c:v>
                </c:pt>
                <c:pt idx="18">
                  <c:v>45</c:v>
                </c:pt>
                <c:pt idx="19">
                  <c:v>40</c:v>
                </c:pt>
                <c:pt idx="20">
                  <c:v>35</c:v>
                </c:pt>
                <c:pt idx="21">
                  <c:v>30</c:v>
                </c:pt>
                <c:pt idx="23">
                  <c:v>145</c:v>
                </c:pt>
                <c:pt idx="24">
                  <c:v>150</c:v>
                </c:pt>
                <c:pt idx="25">
                  <c:v>155</c:v>
                </c:pt>
              </c:numCache>
            </c:numRef>
          </c:xVal>
          <c:yVal>
            <c:numRef>
              <c:f>Sheet1!$B$11:$AA$11</c:f>
              <c:numCache>
                <c:formatCode>General</c:formatCode>
                <c:ptCount val="26"/>
                <c:pt idx="0">
                  <c:v>0.9943252294083339</c:v>
                </c:pt>
                <c:pt idx="1">
                  <c:v>0.97785097868040183</c:v>
                </c:pt>
                <c:pt idx="2">
                  <c:v>0.98169181562325258</c:v>
                </c:pt>
                <c:pt idx="3">
                  <c:v>0.99253609509150265</c:v>
                </c:pt>
                <c:pt idx="4">
                  <c:v>0.97300851082104001</c:v>
                </c:pt>
                <c:pt idx="5">
                  <c:v>0.96996532134737079</c:v>
                </c:pt>
                <c:pt idx="6">
                  <c:v>0.9557692240748189</c:v>
                </c:pt>
                <c:pt idx="7">
                  <c:v>0.94932844147635131</c:v>
                </c:pt>
                <c:pt idx="8">
                  <c:v>0.92846153195839554</c:v>
                </c:pt>
                <c:pt idx="9">
                  <c:v>0.91129019910762754</c:v>
                </c:pt>
                <c:pt idx="10">
                  <c:v>0.89072354283024657</c:v>
                </c:pt>
                <c:pt idx="11">
                  <c:v>0.89072354283024657</c:v>
                </c:pt>
                <c:pt idx="12">
                  <c:v>0.8459051693633014</c:v>
                </c:pt>
                <c:pt idx="13">
                  <c:v>0.71049355900929179</c:v>
                </c:pt>
                <c:pt idx="16">
                  <c:v>0.64437947941784246</c:v>
                </c:pt>
                <c:pt idx="17">
                  <c:v>0.63897106637831347</c:v>
                </c:pt>
                <c:pt idx="18">
                  <c:v>0.59473532894521963</c:v>
                </c:pt>
                <c:pt idx="19">
                  <c:v>0.63897106637831347</c:v>
                </c:pt>
                <c:pt idx="20">
                  <c:v>0.62853936105470898</c:v>
                </c:pt>
                <c:pt idx="21">
                  <c:v>0.61858957413174187</c:v>
                </c:pt>
                <c:pt idx="23">
                  <c:v>0.95478495852192946</c:v>
                </c:pt>
                <c:pt idx="24">
                  <c:v>0.94882928301683933</c:v>
                </c:pt>
                <c:pt idx="25">
                  <c:v>0.90350790290525129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77F-42DF-A438-2E14BE8FA4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470160"/>
        <c:axId val="143483120"/>
      </c:scatterChart>
      <c:valAx>
        <c:axId val="143470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3483120"/>
        <c:crosses val="autoZero"/>
        <c:crossBetween val="midCat"/>
      </c:valAx>
      <c:valAx>
        <c:axId val="14348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3470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2.6144158291358369E-2"/>
          <c:y val="1.9224499301350725E-2"/>
          <c:w val="0.93046738267403273"/>
          <c:h val="0.86776059117247872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Sheet1!$B$13:$AA$13</c:f>
              <c:numCache>
                <c:formatCode>General</c:formatCode>
                <c:ptCount val="26"/>
                <c:pt idx="0">
                  <c:v>1</c:v>
                </c:pt>
                <c:pt idx="1">
                  <c:v>0.99756419388410311</c:v>
                </c:pt>
                <c:pt idx="2">
                  <c:v>0.98480864683955149</c:v>
                </c:pt>
                <c:pt idx="3">
                  <c:v>0.97029746963440766</c:v>
                </c:pt>
                <c:pt idx="4">
                  <c:v>0.94552175964357732</c:v>
                </c:pt>
                <c:pt idx="5">
                  <c:v>0.92050947928103555</c:v>
                </c:pt>
                <c:pt idx="6">
                  <c:v>0.89101283367974615</c:v>
                </c:pt>
                <c:pt idx="7">
                  <c:v>0.84805682473864785</c:v>
                </c:pt>
                <c:pt idx="8">
                  <c:v>0.79864697174647337</c:v>
                </c:pt>
                <c:pt idx="9">
                  <c:v>0.74315929135269232</c:v>
                </c:pt>
                <c:pt idx="10">
                  <c:v>0.68201605341655358</c:v>
                </c:pt>
                <c:pt idx="11">
                  <c:v>0.61568256746792205</c:v>
                </c:pt>
                <c:pt idx="12">
                  <c:v>0.54466364162954151</c:v>
                </c:pt>
                <c:pt idx="13">
                  <c:v>0.4694997409488777</c:v>
                </c:pt>
                <c:pt idx="14">
                  <c:v>-0.66908011112139254</c:v>
                </c:pt>
                <c:pt idx="15">
                  <c:v>-0.66908011112139254</c:v>
                </c:pt>
                <c:pt idx="16">
                  <c:v>0.22498967346766355</c:v>
                </c:pt>
                <c:pt idx="17">
                  <c:v>0.13921489891995059</c:v>
                </c:pt>
                <c:pt idx="18">
                  <c:v>5.2380677385895899E-2</c:v>
                </c:pt>
                <c:pt idx="19">
                  <c:v>-3.4852169232323739E-2</c:v>
                </c:pt>
                <c:pt idx="20">
                  <c:v>-0.12181978543377685</c:v>
                </c:pt>
                <c:pt idx="21">
                  <c:v>-0.20786033416216615</c:v>
                </c:pt>
                <c:pt idx="22">
                  <c:v>-0.66908011112139254</c:v>
                </c:pt>
                <c:pt idx="23">
                  <c:v>0.97437157005672703</c:v>
                </c:pt>
                <c:pt idx="24">
                  <c:v>0.95105937940771446</c:v>
                </c:pt>
                <c:pt idx="25">
                  <c:v>0.92050947928103555</c:v>
                </c:pt>
              </c:numCache>
            </c:numRef>
          </c:xVal>
          <c:yVal>
            <c:numRef>
              <c:f>Sheet1!$B$11:$AA$11</c:f>
              <c:numCache>
                <c:formatCode>General</c:formatCode>
                <c:ptCount val="26"/>
                <c:pt idx="0">
                  <c:v>0.9943252294083339</c:v>
                </c:pt>
                <c:pt idx="1">
                  <c:v>0.97785097868040183</c:v>
                </c:pt>
                <c:pt idx="2">
                  <c:v>0.98169181562325258</c:v>
                </c:pt>
                <c:pt idx="3">
                  <c:v>0.99253609509150265</c:v>
                </c:pt>
                <c:pt idx="4">
                  <c:v>0.97300851082104001</c:v>
                </c:pt>
                <c:pt idx="5">
                  <c:v>0.96996532134737079</c:v>
                </c:pt>
                <c:pt idx="6">
                  <c:v>0.9557692240748189</c:v>
                </c:pt>
                <c:pt idx="7">
                  <c:v>0.94932844147635131</c:v>
                </c:pt>
                <c:pt idx="8">
                  <c:v>0.92846153195839554</c:v>
                </c:pt>
                <c:pt idx="9">
                  <c:v>0.91129019910762754</c:v>
                </c:pt>
                <c:pt idx="10">
                  <c:v>0.89072354283024657</c:v>
                </c:pt>
                <c:pt idx="11">
                  <c:v>0.89072354283024657</c:v>
                </c:pt>
                <c:pt idx="12">
                  <c:v>0.8459051693633014</c:v>
                </c:pt>
                <c:pt idx="13">
                  <c:v>0.71049355900929179</c:v>
                </c:pt>
                <c:pt idx="16">
                  <c:v>0.64437947941784246</c:v>
                </c:pt>
                <c:pt idx="17">
                  <c:v>0.63897106637831347</c:v>
                </c:pt>
                <c:pt idx="18">
                  <c:v>0.59473532894521963</c:v>
                </c:pt>
                <c:pt idx="19">
                  <c:v>0.63897106637831347</c:v>
                </c:pt>
                <c:pt idx="20">
                  <c:v>0.62853936105470898</c:v>
                </c:pt>
                <c:pt idx="21">
                  <c:v>0.61858957413174187</c:v>
                </c:pt>
                <c:pt idx="23">
                  <c:v>0.95478495852192946</c:v>
                </c:pt>
                <c:pt idx="24">
                  <c:v>0.94882928301683933</c:v>
                </c:pt>
                <c:pt idx="25">
                  <c:v>0.90350790290525129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98A-4372-978B-CDEB33279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841136"/>
        <c:axId val="546840176"/>
      </c:scatterChart>
      <c:valAx>
        <c:axId val="546841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6840176"/>
        <c:crosses val="autoZero"/>
        <c:crossBetween val="midCat"/>
      </c:valAx>
      <c:valAx>
        <c:axId val="54684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6841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Sheet1!$B$15:$AA$15</c:f>
              <c:numCache>
                <c:formatCode>General</c:formatCode>
                <c:ptCount val="26"/>
                <c:pt idx="0">
                  <c:v>1</c:v>
                </c:pt>
                <c:pt idx="1">
                  <c:v>0.99513432091964049</c:v>
                </c:pt>
                <c:pt idx="2">
                  <c:v>0.96984807088994851</c:v>
                </c:pt>
                <c:pt idx="3">
                  <c:v>0.94147717957893429</c:v>
                </c:pt>
                <c:pt idx="4">
                  <c:v>0.89401139795948681</c:v>
                </c:pt>
                <c:pt idx="5">
                  <c:v>0.84733770144624321</c:v>
                </c:pt>
                <c:pt idx="6">
                  <c:v>0.793903869782011</c:v>
                </c:pt>
                <c:pt idx="7">
                  <c:v>0.71920037798579772</c:v>
                </c:pt>
                <c:pt idx="8">
                  <c:v>0.63783698547981227</c:v>
                </c:pt>
                <c:pt idx="9">
                  <c:v>0.55228573232383582</c:v>
                </c:pt>
                <c:pt idx="10">
                  <c:v>0.46514589711789128</c:v>
                </c:pt>
                <c:pt idx="11">
                  <c:v>0.3790650238838924</c:v>
                </c:pt>
                <c:pt idx="12">
                  <c:v>0.29665848251315363</c:v>
                </c:pt>
                <c:pt idx="13">
                  <c:v>0.22043000675106328</c:v>
                </c:pt>
                <c:pt idx="14">
                  <c:v>0.44766819509821498</c:v>
                </c:pt>
                <c:pt idx="15">
                  <c:v>0.44766819509821498</c:v>
                </c:pt>
                <c:pt idx="16">
                  <c:v>5.0620353167085866E-2</c:v>
                </c:pt>
                <c:pt idx="17">
                  <c:v>1.9380788081292059E-2</c:v>
                </c:pt>
                <c:pt idx="18">
                  <c:v>2.743735363405306E-3</c:v>
                </c:pt>
                <c:pt idx="19">
                  <c:v>1.2146737001985336E-3</c:v>
                </c:pt>
                <c:pt idx="20">
                  <c:v>1.4840060123131429E-2</c:v>
                </c:pt>
                <c:pt idx="21">
                  <c:v>4.3205918518007376E-2</c:v>
                </c:pt>
                <c:pt idx="22">
                  <c:v>0.44766819509821498</c:v>
                </c:pt>
                <c:pt idx="23">
                  <c:v>0.94939995653481135</c:v>
                </c:pt>
                <c:pt idx="24">
                  <c:v>0.90451394315938694</c:v>
                </c:pt>
                <c:pt idx="25">
                  <c:v>0.84733770144624321</c:v>
                </c:pt>
              </c:numCache>
            </c:numRef>
          </c:xVal>
          <c:yVal>
            <c:numRef>
              <c:f>Sheet1!$B$11:$AA$11</c:f>
              <c:numCache>
                <c:formatCode>General</c:formatCode>
                <c:ptCount val="26"/>
                <c:pt idx="0">
                  <c:v>0.9943252294083339</c:v>
                </c:pt>
                <c:pt idx="1">
                  <c:v>0.97785097868040183</c:v>
                </c:pt>
                <c:pt idx="2">
                  <c:v>0.98169181562325258</c:v>
                </c:pt>
                <c:pt idx="3">
                  <c:v>0.99253609509150265</c:v>
                </c:pt>
                <c:pt idx="4">
                  <c:v>0.97300851082104001</c:v>
                </c:pt>
                <c:pt idx="5">
                  <c:v>0.96996532134737079</c:v>
                </c:pt>
                <c:pt idx="6">
                  <c:v>0.9557692240748189</c:v>
                </c:pt>
                <c:pt idx="7">
                  <c:v>0.94932844147635131</c:v>
                </c:pt>
                <c:pt idx="8">
                  <c:v>0.92846153195839554</c:v>
                </c:pt>
                <c:pt idx="9">
                  <c:v>0.91129019910762754</c:v>
                </c:pt>
                <c:pt idx="10">
                  <c:v>0.89072354283024657</c:v>
                </c:pt>
                <c:pt idx="11">
                  <c:v>0.89072354283024657</c:v>
                </c:pt>
                <c:pt idx="12">
                  <c:v>0.8459051693633014</c:v>
                </c:pt>
                <c:pt idx="13">
                  <c:v>0.71049355900929179</c:v>
                </c:pt>
                <c:pt idx="16">
                  <c:v>0.64437947941784246</c:v>
                </c:pt>
                <c:pt idx="17">
                  <c:v>0.63897106637831347</c:v>
                </c:pt>
                <c:pt idx="18">
                  <c:v>0.59473532894521963</c:v>
                </c:pt>
                <c:pt idx="19">
                  <c:v>0.63897106637831347</c:v>
                </c:pt>
                <c:pt idx="20">
                  <c:v>0.62853936105470898</c:v>
                </c:pt>
                <c:pt idx="21">
                  <c:v>0.61858957413174187</c:v>
                </c:pt>
                <c:pt idx="23">
                  <c:v>0.95478495852192946</c:v>
                </c:pt>
                <c:pt idx="24">
                  <c:v>0.94882928301683933</c:v>
                </c:pt>
                <c:pt idx="25">
                  <c:v>0.90350790290525129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9D-4303-BA18-36047D677F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488832"/>
        <c:axId val="539717728"/>
      </c:scatterChart>
      <c:valAx>
        <c:axId val="247488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9717728"/>
        <c:crosses val="autoZero"/>
        <c:crossBetween val="midCat"/>
      </c:valAx>
      <c:valAx>
        <c:axId val="53971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7488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Sheet2!$A$2:$A$27</c:f>
              <c:numCache>
                <c:formatCode>General</c:formatCode>
                <c:ptCount val="26"/>
                <c:pt idx="0">
                  <c:v>7</c:v>
                </c:pt>
                <c:pt idx="1">
                  <c:v>10</c:v>
                </c:pt>
                <c:pt idx="2">
                  <c:v>17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16</c:v>
                </c:pt>
                <c:pt idx="9">
                  <c:v>15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9</c:v>
                </c:pt>
                <c:pt idx="17">
                  <c:v>8</c:v>
                </c:pt>
                <c:pt idx="18">
                  <c:v>74</c:v>
                </c:pt>
                <c:pt idx="19">
                  <c:v>75</c:v>
                </c:pt>
                <c:pt idx="20">
                  <c:v>81</c:v>
                </c:pt>
                <c:pt idx="21">
                  <c:v>80</c:v>
                </c:pt>
                <c:pt idx="22">
                  <c:v>79</c:v>
                </c:pt>
                <c:pt idx="23">
                  <c:v>78</c:v>
                </c:pt>
                <c:pt idx="24">
                  <c:v>77</c:v>
                </c:pt>
                <c:pt idx="25">
                  <c:v>76</c:v>
                </c:pt>
              </c:numCache>
            </c:numRef>
          </c:xVal>
          <c:yVal>
            <c:numRef>
              <c:f>Sheet2!$I$2:$I$27</c:f>
              <c:numCache>
                <c:formatCode>General</c:formatCode>
                <c:ptCount val="26"/>
                <c:pt idx="0">
                  <c:v>0</c:v>
                </c:pt>
                <c:pt idx="1">
                  <c:v>0.66407830863535977</c:v>
                </c:pt>
                <c:pt idx="2">
                  <c:v>0.410296504718272</c:v>
                </c:pt>
                <c:pt idx="3">
                  <c:v>3.4123242438140106E-2</c:v>
                </c:pt>
                <c:pt idx="4">
                  <c:v>4.6391851189075281E-2</c:v>
                </c:pt>
                <c:pt idx="5">
                  <c:v>2.3124388677991294E-2</c:v>
                </c:pt>
                <c:pt idx="6">
                  <c:v>0.10769230769230773</c:v>
                </c:pt>
                <c:pt idx="7">
                  <c:v>0.80904311839011633</c:v>
                </c:pt>
                <c:pt idx="8">
                  <c:v>8.0081010893254437E-2</c:v>
                </c:pt>
                <c:pt idx="9">
                  <c:v>0.20828912004722422</c:v>
                </c:pt>
                <c:pt idx="10">
                  <c:v>8.3400080106816182E-2</c:v>
                </c:pt>
                <c:pt idx="11">
                  <c:v>0.22207883178719587</c:v>
                </c:pt>
                <c:pt idx="12">
                  <c:v>0.46073929912086498</c:v>
                </c:pt>
                <c:pt idx="13">
                  <c:v>0.60173130332210889</c:v>
                </c:pt>
                <c:pt idx="14">
                  <c:v>3.5399616270239381E-2</c:v>
                </c:pt>
                <c:pt idx="15">
                  <c:v>0.21067036115445442</c:v>
                </c:pt>
                <c:pt idx="16">
                  <c:v>0.12755035646301618</c:v>
                </c:pt>
                <c:pt idx="17">
                  <c:v>7.7353799788010214E-2</c:v>
                </c:pt>
                <c:pt idx="18">
                  <c:v>0.63677680067473497</c:v>
                </c:pt>
                <c:pt idx="19">
                  <c:v>0.62113387612850224</c:v>
                </c:pt>
                <c:pt idx="20">
                  <c:v>0.4478613372077252</c:v>
                </c:pt>
                <c:pt idx="21">
                  <c:v>0.5011148285857957</c:v>
                </c:pt>
                <c:pt idx="22">
                  <c:v>0.41937900176638787</c:v>
                </c:pt>
                <c:pt idx="23">
                  <c:v>0.44807739197253271</c:v>
                </c:pt>
                <c:pt idx="24">
                  <c:v>0.22613350843332272</c:v>
                </c:pt>
                <c:pt idx="25">
                  <c:v>0.56436107292910964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80-4360-B562-8E7AE3ECB0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119936"/>
        <c:axId val="939348752"/>
      </c:scatterChart>
      <c:valAx>
        <c:axId val="472119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39348752"/>
        <c:crosses val="autoZero"/>
        <c:crossBetween val="midCat"/>
      </c:valAx>
      <c:valAx>
        <c:axId val="93934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2119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59530</xdr:colOff>
      <xdr:row>19</xdr:row>
      <xdr:rowOff>47625</xdr:rowOff>
    </xdr:from>
    <xdr:to>
      <xdr:col>12</xdr:col>
      <xdr:colOff>171449</xdr:colOff>
      <xdr:row>55</xdr:row>
      <xdr:rowOff>47624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20C9752-BEF4-F9B2-2126-EE200A908F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328227</xdr:colOff>
      <xdr:row>3</xdr:row>
      <xdr:rowOff>6437</xdr:rowOff>
    </xdr:from>
    <xdr:to>
      <xdr:col>20</xdr:col>
      <xdr:colOff>178272</xdr:colOff>
      <xdr:row>47</xdr:row>
      <xdr:rowOff>64358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CB14BB-6A14-566A-D939-04AC87D9F1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263868</xdr:colOff>
      <xdr:row>0</xdr:row>
      <xdr:rowOff>96536</xdr:rowOff>
    </xdr:from>
    <xdr:to>
      <xdr:col>29</xdr:col>
      <xdr:colOff>328225</xdr:colOff>
      <xdr:row>48</xdr:row>
      <xdr:rowOff>180201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C581804-1A33-65D2-179D-E1983FE262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385329</xdr:colOff>
      <xdr:row>4</xdr:row>
      <xdr:rowOff>161058</xdr:rowOff>
    </xdr:from>
    <xdr:to>
      <xdr:col>17</xdr:col>
      <xdr:colOff>445942</xdr:colOff>
      <xdr:row>21</xdr:row>
      <xdr:rowOff>77931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CD01F7-BEE0-66E0-57D8-33E790B4E1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66DE39-17B8-430C-996B-311C2A859A4B}">
  <dimension ref="A1:AA15"/>
  <sheetViews>
    <sheetView topLeftCell="B2" zoomScale="74" workbookViewId="0">
      <selection activeCell="P43" sqref="P43"/>
    </sheetView>
  </sheetViews>
  <sheetFormatPr defaultRowHeight="14.25" x14ac:dyDescent="0.45"/>
  <sheetData>
    <row r="1" spans="1:27" x14ac:dyDescent="0.45">
      <c r="A1" t="s">
        <v>4</v>
      </c>
      <c r="B1">
        <v>132</v>
      </c>
      <c r="C1">
        <v>128</v>
      </c>
      <c r="D1">
        <v>122</v>
      </c>
      <c r="E1">
        <v>118</v>
      </c>
      <c r="F1">
        <v>113</v>
      </c>
      <c r="G1">
        <v>109</v>
      </c>
      <c r="H1">
        <v>105</v>
      </c>
      <c r="I1">
        <v>100</v>
      </c>
      <c r="J1">
        <v>95</v>
      </c>
      <c r="K1">
        <v>90</v>
      </c>
      <c r="L1">
        <v>85</v>
      </c>
      <c r="M1">
        <v>80</v>
      </c>
      <c r="N1">
        <v>75</v>
      </c>
      <c r="O1">
        <v>70</v>
      </c>
      <c r="R1">
        <v>55</v>
      </c>
      <c r="S1">
        <v>50</v>
      </c>
      <c r="T1">
        <v>45</v>
      </c>
      <c r="U1">
        <v>40</v>
      </c>
      <c r="V1">
        <v>35</v>
      </c>
      <c r="W1">
        <v>30</v>
      </c>
      <c r="Y1">
        <v>145</v>
      </c>
      <c r="Z1">
        <v>150</v>
      </c>
      <c r="AA1">
        <v>155</v>
      </c>
    </row>
    <row r="2" spans="1:27" x14ac:dyDescent="0.45">
      <c r="A2" t="s">
        <v>0</v>
      </c>
      <c r="B2">
        <v>2.6</v>
      </c>
      <c r="C2">
        <v>2.6</v>
      </c>
      <c r="D2">
        <v>2.5</v>
      </c>
      <c r="E2">
        <v>2.2999999999999998</v>
      </c>
      <c r="F2">
        <v>2.4</v>
      </c>
      <c r="G2">
        <v>2.2999999999999998</v>
      </c>
      <c r="H2">
        <v>2.2000000000000002</v>
      </c>
      <c r="I2">
        <v>2.2999999999999998</v>
      </c>
      <c r="J2">
        <v>2.4</v>
      </c>
      <c r="K2">
        <v>2.4</v>
      </c>
      <c r="L2">
        <v>2.4</v>
      </c>
      <c r="M2">
        <v>2.4</v>
      </c>
      <c r="N2">
        <v>2.2999999999999998</v>
      </c>
      <c r="O2">
        <v>2.2999999999999998</v>
      </c>
      <c r="R2">
        <v>4.5</v>
      </c>
      <c r="S2">
        <v>4.5999999999999996</v>
      </c>
      <c r="T2">
        <v>4.5999999999999996</v>
      </c>
      <c r="U2">
        <v>4.5999999999999996</v>
      </c>
      <c r="V2">
        <v>4.8</v>
      </c>
      <c r="W2">
        <v>5</v>
      </c>
      <c r="Y2">
        <v>2.4</v>
      </c>
      <c r="Z2">
        <v>2.5</v>
      </c>
      <c r="AA2">
        <v>2.5</v>
      </c>
    </row>
    <row r="3" spans="1:27" x14ac:dyDescent="0.45">
      <c r="A3" t="s">
        <v>1</v>
      </c>
      <c r="B3">
        <v>2.1</v>
      </c>
      <c r="C3">
        <v>1.7</v>
      </c>
      <c r="D3">
        <v>1.7</v>
      </c>
      <c r="E3">
        <v>1.8</v>
      </c>
      <c r="F3">
        <v>1.5</v>
      </c>
      <c r="G3">
        <v>1.4</v>
      </c>
      <c r="H3">
        <v>1.2</v>
      </c>
      <c r="I3">
        <v>1.2</v>
      </c>
      <c r="J3">
        <v>1.1000000000000001</v>
      </c>
      <c r="K3">
        <v>1</v>
      </c>
      <c r="L3">
        <v>0.9</v>
      </c>
      <c r="M3">
        <v>0.9</v>
      </c>
      <c r="N3">
        <v>0.7</v>
      </c>
      <c r="O3">
        <v>0.4</v>
      </c>
      <c r="R3">
        <v>0.6</v>
      </c>
      <c r="S3">
        <v>0.6</v>
      </c>
      <c r="T3">
        <v>0.5</v>
      </c>
      <c r="U3">
        <v>0.6</v>
      </c>
      <c r="V3">
        <v>0.6</v>
      </c>
      <c r="W3">
        <v>0.6</v>
      </c>
      <c r="Y3">
        <v>1.3</v>
      </c>
      <c r="Z3">
        <v>1.3</v>
      </c>
      <c r="AA3">
        <v>1</v>
      </c>
    </row>
    <row r="4" spans="1:27" x14ac:dyDescent="0.45">
      <c r="A4" t="s">
        <v>2</v>
      </c>
      <c r="B4">
        <v>1.8</v>
      </c>
      <c r="C4">
        <v>1.5</v>
      </c>
      <c r="D4">
        <v>1.6</v>
      </c>
      <c r="E4">
        <v>1.3</v>
      </c>
      <c r="F4">
        <v>1.4</v>
      </c>
      <c r="G4">
        <v>1.4</v>
      </c>
      <c r="H4">
        <v>1.5</v>
      </c>
      <c r="I4">
        <v>1.6</v>
      </c>
      <c r="J4">
        <v>1.7</v>
      </c>
      <c r="K4">
        <v>1.9</v>
      </c>
      <c r="L4">
        <v>2</v>
      </c>
      <c r="M4">
        <v>2.2000000000000002</v>
      </c>
      <c r="N4">
        <v>2.1</v>
      </c>
      <c r="O4">
        <v>2.1</v>
      </c>
      <c r="R4">
        <v>3.8</v>
      </c>
      <c r="S4">
        <v>3.8</v>
      </c>
      <c r="T4">
        <v>3.8</v>
      </c>
      <c r="U4">
        <v>4</v>
      </c>
      <c r="V4">
        <v>4.4000000000000004</v>
      </c>
      <c r="W4">
        <v>4.7</v>
      </c>
      <c r="Y4">
        <v>1.7</v>
      </c>
      <c r="Z4">
        <v>1.8</v>
      </c>
      <c r="AA4">
        <v>1.9</v>
      </c>
    </row>
    <row r="5" spans="1:27" x14ac:dyDescent="0.45">
      <c r="A5" t="s">
        <v>3</v>
      </c>
      <c r="B5">
        <v>7.3</v>
      </c>
      <c r="C5">
        <v>6.5</v>
      </c>
      <c r="D5">
        <v>6.8</v>
      </c>
      <c r="E5">
        <v>6.7</v>
      </c>
      <c r="F5">
        <v>6.1</v>
      </c>
      <c r="G5">
        <v>6</v>
      </c>
      <c r="H5">
        <v>5.3</v>
      </c>
      <c r="I5">
        <v>5.4</v>
      </c>
      <c r="J5">
        <v>5.0999999999999996</v>
      </c>
      <c r="K5">
        <v>4.7</v>
      </c>
      <c r="L5">
        <v>4.4000000000000004</v>
      </c>
      <c r="M5">
        <v>4.3</v>
      </c>
      <c r="N5">
        <v>3.9</v>
      </c>
      <c r="O5">
        <v>3.3</v>
      </c>
      <c r="R5">
        <v>6.4</v>
      </c>
      <c r="S5">
        <v>6.4</v>
      </c>
      <c r="T5">
        <v>6.2</v>
      </c>
      <c r="U5">
        <v>6.2</v>
      </c>
      <c r="V5">
        <v>6.2</v>
      </c>
      <c r="W5">
        <v>6.2</v>
      </c>
      <c r="Y5">
        <v>5.8</v>
      </c>
      <c r="Z5">
        <v>5.4</v>
      </c>
      <c r="AA5">
        <v>5.0999999999999996</v>
      </c>
    </row>
    <row r="6" spans="1:27" x14ac:dyDescent="0.45">
      <c r="A6" t="s">
        <v>5</v>
      </c>
      <c r="B6">
        <v>0.2</v>
      </c>
      <c r="R6">
        <v>0.1</v>
      </c>
    </row>
    <row r="9" spans="1:27" x14ac:dyDescent="0.45">
      <c r="A9" t="s">
        <v>8</v>
      </c>
      <c r="B9">
        <f>(B5-B4)/(B5+B4)</f>
        <v>0.60439560439560447</v>
      </c>
      <c r="C9">
        <f t="shared" ref="C9:AA9" si="0">(C5-C4)/(C5+C4)</f>
        <v>0.625</v>
      </c>
      <c r="D9">
        <f t="shared" si="0"/>
        <v>0.61904761904761896</v>
      </c>
      <c r="E9">
        <f t="shared" si="0"/>
        <v>0.67500000000000004</v>
      </c>
      <c r="F9">
        <f t="shared" si="0"/>
        <v>0.62666666666666659</v>
      </c>
      <c r="G9">
        <f t="shared" si="0"/>
        <v>0.62162162162162149</v>
      </c>
      <c r="H9">
        <f t="shared" si="0"/>
        <v>0.55882352941176472</v>
      </c>
      <c r="I9">
        <f t="shared" si="0"/>
        <v>0.54285714285714293</v>
      </c>
      <c r="J9">
        <f t="shared" si="0"/>
        <v>0.49999999999999994</v>
      </c>
      <c r="K9">
        <f t="shared" si="0"/>
        <v>0.42424242424242431</v>
      </c>
      <c r="L9">
        <f t="shared" si="0"/>
        <v>0.37500000000000006</v>
      </c>
      <c r="M9">
        <f t="shared" si="0"/>
        <v>0.32307692307692304</v>
      </c>
      <c r="N9">
        <f t="shared" si="0"/>
        <v>0.3</v>
      </c>
      <c r="O9">
        <f t="shared" si="0"/>
        <v>0.22222222222222215</v>
      </c>
      <c r="R9">
        <f t="shared" si="0"/>
        <v>0.25490196078431382</v>
      </c>
      <c r="S9">
        <f t="shared" si="0"/>
        <v>0.25490196078431382</v>
      </c>
      <c r="T9">
        <f t="shared" si="0"/>
        <v>0.24000000000000005</v>
      </c>
      <c r="U9">
        <f t="shared" si="0"/>
        <v>0.21568627450980396</v>
      </c>
      <c r="V9">
        <f t="shared" si="0"/>
        <v>0.16981132075471694</v>
      </c>
      <c r="W9">
        <f t="shared" si="0"/>
        <v>0.13761467889908258</v>
      </c>
      <c r="Y9">
        <f t="shared" si="0"/>
        <v>0.54666666666666663</v>
      </c>
      <c r="Z9">
        <f t="shared" si="0"/>
        <v>0.50000000000000011</v>
      </c>
      <c r="AA9">
        <f t="shared" si="0"/>
        <v>0.45714285714285713</v>
      </c>
    </row>
    <row r="10" spans="1:27" x14ac:dyDescent="0.45">
      <c r="A10" t="s">
        <v>6</v>
      </c>
      <c r="B10">
        <f>B2/B3</f>
        <v>1.2380952380952381</v>
      </c>
      <c r="C10">
        <f t="shared" ref="C10:AA10" si="1">C2/C3</f>
        <v>1.5294117647058825</v>
      </c>
      <c r="D10">
        <f t="shared" si="1"/>
        <v>1.4705882352941178</v>
      </c>
      <c r="E10">
        <f t="shared" si="1"/>
        <v>1.2777777777777777</v>
      </c>
      <c r="F10">
        <f t="shared" si="1"/>
        <v>1.5999999999999999</v>
      </c>
      <c r="G10">
        <f t="shared" si="1"/>
        <v>1.6428571428571428</v>
      </c>
      <c r="H10">
        <f t="shared" si="1"/>
        <v>1.8333333333333335</v>
      </c>
      <c r="I10">
        <f t="shared" si="1"/>
        <v>1.9166666666666665</v>
      </c>
      <c r="J10">
        <f t="shared" si="1"/>
        <v>2.1818181818181817</v>
      </c>
      <c r="K10">
        <f t="shared" si="1"/>
        <v>2.4</v>
      </c>
      <c r="L10">
        <f t="shared" si="1"/>
        <v>2.6666666666666665</v>
      </c>
      <c r="M10">
        <f t="shared" si="1"/>
        <v>2.6666666666666665</v>
      </c>
      <c r="N10">
        <f t="shared" si="1"/>
        <v>3.2857142857142856</v>
      </c>
      <c r="O10">
        <f t="shared" si="1"/>
        <v>5.7499999999999991</v>
      </c>
      <c r="R10">
        <f t="shared" si="1"/>
        <v>7.5</v>
      </c>
      <c r="S10">
        <f t="shared" si="1"/>
        <v>7.6666666666666661</v>
      </c>
      <c r="T10">
        <f t="shared" si="1"/>
        <v>9.1999999999999993</v>
      </c>
      <c r="U10">
        <f t="shared" si="1"/>
        <v>7.6666666666666661</v>
      </c>
      <c r="V10">
        <f t="shared" si="1"/>
        <v>8</v>
      </c>
      <c r="W10">
        <f t="shared" si="1"/>
        <v>8.3333333333333339</v>
      </c>
      <c r="Y10">
        <f t="shared" si="1"/>
        <v>1.846153846153846</v>
      </c>
      <c r="Z10">
        <f t="shared" si="1"/>
        <v>1.9230769230769229</v>
      </c>
      <c r="AA10">
        <f t="shared" si="1"/>
        <v>2.5</v>
      </c>
    </row>
    <row r="11" spans="1:27" x14ac:dyDescent="0.45">
      <c r="A11" t="s">
        <v>7</v>
      </c>
      <c r="B11">
        <f>2*SQRT(B10)/(1+B10)</f>
        <v>0.9943252294083339</v>
      </c>
      <c r="C11">
        <f t="shared" ref="C11:AA11" si="2">2*SQRT(C10)/(1+C10)</f>
        <v>0.97785097868040183</v>
      </c>
      <c r="D11">
        <f t="shared" si="2"/>
        <v>0.98169181562325258</v>
      </c>
      <c r="E11">
        <f t="shared" si="2"/>
        <v>0.99253609509150265</v>
      </c>
      <c r="F11">
        <f t="shared" si="2"/>
        <v>0.97300851082104001</v>
      </c>
      <c r="G11">
        <f t="shared" si="2"/>
        <v>0.96996532134737079</v>
      </c>
      <c r="H11">
        <f t="shared" si="2"/>
        <v>0.9557692240748189</v>
      </c>
      <c r="I11">
        <f t="shared" si="2"/>
        <v>0.94932844147635131</v>
      </c>
      <c r="J11">
        <f t="shared" si="2"/>
        <v>0.92846153195839554</v>
      </c>
      <c r="K11">
        <f t="shared" si="2"/>
        <v>0.91129019910762754</v>
      </c>
      <c r="L11">
        <f t="shared" si="2"/>
        <v>0.89072354283024657</v>
      </c>
      <c r="M11">
        <f t="shared" si="2"/>
        <v>0.89072354283024657</v>
      </c>
      <c r="N11">
        <f t="shared" si="2"/>
        <v>0.8459051693633014</v>
      </c>
      <c r="O11">
        <f t="shared" si="2"/>
        <v>0.71049355900929179</v>
      </c>
      <c r="R11">
        <f t="shared" si="2"/>
        <v>0.64437947941784246</v>
      </c>
      <c r="S11">
        <f t="shared" si="2"/>
        <v>0.63897106637831347</v>
      </c>
      <c r="T11">
        <f t="shared" si="2"/>
        <v>0.59473532894521963</v>
      </c>
      <c r="U11">
        <f t="shared" si="2"/>
        <v>0.63897106637831347</v>
      </c>
      <c r="V11">
        <f t="shared" si="2"/>
        <v>0.62853936105470898</v>
      </c>
      <c r="W11">
        <f t="shared" si="2"/>
        <v>0.61858957413174187</v>
      </c>
      <c r="Y11">
        <f t="shared" si="2"/>
        <v>0.95478495852192946</v>
      </c>
      <c r="Z11">
        <f t="shared" si="2"/>
        <v>0.94882928301683933</v>
      </c>
      <c r="AA11">
        <f t="shared" si="2"/>
        <v>0.90350790290525129</v>
      </c>
    </row>
    <row r="13" spans="1:27" x14ac:dyDescent="0.45">
      <c r="A13" t="s">
        <v>11</v>
      </c>
      <c r="B13">
        <f>COS((B1-132)/180*3.1415)</f>
        <v>1</v>
      </c>
      <c r="C13">
        <f t="shared" ref="C13:AA13" si="3">COS((C1-132)/180*3.1415)</f>
        <v>0.99756419388410311</v>
      </c>
      <c r="D13">
        <f t="shared" si="3"/>
        <v>0.98480864683955149</v>
      </c>
      <c r="E13">
        <f t="shared" si="3"/>
        <v>0.97029746963440766</v>
      </c>
      <c r="F13">
        <f t="shared" si="3"/>
        <v>0.94552175964357732</v>
      </c>
      <c r="G13">
        <f t="shared" si="3"/>
        <v>0.92050947928103555</v>
      </c>
      <c r="H13">
        <f t="shared" si="3"/>
        <v>0.89101283367974615</v>
      </c>
      <c r="I13">
        <f t="shared" si="3"/>
        <v>0.84805682473864785</v>
      </c>
      <c r="J13">
        <f t="shared" si="3"/>
        <v>0.79864697174647337</v>
      </c>
      <c r="K13">
        <f t="shared" si="3"/>
        <v>0.74315929135269232</v>
      </c>
      <c r="L13">
        <f t="shared" si="3"/>
        <v>0.68201605341655358</v>
      </c>
      <c r="M13">
        <f t="shared" si="3"/>
        <v>0.61568256746792205</v>
      </c>
      <c r="N13">
        <f t="shared" si="3"/>
        <v>0.54466364162954151</v>
      </c>
      <c r="O13">
        <f t="shared" si="3"/>
        <v>0.4694997409488777</v>
      </c>
      <c r="P13">
        <f t="shared" si="3"/>
        <v>-0.66908011112139254</v>
      </c>
      <c r="Q13">
        <f t="shared" si="3"/>
        <v>-0.66908011112139254</v>
      </c>
      <c r="R13">
        <f t="shared" si="3"/>
        <v>0.22498967346766355</v>
      </c>
      <c r="S13">
        <f t="shared" si="3"/>
        <v>0.13921489891995059</v>
      </c>
      <c r="T13">
        <f t="shared" si="3"/>
        <v>5.2380677385895899E-2</v>
      </c>
      <c r="U13">
        <f t="shared" si="3"/>
        <v>-3.4852169232323739E-2</v>
      </c>
      <c r="V13">
        <f t="shared" si="3"/>
        <v>-0.12181978543377685</v>
      </c>
      <c r="W13">
        <f t="shared" si="3"/>
        <v>-0.20786033416216615</v>
      </c>
      <c r="X13">
        <f t="shared" si="3"/>
        <v>-0.66908011112139254</v>
      </c>
      <c r="Y13">
        <f t="shared" si="3"/>
        <v>0.97437157005672703</v>
      </c>
      <c r="Z13">
        <f t="shared" si="3"/>
        <v>0.95105937940771446</v>
      </c>
      <c r="AA13">
        <f t="shared" si="3"/>
        <v>0.92050947928103555</v>
      </c>
    </row>
    <row r="14" spans="1:27" x14ac:dyDescent="0.45">
      <c r="A14" t="s">
        <v>10</v>
      </c>
      <c r="B14">
        <f>(2*B4/(B4+B5)^2 + 2*B5/(B4+B5)^2)*0.1</f>
        <v>2.1978021978021983E-2</v>
      </c>
      <c r="C14">
        <f t="shared" ref="C14:V14" si="4">(2*C4/(C4+C5)^2 + 2*C5/(C4+C5)^2)*0.1</f>
        <v>2.5000000000000001E-2</v>
      </c>
      <c r="D14">
        <f t="shared" si="4"/>
        <v>2.3809523809523808E-2</v>
      </c>
      <c r="E14">
        <f t="shared" si="4"/>
        <v>2.5000000000000001E-2</v>
      </c>
      <c r="F14">
        <f t="shared" si="4"/>
        <v>2.6666666666666668E-2</v>
      </c>
      <c r="G14">
        <f t="shared" si="4"/>
        <v>2.7027027027027025E-2</v>
      </c>
      <c r="H14">
        <f t="shared" si="4"/>
        <v>2.9411764705882356E-2</v>
      </c>
      <c r="I14">
        <f t="shared" si="4"/>
        <v>2.8571428571428571E-2</v>
      </c>
      <c r="J14">
        <f t="shared" si="4"/>
        <v>2.9411764705882356E-2</v>
      </c>
      <c r="K14">
        <f t="shared" si="4"/>
        <v>3.0303030303030311E-2</v>
      </c>
      <c r="L14">
        <f t="shared" si="4"/>
        <v>3.1249999999999997E-2</v>
      </c>
      <c r="M14">
        <f t="shared" si="4"/>
        <v>3.0769230769230771E-2</v>
      </c>
      <c r="N14">
        <f t="shared" si="4"/>
        <v>3.333333333333334E-2</v>
      </c>
      <c r="O14">
        <f t="shared" si="4"/>
        <v>3.7037037037037035E-2</v>
      </c>
      <c r="P14" t="e">
        <f t="shared" si="4"/>
        <v>#DIV/0!</v>
      </c>
      <c r="Q14" t="e">
        <f t="shared" si="4"/>
        <v>#DIV/0!</v>
      </c>
      <c r="R14">
        <f t="shared" si="4"/>
        <v>1.9607843137254905E-2</v>
      </c>
      <c r="S14">
        <f t="shared" si="4"/>
        <v>1.9607843137254905E-2</v>
      </c>
      <c r="T14">
        <f t="shared" si="4"/>
        <v>2.0000000000000004E-2</v>
      </c>
      <c r="U14">
        <f t="shared" si="4"/>
        <v>1.9607843137254905E-2</v>
      </c>
      <c r="V14">
        <f t="shared" si="4"/>
        <v>1.8867924528301883E-2</v>
      </c>
      <c r="W14">
        <f t="shared" ref="C14:AA14" si="5">(2*W4/(W4+W5)^2 + 2*W5/(W4+W5)^2)*0.1</f>
        <v>1.834862385321101E-2</v>
      </c>
      <c r="X14" t="e">
        <f t="shared" si="5"/>
        <v>#DIV/0!</v>
      </c>
      <c r="Y14">
        <f t="shared" si="5"/>
        <v>2.6666666666666668E-2</v>
      </c>
      <c r="Z14">
        <f t="shared" si="5"/>
        <v>2.777777777777778E-2</v>
      </c>
      <c r="AA14">
        <f t="shared" si="5"/>
        <v>2.8571428571428571E-2</v>
      </c>
    </row>
    <row r="15" spans="1:27" x14ac:dyDescent="0.45">
      <c r="A15" t="s">
        <v>12</v>
      </c>
      <c r="B15">
        <f>B13*B13</f>
        <v>1</v>
      </c>
      <c r="C15">
        <f t="shared" ref="C15:AA15" si="6">C13*C13</f>
        <v>0.99513432091964049</v>
      </c>
      <c r="D15">
        <f t="shared" si="6"/>
        <v>0.96984807088994851</v>
      </c>
      <c r="E15">
        <f t="shared" si="6"/>
        <v>0.94147717957893429</v>
      </c>
      <c r="F15">
        <f t="shared" si="6"/>
        <v>0.89401139795948681</v>
      </c>
      <c r="G15">
        <f t="shared" si="6"/>
        <v>0.84733770144624321</v>
      </c>
      <c r="H15">
        <f t="shared" si="6"/>
        <v>0.793903869782011</v>
      </c>
      <c r="I15">
        <f t="shared" si="6"/>
        <v>0.71920037798579772</v>
      </c>
      <c r="J15">
        <f t="shared" si="6"/>
        <v>0.63783698547981227</v>
      </c>
      <c r="K15">
        <f t="shared" si="6"/>
        <v>0.55228573232383582</v>
      </c>
      <c r="L15">
        <f t="shared" si="6"/>
        <v>0.46514589711789128</v>
      </c>
      <c r="M15">
        <f t="shared" si="6"/>
        <v>0.3790650238838924</v>
      </c>
      <c r="N15">
        <f t="shared" si="6"/>
        <v>0.29665848251315363</v>
      </c>
      <c r="O15">
        <f t="shared" si="6"/>
        <v>0.22043000675106328</v>
      </c>
      <c r="P15">
        <f t="shared" si="6"/>
        <v>0.44766819509821498</v>
      </c>
      <c r="Q15">
        <f t="shared" si="6"/>
        <v>0.44766819509821498</v>
      </c>
      <c r="R15">
        <f t="shared" si="6"/>
        <v>5.0620353167085866E-2</v>
      </c>
      <c r="S15">
        <f t="shared" si="6"/>
        <v>1.9380788081292059E-2</v>
      </c>
      <c r="T15">
        <f t="shared" si="6"/>
        <v>2.743735363405306E-3</v>
      </c>
      <c r="U15">
        <f t="shared" si="6"/>
        <v>1.2146737001985336E-3</v>
      </c>
      <c r="V15">
        <f t="shared" si="6"/>
        <v>1.4840060123131429E-2</v>
      </c>
      <c r="W15">
        <f t="shared" si="6"/>
        <v>4.3205918518007376E-2</v>
      </c>
      <c r="X15">
        <f t="shared" si="6"/>
        <v>0.44766819509821498</v>
      </c>
      <c r="Y15">
        <f t="shared" si="6"/>
        <v>0.94939995653481135</v>
      </c>
      <c r="Z15">
        <f t="shared" si="6"/>
        <v>0.90451394315938694</v>
      </c>
      <c r="AA15">
        <f t="shared" si="6"/>
        <v>0.84733770144624321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47674-6B1D-410B-910F-701ECCECD94E}">
  <dimension ref="A1:I27"/>
  <sheetViews>
    <sheetView tabSelected="1" zoomScale="110" workbookViewId="0">
      <selection activeCell="A2" activeCellId="1" sqref="I2:I27 A2:A27"/>
    </sheetView>
  </sheetViews>
  <sheetFormatPr defaultRowHeight="14.25" x14ac:dyDescent="0.45"/>
  <sheetData>
    <row r="1" spans="1:9" x14ac:dyDescent="0.45">
      <c r="A1" t="s">
        <v>9</v>
      </c>
      <c r="B1" t="s">
        <v>0</v>
      </c>
      <c r="C1" t="s">
        <v>1</v>
      </c>
      <c r="D1" t="s">
        <v>2</v>
      </c>
      <c r="E1" t="s">
        <v>3</v>
      </c>
      <c r="F1" t="s">
        <v>6</v>
      </c>
      <c r="G1" t="s">
        <v>7</v>
      </c>
      <c r="H1" t="s">
        <v>8</v>
      </c>
    </row>
    <row r="2" spans="1:9" x14ac:dyDescent="0.45">
      <c r="A2">
        <v>7</v>
      </c>
      <c r="B2">
        <v>2.2000000000000002</v>
      </c>
      <c r="C2">
        <v>0</v>
      </c>
      <c r="D2">
        <v>1.2</v>
      </c>
      <c r="E2">
        <v>5.3</v>
      </c>
      <c r="F2" t="e">
        <f>B2/C2</f>
        <v>#DIV/0!</v>
      </c>
      <c r="G2" t="e">
        <f>2*SQRT(F2)/(1+F2)</f>
        <v>#DIV/0!</v>
      </c>
      <c r="H2">
        <f>(E2-D2)/(E2+D2)</f>
        <v>0.63076923076923075</v>
      </c>
      <c r="I2" t="e">
        <f>H2/G2</f>
        <v>#DIV/0!</v>
      </c>
    </row>
    <row r="3" spans="1:9" x14ac:dyDescent="0.45">
      <c r="A3">
        <v>10</v>
      </c>
      <c r="B3">
        <v>3</v>
      </c>
      <c r="C3">
        <v>1.2</v>
      </c>
      <c r="D3">
        <v>1.6</v>
      </c>
      <c r="E3">
        <v>6.4</v>
      </c>
      <c r="F3">
        <f t="shared" ref="F3:F27" si="0">B3/C3</f>
        <v>2.5</v>
      </c>
      <c r="G3">
        <f t="shared" ref="G3:G27" si="1">2*SQRT(F3)/(1+F3)</f>
        <v>0.90350790290525129</v>
      </c>
      <c r="H3">
        <f t="shared" ref="H3:H27" si="2">(E3-D3)/(E3+D3)</f>
        <v>0.60000000000000009</v>
      </c>
      <c r="I3">
        <f t="shared" ref="I3:I27" si="3">H3/G3</f>
        <v>0.66407830863535977</v>
      </c>
    </row>
    <row r="4" spans="1:9" x14ac:dyDescent="0.45">
      <c r="A4">
        <v>17</v>
      </c>
      <c r="B4">
        <v>2.8</v>
      </c>
      <c r="C4">
        <v>1.7</v>
      </c>
      <c r="D4">
        <v>2.8</v>
      </c>
      <c r="E4">
        <v>6.5</v>
      </c>
      <c r="F4">
        <f t="shared" si="0"/>
        <v>1.6470588235294117</v>
      </c>
      <c r="G4">
        <f t="shared" si="1"/>
        <v>0.96966329907873006</v>
      </c>
      <c r="H4">
        <f t="shared" si="2"/>
        <v>0.39784946236559138</v>
      </c>
      <c r="I4">
        <f t="shared" si="3"/>
        <v>0.410296504718272</v>
      </c>
    </row>
    <row r="5" spans="1:9" x14ac:dyDescent="0.45">
      <c r="A5">
        <v>30</v>
      </c>
      <c r="B5">
        <v>2.6</v>
      </c>
      <c r="C5">
        <v>1.9</v>
      </c>
      <c r="D5">
        <v>4.3</v>
      </c>
      <c r="E5">
        <v>4.5999999999999996</v>
      </c>
      <c r="F5">
        <f t="shared" si="0"/>
        <v>1.368421052631579</v>
      </c>
      <c r="G5">
        <f t="shared" si="1"/>
        <v>0.98782714537301652</v>
      </c>
      <c r="H5">
        <f t="shared" si="2"/>
        <v>3.3707865168539311E-2</v>
      </c>
      <c r="I5">
        <f t="shared" si="3"/>
        <v>3.4123242438140106E-2</v>
      </c>
    </row>
    <row r="6" spans="1:9" x14ac:dyDescent="0.45">
      <c r="A6">
        <v>40</v>
      </c>
      <c r="B6">
        <v>2.7</v>
      </c>
      <c r="C6">
        <v>1.8</v>
      </c>
      <c r="D6">
        <v>4.2</v>
      </c>
      <c r="E6">
        <v>4.5999999999999996</v>
      </c>
      <c r="F6">
        <f t="shared" si="0"/>
        <v>1.5</v>
      </c>
      <c r="G6">
        <f t="shared" si="1"/>
        <v>0.9797958971132712</v>
      </c>
      <c r="H6">
        <f t="shared" si="2"/>
        <v>4.5454545454545393E-2</v>
      </c>
      <c r="I6">
        <f t="shared" si="3"/>
        <v>4.6391851189075281E-2</v>
      </c>
    </row>
    <row r="7" spans="1:9" x14ac:dyDescent="0.45">
      <c r="A7">
        <v>50</v>
      </c>
      <c r="B7">
        <v>3</v>
      </c>
      <c r="C7">
        <v>1.7</v>
      </c>
      <c r="D7">
        <v>4.4000000000000004</v>
      </c>
      <c r="E7">
        <v>4.5999999999999996</v>
      </c>
      <c r="F7">
        <f t="shared" si="0"/>
        <v>1.7647058823529411</v>
      </c>
      <c r="G7">
        <f t="shared" si="1"/>
        <v>0.96098636516052893</v>
      </c>
      <c r="H7">
        <f t="shared" si="2"/>
        <v>2.2222222222222143E-2</v>
      </c>
      <c r="I7">
        <f t="shared" si="3"/>
        <v>2.3124388677991294E-2</v>
      </c>
    </row>
    <row r="8" spans="1:9" x14ac:dyDescent="0.45">
      <c r="A8">
        <v>60</v>
      </c>
      <c r="B8">
        <v>1.7</v>
      </c>
      <c r="C8">
        <v>1.7</v>
      </c>
      <c r="D8">
        <v>2.9</v>
      </c>
      <c r="E8">
        <v>3.6</v>
      </c>
      <c r="F8">
        <f t="shared" si="0"/>
        <v>1</v>
      </c>
      <c r="G8">
        <f t="shared" si="1"/>
        <v>1</v>
      </c>
      <c r="H8">
        <f t="shared" si="2"/>
        <v>0.10769230769230773</v>
      </c>
      <c r="I8">
        <f t="shared" si="3"/>
        <v>0.10769230769230773</v>
      </c>
    </row>
    <row r="9" spans="1:9" x14ac:dyDescent="0.45">
      <c r="A9">
        <v>70</v>
      </c>
      <c r="B9">
        <v>2</v>
      </c>
      <c r="C9">
        <v>0.7</v>
      </c>
      <c r="D9">
        <v>0.8</v>
      </c>
      <c r="E9">
        <v>4.7</v>
      </c>
      <c r="F9">
        <f t="shared" si="0"/>
        <v>2.8571428571428572</v>
      </c>
      <c r="G9">
        <f t="shared" si="1"/>
        <v>0.87645626416290612</v>
      </c>
      <c r="H9">
        <f t="shared" si="2"/>
        <v>0.70909090909090911</v>
      </c>
      <c r="I9">
        <f t="shared" si="3"/>
        <v>0.80904311839011633</v>
      </c>
    </row>
    <row r="10" spans="1:9" x14ac:dyDescent="0.45">
      <c r="A10">
        <v>16</v>
      </c>
      <c r="B10">
        <v>4.0999999999999996</v>
      </c>
      <c r="C10">
        <v>1.4</v>
      </c>
      <c r="D10">
        <v>6</v>
      </c>
      <c r="E10">
        <v>6.9</v>
      </c>
      <c r="F10">
        <f t="shared" si="0"/>
        <v>2.9285714285714284</v>
      </c>
      <c r="G10">
        <f t="shared" si="1"/>
        <v>0.87121080368806825</v>
      </c>
      <c r="H10">
        <f t="shared" si="2"/>
        <v>6.9767441860465143E-2</v>
      </c>
      <c r="I10">
        <f t="shared" si="3"/>
        <v>8.0081010893254437E-2</v>
      </c>
    </row>
    <row r="11" spans="1:9" x14ac:dyDescent="0.45">
      <c r="A11">
        <v>15</v>
      </c>
      <c r="B11">
        <v>4.5</v>
      </c>
      <c r="C11">
        <v>2.1</v>
      </c>
      <c r="D11">
        <v>5.4</v>
      </c>
      <c r="E11">
        <v>8</v>
      </c>
      <c r="F11">
        <f t="shared" si="0"/>
        <v>2.1428571428571428</v>
      </c>
      <c r="G11">
        <f t="shared" si="1"/>
        <v>0.93154097872359987</v>
      </c>
      <c r="H11">
        <f t="shared" si="2"/>
        <v>0.19402985074626863</v>
      </c>
      <c r="I11">
        <f t="shared" si="3"/>
        <v>0.20828912004722422</v>
      </c>
    </row>
    <row r="12" spans="1:9" x14ac:dyDescent="0.45">
      <c r="A12">
        <v>10</v>
      </c>
      <c r="B12">
        <v>2.4</v>
      </c>
      <c r="C12">
        <v>2.6</v>
      </c>
      <c r="D12">
        <v>4.4000000000000004</v>
      </c>
      <c r="E12">
        <v>5.2</v>
      </c>
      <c r="F12">
        <f t="shared" si="0"/>
        <v>0.92307692307692302</v>
      </c>
      <c r="G12">
        <f t="shared" si="1"/>
        <v>0.99919967974374369</v>
      </c>
      <c r="H12">
        <f t="shared" si="2"/>
        <v>8.3333333333333301E-2</v>
      </c>
      <c r="I12">
        <f t="shared" si="3"/>
        <v>8.3400080106816182E-2</v>
      </c>
    </row>
    <row r="13" spans="1:9" x14ac:dyDescent="0.45">
      <c r="A13">
        <v>11</v>
      </c>
      <c r="B13">
        <v>4.0999999999999996</v>
      </c>
      <c r="C13">
        <v>1.9</v>
      </c>
      <c r="D13">
        <v>4.8</v>
      </c>
      <c r="E13">
        <v>7.3</v>
      </c>
      <c r="F13">
        <f t="shared" si="0"/>
        <v>2.1578947368421053</v>
      </c>
      <c r="G13">
        <f t="shared" si="1"/>
        <v>0.93035238246352414</v>
      </c>
      <c r="H13">
        <f t="shared" si="2"/>
        <v>0.20661157024793389</v>
      </c>
      <c r="I13">
        <f t="shared" si="3"/>
        <v>0.22207883178719587</v>
      </c>
    </row>
    <row r="14" spans="1:9" x14ac:dyDescent="0.45">
      <c r="A14">
        <v>12</v>
      </c>
      <c r="B14">
        <v>3</v>
      </c>
      <c r="C14">
        <v>1.9</v>
      </c>
      <c r="D14">
        <v>2.7</v>
      </c>
      <c r="E14">
        <v>7.1</v>
      </c>
      <c r="F14">
        <f t="shared" si="0"/>
        <v>1.5789473684210527</v>
      </c>
      <c r="G14">
        <f t="shared" si="1"/>
        <v>0.97447643969904663</v>
      </c>
      <c r="H14">
        <f t="shared" si="2"/>
        <v>0.44897959183673458</v>
      </c>
      <c r="I14">
        <f t="shared" si="3"/>
        <v>0.46073929912086498</v>
      </c>
    </row>
    <row r="15" spans="1:9" x14ac:dyDescent="0.45">
      <c r="A15">
        <v>13</v>
      </c>
      <c r="B15">
        <v>3.3</v>
      </c>
      <c r="C15">
        <v>1.6</v>
      </c>
      <c r="D15">
        <v>2.2000000000000002</v>
      </c>
      <c r="E15">
        <v>7.9</v>
      </c>
      <c r="F15">
        <f t="shared" si="0"/>
        <v>2.0624999999999996</v>
      </c>
      <c r="G15">
        <f t="shared" si="1"/>
        <v>0.93788777902661691</v>
      </c>
      <c r="H15">
        <f t="shared" si="2"/>
        <v>0.5643564356435643</v>
      </c>
      <c r="I15">
        <f t="shared" si="3"/>
        <v>0.60173130332210889</v>
      </c>
    </row>
    <row r="16" spans="1:9" x14ac:dyDescent="0.45">
      <c r="A16">
        <v>14</v>
      </c>
      <c r="B16">
        <v>3.8</v>
      </c>
      <c r="C16">
        <v>2.1</v>
      </c>
      <c r="D16">
        <v>5.7</v>
      </c>
      <c r="E16">
        <v>6.1</v>
      </c>
      <c r="F16">
        <f t="shared" si="0"/>
        <v>1.8095238095238093</v>
      </c>
      <c r="G16">
        <f t="shared" si="1"/>
        <v>0.95758961978478208</v>
      </c>
      <c r="H16">
        <f t="shared" si="2"/>
        <v>3.3898305084745714E-2</v>
      </c>
      <c r="I16">
        <f t="shared" si="3"/>
        <v>3.5399616270239381E-2</v>
      </c>
    </row>
    <row r="17" spans="1:9" x14ac:dyDescent="0.45">
      <c r="A17">
        <v>15</v>
      </c>
      <c r="B17">
        <v>2.9</v>
      </c>
      <c r="C17">
        <v>1.8</v>
      </c>
      <c r="D17">
        <v>3.3</v>
      </c>
      <c r="E17">
        <v>5</v>
      </c>
      <c r="F17">
        <f t="shared" si="0"/>
        <v>1.6111111111111109</v>
      </c>
      <c r="G17">
        <f t="shared" si="1"/>
        <v>0.97222635394007351</v>
      </c>
      <c r="H17">
        <f t="shared" si="2"/>
        <v>0.20481927710843373</v>
      </c>
      <c r="I17">
        <f t="shared" si="3"/>
        <v>0.21067036115445442</v>
      </c>
    </row>
    <row r="18" spans="1:9" x14ac:dyDescent="0.45">
      <c r="A18">
        <v>9</v>
      </c>
      <c r="B18">
        <v>1.6</v>
      </c>
      <c r="C18">
        <v>2</v>
      </c>
      <c r="D18">
        <v>3.1</v>
      </c>
      <c r="E18">
        <v>4</v>
      </c>
      <c r="F18">
        <f t="shared" si="0"/>
        <v>0.8</v>
      </c>
      <c r="G18">
        <f t="shared" si="1"/>
        <v>0.99380798999990649</v>
      </c>
      <c r="H18">
        <f t="shared" si="2"/>
        <v>0.12676056338028169</v>
      </c>
      <c r="I18">
        <f t="shared" si="3"/>
        <v>0.12755035646301618</v>
      </c>
    </row>
    <row r="19" spans="1:9" x14ac:dyDescent="0.45">
      <c r="A19">
        <v>8</v>
      </c>
      <c r="B19">
        <v>3</v>
      </c>
      <c r="C19">
        <v>1.6</v>
      </c>
      <c r="D19">
        <v>4.4000000000000004</v>
      </c>
      <c r="E19">
        <v>5.0999999999999996</v>
      </c>
      <c r="F19">
        <f t="shared" si="0"/>
        <v>1.875</v>
      </c>
      <c r="G19">
        <f t="shared" si="1"/>
        <v>0.952560969574202</v>
      </c>
      <c r="H19">
        <f t="shared" si="2"/>
        <v>7.3684210526315713E-2</v>
      </c>
      <c r="I19">
        <f t="shared" si="3"/>
        <v>7.7353799788010214E-2</v>
      </c>
    </row>
    <row r="20" spans="1:9" x14ac:dyDescent="0.45">
      <c r="A20">
        <v>74</v>
      </c>
      <c r="B20">
        <v>4</v>
      </c>
      <c r="C20">
        <v>1.1000000000000001</v>
      </c>
      <c r="D20">
        <v>2.5</v>
      </c>
      <c r="E20">
        <v>8</v>
      </c>
      <c r="F20">
        <f t="shared" si="0"/>
        <v>3.6363636363636362</v>
      </c>
      <c r="G20">
        <f t="shared" si="1"/>
        <v>0.82259517503541291</v>
      </c>
      <c r="H20">
        <f t="shared" si="2"/>
        <v>0.52380952380952384</v>
      </c>
      <c r="I20">
        <f t="shared" si="3"/>
        <v>0.63677680067473497</v>
      </c>
    </row>
    <row r="21" spans="1:9" x14ac:dyDescent="0.45">
      <c r="A21">
        <v>75</v>
      </c>
      <c r="B21">
        <v>3.8</v>
      </c>
      <c r="C21">
        <v>1.4</v>
      </c>
      <c r="D21">
        <v>2.2000000000000002</v>
      </c>
      <c r="E21">
        <v>7.6</v>
      </c>
      <c r="F21">
        <f t="shared" si="0"/>
        <v>2.7142857142857144</v>
      </c>
      <c r="G21">
        <f t="shared" si="1"/>
        <v>0.88712019959006116</v>
      </c>
      <c r="H21">
        <f t="shared" si="2"/>
        <v>0.55102040816326525</v>
      </c>
      <c r="I21">
        <f t="shared" si="3"/>
        <v>0.62113387612850224</v>
      </c>
    </row>
    <row r="22" spans="1:9" x14ac:dyDescent="0.45">
      <c r="A22">
        <v>81</v>
      </c>
      <c r="B22">
        <v>2</v>
      </c>
      <c r="C22">
        <v>1.1000000000000001</v>
      </c>
      <c r="D22">
        <v>1.8</v>
      </c>
      <c r="E22">
        <v>4.5</v>
      </c>
      <c r="F22">
        <f t="shared" si="0"/>
        <v>1.8181818181818181</v>
      </c>
      <c r="G22">
        <f t="shared" si="1"/>
        <v>0.95692883704460152</v>
      </c>
      <c r="H22">
        <f t="shared" si="2"/>
        <v>0.4285714285714286</v>
      </c>
      <c r="I22">
        <f t="shared" si="3"/>
        <v>0.4478613372077252</v>
      </c>
    </row>
    <row r="23" spans="1:9" x14ac:dyDescent="0.45">
      <c r="A23">
        <v>80</v>
      </c>
      <c r="B23">
        <v>1.4</v>
      </c>
      <c r="C23">
        <v>1.6</v>
      </c>
      <c r="D23">
        <v>1.5</v>
      </c>
      <c r="E23">
        <v>4.5</v>
      </c>
      <c r="F23">
        <f t="shared" si="0"/>
        <v>0.87499999999999989</v>
      </c>
      <c r="G23">
        <f t="shared" si="1"/>
        <v>0.99777530313971774</v>
      </c>
      <c r="H23">
        <f t="shared" si="2"/>
        <v>0.5</v>
      </c>
      <c r="I23">
        <f t="shared" si="3"/>
        <v>0.5011148285857957</v>
      </c>
    </row>
    <row r="24" spans="1:9" x14ac:dyDescent="0.45">
      <c r="A24">
        <v>79</v>
      </c>
      <c r="B24">
        <v>2.2999999999999998</v>
      </c>
      <c r="C24">
        <v>1.7</v>
      </c>
      <c r="D24">
        <v>2.4</v>
      </c>
      <c r="E24">
        <v>5.8</v>
      </c>
      <c r="F24">
        <f t="shared" si="0"/>
        <v>1.3529411764705881</v>
      </c>
      <c r="G24">
        <f t="shared" si="1"/>
        <v>0.98868599666425949</v>
      </c>
      <c r="H24">
        <f t="shared" si="2"/>
        <v>0.41463414634146345</v>
      </c>
      <c r="I24">
        <f t="shared" si="3"/>
        <v>0.41937900176638787</v>
      </c>
    </row>
    <row r="25" spans="1:9" x14ac:dyDescent="0.45">
      <c r="A25">
        <v>78</v>
      </c>
      <c r="B25">
        <v>2.4</v>
      </c>
      <c r="C25">
        <v>1.6</v>
      </c>
      <c r="D25">
        <v>2.2999999999999998</v>
      </c>
      <c r="E25">
        <v>5.9</v>
      </c>
      <c r="F25">
        <f t="shared" si="0"/>
        <v>1.4999999999999998</v>
      </c>
      <c r="G25">
        <f t="shared" si="1"/>
        <v>0.9797958971132712</v>
      </c>
      <c r="H25">
        <f t="shared" si="2"/>
        <v>0.43902439024390255</v>
      </c>
      <c r="I25">
        <f t="shared" si="3"/>
        <v>0.44807739197253271</v>
      </c>
    </row>
    <row r="26" spans="1:9" x14ac:dyDescent="0.45">
      <c r="A26">
        <v>77</v>
      </c>
      <c r="B26">
        <v>4.4000000000000004</v>
      </c>
      <c r="C26">
        <v>1.6</v>
      </c>
      <c r="D26">
        <v>5</v>
      </c>
      <c r="E26">
        <v>7.5</v>
      </c>
      <c r="F26">
        <f t="shared" si="0"/>
        <v>2.75</v>
      </c>
      <c r="G26">
        <f t="shared" si="1"/>
        <v>0.88443327742810662</v>
      </c>
      <c r="H26">
        <f t="shared" si="2"/>
        <v>0.2</v>
      </c>
      <c r="I26">
        <f t="shared" si="3"/>
        <v>0.22613350843332272</v>
      </c>
    </row>
    <row r="27" spans="1:9" x14ac:dyDescent="0.45">
      <c r="A27">
        <v>76</v>
      </c>
      <c r="B27">
        <v>1.7</v>
      </c>
      <c r="C27">
        <v>1.3</v>
      </c>
      <c r="D27">
        <v>1.3</v>
      </c>
      <c r="E27">
        <v>4.5999999999999996</v>
      </c>
      <c r="F27">
        <f t="shared" si="0"/>
        <v>1.3076923076923077</v>
      </c>
      <c r="G27">
        <f t="shared" si="1"/>
        <v>0.99107124982123385</v>
      </c>
      <c r="H27">
        <f t="shared" si="2"/>
        <v>0.55932203389830515</v>
      </c>
      <c r="I27">
        <f t="shared" si="3"/>
        <v>0.56436107292910964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Georgii Stetsenko [Георгий Стеценко]</dc:creator>
  <cp:lastModifiedBy>Georgii Stetsenko [Георгий Стеценко]</cp:lastModifiedBy>
  <dcterms:created xsi:type="dcterms:W3CDTF">2025-03-13T11:37:29Z</dcterms:created>
  <dcterms:modified xsi:type="dcterms:W3CDTF">2025-03-22T20:33:26Z</dcterms:modified>
</cp:coreProperties>
</file>