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ams\Desktop\тех\5.8.1\"/>
    </mc:Choice>
  </mc:AlternateContent>
  <xr:revisionPtr revIDLastSave="0" documentId="13_ncr:1_{A151E358-B953-4CE7-BF83-6B6B422AE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I22" i="1"/>
  <c r="H22" i="1"/>
  <c r="E21" i="1"/>
  <c r="I21" i="1"/>
  <c r="H21" i="1"/>
  <c r="E20" i="1"/>
  <c r="I20" i="1"/>
  <c r="H20" i="1"/>
  <c r="H11" i="1"/>
  <c r="H12" i="1"/>
  <c r="H13" i="1"/>
  <c r="H14" i="1"/>
  <c r="H15" i="1"/>
  <c r="H16" i="1"/>
  <c r="H17" i="1"/>
  <c r="H18" i="1"/>
  <c r="H19" i="1"/>
  <c r="H10" i="1"/>
  <c r="I11" i="1"/>
  <c r="I12" i="1"/>
  <c r="I13" i="1"/>
  <c r="I14" i="1"/>
  <c r="I15" i="1"/>
  <c r="I16" i="1"/>
  <c r="I17" i="1"/>
  <c r="I18" i="1"/>
  <c r="I19" i="1"/>
  <c r="I10" i="1"/>
  <c r="E11" i="1"/>
  <c r="E12" i="1"/>
  <c r="E13" i="1"/>
  <c r="E14" i="1"/>
  <c r="E15" i="1"/>
  <c r="E16" i="1"/>
  <c r="E17" i="1"/>
  <c r="E18" i="1"/>
  <c r="E19" i="1"/>
  <c r="E10" i="1"/>
</calcChain>
</file>

<file path=xl/sharedStrings.xml><?xml version="1.0" encoding="utf-8"?>
<sst xmlns="http://schemas.openxmlformats.org/spreadsheetml/2006/main" count="18" uniqueCount="18">
  <si>
    <t>Постоянная термопары</t>
  </si>
  <si>
    <t>41 мкВ/C</t>
  </si>
  <si>
    <t>комнатная температура</t>
  </si>
  <si>
    <t>1 Пункт</t>
  </si>
  <si>
    <t>Таблица</t>
  </si>
  <si>
    <t>2 Пункт</t>
  </si>
  <si>
    <t>Кольца и трубочка светятся по разному</t>
  </si>
  <si>
    <t>температура трубки</t>
  </si>
  <si>
    <t>приблизительно 797</t>
  </si>
  <si>
    <t>3 Пункт</t>
  </si>
  <si>
    <t>I</t>
  </si>
  <si>
    <t>U</t>
  </si>
  <si>
    <t>T</t>
  </si>
  <si>
    <t>P</t>
  </si>
  <si>
    <t>lnP</t>
  </si>
  <si>
    <t>lnT</t>
  </si>
  <si>
    <t>Пункт 4</t>
  </si>
  <si>
    <t>918 цельсия + 24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</si>
</sst>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Sheet1!$H$10:$H$22</c:f>
              <c:numCache>
                <c:formatCode>General</c:formatCode>
                <c:ptCount val="13"/>
                <c:pt idx="0">
                  <c:v>7.1356873470281439</c:v>
                </c:pt>
                <c:pt idx="1">
                  <c:v>7.2370590261247374</c:v>
                </c:pt>
                <c:pt idx="2">
                  <c:v>7.2682230211595655</c:v>
                </c:pt>
                <c:pt idx="3">
                  <c:v>7.3414838523631607</c:v>
                </c:pt>
                <c:pt idx="4">
                  <c:v>7.415175109613295</c:v>
                </c:pt>
                <c:pt idx="5">
                  <c:v>7.463936604468925</c:v>
                </c:pt>
                <c:pt idx="6">
                  <c:v>7.4690838849212344</c:v>
                </c:pt>
                <c:pt idx="7">
                  <c:v>7.5374300365865086</c:v>
                </c:pt>
                <c:pt idx="8">
                  <c:v>7.5806997522245627</c:v>
                </c:pt>
                <c:pt idx="9">
                  <c:v>7.6167758086983728</c:v>
                </c:pt>
                <c:pt idx="10">
                  <c:v>7.6530204138041888</c:v>
                </c:pt>
                <c:pt idx="11">
                  <c:v>7.6857030612345474</c:v>
                </c:pt>
                <c:pt idx="12">
                  <c:v>7.7111012518401578</c:v>
                </c:pt>
              </c:numCache>
            </c:numRef>
          </c:xVal>
          <c:yVal>
            <c:numRef>
              <c:f>Sheet1!$I$10:$I$22</c:f>
              <c:numCache>
                <c:formatCode>General</c:formatCode>
                <c:ptCount val="13"/>
                <c:pt idx="0">
                  <c:v>-0.24395869102812995</c:v>
                </c:pt>
                <c:pt idx="1">
                  <c:v>0.16563307550771922</c:v>
                </c:pt>
                <c:pt idx="2">
                  <c:v>0.36434445788362257</c:v>
                </c:pt>
                <c:pt idx="3">
                  <c:v>0.67579754222483235</c:v>
                </c:pt>
                <c:pt idx="4">
                  <c:v>0.92165233276949265</c:v>
                </c:pt>
                <c:pt idx="5">
                  <c:v>1.0991121637097605</c:v>
                </c:pt>
                <c:pt idx="6">
                  <c:v>1.2384901663514964</c:v>
                </c:pt>
                <c:pt idx="7">
                  <c:v>1.4116062940869227</c:v>
                </c:pt>
                <c:pt idx="8">
                  <c:v>1.6672538878108447</c:v>
                </c:pt>
                <c:pt idx="9">
                  <c:v>1.921146033908695</c:v>
                </c:pt>
                <c:pt idx="10">
                  <c:v>2.0442158378394364</c:v>
                </c:pt>
                <c:pt idx="11">
                  <c:v>2.229110766198541</c:v>
                </c:pt>
                <c:pt idx="12">
                  <c:v>2.241069199112637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1-40EF-AFB1-87469E1CE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5375"/>
        <c:axId val="55568287"/>
      </c:scatterChart>
      <c:valAx>
        <c:axId val="555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68287"/>
        <c:crosses val="autoZero"/>
        <c:crossBetween val="midCat"/>
      </c:valAx>
      <c:valAx>
        <c:axId val="55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6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7</xdr:row>
      <xdr:rowOff>163830</xdr:rowOff>
    </xdr:from>
    <xdr:to>
      <xdr:col>18</xdr:col>
      <xdr:colOff>335280</xdr:colOff>
      <xdr:row>22</xdr:row>
      <xdr:rowOff>163830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06AF282-BD99-4815-92E3-B43702A02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B3" workbookViewId="0">
      <selection activeCell="F29" sqref="F29"/>
    </sheetView>
  </sheetViews>
  <sheetFormatPr defaultRowHeight="14.4" x14ac:dyDescent="0.3"/>
  <sheetData>
    <row r="1" spans="1:22" x14ac:dyDescent="0.3">
      <c r="A1" t="s">
        <v>0</v>
      </c>
    </row>
    <row r="2" spans="1:22" x14ac:dyDescent="0.3">
      <c r="A2" t="s">
        <v>1</v>
      </c>
      <c r="F2" t="s">
        <v>3</v>
      </c>
      <c r="I2" t="s">
        <v>5</v>
      </c>
    </row>
    <row r="3" spans="1:22" x14ac:dyDescent="0.3">
      <c r="A3" t="s">
        <v>2</v>
      </c>
      <c r="F3">
        <v>1095</v>
      </c>
      <c r="G3" t="s">
        <v>4</v>
      </c>
      <c r="I3" t="s">
        <v>6</v>
      </c>
    </row>
    <row r="4" spans="1:22" x14ac:dyDescent="0.3">
      <c r="A4">
        <v>24</v>
      </c>
      <c r="F4">
        <v>1142</v>
      </c>
      <c r="I4" t="s">
        <v>7</v>
      </c>
      <c r="K4" t="s">
        <v>8</v>
      </c>
      <c r="L4">
        <v>24</v>
      </c>
    </row>
    <row r="8" spans="1:22" x14ac:dyDescent="0.3">
      <c r="A8" t="s">
        <v>9</v>
      </c>
    </row>
    <row r="9" spans="1:22" x14ac:dyDescent="0.3">
      <c r="A9" t="s">
        <v>10</v>
      </c>
      <c r="B9" t="s">
        <v>11</v>
      </c>
      <c r="C9" t="s">
        <v>12</v>
      </c>
      <c r="E9" t="s">
        <v>13</v>
      </c>
      <c r="H9" t="s">
        <v>15</v>
      </c>
      <c r="I9" t="s">
        <v>14</v>
      </c>
    </row>
    <row r="10" spans="1:22" x14ac:dyDescent="0.3">
      <c r="A10">
        <v>0.47199999999999998</v>
      </c>
      <c r="B10">
        <v>1.66</v>
      </c>
      <c r="C10">
        <v>959</v>
      </c>
      <c r="E10">
        <f>A10*B10</f>
        <v>0.78351999999999988</v>
      </c>
      <c r="H10">
        <f>LN(C10+24+273)</f>
        <v>7.1356873470281439</v>
      </c>
      <c r="I10">
        <f>LN(E10)</f>
        <v>-0.24395869102812995</v>
      </c>
    </row>
    <row r="11" spans="1:22" x14ac:dyDescent="0.3">
      <c r="A11">
        <v>0.53400000000000003</v>
      </c>
      <c r="B11">
        <v>2.21</v>
      </c>
      <c r="C11">
        <v>1093</v>
      </c>
      <c r="E11">
        <f>A11*B11</f>
        <v>1.18014</v>
      </c>
      <c r="H11">
        <f t="shared" ref="H11:H22" si="0">LN(C11+24+273)</f>
        <v>7.2370590261247374</v>
      </c>
      <c r="I11">
        <f>LN(E11)</f>
        <v>0.16563307550771922</v>
      </c>
    </row>
    <row r="12" spans="1:22" x14ac:dyDescent="0.3">
      <c r="A12">
        <v>0.56899999999999995</v>
      </c>
      <c r="B12">
        <v>2.5299999999999998</v>
      </c>
      <c r="C12">
        <v>1137</v>
      </c>
      <c r="E12">
        <f>A12*B12</f>
        <v>1.4395699999999998</v>
      </c>
      <c r="H12">
        <f t="shared" si="0"/>
        <v>7.2682230211595655</v>
      </c>
      <c r="I12">
        <f>LN(E12)</f>
        <v>0.36434445788362257</v>
      </c>
    </row>
    <row r="13" spans="1:22" x14ac:dyDescent="0.3">
      <c r="A13">
        <v>0.63</v>
      </c>
      <c r="B13">
        <v>3.12</v>
      </c>
      <c r="C13">
        <v>1246</v>
      </c>
      <c r="E13">
        <f>A13*B13</f>
        <v>1.9656</v>
      </c>
      <c r="H13">
        <f t="shared" si="0"/>
        <v>7.3414838523631607</v>
      </c>
      <c r="I13">
        <f>LN(E13)</f>
        <v>0.67579754222483235</v>
      </c>
    </row>
    <row r="14" spans="1:22" x14ac:dyDescent="0.3">
      <c r="A14">
        <v>0.68300000000000005</v>
      </c>
      <c r="B14">
        <v>3.68</v>
      </c>
      <c r="C14">
        <v>1364</v>
      </c>
      <c r="E14">
        <f>A14*B14</f>
        <v>2.5134400000000001</v>
      </c>
      <c r="H14">
        <f t="shared" si="0"/>
        <v>7.415175109613295</v>
      </c>
      <c r="I14">
        <f>LN(E14)</f>
        <v>0.92165233276949265</v>
      </c>
    </row>
    <row r="15" spans="1:22" ht="15" thickBot="1" x14ac:dyDescent="0.35">
      <c r="A15">
        <v>0.72499999999999998</v>
      </c>
      <c r="B15">
        <v>4.1399999999999997</v>
      </c>
      <c r="C15">
        <v>1447</v>
      </c>
      <c r="E15">
        <f>A15*B15</f>
        <v>3.0014999999999996</v>
      </c>
      <c r="H15">
        <f t="shared" si="0"/>
        <v>7.463936604468925</v>
      </c>
      <c r="I15">
        <f>LN(E15)</f>
        <v>1.0991121637097605</v>
      </c>
    </row>
    <row r="16" spans="1:22" ht="15" thickBot="1" x14ac:dyDescent="0.35">
      <c r="A16">
        <v>0.76</v>
      </c>
      <c r="B16">
        <v>4.54</v>
      </c>
      <c r="C16">
        <v>1456</v>
      </c>
      <c r="E16">
        <f>A16*B16</f>
        <v>3.4504000000000001</v>
      </c>
      <c r="H16">
        <f t="shared" si="0"/>
        <v>7.4690838849212344</v>
      </c>
      <c r="I16">
        <f>LN(E16)</f>
        <v>1.2384901663514964</v>
      </c>
      <c r="U16" s="1">
        <v>7.1530516349999997</v>
      </c>
      <c r="V16" s="1">
        <v>0.80538598640000003</v>
      </c>
    </row>
    <row r="17" spans="1:22" ht="15" thickBot="1" x14ac:dyDescent="0.35">
      <c r="A17">
        <v>0.80600000000000005</v>
      </c>
      <c r="B17">
        <v>5.09</v>
      </c>
      <c r="C17">
        <v>1580</v>
      </c>
      <c r="E17">
        <f>A17*B17</f>
        <v>4.1025400000000003</v>
      </c>
      <c r="H17">
        <f t="shared" si="0"/>
        <v>7.5374300365865086</v>
      </c>
      <c r="I17">
        <f>LN(E17)</f>
        <v>1.4116062940869227</v>
      </c>
      <c r="U17" s="1">
        <v>7.311218384</v>
      </c>
      <c r="V17" s="1">
        <v>1.8384903720000001</v>
      </c>
    </row>
    <row r="18" spans="1:22" ht="15" thickBot="1" x14ac:dyDescent="0.35">
      <c r="A18">
        <v>0.88</v>
      </c>
      <c r="B18">
        <v>6.02</v>
      </c>
      <c r="C18">
        <v>1663</v>
      </c>
      <c r="E18">
        <f>A18*B18</f>
        <v>5.2976000000000001</v>
      </c>
      <c r="H18">
        <f t="shared" si="0"/>
        <v>7.5806997522245627</v>
      </c>
      <c r="I18">
        <f>LN(E18)</f>
        <v>1.6672538878108447</v>
      </c>
      <c r="U18" s="1">
        <v>7.3758821479999996</v>
      </c>
      <c r="V18" s="1">
        <v>2.2180267050000002</v>
      </c>
    </row>
    <row r="19" spans="1:22" ht="15" thickBot="1" x14ac:dyDescent="0.35">
      <c r="A19">
        <v>0.99399999999999999</v>
      </c>
      <c r="B19">
        <v>6.87</v>
      </c>
      <c r="C19">
        <v>1735</v>
      </c>
      <c r="E19">
        <f>A19*B19</f>
        <v>6.8287800000000001</v>
      </c>
      <c r="H19">
        <f t="shared" si="0"/>
        <v>7.6167758086983728</v>
      </c>
      <c r="I19">
        <f>LN(E19)</f>
        <v>1.921146033908695</v>
      </c>
      <c r="U19" s="1">
        <v>7.4366172649999998</v>
      </c>
      <c r="V19" s="1">
        <v>2.1071831599999999</v>
      </c>
    </row>
    <row r="20" spans="1:22" ht="15" thickBot="1" x14ac:dyDescent="0.35">
      <c r="A20">
        <v>1.0029999999999999</v>
      </c>
      <c r="B20">
        <v>7.7</v>
      </c>
      <c r="C20">
        <v>1810</v>
      </c>
      <c r="E20">
        <f>A20*B20</f>
        <v>7.7230999999999996</v>
      </c>
      <c r="H20">
        <f t="shared" si="0"/>
        <v>7.6530204138041888</v>
      </c>
      <c r="I20">
        <f>LN(E20)</f>
        <v>2.0442158378394364</v>
      </c>
      <c r="U20" s="1">
        <v>7.2420823590000003</v>
      </c>
      <c r="V20" s="1">
        <v>0.26639459329999998</v>
      </c>
    </row>
    <row r="21" spans="1:22" ht="15" thickBot="1" x14ac:dyDescent="0.35">
      <c r="A21">
        <v>1.0680000000000001</v>
      </c>
      <c r="B21">
        <v>8.6999999999999993</v>
      </c>
      <c r="C21">
        <v>1880</v>
      </c>
      <c r="E21">
        <f>A21*B21</f>
        <v>9.291599999999999</v>
      </c>
      <c r="H21">
        <f t="shared" si="0"/>
        <v>7.6857030612345474</v>
      </c>
      <c r="I21">
        <f>LN(E21)</f>
        <v>2.229110766198541</v>
      </c>
      <c r="U21" s="1">
        <v>7.2772477269999998</v>
      </c>
      <c r="V21" s="1">
        <v>0.59669134469999996</v>
      </c>
    </row>
    <row r="22" spans="1:22" ht="15" thickBot="1" x14ac:dyDescent="0.35">
      <c r="A22">
        <v>1.071</v>
      </c>
      <c r="B22">
        <v>8.7799999999999994</v>
      </c>
      <c r="C22">
        <v>1936</v>
      </c>
      <c r="E22">
        <f>A22*B22</f>
        <v>9.4033799999999985</v>
      </c>
      <c r="H22">
        <f t="shared" si="0"/>
        <v>7.7111012518401578</v>
      </c>
      <c r="I22">
        <f>LN(E22)</f>
        <v>2.241069199112637</v>
      </c>
      <c r="U22" s="1">
        <v>7.344072851</v>
      </c>
      <c r="V22" s="1">
        <v>0.83661529010000002</v>
      </c>
    </row>
    <row r="23" spans="1:22" ht="15" thickBot="1" x14ac:dyDescent="0.35">
      <c r="U23" s="1">
        <v>7.4067107300000004</v>
      </c>
      <c r="V23" s="1">
        <v>1.096490038</v>
      </c>
    </row>
    <row r="27" spans="1:22" x14ac:dyDescent="0.3">
      <c r="F27" t="s">
        <v>16</v>
      </c>
    </row>
    <row r="28" spans="1:22" x14ac:dyDescent="0.3">
      <c r="F28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Прамский Илья</dc:creator>
  <cp:lastModifiedBy>Илья Прамский</cp:lastModifiedBy>
  <dcterms:created xsi:type="dcterms:W3CDTF">2015-06-05T18:17:20Z</dcterms:created>
  <dcterms:modified xsi:type="dcterms:W3CDTF">2024-11-20T12:54:11Z</dcterms:modified>
</cp:coreProperties>
</file>