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5" yWindow="-105" windowWidth="20730" windowHeight="11760"/>
  </bookViews>
  <sheets>
    <sheet name="Form 5 - AGDAR" sheetId="1" r:id="rId1"/>
    <sheet name="FDPP LICENSE" sheetId="2" state="veryHidden" r:id="rId2"/>
  </sheets>
  <definedNames>
    <definedName name="_xlnm.Print_Area" localSheetId="0">'Form 5 - AGDAR'!$A$1:$I$120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 i="1" l="1"/>
  <c r="G114" i="1"/>
  <c r="H113" i="1"/>
  <c r="G113" i="1"/>
  <c r="H107" i="1"/>
  <c r="G107" i="1"/>
  <c r="H94" i="1"/>
  <c r="G94" i="1"/>
</calcChain>
</file>

<file path=xl/sharedStrings.xml><?xml version="1.0" encoding="utf-8"?>
<sst xmlns="http://schemas.openxmlformats.org/spreadsheetml/2006/main" count="666" uniqueCount="549">
  <si>
    <t>FDP Form 5 - Annual GAD Accomplishment Report</t>
  </si>
  <si>
    <t>(PCW-DILG-DBM-NEDA JMC No. 2016-01 dated January 12, 2016, Annex E)</t>
  </si>
  <si>
    <t>ANNUAL GENDER AND DEVELOPMENT (GAD) ACCOMPLISHMENT REPORT</t>
  </si>
  <si>
    <t>REGION:</t>
  </si>
  <si>
    <t>REGION VII - CENTRAL VISAYAS</t>
  </si>
  <si>
    <t>CALENDAR YEAR:</t>
  </si>
  <si>
    <t>PROVINCE:</t>
  </si>
  <si>
    <t>CEBU</t>
  </si>
  <si>
    <t>CITY/MUNICIPALITY:</t>
  </si>
  <si>
    <t>CITY OF BOGO</t>
  </si>
  <si>
    <t xml:space="preserve">Total LGU Budget: </t>
  </si>
  <si>
    <t>Total GAD Expenditure:</t>
  </si>
  <si>
    <t>Gender Issue or GAD Mandate
(1)</t>
  </si>
  <si>
    <t>GAD Objective
(2)</t>
  </si>
  <si>
    <t>Relevant LGU Program or Project
(3)</t>
  </si>
  <si>
    <t>GAD Activity
(4)</t>
  </si>
  <si>
    <t>Performance Indicator and Target
(5)</t>
  </si>
  <si>
    <t>Actual Results
(6)</t>
  </si>
  <si>
    <t>Approved GAD Budget
(7)</t>
  </si>
  <si>
    <t>Actual Cost or GAD Expenditure
(8)</t>
  </si>
  <si>
    <t>Variance or Remarks
(9)</t>
  </si>
  <si>
    <t>CLIENT-FOCUSED</t>
  </si>
  <si>
    <t>Sub-total A</t>
  </si>
  <si>
    <t>ORGANIZATION-FOCUSED</t>
  </si>
  <si>
    <t>Sub-total B</t>
  </si>
  <si>
    <t>ATTRIBUTED PROGRAMS</t>
  </si>
  <si>
    <t>Title of LGU Program or Project
(10)</t>
  </si>
  <si>
    <t>HGDG PIMME/
FIMME Score
(11)</t>
  </si>
  <si>
    <t>Total Annual Program/ Project Cost or Expenditure
 (12)</t>
  </si>
  <si>
    <t>GAD Attributed Program/Project Cost or Expenditure 
(13)</t>
  </si>
  <si>
    <t>Variance or Remarks
(14)</t>
  </si>
  <si>
    <t>Sub-total C</t>
  </si>
  <si>
    <t>Grand TOTAL (A+B+C)</t>
  </si>
  <si>
    <t>CAUTION:</t>
  </si>
  <si>
    <t>TO REDUCE THE RISK OF UPLOADING WRONG TEMPLATE FOR THIS DOCUMENT, DO NOT EDIT/DELETE THIS SHEET.</t>
  </si>
  <si>
    <t>FROM:</t>
  </si>
  <si>
    <t>FDPP TEAM</t>
  </si>
  <si>
    <t>v2</t>
  </si>
  <si>
    <t>Women's right to health. The state shall at all times provide with comprehensive gender responsive health services and programs covering all stages of a woman's life cycle. 
(MCW IRR Sec. 20)                        
Lack of access to basic services among indigent women and men</t>
  </si>
  <si>
    <t>Bring the basic services closer to the people in the community.
Ensure that the children and the entire families of married women in the barangays availed the basic health and social services of the government.</t>
  </si>
  <si>
    <t>Serbisyo sa Barangay Program</t>
  </si>
  <si>
    <t>Conduct Serbisyo sa Barangay sessions which includes Dental, Optical and Medical Services with free medicines and eye glasses, and on site laboratory procedures.</t>
  </si>
  <si>
    <t>100% of beneficiairies are provided with basic health and (2,500 women and 1,500 men) and social services withhin the 30 sessions of Serbisyo sa Barangay conducted.     
Medicines: P389,083.00                        
Dental Supplies: P240,000.00          
Optical Supplies: P240,000.00       
Meal: P192,000.00</t>
  </si>
  <si>
    <t>Client Beneficiaries: 748
Male: 238
Female: 510</t>
  </si>
  <si>
    <t>Actual Cost is lower by 149,252.55 in amount compared to Budget due to the lower cost of the items of expenditure while the variance in the number of sessions is due to COVID19 IATF Protocols</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</si>
  <si>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Increased incidence of diabetis and hypertension among women and men; lack of access to support initiatives and medication among indigent diabetic and hypertensive women and men</t>
    </r>
  </si>
  <si>
    <t>To provide maintenance drugs, consultation services and monitoring to 2,200 female and 1,100 male family members of the city's marginalized sectors.</t>
  </si>
  <si>
    <t>Medical, Dental Laboratory Supplies Expenses (CHO MOOE)</t>
  </si>
  <si>
    <t>Enroll persons with Diabetes and Hypertension to diabetic and hypertensive club and provide them with free maintenance drugs regular check-up and monitoring</t>
  </si>
  <si>
    <t>4,000 enrolled persons:  
2,500 female and 1,500 male  
Medical Supplies: 963,500.00</t>
  </si>
  <si>
    <t>Total enrolled clients with both Hypertension and Diabetes: 5152
Male: 5,152
Female: 3205
Hypertension: 4908 
Male: 1854
Female: 3053
Diabetes: 582
Male: 227
Female: 355</t>
  </si>
  <si>
    <t>Budget is lower by 30,996.00 amount as compared to actual expenditure due to a lower cost of the items of expenditure</t>
  </si>
  <si>
    <r>
      <t xml:space="preserve">Women's right to health. The state shall at all times provide with comprehensive gender responsive health services and programs covering all stages of a woman's life cycle. 
</t>
    </r>
    <r>
      <rPr>
        <i/>
        <sz val="10"/>
        <rFont val="Tahoma"/>
        <family val="2"/>
      </rPr>
      <t xml:space="preserve">(MCW IRR Sec. 20)
</t>
    </r>
    <r>
      <rPr>
        <sz val="10"/>
        <rFont val="Tahoma"/>
        <family val="2"/>
      </rPr>
      <t>Increased incidence of TB Cases among indigent women and men</t>
    </r>
  </si>
  <si>
    <t>To protect women from the vulnerability of acquiring (TB) by controlling and providing free access to anti-TB treatment and medication with their immediate male family members.</t>
  </si>
  <si>
    <t>Tuberculosis Program</t>
  </si>
  <si>
    <t xml:space="preserve">Ensuring that persons with tuberculosis must comply the treatment regimen by providing each client with one DOTS partner.                                                         </t>
  </si>
  <si>
    <t xml:space="preserve">Targeted number of beneficiairies:  (90 male and 50 female)      
100% of persons with TB are treated, 
DOTS partner hazard allowance P100 x 6 months x 140 patients = 84,000.00 </t>
  </si>
  <si>
    <t>Total Number of Clients: 197
Male: 136
Female: 61</t>
  </si>
  <si>
    <t>Budget is lower by 34,200.00 in amount as compared to actual expenditure due to a higher cost of the items of expenditure</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</si>
  <si>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Increased incidence of TB Cases among indigent women and men</t>
    </r>
  </si>
  <si>
    <t>Giving of food, housing and travelling allowance to MDR-TB patients sent to Eversley Sanitarium for further management</t>
  </si>
  <si>
    <t xml:space="preserve"> 
Food Housing and travelling allowances of targeted 1 female  beneficiary: 3,000.00 x 12months x 1 clients = 36,000.00
</t>
  </si>
  <si>
    <t>Total Number of Clients: 2
Male: 1
Female: 1</t>
  </si>
  <si>
    <t>NOT IMPLEMENTED DUE TO ABSENCE OF IDENTIFIED CASE OF MULTI-DRUG RESISTANT TUBERCULOSIS</t>
  </si>
  <si>
    <r>
      <t xml:space="preserve">Women's right to health. The state shall at all times provide with comprehensive gender responsive health services and programs covering all stages of a woman's life cycle. 
</t>
    </r>
    <r>
      <rPr>
        <i/>
        <sz val="10"/>
        <rFont val="Tahoma"/>
        <family val="2"/>
      </rPr>
      <t xml:space="preserve">(MCW IRR Sec. 20)
</t>
    </r>
    <r>
      <rPr>
        <sz val="10"/>
        <rFont val="Tahoma"/>
        <family val="2"/>
      </rPr>
      <t>Lack of access to blood availability among women and men</t>
    </r>
  </si>
  <si>
    <t>To ensure availability of blood supply to women or their immediate family members who will be needing it in times of emergency</t>
  </si>
  <si>
    <t>Bloodletting Program</t>
  </si>
  <si>
    <t>Promote blood donations and conduct Bloodletting Activities every quarter</t>
  </si>
  <si>
    <t>4 Bloodletting activities conducted with 1,400 participants ( 700 male, 700 female)
 (4) four times (1 bloodletting activity per quarter)    Meals for the blood donors and Bloodletting Team personnel and other materials needed such as pryce gas and gasoline for service bus = P120,600.00</t>
  </si>
  <si>
    <t>Total No. of Participants and Blood Donees: 1152
Male: 441
Female: 711</t>
  </si>
  <si>
    <t>Acutal Cost is higher by 100,597.25 in amount as compared to Budget due to the higher cost of the items of expenditure</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</si>
  <si>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Incidence of animal bites among women, men and children and lack of access to vaccination and treatment for animal bites</t>
    </r>
  </si>
  <si>
    <t>Prevent ill-effect and fatality of rabies to women and their immediate family members (targeting 500 of them and/or 500 of their male family members)</t>
  </si>
  <si>
    <t>Rabies Clinic</t>
  </si>
  <si>
    <t>Provide Anti-Rabies Vaccination and services to female animal bite victims and/or their immediate family members.  Procurement of Anti-Rabies Vaccination supplies.</t>
  </si>
  <si>
    <t xml:space="preserve">Targeted persons with animal bite cases provided with 1000 persons: (500 female and 500 male family members)                      
Supplies for rabies vaccination:  
Medical/Lab Supplies - P152,000.00 Vaccines </t>
  </si>
  <si>
    <t>Total clients provided with Animal Bite Treatment Services: 1106
Male: 564
Female: 542</t>
  </si>
  <si>
    <t>Actual Cost is higher by 192,390.00 in amount as compared to Budget due to the higher cost of the items of expenditure and increase of number of cases to be treated</t>
  </si>
  <si>
    <r>
      <t xml:space="preserve">Women's right to health. The state shall at tall times provide with comprehensive gender responsive health services and programs covering all stages of a woman's life cycle. 
</t>
    </r>
    <r>
      <rPr>
        <i/>
        <sz val="10"/>
        <rFont val="Tahoma"/>
        <family val="2"/>
      </rPr>
      <t>(MCW IRR Sec. 20)</t>
    </r>
    <r>
      <rPr>
        <sz val="10"/>
        <rFont val="Tahoma"/>
        <family val="2"/>
      </rPr>
      <t xml:space="preserve">
Incidence of animal bites among women, men and children and lack of access to vaccination and treatment for animal bites</t>
    </r>
  </si>
  <si>
    <t>Prevent ill-effect and fatality of rabies to women and their immediate family members are affected, (targeting 500 of them and/or 500 of their male family members)</t>
  </si>
  <si>
    <t>Targeted persons with animal bite cases provided with 1000 persons: (500 female and 500 male family members)                      
Supplies for rabies vaccination:  
 (Verorab/Equilab) - P108,000.00</t>
  </si>
  <si>
    <t>Budget is lower by 16,547.10 in amount as compared to actual expenditure due to a higher cost of expenditure and increase of number of cases to be treated</t>
  </si>
  <si>
    <r>
      <t xml:space="preserve">Protection of Girl-Children;           Government agencies, LGU's and other concerned institutions guarantee that all girl-children who are of pre-school and school age have access to quality education, good health and proper nutrition 
</t>
    </r>
    <r>
      <rPr>
        <i/>
        <sz val="10"/>
        <rFont val="Tahoma"/>
        <family val="2"/>
      </rPr>
      <t xml:space="preserve">(MCW IRR Sec. 35 (A 1d)
</t>
    </r>
    <r>
      <rPr>
        <sz val="10"/>
        <rFont val="Tahoma"/>
        <family val="2"/>
      </rPr>
      <t>Lack of access to dental services among women and men and their children</t>
    </r>
  </si>
  <si>
    <t>To provide dental health services such as check-up/consultations, tooth extractions and health teachings on proper dental care to school girl-children</t>
  </si>
  <si>
    <t>Conducting tooth extraction, consultations and health education on proper dental care to daycare students.</t>
  </si>
  <si>
    <t>100% of clients in need of dental health (700 clients) services are provided (350 male, 350 female) 
Medical/Dental Supplies = P178,162.00</t>
  </si>
  <si>
    <t>Total No. of clients rendered with dental services: 314
Male: 192
Female: 122</t>
  </si>
  <si>
    <t>Busget is higher by 150,324.5 in amount as compared to actual expenditure due to a lower cost of expenditure and decrease of clients to be served</t>
  </si>
  <si>
    <r>
      <t xml:space="preserve">Women's right to Health.          Health education programs shall include age appropriate adolescent health and sexuality education taught by trained educators in both public and private schools. </t>
    </r>
    <r>
      <rPr>
        <i/>
        <sz val="10"/>
        <rFont val="Tahoma"/>
        <family val="2"/>
      </rPr>
      <t>(MCW IRR Sec. 20 (a 4,5; c 3a)</t>
    </r>
    <r>
      <rPr>
        <sz val="10"/>
        <rFont val="Tahoma"/>
        <family val="2"/>
      </rPr>
      <t xml:space="preserve">
Lack of awareness among young adult women and men on Adolescent Sexuality and Reproductive Health</t>
    </r>
  </si>
  <si>
    <t>To generate a well-informed empowered, responsible and healthy adolescents and youth by providing them rightful information on Adolescent Sexuality and Reproductive Health (ASRH)</t>
  </si>
  <si>
    <t>Adolescent Health and Development Program</t>
  </si>
  <si>
    <t>Conduct Healthy Young Ones Sessions to public and private school students on secondary level to provide them information on ASRH</t>
  </si>
  <si>
    <t>800 Adolescents (300 male. 500 female) participated in the ASRH Program 
All public and private school students who attended Healthy Young Ones Sessions conducted in their schools.
IEC Supplies (Printed and Modules) = 50,000.00</t>
  </si>
  <si>
    <t xml:space="preserve">Out of School healthy Young Ones (3 Sessions) Participated:
Male: 20
Female: 52
Total: 72
In-School HealthyYoung Ones (3 sessions)
Male: 75
Female: 188
Overall Number of Sessions conducted: 6
Male: 95
Female: 2240
Total: 335
</t>
  </si>
  <si>
    <t>Budget is higher by 17,500.00 in amount as compared to actual expenditure due to lower cost of expenditures</t>
  </si>
  <si>
    <r>
      <t xml:space="preserve">Women's Right to Health:        Comprehensive Health Services access to management, treatment and interventions of mental health programs. 
</t>
    </r>
    <r>
      <rPr>
        <i/>
        <sz val="10"/>
        <rFont val="Tahoma"/>
        <family val="2"/>
      </rPr>
      <t xml:space="preserve">(MCW IRR Sec. 20 (a 11)
</t>
    </r>
    <r>
      <rPr>
        <sz val="10"/>
        <rFont val="Tahoma"/>
        <family val="2"/>
      </rPr>
      <t>Lack of access to mental health services among indigent women and men</t>
    </r>
  </si>
  <si>
    <t>To provide quality services (consultations, with on stock medicines) to client diagnosed with mental health problems especially to women in the marginalized sector and their immediate family</t>
  </si>
  <si>
    <t>Mental Health Program</t>
  </si>
  <si>
    <t xml:space="preserve">Monthly home visit to clients with mental health issues                                </t>
  </si>
  <si>
    <t>100 male and 75 female registered clients provided with consultation, medications and services
Medical Supplies = P500,000.00</t>
  </si>
  <si>
    <t>Total Clients provided with Mental Health Services: 108
Male: 63
Female: 45</t>
  </si>
  <si>
    <t>Budget is lower by 39,916.00 in amount as compared to actual expenditure due to higher cost of expenditures</t>
  </si>
  <si>
    <t>Women's Right to Health.  
    Comprehensive Health Services  
    on responsible, ethical, legal, 
    safe and effective methods of 
    family planning.
    (MCW IRR Sec.20 (a 3)
Lack of access to health services (family planning options and supplies) among women and men</t>
  </si>
  <si>
    <t>To provide access to family planning methods and services to all women among the marginalized sector</t>
  </si>
  <si>
    <t>Family Planning Program</t>
  </si>
  <si>
    <t>Procurement of Family Planning Supplies as augmentation of stock-out supplies from Department of Health (DOH)</t>
  </si>
  <si>
    <t>Targeted 9,000 women provided with Family Planning consultations, contraceptives and other services.     
Medical supplies - P491,500.00</t>
  </si>
  <si>
    <t>Total No. of Women provided with Family Planning Services:
12,067 families</t>
  </si>
  <si>
    <t>Budget is higher by 90,893.50 in amount as compared to actual expenditure due to lower cost of expenditure</t>
  </si>
  <si>
    <t>Women's Right to Health.  
    Comprehensive Health Services  
    on responsible, ethical, legal, 
    safe and effective methods of 
    family planning.
    (MCW IRR Sec.20 (a 3)</t>
  </si>
  <si>
    <t>To reduce women's health risks resulting from complications of pregnancy and child birth.</t>
  </si>
  <si>
    <t>Birthing (MOOE)</t>
  </si>
  <si>
    <t>Procurement of medical supplies needed to aid female clients on labor and delivery and newborn health</t>
  </si>
  <si>
    <t xml:space="preserve">350 pregnant women delivered at Bogo City Birthing Center and La Paz Birthing Center availed of such supplies needed in order to have a safe delivery  
Medical Supplies - 509, 050.00
</t>
  </si>
  <si>
    <t>Total Number of Birth Deliveries: 60</t>
  </si>
  <si>
    <t>Budget is higher by 186,052.00 in amount as compared to actual expenditure due to lower cost expenditures</t>
  </si>
  <si>
    <r>
      <t xml:space="preserve">Women's Right to Health:         Prevention and Management of Reproductive Tract Cancers </t>
    </r>
    <r>
      <rPr>
        <i/>
        <sz val="10"/>
        <rFont val="Tahoma"/>
        <family val="2"/>
      </rPr>
      <t>(MCW IRR Sec. 20 (a 6)</t>
    </r>
  </si>
  <si>
    <t xml:space="preserve">To perform breast examination gram stain and pap smear to the female members of the city's marginzalized sector. </t>
  </si>
  <si>
    <t>Conducting breast examinations, gram stain and pap smear to female marginalized of the city.</t>
  </si>
  <si>
    <t xml:space="preserve">Number of female beneficiaries: 600 female 
100% targeted female beneficiaries are provided with services, various other supplies such as alcohol cotton applicator, zonrox, clean gloves, etc.                            
Medical Supplies : 50,000.00
</t>
  </si>
  <si>
    <t>Total No. of Women availed Breast Examination: 5510
Total no. of women availed pap smear: 470</t>
  </si>
  <si>
    <t>Budget is higher by 33,600.00 in amount as compared to actual expenditure  due to lower cost expenditures</t>
  </si>
  <si>
    <r>
      <t xml:space="preserve">Prevalence of MCCT couples who are irresponsible parents. Equal Rights in all matters relating to marriage and family relations. 
</t>
    </r>
    <r>
      <rPr>
        <i/>
        <sz val="10"/>
        <rFont val="Tahoma"/>
        <family val="2"/>
      </rPr>
      <t xml:space="preserve">(MCW IRR Sec. 22)
</t>
    </r>
    <r>
      <rPr>
        <sz val="10"/>
        <rFont val="Tahoma"/>
        <family val="2"/>
      </rPr>
      <t xml:space="preserve">Lack of access to capability building among barangay Health workers as facilitators in the delivery of Resposible Parenthood and Family Planning Services </t>
    </r>
  </si>
  <si>
    <t>To help barangay health workers identify and address institutional gender issues that affect the delivery of RPFP services</t>
  </si>
  <si>
    <t>Responsible Parenthood and Family Planning</t>
  </si>
  <si>
    <t>Strengthening of RP-FP Program for Health Workers</t>
  </si>
  <si>
    <t xml:space="preserve">70 barangay health workers ( 70 female) trained:
    70 pax meals x 200 = P 14,000.00
    70 pax AM snacks x 70 = P 5,250.00
    70 pax PM snacks x 70 = P 5,250.00
    Tarpaulin= P 500.00
   </t>
  </si>
  <si>
    <t>Total No. of Health Workers trained: 70</t>
  </si>
  <si>
    <t>None</t>
  </si>
  <si>
    <r>
      <t xml:space="preserve">Prevalence of MCCT couples who are irresponsible parents. Equal Rights in all matters relating to marriage and family relations. 
</t>
    </r>
    <r>
      <rPr>
        <i/>
        <sz val="10"/>
        <rFont val="Tahoma"/>
        <family val="2"/>
      </rPr>
      <t>(MCW IRR Sec. 22)</t>
    </r>
    <r>
      <rPr>
        <sz val="10"/>
        <rFont val="Tahoma"/>
        <family val="2"/>
      </rPr>
      <t xml:space="preserve">
Lack of awareness on RPFP among women and men</t>
    </r>
  </si>
  <si>
    <t>To empower women to assert their reproductive right by helping them make informed decisions on modern and natural family planning.</t>
  </si>
  <si>
    <t>Responsible Parenthood Natural Family Planning Barangay Class</t>
  </si>
  <si>
    <t xml:space="preserve">200 Barangay Residents ( 8 male, 192 female) lectured:
    100 pax AM snacks x 75 = P 7,500.00
   100 pax PM snacks x 75= P 7,500.00                             Tarpaulin= P 500.00
</t>
  </si>
  <si>
    <t>Total Number of Individuals attended: 100
Male: 50
Female: 50</t>
  </si>
  <si>
    <r>
      <t xml:space="preserve">Prevalence of wives suffering from irresponsible husbands. Equal rights in all matters relating to marriage and family relations. 
</t>
    </r>
    <r>
      <rPr>
        <i/>
        <sz val="10"/>
        <rFont val="Tahoma"/>
        <family val="2"/>
      </rPr>
      <t>(MCW IRR Sec. 22)</t>
    </r>
  </si>
  <si>
    <t>Educate/orient men on their moral obligation as co-parent responsible for raising their children assuring that their rights and well-being are protected regardless of sex.</t>
  </si>
  <si>
    <t>KATROPA (Kalalakihang Tapat sa Responsibilidad at Obligasyon sa Pamilya) Sessions (29 barangays)</t>
  </si>
  <si>
    <t xml:space="preserve">150 married men with wife attended the sessions
     150 AM snacks x 75 = P 11,250.00                                     150 PM snacks x 75 = P 11,250.00
      150 meals  x 200= P30,000.00 
       Prizes: 5,000.00
    Tarpaulin: 500
</t>
  </si>
  <si>
    <t>Total Number of Individuals attended: 150
Male: 75
Female: 75</t>
  </si>
  <si>
    <t>Budget is higher by 50.00 in amount as compared to actual expenditure  due to lower cost expenditures</t>
  </si>
  <si>
    <r>
      <t xml:space="preserve">Prevalence of MCCT member couples with no family planning. Equal Rights in all matters relating to marriage and family relations. 
</t>
    </r>
    <r>
      <rPr>
        <i/>
        <sz val="10"/>
        <rFont val="Tahoma"/>
        <family val="2"/>
      </rPr>
      <t>(MCW IRR Sec. 22)</t>
    </r>
  </si>
  <si>
    <t>Assist couple and women to achieve their desired family size and to reduce the increase of teenage pregnancy</t>
  </si>
  <si>
    <t>Area Mapping/One-on-One Education to echieve Zero Unmet need for Modern Family Planning (29 barangays)</t>
  </si>
  <si>
    <t xml:space="preserve">300 women of reproductive age underwent one-on-one education on modern family planning: 
    300 pax AM snacks x 75= P 22,500.00                                    300 pax AM snacks x 75= P 22,500.00
</t>
  </si>
  <si>
    <t>No. of women attended the sessions: 300</t>
  </si>
  <si>
    <r>
      <t xml:space="preserve">Women's protection from Violence </t>
    </r>
    <r>
      <rPr>
        <i/>
        <sz val="10"/>
        <rFont val="Tahoma"/>
        <family val="2"/>
      </rPr>
      <t xml:space="preserve">(MCW IRR Sec. 9) </t>
    </r>
    <r>
      <rPr>
        <sz val="10"/>
        <rFont val="Tahoma"/>
        <family val="2"/>
      </rPr>
      <t xml:space="preserve">Equal Rigts in all matters relating to marriage and family relations. 
</t>
    </r>
    <r>
      <rPr>
        <i/>
        <sz val="10"/>
        <rFont val="Tahoma"/>
        <family val="2"/>
      </rPr>
      <t>(MCW IRR Sec. 22)</t>
    </r>
    <r>
      <rPr>
        <sz val="10"/>
        <rFont val="Tahoma"/>
        <family val="2"/>
      </rPr>
      <t xml:space="preserve">
Lack of awarenss on VAWC Law among married couples</t>
    </r>
  </si>
  <si>
    <t>Provide continuous education to every couples in the community on their equal rights and responsibilities in marriage and family relations including VAWC</t>
  </si>
  <si>
    <t>Uswag Pamilya Caravan</t>
  </si>
  <si>
    <t xml:space="preserve">100 targeted couples in the barangays attended.         
     100 pax Meals x 200= P     20,000.00
     100 AM snacks x 75  = P 7,500.00
     100 PM snacks x 75 = P  7,500.00
</t>
  </si>
  <si>
    <t>Total Number of Couples Attended: 100 
Male: 50
Female: 50</t>
  </si>
  <si>
    <t xml:space="preserve">Women's Right to Health
   (Comprehensive Health Info &amp; 
   Educ.)
       (MCW IRR Sec. 20.C.3a, 3b)
High incidence of teenage pregnancy
</t>
  </si>
  <si>
    <t xml:space="preserve">Equip parents and educate them with the necessary knowledge on adolescent health and sexuality and enhance their communication skills with their adolescent children as cooperators in adolescent health education.
</t>
  </si>
  <si>
    <t>Adolescent Health and Youth Development Program</t>
  </si>
  <si>
    <t>Parent-Teen Talk</t>
  </si>
  <si>
    <t xml:space="preserve">3 barangay with high rate of teen pregnancy
Participants: 
80 ISY/OSY, Parents     (40 Female, 40 Male)          
Snacks: 12,000             
Tarpaulin: 500                    
Venue: 12,000                               
Room Accomodation: 1,250                                           </t>
  </si>
  <si>
    <t>Total Number of Individuals Attended: 80
40 couples/parents
20 teen mothers
20 adolescents</t>
  </si>
  <si>
    <r>
      <t xml:space="preserve">Women's Right to Health (Comprehensive Health Info &amp; Education) 
</t>
    </r>
    <r>
      <rPr>
        <i/>
        <sz val="10"/>
        <rFont val="Tahoma"/>
        <family val="2"/>
      </rPr>
      <t xml:space="preserve">(MCW IRR Sec. 20 C. 3a, 3b)
</t>
    </r>
    <r>
      <rPr>
        <sz val="10"/>
        <rFont val="Tahoma"/>
        <family val="2"/>
      </rPr>
      <t>Lack of awareness on health and sexuality informaiton among adolescent women and men</t>
    </r>
  </si>
  <si>
    <t>Provide comprehensive health and sexuality information and education to age appropriate adolescents</t>
  </si>
  <si>
    <t>Heart to Heart Symposium (29 barangays)</t>
  </si>
  <si>
    <t>100 adolescents ( 92 male, 108 female) attended/symposium
    100 pax AM snacks x 75 = P 7,500.00
    100 pax PM snacks x 75 = P7,500.00                          Tarpaulin=  P 500.00</t>
  </si>
  <si>
    <t>Number of adolescents attended: 100
Male: 50
Female: 50</t>
  </si>
  <si>
    <r>
      <t xml:space="preserve">Presence of cases of teenage pregnancy and other crisis involving the youth               
     Women's Right to Health. </t>
    </r>
    <r>
      <rPr>
        <i/>
        <sz val="10"/>
        <rFont val="Tahoma"/>
        <family val="2"/>
      </rPr>
      <t>(MCW Sec. 17 a1, a5, a7)</t>
    </r>
  </si>
  <si>
    <t xml:space="preserve">Increase the knowledge of young people on issues and danger of pregnancy, infant 
health, prevention &amp; management of sexually transmitted diseases, prevention of abortion and management of pregnancy
</t>
  </si>
  <si>
    <t>U4U Teen Trail (2 batches)</t>
  </si>
  <si>
    <t xml:space="preserve">100 teenagers aged 10-19 years old ( 21 male, 79 female) participated in the activity
100 Snacks sx 75 = P 7,500.00
100 pax Meals x 200 =P 20,000.00
Tarpaulin= P 500.00
Flying Balloons = P 1, 440.00
Small Balloons = P100.00
Plastic Bontings= P 125.00
Sound Sytem:= P 6,000 .00
Straw= P 200 .00 </t>
  </si>
  <si>
    <t>Total number of teens participated: 120
Male: 60
Female: 60</t>
  </si>
  <si>
    <t>Women's Right to Health
   (Comprehensive Health Info &amp; 
   Educ.)
       (MCW IRR Sec. 20.C.3a, 3b)
Lack of awareness on health and sexuality information among adolescent women and men</t>
  </si>
  <si>
    <t xml:space="preserve">Provide comprehensive health and sexuality information and education to age appropriate adolescents
</t>
  </si>
  <si>
    <t>AHD Film Showing
(29 barangays)</t>
  </si>
  <si>
    <t>Participated by 200 ISY/OSY (100 Female, 100 Male)                            Snacks: 30,000            
Tarpaulin: 500
Supplies:    ball pen, 0.5mm,retractable, black 5 pcs  175.00 ball pen, 0.5mm,retractable, blue 5 pcs  175.00 ball pen, 0.5mm,retractable, red 5 pcs  175.00 board, cardboard,1/2 size ("20x30", #70 29 pcs  1,015.00 board, illustration 1/2 29 pcs  812.00 
eraser, pencil,rasoplast,medium 1 pcs  30.00 
external memory, usb flashdrive,2.0 data traveler, 16gb 5 pcs  2,600.00 holder, certificate, A4, black 29 pcs  1,400.00 paper,metacards,assorted, 100's 10 packs  1,100.00 paper, manila 10's 1 pack  50.00 
paper, photo,A4, glossy 10's 10 packs  880.00 
pencil, no.2 20 pcs  300.00 sign pen,0.5mm fine tech point, black 3 pcs  135.00 sign pen,0.5mm fine tech point, blue 3 pcs  135.00 tape, double sided,1",big 20 pcs  1,000.00 tape, transparent, 1/2 "x30m, big 1 pc  18.00</t>
  </si>
  <si>
    <t>Total Number of Youth members participated: 90
Male: 45
Female: 45</t>
  </si>
  <si>
    <r>
      <t xml:space="preserve">Equal Rights in All Matters Relating to Marriage and Family Relations 
</t>
    </r>
    <r>
      <rPr>
        <i/>
        <sz val="10"/>
        <rFont val="Tahoma"/>
        <family val="2"/>
      </rPr>
      <t xml:space="preserve">(MCW IRR Sec. 22)
</t>
    </r>
    <r>
      <rPr>
        <sz val="10"/>
        <rFont val="Tahoma"/>
        <family val="2"/>
      </rPr>
      <t>Lack of awareness on RPRH and gender information among young women and men</t>
    </r>
  </si>
  <si>
    <t>Continuously educate the people on the importance of proper family plannin, responsible parenthood and gender equality in good population development.</t>
  </si>
  <si>
    <t>Population Development</t>
  </si>
  <si>
    <t>Population Quiz</t>
  </si>
  <si>
    <t xml:space="preserve">Participated by 30 High School Students            
  (15 Female, 15 Male)                       
 30 pax Meals x 200= P 6,000                                                                       30 pax AM Snacks x 75= P 2,250                
Medals = P1,000.00                               
Holder Certificate= P1,500  </t>
  </si>
  <si>
    <t>Not implemented due to lack of participants. DepEd released a memorandum on non-participation to extra curricular activities</t>
  </si>
  <si>
    <r>
      <t xml:space="preserve">Women's Right to Health (Comprehensive Health Info &amp; Education) 
</t>
    </r>
    <r>
      <rPr>
        <i/>
        <sz val="10"/>
        <rFont val="Tahoma"/>
        <family val="2"/>
      </rPr>
      <t>(MCW Sec.17 a1, a5, a7) (MCW IRR Sec. 20 C 3a)</t>
    </r>
    <r>
      <rPr>
        <sz val="10"/>
        <rFont val="Tahoma"/>
        <family val="2"/>
      </rPr>
      <t xml:space="preserve">
Lack of opportunities for forum and monitoring relative to adolescent health programs</t>
    </r>
  </si>
  <si>
    <t xml:space="preserve">Peer educators formulate plans and interventions related to sexual and reproductive health and provide comprehensive health sexuality information and education to age </t>
  </si>
  <si>
    <t>Year End Planning and Evaluation</t>
  </si>
  <si>
    <t xml:space="preserve">Participated by 120 peer educators (60 Male, 60 Female)
120 pax Meals x 200 = P 24,000
120 pax AM Snacks x 75= P 9,000
120 pax PM Snacks x 75= P 9,000
Venue = P 6,000 .00                                            Tarpaulin = P 500.00                                               </t>
  </si>
  <si>
    <t>120 peer educators participated:
Male: 60
Female: 60</t>
  </si>
  <si>
    <r>
      <t xml:space="preserve">Rights and empowerment of marginalize sector in Food Security and Productive Resources 
</t>
    </r>
    <r>
      <rPr>
        <i/>
        <sz val="10"/>
        <rFont val="Tahoma"/>
        <family val="2"/>
      </rPr>
      <t xml:space="preserve">(MCW IRR Sec. 23)
</t>
    </r>
    <r>
      <rPr>
        <sz val="10"/>
        <rFont val="Tahoma"/>
        <family val="2"/>
      </rPr>
      <t xml:space="preserve">Lack of access to agriculture programs among indigent women and men farmers
</t>
    </r>
    <r>
      <rPr>
        <i/>
        <sz val="10"/>
        <rFont val="Tahoma"/>
        <family val="2"/>
      </rPr>
      <t xml:space="preserve">
</t>
    </r>
  </si>
  <si>
    <t>To provide food security and income generating livelihood to partners' families and give the women in the family equal opportunity in food security and food production.</t>
  </si>
  <si>
    <t>Livestock Development Dispersal</t>
  </si>
  <si>
    <t>Distribution of Livestock</t>
  </si>
  <si>
    <t xml:space="preserve">60 women farmers and 40 men farmers received assistance on livestock distribution    
Goat Female (Doe: 50 heads x 10,000= P500,000.00       Goat Male (Buck): 5 heads x 25,000 = P125,000.00          Cattle 10 heads x 35,000 = P350,000.00                              Carabao 5 heads x 35,000.00 = P175,000.00
</t>
  </si>
  <si>
    <t xml:space="preserve">79 total recipients benefited:
40 Male
39 Female
</t>
  </si>
  <si>
    <t>Budget is lower by 478,000.00 in amount as compared to actual expenditure due to higher cost of expenditure</t>
  </si>
  <si>
    <r>
      <t xml:space="preserve">Rights and empowerment of marginalize sector in Food Security and Productive Resources 
</t>
    </r>
    <r>
      <rPr>
        <i/>
        <sz val="10"/>
        <rFont val="Tahoma"/>
        <family val="2"/>
      </rPr>
      <t>(MCW IRR Sec. 23)</t>
    </r>
    <r>
      <rPr>
        <sz val="10"/>
        <rFont val="Tahoma"/>
        <family val="2"/>
      </rPr>
      <t xml:space="preserve">
Lack of access to agriculture programs among indigent women and men farmers</t>
    </r>
  </si>
  <si>
    <t>Livestock Development Support</t>
  </si>
  <si>
    <t xml:space="preserve">Organic Livestock Biologics for Distribution </t>
  </si>
  <si>
    <t>1000 women farmers and 300 men farmers received assistance on livestock biologics distribution
Biocon  for livestock disinfectant: 200 bottles x 600.00/bottle = P120,000.00
Livestock Natural Growth Enhancers: 1,424 bottles x 500/bottle = P712,000.00
Molasses: 20 pail x 900/pail = P18,000.00</t>
  </si>
  <si>
    <t>1,314 farmers distributed:
476 Male
839 Female</t>
  </si>
  <si>
    <t>Budget is higher by 50,066.00 in amount as compared to actual expenditure due to lower cost of expenditure</t>
  </si>
  <si>
    <t>To provide gender-sensitive food security program, and teach farmers/mango growers on the updates and trends in Mango Production Technology like proper pruning, fertilization, etc. thru trainings and seminars.</t>
  </si>
  <si>
    <t>City Nursery and Demo Farm Development Program</t>
  </si>
  <si>
    <t xml:space="preserve">Provision of Tools and Equipment and Demo Farm Program </t>
  </si>
  <si>
    <t>300 Farmers benefited the equipment and attended the Demo Farm Program
   (200 women and 100 men) 
10,000 = 2 pcs x 5,000/pc ladder
9,000 =   10 pcs x 900/pc pole bruner
9,000 = 10 pcs x 900/pc pruning saw
5,000 = 2 roll x 2,500/roll Garden Hose
75,000= 5 roll x 15,000/roll high pressure spray hose
9,000 = 20 pcs x 450 Respirator spraying face gas mask
3,000 = 20 pcs x 150/pc Rubber Gloves
3,000 = 20 pcs x 150/pc Safety Goggles
70,000 = 20 roll x 3,500/roll plastic mulch
30,000 = 50 pcs x 600/pc Plastic Crates</t>
  </si>
  <si>
    <t xml:space="preserve">7 Farmers Group Benefited
15 Male
155 Female 
</t>
  </si>
  <si>
    <t>Budget is higher by 12,200.00 in amount as compared to actual expenditure due to lower cost of expenditure</t>
  </si>
  <si>
    <t>Empower the marginalized sector (farmers) especially the women by providing them the necessary materials to produce food and grow food producing plants for their own consumption and as a livelihood.</t>
  </si>
  <si>
    <t>Farm Demonstration, Propagation and Distribution of Propagated Seedlings and other support Planting Materials to Farmers for Food Production</t>
  </si>
  <si>
    <t>1500 Farmers received seedlings/planting materials            (1000 women and 500 men) 
5,000 seedlings/planting materials to be distributed:         Purchase of supplies, Seeds and Fertilizers and Other Agricultural Implements, etc. = P100,000.00</t>
  </si>
  <si>
    <t>Not implemented</t>
  </si>
  <si>
    <r>
      <t xml:space="preserve">Rights and empowerment of marginalize sector in Food Security and Productive Resources 
</t>
    </r>
    <r>
      <rPr>
        <i/>
        <sz val="10"/>
        <rFont val="Tahoma"/>
        <family val="2"/>
      </rPr>
      <t xml:space="preserve">(MCW IRR Sec. 23)
</t>
    </r>
    <r>
      <rPr>
        <sz val="10"/>
        <rFont val="Tahoma"/>
        <family val="2"/>
      </rPr>
      <t xml:space="preserve">
Lack of access to agriculture programs among indigent women and men farmers</t>
    </r>
  </si>
  <si>
    <t>Empower the marginalize sector (fisherfolks) by providing them the tools to ensure sustainable and increased catch and produce food more than enough to improve the life situation of the women in the family</t>
  </si>
  <si>
    <t>Fishery Development Programs</t>
  </si>
  <si>
    <t>Provision of fishing materials / equipments:                                             1. Fish Pots (10 sets)                                      2. Gill Nets (20 sets)                                      3. Multiple Hook in Line  (150 sets)                           4. Spear Fishing (10 sets)                            5. Hook in the line Dalupapa (20 sets)                     
 6. Bottom Set Gill Nets (pang lambay / 40 sets)                                                                   7. Fishing Materials (for port repair)</t>
  </si>
  <si>
    <t>200 fisherfolks (100 female, 100 male) received fishing materials and equipment       
Fishing Nets, Nylons, Petromax, Flashlight, Spear, Buoys and Fishing Materials, etc. = P1,311,465.00</t>
  </si>
  <si>
    <t>365 fisherfolks benefited:
290 Male
75 Female</t>
  </si>
  <si>
    <t>Budget is lower by 859,915.00 in amount as compared to actual expenditure due to higher cost of expenditure</t>
  </si>
  <si>
    <r>
      <t xml:space="preserve">Rights and empowerment of marginalize sector in Food Security and Productive Resources 
</t>
    </r>
    <r>
      <rPr>
        <i/>
        <sz val="10"/>
        <rFont val="Tahoma"/>
        <family val="2"/>
      </rPr>
      <t>(MCW IRR Sec. 23)</t>
    </r>
    <r>
      <rPr>
        <sz val="10"/>
        <rFont val="Tahoma"/>
        <family val="2"/>
      </rPr>
      <t xml:space="preserve">
Lack of access to agriculture programs among indigent women and men farmers</t>
    </r>
  </si>
  <si>
    <t>Crop Production Program Distribution</t>
  </si>
  <si>
    <t>Techno Demo on Corn, Cassava and Vegetables</t>
  </si>
  <si>
    <t>400 female and 200 male farmers benefited = 600 beneficiaries
30,000 = 600 bundles x 50/bundle Cassava Planting materials
120,000= 40 bags x 3,000 Corn Seed OPV white 18kg bag 
75,000 = 10 bags x 7,500/bag Corn Seeds BT round up ready 9kg bag
149,850 =  (Ampalaya F, Tomato F1, Hot Pepper F1, Squash F1) Seeds sachet at 1,665 pack each x 90.00/pack</t>
  </si>
  <si>
    <t>590 farmers benefited
200 Male
390 Female</t>
  </si>
  <si>
    <t>Budget is lower by 180,150.00 in amount as compared to actual expenditure due to higher cost of expenditure</t>
  </si>
  <si>
    <t>Planting Materials Distribution</t>
  </si>
  <si>
    <t>600 female and 200 male farmers benefited
29,850 = 199 pcs x 150/pc Calamansi "marcotted" Seedlings
25,000 = 100 pcs x 250/pc Dragon Fruit Planting Materials
525,000 = 1,500 pcs x 350/pc Jackfruit grafted seedlings
180,000 = 400 pcs x 450/pc Mango "grafted" seedlings</t>
  </si>
  <si>
    <t>27 farmers benefited:
13 Male
14 Female</t>
  </si>
  <si>
    <t>Budget is higher by 310,050.00 in amount as compared to actual expenditure due to lower cost of expenditure</t>
  </si>
  <si>
    <t>Agricultural Development Support-Purok System</t>
  </si>
  <si>
    <t>Organic Agriculture Supplies for Distribution</t>
  </si>
  <si>
    <t>500 beneficiaries (300 women and 200 men) received assistance on the distribution of organic agriculture suppplies
450,000 = 500 sack x 900/sack Organic Fertilizers (Vermicast)</t>
  </si>
  <si>
    <t>500 farms benefited
300 women
200 men</t>
  </si>
  <si>
    <t>Budget is higher by 247,500.00 in amount as compared to actual expenditure due to lower cost of expenditure</t>
  </si>
  <si>
    <t xml:space="preserve">Fertilizer and Pesticides Distribution to Farmers </t>
  </si>
  <si>
    <t>Number of beneficiaries benefited: 300 beneficiaries       (200 women and 100 men)
108,000 = 120 bags X 900/bag Ammonium Sulfate
48,900 = 30 bags x 1,630/bag complete
44,400 = 30 bags x 1,480/bag Urea
66,000 = 30 bags x 2,200/bag Diammonium Phosphate
38,000 = 20 bags x 1,900/bag Muriate of Posh
10,000 = 100 bags x 100/bag Chicken Dung
7,000 = 10 bottles x 700/bottle Zampro Fungicide
14,500 = 10 bottle x 1,450/bottle Koketso Insecticide
7,500 = 10 bottle x 750/bottle Methyl eugenol</t>
  </si>
  <si>
    <t>103 Farmers and Purok Leaders benefited:
46 Male
57 Female</t>
  </si>
  <si>
    <t>Budget is lower by 55,700.00 in amount as compared to actual expenditure due to higher cost of expenditure</t>
  </si>
  <si>
    <r>
      <t xml:space="preserve">Food Security and Productive Resources 
</t>
    </r>
    <r>
      <rPr>
        <i/>
        <sz val="10"/>
        <rFont val="Tahoma"/>
        <family val="2"/>
      </rPr>
      <t>(MCW IRR Sec. 23)</t>
    </r>
    <r>
      <rPr>
        <sz val="10"/>
        <rFont val="Tahoma"/>
        <family val="2"/>
      </rPr>
      <t xml:space="preserve">
Lack of access to agriculture programs among indigent women and men farmers</t>
    </r>
  </si>
  <si>
    <t>To recognize role of women in food security, empower them and provide opportunity to showcase, exhibit  and trade their family's farm produce and products.  To provide    opportunity to participate in social and cultural life by interacting with other family farmers.</t>
  </si>
  <si>
    <t>Institutional Development Programs and Events</t>
  </si>
  <si>
    <t>City Farm Family Congress</t>
  </si>
  <si>
    <t>Number of individuals participated: (600 individuals)	
   120 women, 80 male, 120 male fisherfolks, 80 female wives of fisherfolks, 100 male youths (4Hers) and 100 female youths (4Hers)
Tarpaulin printing  2 pcs @ 640 = 1,280
Sound system = P5,000
Prizes = 46,960.00
Meals Breakfast (VIP) 5 pax @ 320 = 1,600
Meals Lunch (VIP) 5 pax @ 320 = 1,600
Snacks AM (VIP) 120 x 5 pax = 600
Snacks PM (VIP) 120 x 5 pax = 600
Lunch Ordinary 170 x 600 pax = 102,000
Snacks AM 65 x 600 pax = 39,000
Snacks PM 65 x 600 pax = 39,000</t>
  </si>
  <si>
    <t>190 inidividuals participated (due to protocols)
95 Male
95 Female</t>
  </si>
  <si>
    <t>Budget is higher by 179,440.00 in amount as compared to actual expenditure due to lower cost of expenditure</t>
  </si>
  <si>
    <r>
      <t xml:space="preserve">Food Security and Productive Resources 
</t>
    </r>
    <r>
      <rPr>
        <i/>
        <sz val="10"/>
        <rFont val="Tahoma"/>
        <family val="2"/>
      </rPr>
      <t>(MCW IRR Sec. 23)</t>
    </r>
  </si>
  <si>
    <t>Regional Farm Family Congress</t>
  </si>
  <si>
    <t>Number of individuals participated: (40 individuals)
  (20 female, 20 male family members of farmers)
3days  event at 400/day for 30 RBOs delegates = 36,000
3 days at 900/day for 10 LGU pax (facililtators) = 27,000
Travelling Expenses from station to venue and vice-versa 500 x 40pax = 20,000
Logistics of the delegates = 17,000</t>
  </si>
  <si>
    <t>31 individuals participated in the Regional Farm Family Congress
19 Male
12 Female</t>
  </si>
  <si>
    <r>
      <t xml:space="preserve">Food Security and Productive Resources
 </t>
    </r>
    <r>
      <rPr>
        <i/>
        <sz val="10"/>
        <rFont val="Tahoma"/>
        <family val="2"/>
      </rPr>
      <t>(MCW IRR Sec. 23)</t>
    </r>
    <r>
      <rPr>
        <sz val="10"/>
        <rFont val="Tahoma"/>
        <family val="2"/>
      </rPr>
      <t xml:space="preserve">
Lack of access to employment and income generating opportunities among indigent women and men </t>
    </r>
  </si>
  <si>
    <t>To empower women and equip them with the capability to make a living of their own, to be financially independent or to be able to help their families financially</t>
  </si>
  <si>
    <t>Agri-Business and Extension Service Educational Training Program</t>
  </si>
  <si>
    <t>Conduct Livelihood Training on Cassava Jolly Roll Making</t>
  </si>
  <si>
    <t xml:space="preserve">40 women individuals trained
Cassava grater: 1 unit x 12,000 = P 12,000.00	
Cassava: 300kg x 10 = P 3,000.00	
Brown Sugar: 50kg x 39 = P 1,950.00;  
Milk(evap): 25 cans x 30 = P 750.00	
Hotdog: 20packs x 25 = P 500.00, 
Cheeze: 20 bar x 49 = P 980.00	
Edible: 20bottles x 20 = P 400.00,  
Calumet: 5pcaks x 84 =P 420.00	
</t>
  </si>
  <si>
    <t>40 women individuals trained</t>
  </si>
  <si>
    <t>Budget is higher by 10,000.00 in amount as compared to actual expenditure due to lower cost of expenditure</t>
  </si>
  <si>
    <r>
      <t xml:space="preserve">Food Security and Productive Resources 
</t>
    </r>
    <r>
      <rPr>
        <i/>
        <sz val="10"/>
        <rFont val="Tahoma"/>
        <family val="2"/>
      </rPr>
      <t xml:space="preserve">(MCW IRR Sec. 23)
</t>
    </r>
    <r>
      <rPr>
        <sz val="10"/>
        <rFont val="Tahoma"/>
        <family val="2"/>
      </rPr>
      <t xml:space="preserve">Lack of access to employment and income generating opportunities among indigent women and men </t>
    </r>
  </si>
  <si>
    <t>Conduct Livelihood Training on Cassava Chips Making</t>
  </si>
  <si>
    <t xml:space="preserve">40 women participated in the conduct of livelihood training on cassava chips making
Cassava chipper: 1 unit x 12,000 = P 12,000.00	
Cassava: 200kg x 10 = P 2,000.00	
Stremmer: 1 unit x 2,000 = P 2,000.00	
Plastic celophane: 10 meters x 100 = P 1,000.00	
Scissor: 2pcs x 150 = P 300.00 ; 
 Frying pan: 1unit x 1,500 = P 1,500.00	
Edible: 10 bottles x 20 = P200.00 ; 
 Plastic zip lock: 100pcs x 10 = P 1,000.00   	
</t>
  </si>
  <si>
    <t>NONE</t>
  </si>
  <si>
    <t>NOT IMPLEMENTED</t>
  </si>
  <si>
    <t>Conduct Livelihood Training on Sweet Potato Jam Making</t>
  </si>
  <si>
    <t xml:space="preserve">40 women trained on sweet potato jam making
Sweet Potato: 250kg x 40 = P 10,000.00	
Sugar (refined): 100kg x 48 = P 4,800.00,   	
Milk (evap): 100cans x 36 = P 3,600.00	
Kaldero: 3pcs x 1500 = P 4,500.00 ;                      Blender: 3,300	
Laddle: 6pcs x 50 = P 300.00	
Jar: 100 jars x 15 = P 1,500.00,                             Sealer: 4 pcs x 500 = P 2,000.00	
</t>
  </si>
  <si>
    <t>40 Rural Improvement Club Members participated</t>
  </si>
  <si>
    <t>Budget is higher by 18,100.00 in amount as compared to actual expenditure due to lower cost of expenditure</t>
  </si>
  <si>
    <t>Fabric Softener - Detergent Powder Making Livelihood Training</t>
  </si>
  <si>
    <t xml:space="preserve">40 women trained on detergent powder making	
Sodium sulfate: 5kg x 15 = P 75.00	
Speckles: 3unit x 176 = P 525.00	
STPP: 2unit x 75 = P 150.00 ;                                                Soda ash: 3unit x 20 = P 60.00	
SLS: 5units x 150 = P 750.00,                                         Chloride: 4unit x 15.50 = P 62.00	
CDEA: 2unit x 140 = P 280.00,                                           Labs: 3unit x 111 = P 333.00	
Scent(lemon)30ml: 5unit x 55 = P 275.00	
Contingencies(10% of sub-cost) = P 490.00
3000/association x 10 associations = 30,000	</t>
  </si>
  <si>
    <t>Strict observance of women's 
    month celebration 
    (RA6949)</t>
  </si>
  <si>
    <t>To empower women to be agents of change that contributes in promoting gender equality. To let the community recognize womens equal role and contribution to   development and nation building.</t>
  </si>
  <si>
    <t>Women's Programs and Activities</t>
  </si>
  <si>
    <t>Women's Month Celebration</t>
  </si>
  <si>
    <t xml:space="preserve">600 women and 50 guests participated in the Women's Month Celebrated
     a.  Meals 650 x P200 = P 130,000.00
     b. Tarpaulin, balloons = P 2000.00
     c.  supplies(rice) = P20000;    d. tshirt  40x200= P8,000.00
</t>
  </si>
  <si>
    <t>650 individuals celebrated:
620 Female
30 Male</t>
  </si>
  <si>
    <t>Budget is higher by 19,500.00 in amount as compared to actual expenditure due to lower cost of expenditure</t>
  </si>
  <si>
    <r>
      <t xml:space="preserve">Organizing or participation to Women's Month information campaign advocacy activities. </t>
    </r>
    <r>
      <rPr>
        <i/>
        <sz val="10"/>
        <rFont val="Tahoma"/>
        <family val="2"/>
      </rPr>
      <t>(MCW RA 9710)</t>
    </r>
    <r>
      <rPr>
        <sz val="10"/>
        <rFont val="Tahoma"/>
        <family val="2"/>
      </rPr>
      <t xml:space="preserve">
lack of awareness among women of their legal rights</t>
    </r>
  </si>
  <si>
    <t>To strengthen unity of women to be able to participate in political process and strengthen their legal rights</t>
  </si>
  <si>
    <t>Team Building Activity on Developing Sense of Unity and Cooperation towards common goal and strengthening legal rights</t>
  </si>
  <si>
    <t xml:space="preserve">50 women participated in the team building activity	
meals and snacks = P16,500	
Honoraria of Facilitator = P2,000	
Supplies = P1,000 ;   Venue = P 2,000.00	
Tarp = 500.00	
</t>
  </si>
  <si>
    <t>50 women participated in the activity</t>
  </si>
  <si>
    <t>Budget is lower by 250.00 in amount as compared to actual expenditure due to higher cost of expenditure</t>
  </si>
  <si>
    <r>
      <t xml:space="preserve">(Rights and Empowerment) Womnen's Participation and Representation 
</t>
    </r>
    <r>
      <rPr>
        <i/>
        <sz val="10"/>
        <rFont val="Tahoma"/>
        <family val="2"/>
      </rPr>
      <t>(MCW IRR Rule IV 
Section 14 C)</t>
    </r>
  </si>
  <si>
    <t>To promote Women's Participation and Representation in other policy and decision making bodies</t>
  </si>
  <si>
    <t>Year-End Evaluation and Strategic Planning (to prepare for participating in the LGU Planning Sessions)</t>
  </si>
  <si>
    <t>220 women participated the year-end evaluation and strategic planning	
meals at 200 = P44,000.00;  
sound system = P3,000.00	
venue = P2,000.00
supplies P2,000.00	
welfare goods = P 20,000.00	
tarp = 500.00</t>
  </si>
  <si>
    <t>100 women participated in the year-end planning</t>
  </si>
  <si>
    <t>Budget is higher by 22,550.00 in amount as compared to actual expenditure due to lower cost of expenditure</t>
  </si>
  <si>
    <r>
      <t xml:space="preserve">(Rights and Empowerment) Women's Participation and Representation 
</t>
    </r>
    <r>
      <rPr>
        <i/>
        <sz val="10"/>
        <rFont val="Tahoma"/>
        <family val="2"/>
      </rPr>
      <t>(MCW IRR Rule IV 
Section 14 C)</t>
    </r>
  </si>
  <si>
    <t>To provide honorarium for Women's Association Officers and Chapter Presidents</t>
  </si>
  <si>
    <t>Honorarium/Travelling Allowance for Women's Association Officers and Chapter Presidents for attending and facilitating the implementation of Women's Programs and Activities 
9 Activities : Women's Month Ccelebration, VAWC Orientation (RA 9262), Gender Equalilty and Women's Empowerment Seminar, Breast Cancer Awareness, Food Processing Training, Year-End Evaluation Program, COVID 19 Pandemic Awareness Response, Biagsan sa Kababayehan and Team Building</t>
  </si>
  <si>
    <t>16 women officers to be benefited:
Fed. President-5000x12=60000.00      
Fed.V.Pres-4000x12=48000.00                      
Fed.Secretary-3000x12=36000.00           
Fed Treasurer-3000x12=36000.00           
Chapter President(12brgys)1000x12x12=144,000.00</t>
  </si>
  <si>
    <t>16 women officers benefited</t>
  </si>
  <si>
    <t>Budget is higher by 60,000.00 in amount as compared to actual expenditure due to lower cost of expenditure</t>
  </si>
  <si>
    <r>
      <t xml:space="preserve">(Rights and Empowerment) Womnen's Participation and Representation 
</t>
    </r>
    <r>
      <rPr>
        <i/>
        <sz val="10"/>
        <rFont val="Tahoma"/>
        <family val="2"/>
      </rPr>
      <t>(MCW IRR Rule IV 
Section 14 C)</t>
    </r>
    <r>
      <rPr>
        <sz val="10"/>
        <rFont val="Tahoma"/>
        <family val="2"/>
      </rPr>
      <t xml:space="preserve">
Lack of access to social programs among indigent women </t>
    </r>
  </si>
  <si>
    <t>To provide Bigasan sa Kababayenhan</t>
  </si>
  <si>
    <t>Provision of Bigasan sa Kababayenhan</t>
  </si>
  <si>
    <t>5000 women beneficiaries received the Bigasan ng Kababayenhan program
10 barangays x 5 sacks  x 2,000.00 per sack = 
100,000.00</t>
  </si>
  <si>
    <r>
      <t xml:space="preserve">Provide benefits and privileges to solo parents and their children. </t>
    </r>
    <r>
      <rPr>
        <i/>
        <sz val="10"/>
        <rFont val="Tahoma"/>
        <family val="2"/>
      </rPr>
      <t xml:space="preserve">(RA 8972)
</t>
    </r>
    <r>
      <rPr>
        <sz val="10"/>
        <rFont val="Tahoma"/>
        <family val="2"/>
      </rPr>
      <t>Solo Parent Act of 2000.
Lack of employability skills among solo parents</t>
    </r>
  </si>
  <si>
    <t>To develop livelihood skills for 60 female solo parents and provide them and their children better financial opportunities</t>
  </si>
  <si>
    <t>Solo Parents Programs and Activities</t>
  </si>
  <si>
    <t>Livelihood Training for Solo Parents</t>
  </si>
  <si>
    <t xml:space="preserve">100 female solo parents trained:	
100 pax meals x 200  = P 20,000.00	
200 pax x 70 = P 14,000.00	
Supplies @ 10,000.00	
Tarp = 500.00	</t>
  </si>
  <si>
    <t>60 female solo parents trained</t>
  </si>
  <si>
    <t>Budget is higher by 8,960.00 in amount as compared to actual expenditure due to lower cost of expenditure</t>
  </si>
  <si>
    <t xml:space="preserve">Rights and empowerment of marginalized sectors                             MCW IRR Rule No. V                                       Most of the solo parents face challenging rules, stress and anxiety in raising their children of their own.                     </t>
  </si>
  <si>
    <t>To build knowledge and skills on early childhood development, behavior management, health care, rights and duties of parents to their children</t>
  </si>
  <si>
    <t>Strengthening Organization and Synergy Program among Solo Parents</t>
  </si>
  <si>
    <t>50 Solo Parents Trained:
20 male and 30 female
meals-50x200=10000.00                            
snacks(am)-50x70=3500.00                      
snacks(pm)-50x70=3500.00                      
venue-2000.00                                         
 office supplies-3000.00                            
tarp-500</t>
  </si>
  <si>
    <t>50 Solo Parents Trained
20 Male
30 Female</t>
  </si>
  <si>
    <t xml:space="preserve">Budget is higher by 300.00 in amount as compared to actual expenditure due to lower cost of expenditure </t>
  </si>
  <si>
    <t>Enhance the status of marginalized women (Women Empowerment) 
(Solo Parents)
(MCW Sec. 4 a)
(MCW Sec. 4 d12)</t>
  </si>
  <si>
    <t>To institute policies and programs that seek to reduce the poverty and vulnerability to risk and enhance the status of the marginalized women</t>
  </si>
  <si>
    <t>Orientation and Information Dissemination of Solo Parents Act of 2000</t>
  </si>
  <si>
    <t xml:space="preserve">100 female solo parents trained:	
100 pax meals x 200  = P 20,000.00	
Supplies @ 2,000.00	
Tarp = 500.00	
</t>
  </si>
  <si>
    <t>50 female solo parents trained</t>
  </si>
  <si>
    <t>Budget is higher by 12,800.00 in amount as compared to actual expenditure due to lower cost of expenditure</t>
  </si>
  <si>
    <r>
      <t xml:space="preserve">Protection of Senior Citizens. LGU shall ensure that specific needs and concerns of senior citizens are addressed 
</t>
    </r>
    <r>
      <rPr>
        <i/>
        <sz val="10"/>
        <rFont val="Tahoma"/>
        <family val="2"/>
      </rPr>
      <t xml:space="preserve">(MCW IRR Sec. 36 (B))
</t>
    </r>
    <r>
      <rPr>
        <sz val="10"/>
        <rFont val="Tahoma"/>
        <family val="2"/>
      </rPr>
      <t>Lack of awareness on the Senior Citizens Act among elderly women and men</t>
    </r>
  </si>
  <si>
    <t>Increase awareness of the rights and privileges of 2500 elderly. 
(1500 men, 1000 women)</t>
  </si>
  <si>
    <t>Senior Citizens Program 
(OSCA)</t>
  </si>
  <si>
    <t>Information Campaign through the conduct of Serbisyo Barangay (Alagad Kang Lolo and Lola)</t>
  </si>
  <si>
    <t xml:space="preserve">15 barangays campaigned and/or 2500 elderlies (1,250 male, 1,250 female) informed.	
15 barangays x 2 cycles:	
(1500 men and 1000 women attendees 	
  x 180.00 worth of food packs)	</t>
  </si>
  <si>
    <t>Strengthening Organization and Synergy Prrogram among Solo Parents</t>
  </si>
  <si>
    <t>Budget is lower by 970,000.00 in amount as compared to actual expenditure due to higher cost of expenditure and increase number of Senior Citizens</t>
  </si>
  <si>
    <t>Expanded Senior Citizens Act of 2010 (RA 9994)
Protection of Senior Citizens (MCW IRR Sec. 36 (B))
Lack of awareness on the Senior Citizens Act among elderly women and men</t>
  </si>
  <si>
    <t>Observance of Elderly Week Celebration</t>
  </si>
  <si>
    <t xml:space="preserve">2000 senior citizens attended the celebration.	
   (1000 male and 1000 female)	
     meals - P75,000;  sound system P3,500;  	
     tarp P1,500;   supplies - P14,000.00 ;   
     food packs 116,400;
</t>
  </si>
  <si>
    <t>60 Senior Citizens attended</t>
  </si>
  <si>
    <t>Budget is higher by 167,360.00 in amount as compared to actual expenditure due to lower cost of expenditures</t>
  </si>
  <si>
    <t>MCW Section 9 Protection from Violence for Women and RA 7610
Lack of capacity and awareness of CSWD Staff on basic gender concepts</t>
  </si>
  <si>
    <t xml:space="preserve">To capacitate CSWD Personnel on awareness of the gender roles, expectations and develop understanding of basic gender concepts </t>
  </si>
  <si>
    <t>Social Protection Services</t>
  </si>
  <si>
    <t>Gender Sensitivity Training</t>
  </si>
  <si>
    <t xml:space="preserve">25 employees trained: 20 female and 5 male
5000 registration x 25 CSWD employees=125000.00
Registration Fee is inclusive of Venue, Accommodation and Foor for 2 days.
</t>
  </si>
  <si>
    <t>25 CSWD Personnel trained
20 Female
5 Male</t>
  </si>
  <si>
    <t>Budget is lower by 300.00 in amount as compared to actual expenditure due to higher cost of expenditures</t>
  </si>
  <si>
    <t>Protection of Senior Citizens Expanded Senior Citizens Act of 2010 (RA 9994)
Lack of access to social protection programs and services among elderly women and men</t>
  </si>
  <si>
    <t>To give full support and protection to the total well-being of the elderly, especially the women senior citizens</t>
  </si>
  <si>
    <t>Capability Building &amp; Senior Citizens Social Activity</t>
  </si>
  <si>
    <t xml:space="preserve">200 seniors participated:	
(150 female and 50 male):	
meals 150px X P180 = 27,000	
Prizes = P20,000;  sound system = 5,000	
other expenses, supplies and materials = P17,000	
</t>
  </si>
  <si>
    <t>50 Senior Citizens participated
40 Female
10 Male</t>
  </si>
  <si>
    <t>Budget is higher by 11,500.00 in amount as compared to actual expenditure due to the LOWER cost of expenditure</t>
  </si>
  <si>
    <t>Implementation of the City Ordinance 005-2020 giving Elderly Cash Incentive Gifts to 80-90 years old and above.
(Under Senate Bill No. 1319)
(R.A. 10868 Centenarian Act of 2016)
Lack of access to social protection programs and services among elderly women and men</t>
  </si>
  <si>
    <t>Senior Citizen receiving cash incentives when turning 80 and 90 years old as per Ordinance No. 005-2020.</t>
  </si>
  <si>
    <t>Granting Incentives to Senior Citizens who reach old age (80 and 90 years old)</t>
  </si>
  <si>
    <t xml:space="preserve">150 SC 80 y/o were given cash incentive gifts	
   Male - 50, Female 100: 150x5,000.00 - P 750,000.00 	
26 SC 90y/o were given cash incentive gifts	
Male - 10, Female - 16: 26x10,000.00 - P 260,000.00	</t>
  </si>
  <si>
    <t>176 Senior Citizens given incentives
116 Female
60 Male</t>
  </si>
  <si>
    <t>Budget is lower by 235,000.00 in amount as compared to actual expenditure due to the higher cost of expenditure and increase of senior citizens reaching age 80 and 90</t>
  </si>
  <si>
    <r>
      <t xml:space="preserve">Enhance the status of marginalized women and Social Protection 
</t>
    </r>
    <r>
      <rPr>
        <i/>
        <sz val="10"/>
        <rFont val="Tahoma"/>
        <family val="2"/>
      </rPr>
      <t>(MCW Sec. 4 d11)
(MCW Sec. 27 e)</t>
    </r>
    <r>
      <rPr>
        <sz val="10"/>
        <rFont val="Tahoma"/>
        <family val="2"/>
      </rPr>
      <t xml:space="preserve">
Lack of access for local government participation among PWD women and men</t>
    </r>
  </si>
  <si>
    <t>To increase awareness, understanding and acceptance of persons with autism especially women in order to create an environment that will allow them to enjoy productive lives.</t>
  </si>
  <si>
    <t>Persons with Disability Programs and Activities</t>
  </si>
  <si>
    <t>Autism Consciousness Week Forum</t>
  </si>
  <si>
    <t>30 PWDs with Autism participated:
20 female and 10 male
Meals 30 pax x 200 = 6,000
AM Snacks 30 pax x 65 = 1,950
PM Snacks 30 pax x 65 = 1,950
Tarp = 600
Speaker's Honorarium = 2,000
Venue = 2,000
Sound System = 3,000
Supplies = 5,000</t>
  </si>
  <si>
    <t>30 PWDs with Autism participated
19 Female
11 Male</t>
  </si>
  <si>
    <t xml:space="preserve">Budget is higher by 7,500.00 in amount as compared to actual expenditure due to the lower cost of expenditure </t>
  </si>
  <si>
    <t>President Procalamation No. 744 Women with Disabilities Day
Lack of access for local government participation among PWD women and men</t>
  </si>
  <si>
    <t xml:space="preserve">To ensure equal access of Women with Disabilities to health services, education, training and employment, protection from sexual and other forms of abuse, reaise public awareness and promote positive attitudes </t>
  </si>
  <si>
    <t>Women's with Disability Forum</t>
  </si>
  <si>
    <t>50 women PWDs participated:
Meals = 50 pax x 170/head = 8,500.00
AM Snacks = 50 pax x 65/head = 3,250.00 
PM Snacks = 50 pax x 65/head = 3,250.00
Tarp = 360.00
Supplies: 5,000.00</t>
  </si>
  <si>
    <t>30 women PWDs participated</t>
  </si>
  <si>
    <t xml:space="preserve">Budget is lower by 4,610.00 in amount as compared to actual expenditure due to the higher cost of expenditure </t>
  </si>
  <si>
    <r>
      <t xml:space="preserve">Gender-sensitive Training iand Seminars and Social Protection 
</t>
    </r>
    <r>
      <rPr>
        <i/>
        <sz val="10"/>
        <rFont val="Tahoma"/>
        <family val="2"/>
      </rPr>
      <t>(MCW Sec. 24 b)
(MCW Sec. 4 m)</t>
    </r>
  </si>
  <si>
    <t>Provide capability / livelihood trainign to Women PWDs and their peers</t>
  </si>
  <si>
    <t>Livelihood training for 30 PWDs (Food Processing)</t>
  </si>
  <si>
    <t>30 PWDs Trained (10 male &amp; 20 females) on food processing
meals &amp; snacks 30 x 300 = P9,000	
tarp = P600, venue = P2,000,	
honoraria of facilitator = P2,000;   
sounds = P 3,000.00	
supplies = 30,000.00
TOTAL = 46,600.00</t>
  </si>
  <si>
    <t>26 PWDs trained
3 Male
23 Female</t>
  </si>
  <si>
    <t xml:space="preserve">Budget is higher by 18,350.00 in amount as compared to actual expenditure due to the lower cost of expenditure </t>
  </si>
  <si>
    <t>Local Government Code (Sec. 17) Social Welfare
Lack of access to social protection and opportunities among unemployed women PWDs</t>
  </si>
  <si>
    <t>Provide special pension to indigent PWDs especially women</t>
  </si>
  <si>
    <t>Granting of Special Pension to Indigent PWDs</t>
  </si>
  <si>
    <t>903 indigent PWDs ( 519 male, 384 female) received grants from the LGU
903 indigent PWDs x 500.00 = 451,500.00</t>
  </si>
  <si>
    <t>Not implemented due to non-approval of the Ordinance</t>
  </si>
  <si>
    <t>Provide awareness to PWDs, especially the WOMEN and organize and empower them to be co-equal with others</t>
  </si>
  <si>
    <t>Celebrating National Disabilitiy Prevention Week</t>
  </si>
  <si>
    <t xml:space="preserve">300 PWDs participated.	
(200 female and 100 male)	
meals &amp; snacks 300 x 180 = P54,000	
sound system = P3,000, tarp = P1,200	
supplies and materials  = 13,800
</t>
  </si>
  <si>
    <t>392 PWDs participated
287 Female
105 Male</t>
  </si>
  <si>
    <t>Budget is lower by 49,550.00 in amount as compared to actual expenditure due to higher cost of expenditure</t>
  </si>
  <si>
    <r>
      <t xml:space="preserve">Enhance the status of marginalized women and Social Protection 
</t>
    </r>
    <r>
      <rPr>
        <i/>
        <sz val="10"/>
        <rFont val="Tahoma"/>
        <family val="2"/>
      </rPr>
      <t>(MCW Sec. 4 d11)
(MCW Sec. 27 e)</t>
    </r>
    <r>
      <rPr>
        <sz val="10"/>
        <rFont val="Tahoma"/>
        <family val="2"/>
      </rPr>
      <t xml:space="preserve">
Lack of access for local government participation among pwd women and men</t>
    </r>
  </si>
  <si>
    <t>Orient the parents the proper concepts of disability and rehabilitation. Recognize psychosocial stages involved in coping of parents of children with disability</t>
  </si>
  <si>
    <t xml:space="preserve"> Orientation of Parent's Role in Understanding Disability and Rehabilitation of PWDs</t>
  </si>
  <si>
    <t>80 parents (30 male, 50 female) of Persons with disability participated in the orientation
Tarp = 360
Meals 80 pax x 170 = 13,600
AM Snacks 80 pax x 65 = 5,200
PM Snacks 80 pax x 65 = 5,200
Venue = 5,000
Supplies = 10,000
Sound System = 3,000</t>
  </si>
  <si>
    <t>59 parents oriented
45 Female
14 Male</t>
  </si>
  <si>
    <t>Budget is higher by 6,840.00 in amount as compared to actual expenditure due to lower cost of expenditure</t>
  </si>
  <si>
    <r>
      <t xml:space="preserve">Women Affected by Disasters, Calamities and Crisis Situations, Services and Interventions.
</t>
    </r>
    <r>
      <rPr>
        <i/>
        <sz val="10"/>
        <rFont val="Tahoma"/>
        <family val="2"/>
      </rPr>
      <t>(MCW Sec. 10)
(MCW Sec. 31)</t>
    </r>
    <r>
      <rPr>
        <sz val="10"/>
        <rFont val="Tahoma"/>
        <family val="2"/>
      </rPr>
      <t xml:space="preserve">
Lack of access to social protection programs among indigent women and men</t>
    </r>
  </si>
  <si>
    <t>To extend financial assistance to indigent women and their family in financial crisis situation due to the lose of love ones.</t>
  </si>
  <si>
    <t>Financial Assistance in Crisis &amp; Emergency Situations</t>
  </si>
  <si>
    <t>Granting of Burial Assistance</t>
  </si>
  <si>
    <t xml:space="preserve">300 Women granted assistance.	
  300 women X P6,000 average = 1,800,000.00
	</t>
  </si>
  <si>
    <t>300 women granted with the financial assistance</t>
  </si>
  <si>
    <t>Not implemented due to new PhilHealth Law</t>
  </si>
  <si>
    <r>
      <t xml:space="preserve">Women in Especially Difficult Circumstances WEDC, Services and Interventions.
</t>
    </r>
    <r>
      <rPr>
        <i/>
        <sz val="10"/>
        <rFont val="Tahoma"/>
        <family val="2"/>
      </rPr>
      <t>(MCW Sec. 30)
(MCW Sec. 31)</t>
    </r>
  </si>
  <si>
    <t>To provide financial assistance to women who are victims of rape, trafficking and other forms of abuse.</t>
  </si>
  <si>
    <t>Granting of Financial Assistance to WEDC</t>
  </si>
  <si>
    <t>25 women received assistance
 25 WEDC x P3,000 or as much as needed</t>
  </si>
  <si>
    <t>25 women received assistance</t>
  </si>
  <si>
    <r>
      <t xml:space="preserve">Women Affected by Disasters, Calamities and Other Crisis Situations, 
</t>
    </r>
    <r>
      <rPr>
        <i/>
        <sz val="10"/>
        <rFont val="Tahoma"/>
        <family val="2"/>
      </rPr>
      <t>(MCW Sec. 10)</t>
    </r>
    <r>
      <rPr>
        <sz val="10"/>
        <rFont val="Tahoma"/>
        <family val="2"/>
      </rPr>
      <t xml:space="preserve">
Lack of access to social protection programs among indigent women and men</t>
    </r>
  </si>
  <si>
    <t xml:space="preserve">To extend financial assistance to indigent women and their family in financial crisis situation </t>
  </si>
  <si>
    <t>Granting of Financial Assistance in Crisis and Emergency Situations</t>
  </si>
  <si>
    <t>500 women received assistance
     500 women x P3,000 or as needed.</t>
  </si>
  <si>
    <t>500 women received assistance</t>
  </si>
  <si>
    <r>
      <t xml:space="preserve">Women's Right to Health 
</t>
    </r>
    <r>
      <rPr>
        <i/>
        <sz val="10"/>
        <rFont val="Tahoma"/>
        <family val="2"/>
      </rPr>
      <t>(MCW Sec. 17 a 8)</t>
    </r>
    <r>
      <rPr>
        <sz val="10"/>
        <rFont val="Tahoma"/>
        <family val="2"/>
      </rPr>
      <t xml:space="preserve">
Lack of access to health services among indigent women and men</t>
    </r>
  </si>
  <si>
    <t>To provide social protection thru PhilHealth to the vulnerable sectors especially women and their families.</t>
  </si>
  <si>
    <t>Healthcare Program and Promotion of Healthy Lifestyle</t>
  </si>
  <si>
    <t>Subsidize enrollment of Women and their family to PhilHealth</t>
  </si>
  <si>
    <t xml:space="preserve">1875 individuals enrolled in PHILHEALTH (1125 women and 750 men beneficiaries)
1875 x 200 minimum Philhealth contribution x 12  = 4,500,000 </t>
  </si>
  <si>
    <r>
      <t xml:space="preserve">Womens Right to Information
</t>
    </r>
    <r>
      <rPr>
        <i/>
        <sz val="10"/>
        <rFont val="Tahoma"/>
        <family val="2"/>
      </rPr>
      <t>(MCW IRR Sec. 29)</t>
    </r>
  </si>
  <si>
    <t>To provide access to information regarding to policies on women that affect them</t>
  </si>
  <si>
    <t>Conduct of Gender Equality and Women's Empowerment Seminar</t>
  </si>
  <si>
    <t xml:space="preserve">50 women participated in the conduct of seminar
50 pax meals, x 2000= 10,000.00	
Snacks (am/pm)100 pax x 70 = 7,000.00, 
Honoraria for Speaker = 2,500, 
Supplies = 3,000.00
</t>
  </si>
  <si>
    <t>50 women participated in the seminar</t>
  </si>
  <si>
    <t>Budget is higher by 1,500.00 in amount as compared to actual expenditure due to lower cost of expenditure</t>
  </si>
  <si>
    <t>To empower the women's sector in the society</t>
  </si>
  <si>
    <t>Conduct leadership skills training and women's federation officers</t>
  </si>
  <si>
    <t xml:space="preserve"> 50 women participated in the leadership training
 50 pax meals, x 200= 10000.00
   Snacks (am/pm)100 pax x 70= 7000.00, Honoraria for
   Speaker = 2,500, Supplies = 3,000.00   tarp=500</t>
  </si>
  <si>
    <t xml:space="preserve">50 women participated </t>
  </si>
  <si>
    <t>Budget is higher by 3,250.00 in amount as compared to actual expenditure due to lower cost of expenditure</t>
  </si>
  <si>
    <t xml:space="preserve">Conduct food processing training for women's sector </t>
  </si>
  <si>
    <t xml:space="preserve"> 70 womens participated in the food processing training
     70 pax meals, x 200= 14000.00
   Snacks (am/pm)140 pax x 70 = 9800.00, Honoraria 
   for Speaker = 2,500, Supplies = 10,000.00                                                   tarp=500</t>
  </si>
  <si>
    <t>50 women trained in food processing</t>
  </si>
  <si>
    <t>Budget is lower by 2,700.00 in amount as compared to actual expenditure due to higher cost of expenditure</t>
  </si>
  <si>
    <t>To provide health awareness for women's sector</t>
  </si>
  <si>
    <t>Conduct of seminar for breast cancer awareness to women's group</t>
  </si>
  <si>
    <t xml:space="preserve"> 50 womens participated in the seminar
50 pax meals, x 200= 10000.00
Snacks (am/pm)100 pax x 70 = 7000.00
Supplies = 3,000.00 ,   tarp=500
Honoraria for Speaker = 2,500.00</t>
  </si>
  <si>
    <t>VAWC Law and MCW Sec. 9
Lack of access to social protection program among women</t>
  </si>
  <si>
    <t>Conduct of VAWC Orientation to Women's Federation Members</t>
  </si>
  <si>
    <t xml:space="preserve"> 50 womens participated in the orientation
50 pax meals, x 200= 10000.00
Snacks (am/pm)100 pax x 70 = 7000.00
Honoraria or Speaker = 2,500, Supplies = 3,000.00     tarp=500</t>
  </si>
  <si>
    <t>50 women oriented</t>
  </si>
  <si>
    <t>Budget is higher by 1,500.00 in amount as compared to actual expenditure due to COVID19 IATF Protocols</t>
  </si>
  <si>
    <t>VAWC Law and MCW Sec. 9
Lack of logistical support for VAWC focal in the barangays in assisting VAWC victims and/or survivors</t>
  </si>
  <si>
    <t>To provide transportation allowance for VAWC focals</t>
  </si>
  <si>
    <t>Provision of transportation allowance</t>
  </si>
  <si>
    <t>29 VAWC focals (29 female) provided with transportation allowance:
29 focals x 1,000 each x 12 mos = 348,000</t>
  </si>
  <si>
    <t xml:space="preserve">VAWC Law and MCW Sec. 9
Lack of awareness among women on VAWC Law and their rights </t>
  </si>
  <si>
    <t>To provide provide IEC materials on VAWC Laws and Rights</t>
  </si>
  <si>
    <t>Development/provision of IEC materials</t>
  </si>
  <si>
    <t>120 Tarpaulins developed and posted in the barangays
Tarpaulines 120 pcs x 400 = 48,000.00</t>
  </si>
  <si>
    <t>120 tarpaulines on Rights of Womens distributed to 29 brgys.</t>
  </si>
  <si>
    <t xml:space="preserve"> Increase in numbers of out of school youth (OSY)</t>
  </si>
  <si>
    <t>To provide community-based rehabilitation program</t>
  </si>
  <si>
    <t>Youth Program</t>
  </si>
  <si>
    <t>Strengthenin of PYAP</t>
  </si>
  <si>
    <t xml:space="preserve">29  barangays PYAP organized (110 male, 180 female)
meals - 10 personnel x200/meal x 29 barangays=58,000.00       
snacks- 10 personnel x70/head x 29 barangays =20,300.00         </t>
  </si>
  <si>
    <t>15 barangays
 (60 male and 90 Female)</t>
  </si>
  <si>
    <t>Budget is higher by 13,790.00 in amount as compared to actual expenditure due to lower cost expenditure</t>
  </si>
  <si>
    <r>
      <t xml:space="preserve">Women's Right to Livelihood
</t>
    </r>
    <r>
      <rPr>
        <i/>
        <sz val="10"/>
        <rFont val="Tahoma"/>
        <family val="2"/>
      </rPr>
      <t>(MCW IRR  Rule # 5 Section 26.B )</t>
    </r>
    <r>
      <rPr>
        <sz val="10"/>
        <rFont val="Tahoma"/>
        <family val="2"/>
      </rPr>
      <t xml:space="preserve">
Lack of employment opportunities among women</t>
    </r>
  </si>
  <si>
    <r>
      <t xml:space="preserve">Womens Right to Health
</t>
    </r>
    <r>
      <rPr>
        <i/>
        <sz val="10"/>
        <rFont val="Tahoma"/>
        <family val="2"/>
      </rPr>
      <t xml:space="preserve">(MCW IRR  Chapter IV Section 17 a.6 )
</t>
    </r>
    <r>
      <rPr>
        <sz val="10"/>
        <rFont val="Tahoma"/>
        <family val="2"/>
      </rPr>
      <t>Lack of access on health information and services among women</t>
    </r>
  </si>
  <si>
    <t xml:space="preserve"> 
Lack of leadership resilliency among out of school youth organizations (OSY)   </t>
  </si>
  <si>
    <t>To strengthen the OSY in barangay level.</t>
  </si>
  <si>
    <t>Leadership Training and Social Responsibility</t>
  </si>
  <si>
    <t>290 out of school youth (130 male, 160 female) participated in the activity
meals- 290x200=58000.00
snacks-290x70=20300.00
tarp-500.00
supplies-12500.00
honorarium-2000.00</t>
  </si>
  <si>
    <t>200 out of school youth participated in the activity
100 Male
100 Female</t>
  </si>
  <si>
    <t>Budget is higher by 28,300.00 in amount as compared to actual expenditure due to lower cost expenditure</t>
  </si>
  <si>
    <t xml:space="preserve">
Lack of opportunities due to unstable source of income among Out of School Youth members</t>
  </si>
  <si>
    <t>Creation of job and livelihood opportunities to PYAP members.</t>
  </si>
  <si>
    <t>PYAP Economic Empowerment
Livelihood and Skills Training</t>
  </si>
  <si>
    <t>50 PYAP members (20 male, 30 female) participated
meals- 50x200=10000.00              
snacks-50x70=3500.00                 
tarp-500
supplies-10000.00
honorarium-4000.00</t>
  </si>
  <si>
    <t>50 PYAP members participated
30 Male
20 Female</t>
  </si>
  <si>
    <t>Budget is higher by 4,550.00 in amount as compared to actual expenditure due to lower cost expenditure</t>
  </si>
  <si>
    <t>Providing benefits and prIvileges
    to solo parents and their
    children. (RA 8972)
    Solo Parent Act of 2000.
Lack of employability skills among solo parents</t>
  </si>
  <si>
    <t>To provide additional knowledge on Basic Management Skills to the solo parents</t>
  </si>
  <si>
    <t>Skills Training on Cookery and Dressmaking</t>
  </si>
  <si>
    <t>50 Solo Parents ( 20 male, 30 female) target participants for the skills training on Cookery and Dressmaking
meals- 50x200=10000.00              
snacks-50x140=7000.00                 
tarp-500                                         
supplies-10000.00                         
honorarium-4000.00</t>
  </si>
  <si>
    <t>Not implemented due to no resource person</t>
  </si>
  <si>
    <t xml:space="preserve">MCW IRR Section 36, b. Protection of Senior Citizens </t>
  </si>
  <si>
    <t>To provide social pension to indigent women senior citizens</t>
  </si>
  <si>
    <t>Provision of social pension to indigent women senior citizens</t>
  </si>
  <si>
    <t>1000 indigent women senior citizen             
1000 persons x 500/head x 12 months =6000000.00</t>
  </si>
  <si>
    <t>MCW IRR (sec.12) (B6) ABSENCE OF PSYCHOSOCIAL SUPPORT TO WOMEN'S VICTIMS OF ABUSE</t>
  </si>
  <si>
    <t>To established psychosocial support to women's victims of abuse</t>
  </si>
  <si>
    <t>Psychosocial Support Program</t>
  </si>
  <si>
    <t>60 women abuse victims given psychosocial support assistance
meals -60x200=12000.00
honorarium (psychologist) - P8,000.00 x 12 months = P96000.00
honorarium(physical therapist) - P8,000.00 x 12 months = 96000.00</t>
  </si>
  <si>
    <t>60 women and children victims benefited</t>
  </si>
  <si>
    <t>Budget is higher by 135,600.00 in amount as compared to actual expenditure due to lower cost expenditure</t>
  </si>
  <si>
    <r>
      <t xml:space="preserve">MCW IRR Rule V. Section 27. (Sec. 24 (b) </t>
    </r>
    <r>
      <rPr>
        <i/>
        <sz val="10"/>
        <rFont val="Tahoma"/>
        <family val="2"/>
      </rPr>
      <t xml:space="preserve">Right to Education and Training (B) 
</t>
    </r>
    <r>
      <rPr>
        <sz val="10"/>
        <rFont val="Tahoma"/>
        <family val="2"/>
      </rPr>
      <t>Lack of trainings among Day Care Center Teachers (all women)</t>
    </r>
  </si>
  <si>
    <t>To conduct gender sensitivity training daycare workers</t>
  </si>
  <si>
    <t>Daycare Service Program</t>
  </si>
  <si>
    <t>Conduct Sensitivity Trainings to Daycare Workers</t>
  </si>
  <si>
    <t>36 Day Care Workers (36 female) trained on GST
Budget details:
Honorarium for trainor-6000.00
tarp-400.00
meals-50x200=10000.00                       
am snacks-50x100=5000.00                 
pm snacks-50x100=5000.00            
venue-10000.00                             
supplies=20000.00</t>
  </si>
  <si>
    <t>36 women Day Care Workers trained</t>
  </si>
  <si>
    <r>
      <t xml:space="preserve">Equal Access and Elimination of Discrimination in Education, Schoolarships and Trainings. 
</t>
    </r>
    <r>
      <rPr>
        <i/>
        <sz val="10"/>
        <rFont val="Tahoma"/>
        <family val="2"/>
      </rPr>
      <t>(MCW Sec. 16 IRR a6)</t>
    </r>
    <r>
      <rPr>
        <sz val="10"/>
        <rFont val="Tahoma"/>
        <family val="2"/>
      </rPr>
      <t xml:space="preserve">
Lack of access to education among indigent children</t>
    </r>
  </si>
  <si>
    <t>To help indigent mothers in sending their deserving chlildren to school.</t>
  </si>
  <si>
    <t>Scholarship Program</t>
  </si>
  <si>
    <t>Provision of Scholarship Assistance</t>
  </si>
  <si>
    <t xml:space="preserve">100% qualified applicants granted:	
     750  leaners (tertiary level)  of indigent mothers benefited. (300 male and 450 female)	
750  grantees X 10,000/semester x 2 semesters = 15,000,000.00
</t>
  </si>
  <si>
    <t>Budget is higher by 1,080,000.00 in amount as compared to actual expenditure due to fewer accepted/passed applicants</t>
  </si>
  <si>
    <r>
      <t xml:space="preserve">Equal Rights Relating to Marriage and Family Relations
</t>
    </r>
    <r>
      <rPr>
        <i/>
        <sz val="10"/>
        <rFont val="Tahoma"/>
        <family val="2"/>
      </rPr>
      <t xml:space="preserve">(MCW IRR Sec. 22)
</t>
    </r>
    <r>
      <rPr>
        <sz val="10"/>
        <rFont val="Tahoma"/>
        <family val="2"/>
      </rPr>
      <t>Lack of awareness of gender equality especially on marriage and family relations</t>
    </r>
  </si>
  <si>
    <t>To foster awareness of gender equality especially on marriage and family relations</t>
  </si>
  <si>
    <t>Civil Registry Promotion Activities (LCR MOOE)</t>
  </si>
  <si>
    <t>Provide and Implement Free Mass Wedding</t>
  </si>
  <si>
    <t xml:space="preserve">45 couples who availed of Free Mass Wedding	
	Meals (Lunch) - 810 pax x 200 = 162,000.00
	1 Set Package ( Venue/Decorations) = 25,000.00
	Rental for 1 Day Activity (Sound System)= 5,000.00
</t>
  </si>
  <si>
    <t>23 couples availed 
23 Women
23 Men</t>
  </si>
  <si>
    <t>Budget is lower by 42,900.00 in amount as compared to actual expenditure due to lower cost of expenditure</t>
  </si>
  <si>
    <t>Marginalized Women and Indigent Youth lack of technical skills particularly on computer literacy needed for employment</t>
  </si>
  <si>
    <t>Improving the life situations of marginalized women and indigent youth by providing the tool for a better employability.</t>
  </si>
  <si>
    <t>Community Based Learning Program (Public Library and Museum)</t>
  </si>
  <si>
    <t>Conduct Computer Literacy Trainings in different barangays (29 barangays)</t>
  </si>
  <si>
    <t xml:space="preserve">75 Women and 75 Men trained on Computer Literacy Trainings
Transportation of Expenses of trainers: 
86.81 per liter X 2 times a week X 3 Liters X 4 times a month X 12 months = 24, 999.84 </t>
  </si>
  <si>
    <t xml:space="preserve">14 Women and 2 Men trained </t>
  </si>
  <si>
    <t>Budget is lower by 1.44 in amount as compared to actual expenditure due to lower cost of expenditure</t>
  </si>
  <si>
    <r>
      <t xml:space="preserve">Women's right to health.
Healthy lifestyle activities are encouraged and promoted through programs and projects as strategies in the prevention of diseases.
</t>
    </r>
    <r>
      <rPr>
        <i/>
        <sz val="10"/>
        <rFont val="Tahoma"/>
        <family val="2"/>
      </rPr>
      <t>(MCW IRR Sec. 20)</t>
    </r>
  </si>
  <si>
    <t>To promote and encourage healthier lifestyle behaviours aiming at protecting women workers and eomployees from acquiring lifestyle related diseases.</t>
  </si>
  <si>
    <t>IEC and promotional activities on healthy lifestyle at the work place</t>
  </si>
  <si>
    <t xml:space="preserve">100% attendance of employees and job order workers to various activities that promotes healthy lifestyle in the workplace 
Target participants: 580 male and 259 female 	
  employees and workers.(Guests &amp; Participants)	
 Meals(Lunch)- 1,000 pax x 150= 150,000.00
</t>
  </si>
  <si>
    <t>200 participants attended
100 Male
100 Female</t>
  </si>
  <si>
    <t>Budget is lower by 84,500.00 in amount as compared to actual expenditure due to higher cost of expenditure</t>
  </si>
  <si>
    <t>Lack of knowledge among LGU employees and workers on VAWC law and the Magna Carta of Women</t>
  </si>
  <si>
    <t>To orient and educate both make and female employees in the LGU on the features of the Magna Carta of Women the Violence Against Women and Children Law</t>
  </si>
  <si>
    <t>Personnel Career, HR Development and Training of Workers</t>
  </si>
  <si>
    <t>Conduct orientation seminar and symposiums on the Magna Carta of Women and the VAWC Law to all employees and workers</t>
  </si>
  <si>
    <t xml:space="preserve">100% attendance of employees including job order	
   workers in various MCW and VAWC orientation	
   seminars, workshops and education campaign	
  Target participants: 580 male and 259 female 	
  employees and workers.(Guests &amp; Participants)	
AM &amp; PM snacks 60 each x 850 = P51,000	
Lunch 150 each x 850 = P127,500	
Sound System Rental = P30,000	
Group Prizes = P51,500	
</t>
  </si>
  <si>
    <t>300 participants oriented
100 Male
200 Female</t>
  </si>
  <si>
    <t>Budget is higher by 159,500.00 in amount as compared to actual expenditure due to lower cost of expenditure</t>
  </si>
  <si>
    <r>
      <t xml:space="preserve">Right to Information
</t>
    </r>
    <r>
      <rPr>
        <i/>
        <sz val="10"/>
        <rFont val="Tahoma"/>
        <family val="2"/>
      </rPr>
      <t>(MCW Sec. 26)</t>
    </r>
    <r>
      <rPr>
        <sz val="10"/>
        <rFont val="Tahoma"/>
        <family val="2"/>
      </rPr>
      <t xml:space="preserve">
High rate of employees who lack knowledge on their rights, benefits and protection.</t>
    </r>
  </si>
  <si>
    <t>To provide awareness to all on the various social protection related laws that can be use by women to arm and protect themselves against diseases, crimes and abuses.</t>
  </si>
  <si>
    <t>Management Tools, Seminars, Meetings and Conferences</t>
  </si>
  <si>
    <t xml:space="preserve">LGU Workers and Employees Social 
   Protection Conference.
   a. Orientation on RA 7877 (Anti-Sexual
      Harassment Act of 1995
   b. Orientation on RA 10354 (Responsible
      Parenthood Reproductive Health Act of 2012)
   c. Maternal Health Care
   d. Orientation on Solo Parent Act </t>
  </si>
  <si>
    <t>100% attendance and/or participation of all 580 male   and 259 female workers and employees of the	
   City of Bogo LGU. 	
	Meals 150 each x 850 = P127,500
	Sound System Rental = P30,000
	Stage Decoration  = P20,000
	Equipment &amp; Supplies = 55,000.00</t>
  </si>
  <si>
    <t>685 participants participated
264 Male
421 Female</t>
  </si>
  <si>
    <t>Budget is higher by 3,025.00 in amount as compared to actual expenditure due to lower cost of expenditure</t>
  </si>
  <si>
    <r>
      <t xml:space="preserve">Absence of GAD Office
All LGUs shall establish and/or strengthen their GFPS or similar GAD mechanisms to accelerate gender mainstreaming within their localities.  </t>
    </r>
    <r>
      <rPr>
        <i/>
        <sz val="10"/>
        <rFont val="Tahoma"/>
        <family val="2"/>
      </rPr>
      <t xml:space="preserve"> (JMC 2013-01)                                  </t>
    </r>
    <r>
      <rPr>
        <sz val="10"/>
        <rFont val="Tahoma"/>
        <family val="2"/>
      </rPr>
      <t xml:space="preserve">        </t>
    </r>
  </si>
  <si>
    <t>To strengthen the GAD Focal Point System (GFPs) in order to catalyze and accelerate gender mainstreaming within the LGU</t>
  </si>
  <si>
    <t>Institutionalization of GAD Office</t>
  </si>
  <si>
    <t>Create GAD Office</t>
  </si>
  <si>
    <t>Fully functional GAD Office
Hired staff (1 female) as Technical Working Group-Chairperson.
Position: Executive Assistant I 
Salary Grade: 14
Status: Co-terminous</t>
  </si>
  <si>
    <t>GAD Office Created nd hired staff</t>
  </si>
  <si>
    <t>Lack of gender analysis for the mainstreamed programs and projects that could be attributed to the GAD budget</t>
  </si>
  <si>
    <t>To capacitate GAD TWG on the use of and/or administration of the HGDG tests</t>
  </si>
  <si>
    <t>Training Program on the HGDG Tool</t>
  </si>
  <si>
    <t>Conduct a two-day  training on the use of and/or administration of the HGDG tool</t>
  </si>
  <si>
    <t>100% of the GAD Technical Working Group members ( 12 male, 18 female) who are tasked in reviewing GAD Plan and Budget are capacitated     
Meals  -   30 pax x 170.00 x 2 =10,200.00 
Snacks - 30 pax x 65.00 x 4 = 7,800.00
 Speakers' Honoraria - 12,000.00
 Other Supplies and Materials - 10,000
TOTAL = 40,000.00</t>
  </si>
  <si>
    <t>Not implemented due to unavaillability of resource person from DILG</t>
  </si>
  <si>
    <t>Lack of semestral gender responsive Monitoring and Evaluation (M&amp;E) that could greatly affect the City's successful execution of GAD PPAs</t>
  </si>
  <si>
    <t>To have a semestral monitoring and evaluation report for the outcomes of the City's GAD policies, programs and projects in compliance with PCW-DILG-DBM-NEDA JMC No. 2013-01</t>
  </si>
  <si>
    <t>Semestral GAD Monitoring and Evaluation Conference</t>
  </si>
  <si>
    <t>Conduct a semestral conference on the evaluation and monitoring of the city's GAD-focused policies, programs, and projects.</t>
  </si>
  <si>
    <t>100% of the M&amp;E team (12 male,18 female) who are tasked in monitoring and evaluating GAD policies and programs were able to present semestral monitoring and evaluation report with corresponding recommendations     
Meals and snacks for 30 pax - 70,000                
Other Supplies and Materials - 10,000</t>
  </si>
  <si>
    <t xml:space="preserve">30 members of M&amp;E gathered:
12 Male
18 Female
</t>
  </si>
  <si>
    <t>Implemented but no cost spent</t>
  </si>
  <si>
    <t>Lack of trainings and capacity building among menbers of the GAD TWG and Executive Committee</t>
  </si>
  <si>
    <t>To provide capacity development among members of the Technical Working Group and Executive Committee</t>
  </si>
  <si>
    <t>GAD TWG and Executive Committee Members Capacity Bulding</t>
  </si>
  <si>
    <t>Gender Audit Orientation</t>
  </si>
  <si>
    <t>100% of the TWG Members and Executive Committee ( 40 male, 40 female) attended in the orientation
80 pax x 170.00 = 13,600.00
80 pax x 2 times x 65 = 10,400
Honorarium of Speakers = 3,000.00
Venue = 10,000.00</t>
  </si>
  <si>
    <t>Lack of trainings and capacity building among members of the GAD TWG and Executive Committee</t>
  </si>
  <si>
    <t xml:space="preserve">Gender Sensitivity Training
</t>
  </si>
  <si>
    <t>100% of the TWG Members and Executive Committee ( 40 male, 40 female) attended in the training
80 pax x 170.00 = 13,600.00
320 pax x 65 = 20,800.00
Honorarium of Speakers = 6,000.00
Other Supplies and Materials = 10,000.00
Venue = 10,000.00</t>
  </si>
  <si>
    <t>57 Brgy. VAWC Focals and TWG Members trained
46 Female
11 Male</t>
  </si>
  <si>
    <t>Budget is lower by 139,100.00 in amount as compared to actual expenditure due to higher cost of expenditure and inclusion of Brgy. Participants</t>
  </si>
  <si>
    <t>Gender Analysis Orientation cum Gender Responsive Planning and Budgeting and Project-Design</t>
  </si>
  <si>
    <t>100% of the TWG Members and Executive Committee (52 male, 48 female) attended in the orientation
Meals and Snacks = 88, 000.00
Honorarium of Speakers = 10,000.00
Other Supplies and Materials = 5,000.00
Venue = 10,000.00</t>
  </si>
  <si>
    <t xml:space="preserve">30 members of oriented
12 Male
18 Female
</t>
  </si>
  <si>
    <t>Implemented yet no cost spent as included in the Budget Workshop</t>
  </si>
  <si>
    <t>Teambuilding/Year-End Planning and Evaluation</t>
  </si>
  <si>
    <t>100% of the TWG Members and Executive Committee (52 male, 48 female) attended in the semestral conference
100 pax x 170.00 = 20,000.00
200 pax x 65.00 = 16,000.00
Other Supplies and Materials = 10,000.00
Venue = 15,000.00</t>
  </si>
  <si>
    <t xml:space="preserve">Not implemented </t>
  </si>
  <si>
    <r>
      <t xml:space="preserve">Prepared by:
Atty. CARLO JOSE A. MARTINEZ
</t>
    </r>
    <r>
      <rPr>
        <b/>
        <sz val="11"/>
        <color rgb="FF000000"/>
        <rFont val="Calibri"/>
      </rPr>
      <t>Local Chief Executive</t>
    </r>
  </si>
  <si>
    <t>Prepared by:
Atty. JOSE NEIL D. LUMONGSOD, CPA
GFPS Focal Person</t>
  </si>
  <si>
    <t>DATE:
APRIL 04, 2023
DD/MM/YEAR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</si>
</sst>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mmmm\ d\,\ yyyy;@"/>
  </numFmts>
  <fonts count="13" x14ac:knownFonts="1">
    <font>
      <sz val="11"/>
      <color rgb="FF000000"/>
      <name val="Calibri"/>
    </font>
    <font>
      <b/>
      <sz val="11"/>
      <color rgb="FF000000"/>
      <name val="Calibri"/>
    </font>
    <font>
      <b/>
      <sz val="18"/>
      <color rgb="FFFF0000"/>
      <name val="Calibri"/>
    </font>
    <font>
      <sz val="7"/>
      <color rgb="FF000000"/>
      <name val="Calibri"/>
    </font>
    <font>
      <b/>
      <sz val="9"/>
      <color rgb="FF000000"/>
      <name val="Calibri"/>
    </font>
    <font>
      <sz val="11"/>
      <color rgb="FF000000"/>
      <name val="Calibri"/>
    </font>
    <font>
      <sz val="11"/>
      <color rgb="FF000000"/>
      <name val="Calibri"/>
      <family val="2"/>
    </font>
    <font>
      <b/>
      <sz val="11"/>
      <color rgb="FF000000"/>
      <name val="Calibri"/>
      <family val="2"/>
    </font>
    <font>
      <sz val="10"/>
      <color theme="1"/>
      <name val="Tahoma"/>
      <family val="2"/>
    </font>
    <font>
      <sz val="10"/>
      <name val="Tahoma"/>
      <family val="2"/>
    </font>
    <font>
      <i/>
      <sz val="10"/>
      <name val="Tahoma"/>
      <family val="2"/>
    </font>
    <font>
      <sz val="10"/>
      <color theme="1"/>
      <name val="Arial"/>
      <family val="2"/>
    </font>
    <font>
      <b/>
      <sz val="9"/>
      <color rgb="FF000000"/>
      <name val="Calibri"/>
      <family val="2"/>
    </font>
  </fonts>
  <fills count="3">
    <fill>
      <patternFill patternType="none"/>
    </fill>
    <fill>
      <patternFill patternType="gray125"/>
    </fill>
    <fill>
      <patternFill patternType="none"/>
    </fill>
  </fills>
  <borders count="2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style="thin">
        <color theme="1" tint="0.24994659260841701"/>
      </left>
      <right style="thin">
        <color theme="1" tint="0.24994659260841701"/>
      </right>
      <top style="thin">
        <color theme="1" tint="0.24994659260841701"/>
      </top>
      <bottom style="thin">
        <color indexed="64"/>
      </bottom>
      <diagonal/>
    </border>
    <border>
      <left style="thin">
        <color indexed="64"/>
      </left>
      <right style="thin">
        <color indexed="64"/>
      </right>
      <top/>
      <bottom style="thin">
        <color indexed="64"/>
      </bottom>
      <diagonal/>
    </border>
    <border>
      <left style="thin">
        <color theme="1" tint="0.24994659260841701"/>
      </left>
      <right style="thin">
        <color theme="1" tint="0.24994659260841701"/>
      </right>
      <top/>
      <bottom style="thin">
        <color theme="1" tint="0.24994659260841701"/>
      </bottom>
      <diagonal/>
    </border>
    <border>
      <left style="thin">
        <color indexed="64"/>
      </left>
      <right style="thin">
        <color indexed="64"/>
      </right>
      <top style="thin">
        <color indexed="64"/>
      </top>
      <bottom/>
      <diagonal/>
    </border>
    <border>
      <left style="thin">
        <color theme="1" tint="0.24994659260841701"/>
      </left>
      <right style="thin">
        <color theme="1" tint="0.24994659260841701"/>
      </right>
      <top/>
      <bottom/>
      <diagonal/>
    </border>
  </borders>
  <cellStyleXfs count="2">
    <xf numFmtId="0" fontId="0" fillId="0" borderId="0"/>
    <xf numFmtId="43" fontId="5" fillId="0" borderId="0" applyFont="0" applyFill="0" applyBorder="0" applyAlignment="0" applyProtection="0"/>
  </cellStyleXfs>
  <cellXfs count="94">
    <xf numFmtId="0" fontId="0" fillId="2" borderId="0" xfId="0" applyFill="1"/>
    <xf numFmtId="0" fontId="1" fillId="2" borderId="0" xfId="0" applyFont="1" applyFill="1"/>
    <xf numFmtId="0" fontId="2" fillId="2" borderId="0" xfId="0" applyFont="1" applyFill="1"/>
    <xf numFmtId="0" fontId="3" fillId="2" borderId="0" xfId="0" applyFont="1" applyFill="1" applyAlignment="1" applyProtection="1">
      <alignment vertical="center" wrapText="1"/>
      <protection locked="0"/>
    </xf>
    <xf numFmtId="0" fontId="0" fillId="2" borderId="0" xfId="0" applyFill="1" applyProtection="1">
      <protection locked="0"/>
    </xf>
    <xf numFmtId="0" fontId="3" fillId="2" borderId="0" xfId="0" applyFont="1" applyFill="1" applyAlignment="1" applyProtection="1">
      <alignment vertical="top" wrapText="1"/>
      <protection locked="0"/>
    </xf>
    <xf numFmtId="0" fontId="1" fillId="2" borderId="0" xfId="0" applyFont="1" applyFill="1" applyAlignment="1" applyProtection="1">
      <alignment horizontal="center"/>
      <protection locked="0"/>
    </xf>
    <xf numFmtId="0" fontId="1" fillId="2" borderId="0" xfId="0" applyFont="1" applyFill="1" applyAlignment="1" applyProtection="1">
      <alignment vertical="center"/>
      <protection locked="0"/>
    </xf>
    <xf numFmtId="0" fontId="1" fillId="2" borderId="0" xfId="0" applyFont="1" applyFill="1" applyAlignment="1" applyProtection="1">
      <alignment wrapText="1"/>
      <protection locked="0"/>
    </xf>
    <xf numFmtId="0" fontId="1" fillId="2" borderId="0" xfId="0" applyFont="1" applyFill="1" applyProtection="1">
      <protection locked="0"/>
    </xf>
    <xf numFmtId="0" fontId="0" fillId="2" borderId="0" xfId="0" applyFill="1" applyAlignment="1" applyProtection="1">
      <alignment wrapText="1"/>
      <protection locked="0"/>
    </xf>
    <xf numFmtId="0" fontId="1" fillId="2" borderId="1" xfId="0" applyFont="1" applyFill="1" applyBorder="1" applyProtection="1">
      <protection locked="0"/>
    </xf>
    <xf numFmtId="0" fontId="0" fillId="2" borderId="1" xfId="0" applyFill="1" applyBorder="1" applyProtection="1">
      <protection locked="0"/>
    </xf>
    <xf numFmtId="0" fontId="0" fillId="2" borderId="2" xfId="0" applyFill="1" applyBorder="1" applyProtection="1">
      <protection locked="0"/>
    </xf>
    <xf numFmtId="0" fontId="1" fillId="2" borderId="2" xfId="0" applyFont="1" applyFill="1" applyBorder="1" applyAlignment="1" applyProtection="1">
      <alignment vertical="top"/>
      <protection locked="0"/>
    </xf>
    <xf numFmtId="0" fontId="1" fillId="2" borderId="3" xfId="0" applyFont="1" applyFill="1" applyBorder="1" applyAlignment="1" applyProtection="1">
      <alignment horizontal="left" vertical="top"/>
      <protection locked="0"/>
    </xf>
    <xf numFmtId="0" fontId="1" fillId="2" borderId="3" xfId="0" applyFont="1" applyFill="1" applyBorder="1" applyAlignment="1" applyProtection="1">
      <alignment vertical="top"/>
      <protection locked="0"/>
    </xf>
    <xf numFmtId="0" fontId="0" fillId="2" borderId="3" xfId="0" applyFill="1" applyBorder="1" applyProtection="1">
      <protection locked="0"/>
    </xf>
    <xf numFmtId="0" fontId="0" fillId="2" borderId="4" xfId="0" applyFill="1" applyBorder="1" applyProtection="1">
      <protection locked="0"/>
    </xf>
    <xf numFmtId="0" fontId="0" fillId="2" borderId="0" xfId="0" applyFill="1" applyAlignment="1" applyProtection="1">
      <alignment vertical="center"/>
      <protection locked="0"/>
    </xf>
    <xf numFmtId="0" fontId="4" fillId="2" borderId="2" xfId="0" applyFont="1" applyFill="1" applyBorder="1" applyAlignment="1" applyProtection="1">
      <alignment horizontal="center" vertical="center" wrapText="1"/>
      <protection locked="0"/>
    </xf>
    <xf numFmtId="0" fontId="0" fillId="2" borderId="0" xfId="0" applyFill="1" applyAlignment="1" applyProtection="1">
      <alignment horizontal="center" vertical="center"/>
      <protection locked="0"/>
    </xf>
    <xf numFmtId="0" fontId="3" fillId="2" borderId="0" xfId="0" applyFont="1" applyFill="1" applyAlignment="1">
      <alignment vertical="center"/>
    </xf>
    <xf numFmtId="0" fontId="1" fillId="2" borderId="0" xfId="0" applyFont="1" applyFill="1" applyAlignment="1">
      <alignment vertical="center"/>
    </xf>
    <xf numFmtId="0" fontId="1" fillId="2" borderId="0" xfId="0" applyFont="1" applyFill="1" applyAlignment="1">
      <alignment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2" borderId="0" xfId="0" applyFill="1" applyAlignment="1" applyProtection="1">
      <alignment horizontal="left" vertical="center"/>
      <protection locked="0"/>
    </xf>
    <xf numFmtId="0" fontId="0" fillId="2" borderId="0" xfId="0" applyFill="1" applyAlignment="1">
      <alignment horizontal="left"/>
    </xf>
    <xf numFmtId="0" fontId="6" fillId="2" borderId="11" xfId="0" applyFont="1" applyFill="1" applyBorder="1" applyAlignment="1" applyProtection="1">
      <alignment horizontal="center" vertical="top" wrapText="1"/>
      <protection locked="0"/>
    </xf>
    <xf numFmtId="0" fontId="8" fillId="0" borderId="15" xfId="0" applyFont="1" applyBorder="1" applyAlignment="1">
      <alignment horizontal="center" vertical="center" wrapText="1"/>
    </xf>
    <xf numFmtId="43" fontId="9" fillId="2" borderId="11" xfId="1" applyFont="1" applyFill="1" applyBorder="1" applyAlignment="1">
      <alignment horizontal="right" vertical="center" wrapText="1"/>
    </xf>
    <xf numFmtId="43" fontId="8" fillId="2" borderId="15" xfId="1" applyFont="1" applyFill="1" applyBorder="1" applyAlignment="1">
      <alignment horizontal="center" vertical="center" wrapText="1"/>
    </xf>
    <xf numFmtId="0" fontId="9" fillId="0" borderId="11" xfId="0" applyFont="1" applyBorder="1" applyAlignment="1">
      <alignment horizontal="left" vertical="top" wrapText="1"/>
    </xf>
    <xf numFmtId="0" fontId="9" fillId="0" borderId="11" xfId="0" applyFont="1" applyBorder="1" applyAlignment="1">
      <alignment horizontal="center" vertical="center" wrapText="1"/>
    </xf>
    <xf numFmtId="0" fontId="9" fillId="0" borderId="11" xfId="0" applyFont="1" applyBorder="1" applyAlignment="1">
      <alignment horizontal="left" vertical="center" wrapText="1"/>
    </xf>
    <xf numFmtId="0" fontId="8" fillId="0" borderId="15" xfId="0" applyFont="1" applyBorder="1" applyAlignment="1">
      <alignment horizontal="left" vertical="center" wrapText="1"/>
    </xf>
    <xf numFmtId="0" fontId="8" fillId="0" borderId="16" xfId="0" applyFont="1" applyBorder="1" applyAlignment="1">
      <alignment horizontal="center" vertical="center" wrapText="1"/>
    </xf>
    <xf numFmtId="0" fontId="8" fillId="0" borderId="11" xfId="0" applyFont="1" applyBorder="1" applyAlignment="1">
      <alignment horizontal="center" vertical="center" wrapText="1"/>
    </xf>
    <xf numFmtId="0" fontId="9" fillId="0" borderId="11" xfId="0" applyFont="1" applyBorder="1" applyAlignment="1">
      <alignment vertical="top" wrapText="1"/>
    </xf>
    <xf numFmtId="0" fontId="9" fillId="0" borderId="15" xfId="0" applyFont="1" applyBorder="1" applyAlignment="1">
      <alignment horizontal="center" vertical="center" wrapText="1"/>
    </xf>
    <xf numFmtId="43" fontId="9" fillId="2" borderId="11" xfId="1" applyFont="1" applyFill="1" applyBorder="1" applyAlignment="1">
      <alignment horizontal="right" vertical="center"/>
    </xf>
    <xf numFmtId="0" fontId="9" fillId="0" borderId="11" xfId="0" applyFont="1" applyBorder="1" applyAlignment="1">
      <alignment vertical="center" wrapText="1"/>
    </xf>
    <xf numFmtId="43" fontId="11" fillId="2" borderId="15" xfId="1" applyFont="1" applyFill="1" applyBorder="1" applyAlignment="1">
      <alignment horizontal="center" vertical="center" wrapText="1"/>
    </xf>
    <xf numFmtId="0" fontId="9" fillId="0" borderId="16" xfId="0" applyFont="1" applyBorder="1" applyAlignment="1">
      <alignment horizontal="center" vertical="center" wrapText="1"/>
    </xf>
    <xf numFmtId="43" fontId="11" fillId="2" borderId="15" xfId="1" applyFont="1" applyFill="1" applyBorder="1" applyAlignment="1">
      <alignment vertical="center" wrapText="1"/>
    </xf>
    <xf numFmtId="0" fontId="8" fillId="0" borderId="17" xfId="0" applyFont="1" applyBorder="1" applyAlignment="1">
      <alignment horizontal="center" vertical="center" wrapText="1"/>
    </xf>
    <xf numFmtId="43" fontId="8" fillId="2" borderId="17" xfId="1" applyFont="1" applyFill="1" applyBorder="1" applyAlignment="1">
      <alignment horizontal="center" vertical="center" wrapText="1"/>
    </xf>
    <xf numFmtId="0" fontId="9" fillId="0" borderId="18" xfId="0" applyFont="1" applyBorder="1" applyAlignment="1">
      <alignment horizontal="left" vertical="center" wrapText="1"/>
    </xf>
    <xf numFmtId="0" fontId="9" fillId="0" borderId="18" xfId="0" applyFont="1" applyBorder="1" applyAlignment="1">
      <alignment horizontal="center" vertical="center" wrapText="1"/>
    </xf>
    <xf numFmtId="0" fontId="8" fillId="0" borderId="19" xfId="0" applyFont="1" applyBorder="1" applyAlignment="1">
      <alignment horizontal="center" vertical="center" wrapText="1"/>
    </xf>
    <xf numFmtId="43" fontId="9" fillId="2" borderId="18" xfId="1" applyFont="1" applyFill="1" applyBorder="1" applyAlignment="1">
      <alignment horizontal="right" vertical="center" wrapText="1"/>
    </xf>
    <xf numFmtId="43" fontId="8" fillId="2" borderId="19" xfId="1" applyFont="1" applyFill="1" applyBorder="1" applyAlignment="1">
      <alignment horizontal="center" vertical="center" wrapText="1"/>
    </xf>
    <xf numFmtId="0" fontId="9" fillId="0" borderId="20" xfId="0" applyFont="1" applyBorder="1" applyAlignment="1">
      <alignment horizontal="left" vertical="center" wrapText="1"/>
    </xf>
    <xf numFmtId="0" fontId="9" fillId="0" borderId="20" xfId="0" applyFont="1" applyBorder="1" applyAlignment="1">
      <alignment horizontal="center" vertical="center" wrapText="1"/>
    </xf>
    <xf numFmtId="0" fontId="8" fillId="0" borderId="16" xfId="0" applyFont="1" applyBorder="1" applyAlignment="1">
      <alignment horizontal="left" vertical="center" wrapText="1"/>
    </xf>
    <xf numFmtId="43" fontId="9" fillId="2" borderId="20" xfId="1" applyFont="1" applyFill="1" applyBorder="1" applyAlignment="1">
      <alignment horizontal="right" vertical="center" wrapText="1"/>
    </xf>
    <xf numFmtId="43" fontId="8" fillId="2" borderId="16" xfId="1" applyFont="1" applyFill="1" applyBorder="1" applyAlignment="1">
      <alignment horizontal="center" vertical="center" wrapText="1"/>
    </xf>
    <xf numFmtId="0" fontId="8" fillId="0" borderId="11" xfId="0" applyFont="1" applyBorder="1" applyAlignment="1">
      <alignment horizontal="left" vertical="center" wrapText="1"/>
    </xf>
    <xf numFmtId="43" fontId="8" fillId="2" borderId="11" xfId="1" applyFont="1" applyFill="1" applyBorder="1" applyAlignment="1">
      <alignment horizontal="center" vertical="center"/>
    </xf>
    <xf numFmtId="0" fontId="8" fillId="0" borderId="11" xfId="0" applyFont="1" applyBorder="1" applyAlignment="1">
      <alignment horizontal="center" vertical="center"/>
    </xf>
    <xf numFmtId="0" fontId="8" fillId="0" borderId="11" xfId="0" applyFont="1" applyBorder="1" applyAlignment="1">
      <alignment horizontal="right" vertical="center" wrapText="1"/>
    </xf>
    <xf numFmtId="164" fontId="8" fillId="0" borderId="11" xfId="0" applyNumberFormat="1" applyFont="1" applyBorder="1" applyAlignment="1">
      <alignment vertical="center" wrapText="1"/>
    </xf>
    <xf numFmtId="43" fontId="8" fillId="2" borderId="11" xfId="1" applyFont="1" applyFill="1" applyBorder="1" applyAlignment="1">
      <alignment vertical="center" wrapText="1"/>
    </xf>
    <xf numFmtId="0" fontId="9" fillId="0" borderId="18" xfId="0" applyFont="1" applyBorder="1" applyAlignment="1">
      <alignment horizontal="left" vertical="top" wrapText="1"/>
    </xf>
    <xf numFmtId="0" fontId="8" fillId="0" borderId="18" xfId="0" applyFont="1" applyBorder="1" applyAlignment="1">
      <alignment horizontal="left" vertical="center" wrapText="1"/>
    </xf>
    <xf numFmtId="43" fontId="8" fillId="2" borderId="18" xfId="1" applyFont="1" applyFill="1" applyBorder="1" applyAlignment="1">
      <alignment horizontal="center" vertical="center"/>
    </xf>
    <xf numFmtId="0" fontId="8" fillId="0" borderId="21" xfId="0" applyFont="1" applyBorder="1" applyAlignment="1">
      <alignment horizontal="center" vertical="center" wrapText="1"/>
    </xf>
    <xf numFmtId="43" fontId="1" fillId="2" borderId="2" xfId="0" applyNumberFormat="1" applyFont="1" applyFill="1" applyBorder="1" applyAlignment="1" applyProtection="1">
      <alignment vertical="top"/>
      <protection locked="0"/>
    </xf>
    <xf numFmtId="43" fontId="0" fillId="2" borderId="2" xfId="0" applyNumberFormat="1" applyFill="1" applyBorder="1" applyProtection="1">
      <protection locked="0"/>
    </xf>
    <xf numFmtId="0" fontId="1" fillId="2" borderId="7" xfId="0" applyFont="1" applyFill="1" applyBorder="1" applyAlignment="1" applyProtection="1">
      <alignment vertical="top"/>
      <protection locked="0"/>
    </xf>
    <xf numFmtId="0" fontId="1" fillId="2" borderId="8" xfId="0" applyFont="1" applyFill="1" applyBorder="1" applyAlignment="1" applyProtection="1">
      <alignment vertical="top"/>
      <protection locked="0"/>
    </xf>
    <xf numFmtId="0" fontId="12" fillId="2" borderId="2" xfId="0" applyFont="1" applyFill="1" applyBorder="1" applyAlignment="1" applyProtection="1">
      <alignment horizontal="center" vertical="center" wrapText="1"/>
      <protection locked="0"/>
    </xf>
    <xf numFmtId="43" fontId="1" fillId="2" borderId="3" xfId="0" applyNumberFormat="1" applyFont="1" applyFill="1" applyBorder="1" applyAlignment="1" applyProtection="1">
      <alignment vertical="top"/>
      <protection locked="0"/>
    </xf>
    <xf numFmtId="0" fontId="7"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0" fillId="2" borderId="0" xfId="0" applyFill="1" applyAlignment="1" applyProtection="1">
      <alignment horizontal="left" vertical="center"/>
      <protection locked="0"/>
    </xf>
    <xf numFmtId="0" fontId="1" fillId="2" borderId="7" xfId="0" applyFont="1" applyFill="1" applyBorder="1" applyAlignment="1" applyProtection="1">
      <alignment horizontal="left" vertical="top"/>
      <protection locked="0"/>
    </xf>
    <xf numFmtId="0" fontId="1" fillId="2" borderId="3" xfId="0" applyFont="1" applyFill="1" applyBorder="1" applyAlignment="1" applyProtection="1">
      <alignment horizontal="left" vertical="top"/>
      <protection locked="0"/>
    </xf>
    <xf numFmtId="0" fontId="1" fillId="2" borderId="8" xfId="0" applyFont="1" applyFill="1" applyBorder="1" applyAlignment="1" applyProtection="1">
      <alignment horizontal="left" vertical="top"/>
      <protection locked="0"/>
    </xf>
    <xf numFmtId="0" fontId="12" fillId="2" borderId="7"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8" xfId="0" applyFont="1" applyFill="1" applyBorder="1" applyAlignment="1" applyProtection="1">
      <alignment horizontal="center" vertical="center" wrapText="1"/>
      <protection locked="0"/>
    </xf>
    <xf numFmtId="0" fontId="4" fillId="2" borderId="7"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left" vertical="top"/>
      <protection locked="0"/>
    </xf>
    <xf numFmtId="0" fontId="4"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 fillId="2" borderId="0" xfId="0" applyFont="1" applyFill="1" applyAlignment="1">
      <alignment horizontal="center"/>
    </xf>
    <xf numFmtId="0" fontId="1" fillId="2" borderId="12" xfId="0" applyFont="1" applyFill="1" applyBorder="1" applyAlignment="1" applyProtection="1">
      <alignment horizontal="center" vertical="top"/>
      <protection locked="0"/>
    </xf>
    <xf numFmtId="0" fontId="1" fillId="2" borderId="13" xfId="0" applyFont="1" applyFill="1" applyBorder="1" applyAlignment="1" applyProtection="1">
      <alignment horizontal="center" vertical="top"/>
      <protection locked="0"/>
    </xf>
    <xf numFmtId="0" fontId="1" fillId="2" borderId="14" xfId="0" applyFont="1" applyFill="1" applyBorder="1" applyAlignment="1" applyProtection="1">
      <alignment horizontal="center" vertical="top"/>
      <protection locked="0"/>
    </xf>
    <xf numFmtId="0" fontId="1" fillId="2" borderId="2" xfId="0" applyFont="1" applyFill="1" applyBorder="1" applyAlignment="1" applyProtection="1">
      <alignment horizontal="left" vertical="top"/>
      <protection locked="0"/>
    </xf>
  </cellXfs>
  <cellStyles count="2">
    <cellStyle name="Comma" xfId="1" builtinId="3"/>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257737</xdr:colOff>
      <xdr:row>115</xdr:row>
      <xdr:rowOff>38398</xdr:rowOff>
    </xdr:from>
    <xdr:to>
      <xdr:col>1</xdr:col>
      <xdr:colOff>638737</xdr:colOff>
      <xdr:row>115</xdr:row>
      <xdr:rowOff>627500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737" y="190191016"/>
          <a:ext cx="2106706" cy="589102"/>
        </a:xfrm>
        <a:prstGeom prst="rect">
          <a:avLst/>
        </a:prstGeom>
      </xdr:spPr>
    </xdr:pic>
    <xdr:clientData/>
  </xdr:twoCellAnchor>
  <xdr:twoCellAnchor editAs="oneCell">
    <xdr:from>
      <xdr:col>2</xdr:col>
      <xdr:colOff>605117</xdr:colOff>
      <xdr:row>113</xdr:row>
      <xdr:rowOff>33617</xdr:rowOff>
    </xdr:from>
    <xdr:to>
      <xdr:col>2</xdr:col>
      <xdr:colOff>1512433</xdr:colOff>
      <xdr:row>116</xdr:row>
      <xdr:rowOff>168089</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6529" y="189805235"/>
          <a:ext cx="907316" cy="12326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6"/>
  <sheetViews>
    <sheetView tabSelected="1" topLeftCell="A106" zoomScale="85" zoomScaleNormal="85" workbookViewId="0">
      <selection activeCell="A106" sqref="A106"/>
    </sheetView>
  </sheetViews>
  <sheetFormatPr defaultRowHeight="15" x14ac:dyDescent="0.25"/>
  <cols>
    <col min="1" max="4" width="25.85546875" style="4" customWidth="1"/>
    <col min="5" max="5" width="25.5703125" style="4" customWidth="1"/>
    <col min="6" max="9" width="25.85546875" style="4" customWidth="1"/>
    <col min="10" max="10" width="8.85546875" style="4" customWidth="1"/>
  </cols>
  <sheetData>
    <row r="1" spans="1:9" x14ac:dyDescent="0.25">
      <c r="A1" s="22" t="s">
        <v>0</v>
      </c>
      <c r="B1" s="3"/>
      <c r="C1" s="3"/>
      <c r="D1" s="3"/>
      <c r="E1" s="3"/>
    </row>
    <row r="2" spans="1:9" x14ac:dyDescent="0.25">
      <c r="A2" s="22" t="s">
        <v>1</v>
      </c>
      <c r="B2" s="3"/>
      <c r="C2" s="3"/>
      <c r="D2" s="3"/>
      <c r="E2" s="3"/>
    </row>
    <row r="3" spans="1:9" x14ac:dyDescent="0.25">
      <c r="A3" s="5"/>
      <c r="B3" s="5"/>
      <c r="C3" s="5"/>
      <c r="D3" s="5"/>
      <c r="E3" s="5"/>
    </row>
    <row r="4" spans="1:9" x14ac:dyDescent="0.25">
      <c r="A4" s="89" t="s">
        <v>2</v>
      </c>
      <c r="B4" s="89"/>
      <c r="C4" s="89"/>
      <c r="D4" s="89"/>
      <c r="E4" s="89"/>
      <c r="F4" s="89"/>
      <c r="G4" s="89"/>
      <c r="H4" s="89"/>
      <c r="I4" s="89"/>
    </row>
    <row r="5" spans="1:9" x14ac:dyDescent="0.25">
      <c r="A5" s="6"/>
      <c r="B5" s="6"/>
      <c r="C5" s="6"/>
      <c r="D5" s="6"/>
      <c r="E5" s="6"/>
      <c r="F5" s="6"/>
      <c r="G5" s="6"/>
      <c r="H5" s="6"/>
      <c r="I5" s="6"/>
    </row>
    <row r="6" spans="1:9" x14ac:dyDescent="0.25">
      <c r="A6" s="23" t="s">
        <v>3</v>
      </c>
      <c r="B6" s="29" t="s">
        <v>4</v>
      </c>
      <c r="C6" s="7"/>
      <c r="D6" s="23" t="s">
        <v>5</v>
      </c>
      <c r="E6" s="28">
        <v>2022</v>
      </c>
    </row>
    <row r="7" spans="1:9" x14ac:dyDescent="0.25">
      <c r="A7" s="24" t="s">
        <v>6</v>
      </c>
      <c r="B7" s="29" t="s">
        <v>7</v>
      </c>
      <c r="C7" s="10"/>
      <c r="D7" s="8"/>
      <c r="E7" s="10"/>
    </row>
    <row r="8" spans="1:9" x14ac:dyDescent="0.25">
      <c r="A8" s="24" t="s">
        <v>8</v>
      </c>
      <c r="B8" s="29" t="s">
        <v>9</v>
      </c>
      <c r="C8" s="10"/>
      <c r="D8" s="10"/>
      <c r="E8" s="10"/>
    </row>
    <row r="9" spans="1:9" x14ac:dyDescent="0.25">
      <c r="A9" s="8"/>
      <c r="B9" s="9"/>
      <c r="C9" s="10"/>
      <c r="D9" s="10"/>
      <c r="E9" s="10"/>
    </row>
    <row r="10" spans="1:9" x14ac:dyDescent="0.25">
      <c r="G10" s="1" t="s">
        <v>10</v>
      </c>
      <c r="H10" s="77"/>
      <c r="I10" s="77"/>
    </row>
    <row r="11" spans="1:9" x14ac:dyDescent="0.25">
      <c r="G11" s="1" t="s">
        <v>11</v>
      </c>
      <c r="H11" s="77"/>
      <c r="I11" s="77"/>
    </row>
    <row r="12" spans="1:9" x14ac:dyDescent="0.25">
      <c r="A12" s="11"/>
      <c r="B12" s="12"/>
      <c r="C12" s="12"/>
      <c r="D12" s="12"/>
      <c r="E12" s="12"/>
      <c r="F12" s="12"/>
      <c r="G12" s="12"/>
      <c r="H12" s="12"/>
      <c r="I12" s="12"/>
    </row>
    <row r="13" spans="1:9" s="21" customFormat="1" ht="40.15" customHeight="1" x14ac:dyDescent="0.25">
      <c r="A13" s="25" t="s">
        <v>12</v>
      </c>
      <c r="B13" s="25" t="s">
        <v>13</v>
      </c>
      <c r="C13" s="25" t="s">
        <v>14</v>
      </c>
      <c r="D13" s="25" t="s">
        <v>15</v>
      </c>
      <c r="E13" s="25" t="s">
        <v>16</v>
      </c>
      <c r="F13" s="25" t="s">
        <v>17</v>
      </c>
      <c r="G13" s="25" t="s">
        <v>18</v>
      </c>
      <c r="H13" s="25" t="s">
        <v>19</v>
      </c>
      <c r="I13" s="25" t="s">
        <v>20</v>
      </c>
    </row>
    <row r="14" spans="1:9" x14ac:dyDescent="0.25">
      <c r="A14" s="90" t="s">
        <v>21</v>
      </c>
      <c r="B14" s="91"/>
      <c r="C14" s="91"/>
      <c r="D14" s="91"/>
      <c r="E14" s="91"/>
      <c r="F14" s="91"/>
      <c r="G14" s="91"/>
      <c r="H14" s="91"/>
      <c r="I14" s="92"/>
    </row>
    <row r="15" spans="1:9" ht="210" x14ac:dyDescent="0.25">
      <c r="A15" s="30" t="s">
        <v>38</v>
      </c>
      <c r="B15" s="30" t="s">
        <v>39</v>
      </c>
      <c r="C15" s="30" t="s">
        <v>40</v>
      </c>
      <c r="D15" s="30" t="s">
        <v>41</v>
      </c>
      <c r="E15" s="30" t="s">
        <v>42</v>
      </c>
      <c r="F15" s="39" t="s">
        <v>43</v>
      </c>
      <c r="G15" s="32">
        <v>1061083</v>
      </c>
      <c r="H15" s="33">
        <v>911830.45</v>
      </c>
      <c r="I15" s="31" t="s">
        <v>44</v>
      </c>
    </row>
    <row r="16" spans="1:9" ht="229.5" x14ac:dyDescent="0.25">
      <c r="A16" s="34" t="s">
        <v>45</v>
      </c>
      <c r="B16" s="36" t="s">
        <v>46</v>
      </c>
      <c r="C16" s="35" t="s">
        <v>47</v>
      </c>
      <c r="D16" s="35" t="s">
        <v>48</v>
      </c>
      <c r="E16" s="36" t="s">
        <v>49</v>
      </c>
      <c r="F16" s="31" t="s">
        <v>50</v>
      </c>
      <c r="G16" s="32">
        <v>963500</v>
      </c>
      <c r="H16" s="33">
        <v>994496</v>
      </c>
      <c r="I16" s="31" t="s">
        <v>51</v>
      </c>
    </row>
    <row r="17" spans="1:9" ht="153" x14ac:dyDescent="0.25">
      <c r="A17" s="34" t="s">
        <v>52</v>
      </c>
      <c r="B17" s="36" t="s">
        <v>53</v>
      </c>
      <c r="C17" s="35" t="s">
        <v>54</v>
      </c>
      <c r="D17" s="35" t="s">
        <v>55</v>
      </c>
      <c r="E17" s="36" t="s">
        <v>56</v>
      </c>
      <c r="F17" s="31" t="s">
        <v>57</v>
      </c>
      <c r="G17" s="32">
        <v>84000</v>
      </c>
      <c r="H17" s="33">
        <v>118200</v>
      </c>
      <c r="I17" s="31" t="s">
        <v>58</v>
      </c>
    </row>
    <row r="18" spans="1:9" ht="165.75" x14ac:dyDescent="0.25">
      <c r="A18" s="34" t="s">
        <v>59</v>
      </c>
      <c r="B18" s="36" t="s">
        <v>53</v>
      </c>
      <c r="C18" s="35" t="s">
        <v>54</v>
      </c>
      <c r="D18" s="35" t="s">
        <v>60</v>
      </c>
      <c r="E18" s="36" t="s">
        <v>61</v>
      </c>
      <c r="F18" s="31" t="s">
        <v>62</v>
      </c>
      <c r="G18" s="32">
        <v>36000</v>
      </c>
      <c r="H18" s="33">
        <v>0</v>
      </c>
      <c r="I18" s="31" t="s">
        <v>63</v>
      </c>
    </row>
    <row r="19" spans="1:9" ht="178.5" x14ac:dyDescent="0.25">
      <c r="A19" s="36" t="s">
        <v>64</v>
      </c>
      <c r="B19" s="36" t="s">
        <v>65</v>
      </c>
      <c r="C19" s="35" t="s">
        <v>66</v>
      </c>
      <c r="D19" s="35" t="s">
        <v>67</v>
      </c>
      <c r="E19" s="36" t="s">
        <v>68</v>
      </c>
      <c r="F19" s="37" t="s">
        <v>69</v>
      </c>
      <c r="G19" s="32">
        <v>120600</v>
      </c>
      <c r="H19" s="33">
        <v>221197.25</v>
      </c>
      <c r="I19" s="31" t="s">
        <v>70</v>
      </c>
    </row>
    <row r="20" spans="1:9" ht="178.5" x14ac:dyDescent="0.25">
      <c r="A20" s="36" t="s">
        <v>71</v>
      </c>
      <c r="B20" s="36" t="s">
        <v>72</v>
      </c>
      <c r="C20" s="35" t="s">
        <v>73</v>
      </c>
      <c r="D20" s="35" t="s">
        <v>74</v>
      </c>
      <c r="E20" s="36" t="s">
        <v>75</v>
      </c>
      <c r="F20" s="31" t="s">
        <v>76</v>
      </c>
      <c r="G20" s="32">
        <v>152000</v>
      </c>
      <c r="H20" s="33">
        <v>344390</v>
      </c>
      <c r="I20" s="31" t="s">
        <v>77</v>
      </c>
    </row>
    <row r="21" spans="1:9" ht="178.5" x14ac:dyDescent="0.25">
      <c r="A21" s="36" t="s">
        <v>78</v>
      </c>
      <c r="B21" s="36" t="s">
        <v>79</v>
      </c>
      <c r="C21" s="35" t="s">
        <v>73</v>
      </c>
      <c r="D21" s="35" t="s">
        <v>74</v>
      </c>
      <c r="E21" s="36" t="s">
        <v>80</v>
      </c>
      <c r="F21" s="31" t="s">
        <v>76</v>
      </c>
      <c r="G21" s="32">
        <v>108000</v>
      </c>
      <c r="H21" s="33">
        <v>124547.1</v>
      </c>
      <c r="I21" s="31" t="s">
        <v>81</v>
      </c>
    </row>
    <row r="22" spans="1:9" ht="191.25" x14ac:dyDescent="0.25">
      <c r="A22" s="36" t="s">
        <v>82</v>
      </c>
      <c r="B22" s="36" t="s">
        <v>83</v>
      </c>
      <c r="C22" s="35" t="s">
        <v>47</v>
      </c>
      <c r="D22" s="35" t="s">
        <v>84</v>
      </c>
      <c r="E22" s="36" t="s">
        <v>85</v>
      </c>
      <c r="F22" s="37" t="s">
        <v>86</v>
      </c>
      <c r="G22" s="32">
        <v>178162</v>
      </c>
      <c r="H22" s="33">
        <v>27837.5</v>
      </c>
      <c r="I22" s="31" t="s">
        <v>87</v>
      </c>
    </row>
    <row r="23" spans="1:9" ht="229.5" x14ac:dyDescent="0.25">
      <c r="A23" s="36" t="s">
        <v>88</v>
      </c>
      <c r="B23" s="36" t="s">
        <v>89</v>
      </c>
      <c r="C23" s="35" t="s">
        <v>90</v>
      </c>
      <c r="D23" s="35" t="s">
        <v>91</v>
      </c>
      <c r="E23" s="36" t="s">
        <v>92</v>
      </c>
      <c r="F23" s="37" t="s">
        <v>93</v>
      </c>
      <c r="G23" s="32">
        <v>50000</v>
      </c>
      <c r="H23" s="33">
        <v>32500</v>
      </c>
      <c r="I23" s="31" t="s">
        <v>94</v>
      </c>
    </row>
    <row r="24" spans="1:9" ht="153" x14ac:dyDescent="0.25">
      <c r="A24" s="36" t="s">
        <v>95</v>
      </c>
      <c r="B24" s="36" t="s">
        <v>96</v>
      </c>
      <c r="C24" s="35" t="s">
        <v>97</v>
      </c>
      <c r="D24" s="35" t="s">
        <v>98</v>
      </c>
      <c r="E24" s="36" t="s">
        <v>99</v>
      </c>
      <c r="F24" s="37" t="s">
        <v>100</v>
      </c>
      <c r="G24" s="32">
        <v>500000</v>
      </c>
      <c r="H24" s="33">
        <v>539916</v>
      </c>
      <c r="I24" s="31" t="s">
        <v>101</v>
      </c>
    </row>
    <row r="25" spans="1:9" ht="178.5" x14ac:dyDescent="0.25">
      <c r="A25" s="36" t="s">
        <v>102</v>
      </c>
      <c r="B25" s="36" t="s">
        <v>103</v>
      </c>
      <c r="C25" s="35" t="s">
        <v>104</v>
      </c>
      <c r="D25" s="35" t="s">
        <v>105</v>
      </c>
      <c r="E25" s="36" t="s">
        <v>106</v>
      </c>
      <c r="F25" s="31" t="s">
        <v>107</v>
      </c>
      <c r="G25" s="32">
        <v>491500</v>
      </c>
      <c r="H25" s="33">
        <v>400606.5</v>
      </c>
      <c r="I25" s="31" t="s">
        <v>108</v>
      </c>
    </row>
    <row r="26" spans="1:9" ht="127.5" x14ac:dyDescent="0.25">
      <c r="A26" s="36" t="s">
        <v>109</v>
      </c>
      <c r="B26" s="36" t="s">
        <v>110</v>
      </c>
      <c r="C26" s="35" t="s">
        <v>111</v>
      </c>
      <c r="D26" s="35" t="s">
        <v>112</v>
      </c>
      <c r="E26" s="36" t="s">
        <v>113</v>
      </c>
      <c r="F26" s="31" t="s">
        <v>114</v>
      </c>
      <c r="G26" s="32">
        <v>509050</v>
      </c>
      <c r="H26" s="33">
        <v>322998</v>
      </c>
      <c r="I26" s="31" t="s">
        <v>115</v>
      </c>
    </row>
    <row r="27" spans="1:9" ht="178.5" x14ac:dyDescent="0.25">
      <c r="A27" s="36" t="s">
        <v>116</v>
      </c>
      <c r="B27" s="36" t="s">
        <v>117</v>
      </c>
      <c r="C27" s="35" t="s">
        <v>47</v>
      </c>
      <c r="D27" s="35" t="s">
        <v>118</v>
      </c>
      <c r="E27" s="36" t="s">
        <v>119</v>
      </c>
      <c r="F27" s="31" t="s">
        <v>120</v>
      </c>
      <c r="G27" s="32">
        <v>50000</v>
      </c>
      <c r="H27" s="33">
        <v>16400</v>
      </c>
      <c r="I27" s="31" t="s">
        <v>121</v>
      </c>
    </row>
    <row r="28" spans="1:9" ht="165.75" x14ac:dyDescent="0.25">
      <c r="A28" s="36" t="s">
        <v>122</v>
      </c>
      <c r="B28" s="36" t="s">
        <v>123</v>
      </c>
      <c r="C28" s="35" t="s">
        <v>124</v>
      </c>
      <c r="D28" s="35" t="s">
        <v>125</v>
      </c>
      <c r="E28" s="36" t="s">
        <v>126</v>
      </c>
      <c r="F28" s="31" t="s">
        <v>127</v>
      </c>
      <c r="G28" s="32">
        <v>25000</v>
      </c>
      <c r="H28" s="33">
        <v>25000</v>
      </c>
      <c r="I28" s="31" t="s">
        <v>128</v>
      </c>
    </row>
    <row r="29" spans="1:9" ht="114.75" x14ac:dyDescent="0.25">
      <c r="A29" s="36" t="s">
        <v>129</v>
      </c>
      <c r="B29" s="36" t="s">
        <v>130</v>
      </c>
      <c r="C29" s="35" t="s">
        <v>124</v>
      </c>
      <c r="D29" s="35" t="s">
        <v>131</v>
      </c>
      <c r="E29" s="36" t="s">
        <v>132</v>
      </c>
      <c r="F29" s="37" t="s">
        <v>133</v>
      </c>
      <c r="G29" s="32">
        <v>15500</v>
      </c>
      <c r="H29" s="33">
        <v>15500</v>
      </c>
      <c r="I29" s="31" t="s">
        <v>128</v>
      </c>
    </row>
    <row r="30" spans="1:9" ht="153" x14ac:dyDescent="0.25">
      <c r="A30" s="36" t="s">
        <v>134</v>
      </c>
      <c r="B30" s="36" t="s">
        <v>135</v>
      </c>
      <c r="C30" s="35" t="s">
        <v>124</v>
      </c>
      <c r="D30" s="35" t="s">
        <v>136</v>
      </c>
      <c r="E30" s="36" t="s">
        <v>137</v>
      </c>
      <c r="F30" s="37" t="s">
        <v>138</v>
      </c>
      <c r="G30" s="32">
        <v>58000</v>
      </c>
      <c r="H30" s="33">
        <v>57950</v>
      </c>
      <c r="I30" s="31" t="s">
        <v>139</v>
      </c>
    </row>
    <row r="31" spans="1:9" ht="127.5" x14ac:dyDescent="0.25">
      <c r="A31" s="36" t="s">
        <v>140</v>
      </c>
      <c r="B31" s="36" t="s">
        <v>141</v>
      </c>
      <c r="C31" s="35" t="s">
        <v>124</v>
      </c>
      <c r="D31" s="35" t="s">
        <v>142</v>
      </c>
      <c r="E31" s="40" t="s">
        <v>143</v>
      </c>
      <c r="F31" s="41" t="s">
        <v>144</v>
      </c>
      <c r="G31" s="32">
        <v>45500</v>
      </c>
      <c r="H31" s="33">
        <v>45500</v>
      </c>
      <c r="I31" s="31" t="s">
        <v>128</v>
      </c>
    </row>
    <row r="32" spans="1:9" ht="140.25" x14ac:dyDescent="0.25">
      <c r="A32" s="36" t="s">
        <v>145</v>
      </c>
      <c r="B32" s="36" t="s">
        <v>146</v>
      </c>
      <c r="C32" s="35" t="s">
        <v>124</v>
      </c>
      <c r="D32" s="35" t="s">
        <v>147</v>
      </c>
      <c r="E32" s="40" t="s">
        <v>148</v>
      </c>
      <c r="F32" s="31" t="s">
        <v>149</v>
      </c>
      <c r="G32" s="32">
        <v>35000</v>
      </c>
      <c r="H32" s="33">
        <v>35000</v>
      </c>
      <c r="I32" s="31" t="s">
        <v>128</v>
      </c>
    </row>
    <row r="33" spans="1:9" ht="140.25" x14ac:dyDescent="0.25">
      <c r="A33" s="36" t="s">
        <v>150</v>
      </c>
      <c r="B33" s="36" t="s">
        <v>151</v>
      </c>
      <c r="C33" s="35" t="s">
        <v>152</v>
      </c>
      <c r="D33" s="35" t="s">
        <v>153</v>
      </c>
      <c r="E33" s="40" t="s">
        <v>154</v>
      </c>
      <c r="F33" s="31" t="s">
        <v>155</v>
      </c>
      <c r="G33" s="42">
        <v>25750</v>
      </c>
      <c r="H33" s="33">
        <v>25750</v>
      </c>
      <c r="I33" s="31" t="s">
        <v>128</v>
      </c>
    </row>
    <row r="34" spans="1:9" ht="114.75" x14ac:dyDescent="0.25">
      <c r="A34" s="36" t="s">
        <v>156</v>
      </c>
      <c r="B34" s="36" t="s">
        <v>157</v>
      </c>
      <c r="C34" s="35" t="s">
        <v>152</v>
      </c>
      <c r="D34" s="35" t="s">
        <v>158</v>
      </c>
      <c r="E34" s="36" t="s">
        <v>159</v>
      </c>
      <c r="F34" s="31" t="s">
        <v>160</v>
      </c>
      <c r="G34" s="32">
        <v>15500</v>
      </c>
      <c r="H34" s="33">
        <v>15500</v>
      </c>
      <c r="I34" s="31" t="s">
        <v>128</v>
      </c>
    </row>
    <row r="35" spans="1:9" ht="191.25" x14ac:dyDescent="0.25">
      <c r="A35" s="36" t="s">
        <v>161</v>
      </c>
      <c r="B35" s="36" t="s">
        <v>162</v>
      </c>
      <c r="C35" s="35" t="s">
        <v>152</v>
      </c>
      <c r="D35" s="35" t="s">
        <v>163</v>
      </c>
      <c r="E35" s="36" t="s">
        <v>164</v>
      </c>
      <c r="F35" s="31" t="s">
        <v>165</v>
      </c>
      <c r="G35" s="32">
        <v>35865</v>
      </c>
      <c r="H35" s="33">
        <v>35865</v>
      </c>
      <c r="I35" s="31" t="s">
        <v>128</v>
      </c>
    </row>
    <row r="36" spans="1:9" ht="409.5" x14ac:dyDescent="0.25">
      <c r="A36" s="36" t="s">
        <v>166</v>
      </c>
      <c r="B36" s="36" t="s">
        <v>167</v>
      </c>
      <c r="C36" s="35" t="s">
        <v>152</v>
      </c>
      <c r="D36" s="35" t="s">
        <v>168</v>
      </c>
      <c r="E36" s="36" t="s">
        <v>169</v>
      </c>
      <c r="F36" s="31" t="s">
        <v>170</v>
      </c>
      <c r="G36" s="42">
        <v>40500</v>
      </c>
      <c r="H36" s="33">
        <v>40500</v>
      </c>
      <c r="I36" s="31" t="s">
        <v>128</v>
      </c>
    </row>
    <row r="37" spans="1:9" ht="127.5" x14ac:dyDescent="0.25">
      <c r="A37" s="36" t="s">
        <v>171</v>
      </c>
      <c r="B37" s="36" t="s">
        <v>172</v>
      </c>
      <c r="C37" s="35" t="s">
        <v>173</v>
      </c>
      <c r="D37" s="35" t="s">
        <v>174</v>
      </c>
      <c r="E37" s="36" t="s">
        <v>175</v>
      </c>
      <c r="F37" s="31" t="s">
        <v>128</v>
      </c>
      <c r="G37" s="32">
        <v>10750</v>
      </c>
      <c r="H37" s="33">
        <v>0</v>
      </c>
      <c r="I37" s="31" t="s">
        <v>176</v>
      </c>
    </row>
    <row r="38" spans="1:9" ht="140.25" x14ac:dyDescent="0.25">
      <c r="A38" s="36" t="s">
        <v>177</v>
      </c>
      <c r="B38" s="36" t="s">
        <v>178</v>
      </c>
      <c r="C38" s="35" t="s">
        <v>152</v>
      </c>
      <c r="D38" s="35" t="s">
        <v>179</v>
      </c>
      <c r="E38" s="36" t="s">
        <v>180</v>
      </c>
      <c r="F38" s="31" t="s">
        <v>181</v>
      </c>
      <c r="G38" s="32">
        <v>48500</v>
      </c>
      <c r="H38" s="33">
        <v>48500</v>
      </c>
      <c r="I38" s="31" t="s">
        <v>128</v>
      </c>
    </row>
    <row r="39" spans="1:9" ht="178.5" x14ac:dyDescent="0.25">
      <c r="A39" s="36" t="s">
        <v>182</v>
      </c>
      <c r="B39" s="36" t="s">
        <v>183</v>
      </c>
      <c r="C39" s="35" t="s">
        <v>184</v>
      </c>
      <c r="D39" s="35" t="s">
        <v>185</v>
      </c>
      <c r="E39" s="36" t="s">
        <v>186</v>
      </c>
      <c r="F39" s="31" t="s">
        <v>187</v>
      </c>
      <c r="G39" s="32">
        <v>1150000</v>
      </c>
      <c r="H39" s="33">
        <v>1628000</v>
      </c>
      <c r="I39" s="31" t="s">
        <v>188</v>
      </c>
    </row>
    <row r="40" spans="1:9" ht="165.75" x14ac:dyDescent="0.25">
      <c r="A40" s="36" t="s">
        <v>189</v>
      </c>
      <c r="B40" s="36" t="s">
        <v>183</v>
      </c>
      <c r="C40" s="35" t="s">
        <v>190</v>
      </c>
      <c r="D40" s="35" t="s">
        <v>191</v>
      </c>
      <c r="E40" s="36" t="s">
        <v>192</v>
      </c>
      <c r="F40" s="37" t="s">
        <v>193</v>
      </c>
      <c r="G40" s="32">
        <v>850000</v>
      </c>
      <c r="H40" s="33">
        <v>799934</v>
      </c>
      <c r="I40" s="31" t="s">
        <v>194</v>
      </c>
    </row>
    <row r="41" spans="1:9" ht="331.5" x14ac:dyDescent="0.25">
      <c r="A41" s="36" t="s">
        <v>189</v>
      </c>
      <c r="B41" s="36" t="s">
        <v>195</v>
      </c>
      <c r="C41" s="35" t="s">
        <v>196</v>
      </c>
      <c r="D41" s="35" t="s">
        <v>197</v>
      </c>
      <c r="E41" s="36" t="s">
        <v>198</v>
      </c>
      <c r="F41" s="31" t="s">
        <v>199</v>
      </c>
      <c r="G41" s="32">
        <v>223000</v>
      </c>
      <c r="H41" s="33">
        <v>210800</v>
      </c>
      <c r="I41" s="31" t="s">
        <v>200</v>
      </c>
    </row>
    <row r="42" spans="1:9" ht="127.5" x14ac:dyDescent="0.25">
      <c r="A42" s="36" t="s">
        <v>189</v>
      </c>
      <c r="B42" s="36" t="s">
        <v>201</v>
      </c>
      <c r="C42" s="35" t="s">
        <v>196</v>
      </c>
      <c r="D42" s="35" t="s">
        <v>202</v>
      </c>
      <c r="E42" s="36" t="s">
        <v>203</v>
      </c>
      <c r="F42" s="31" t="s">
        <v>128</v>
      </c>
      <c r="G42" s="32">
        <v>100000</v>
      </c>
      <c r="H42" s="33">
        <v>0</v>
      </c>
      <c r="I42" s="31" t="s">
        <v>204</v>
      </c>
    </row>
    <row r="43" spans="1:9" ht="165.75" x14ac:dyDescent="0.25">
      <c r="A43" s="36" t="s">
        <v>205</v>
      </c>
      <c r="B43" s="36" t="s">
        <v>206</v>
      </c>
      <c r="C43" s="35" t="s">
        <v>207</v>
      </c>
      <c r="D43" s="35" t="s">
        <v>208</v>
      </c>
      <c r="E43" s="36" t="s">
        <v>209</v>
      </c>
      <c r="F43" s="31" t="s">
        <v>210</v>
      </c>
      <c r="G43" s="32">
        <v>1311465</v>
      </c>
      <c r="H43" s="33">
        <v>2171380</v>
      </c>
      <c r="I43" s="31" t="s">
        <v>211</v>
      </c>
    </row>
    <row r="44" spans="1:9" ht="229.5" x14ac:dyDescent="0.25">
      <c r="A44" s="36" t="s">
        <v>212</v>
      </c>
      <c r="B44" s="36" t="s">
        <v>201</v>
      </c>
      <c r="C44" s="35" t="s">
        <v>213</v>
      </c>
      <c r="D44" s="35" t="s">
        <v>214</v>
      </c>
      <c r="E44" s="36" t="s">
        <v>215</v>
      </c>
      <c r="F44" s="31" t="s">
        <v>216</v>
      </c>
      <c r="G44" s="32">
        <v>299850</v>
      </c>
      <c r="H44" s="33">
        <v>480000</v>
      </c>
      <c r="I44" s="31" t="s">
        <v>217</v>
      </c>
    </row>
    <row r="45" spans="1:9" ht="178.5" x14ac:dyDescent="0.25">
      <c r="A45" s="36" t="s">
        <v>212</v>
      </c>
      <c r="B45" s="36" t="s">
        <v>201</v>
      </c>
      <c r="C45" s="35" t="s">
        <v>213</v>
      </c>
      <c r="D45" s="35" t="s">
        <v>218</v>
      </c>
      <c r="E45" s="36" t="s">
        <v>219</v>
      </c>
      <c r="F45" s="31" t="s">
        <v>220</v>
      </c>
      <c r="G45" s="32">
        <v>759850</v>
      </c>
      <c r="H45" s="33">
        <v>449800</v>
      </c>
      <c r="I45" s="31" t="s">
        <v>221</v>
      </c>
    </row>
    <row r="46" spans="1:9" ht="114.75" x14ac:dyDescent="0.25">
      <c r="A46" s="36" t="s">
        <v>212</v>
      </c>
      <c r="B46" s="36" t="s">
        <v>201</v>
      </c>
      <c r="C46" s="35" t="s">
        <v>222</v>
      </c>
      <c r="D46" s="35" t="s">
        <v>223</v>
      </c>
      <c r="E46" s="36" t="s">
        <v>224</v>
      </c>
      <c r="F46" s="31" t="s">
        <v>225</v>
      </c>
      <c r="G46" s="32">
        <v>450000</v>
      </c>
      <c r="H46" s="33">
        <v>202500</v>
      </c>
      <c r="I46" s="31" t="s">
        <v>226</v>
      </c>
    </row>
    <row r="47" spans="1:9" ht="306" x14ac:dyDescent="0.25">
      <c r="A47" s="36" t="s">
        <v>189</v>
      </c>
      <c r="B47" s="36" t="s">
        <v>201</v>
      </c>
      <c r="C47" s="35" t="s">
        <v>213</v>
      </c>
      <c r="D47" s="35" t="s">
        <v>227</v>
      </c>
      <c r="E47" s="36" t="s">
        <v>228</v>
      </c>
      <c r="F47" s="31" t="s">
        <v>229</v>
      </c>
      <c r="G47" s="32">
        <v>344300</v>
      </c>
      <c r="H47" s="33">
        <v>400000</v>
      </c>
      <c r="I47" s="31" t="s">
        <v>230</v>
      </c>
    </row>
    <row r="48" spans="1:9" ht="344.25" x14ac:dyDescent="0.25">
      <c r="A48" s="36" t="s">
        <v>231</v>
      </c>
      <c r="B48" s="36" t="s">
        <v>232</v>
      </c>
      <c r="C48" s="35" t="s">
        <v>233</v>
      </c>
      <c r="D48" s="35" t="s">
        <v>234</v>
      </c>
      <c r="E48" s="36" t="s">
        <v>235</v>
      </c>
      <c r="F48" s="31" t="s">
        <v>236</v>
      </c>
      <c r="G48" s="32">
        <v>237640</v>
      </c>
      <c r="H48" s="33">
        <v>58200</v>
      </c>
      <c r="I48" s="31" t="s">
        <v>237</v>
      </c>
    </row>
    <row r="49" spans="1:9" ht="178.5" x14ac:dyDescent="0.25">
      <c r="A49" s="36" t="s">
        <v>238</v>
      </c>
      <c r="B49" s="36" t="s">
        <v>232</v>
      </c>
      <c r="C49" s="35" t="s">
        <v>233</v>
      </c>
      <c r="D49" s="35" t="s">
        <v>239</v>
      </c>
      <c r="E49" s="36" t="s">
        <v>240</v>
      </c>
      <c r="F49" s="31" t="s">
        <v>241</v>
      </c>
      <c r="G49" s="32">
        <v>100000</v>
      </c>
      <c r="H49" s="33">
        <v>100000</v>
      </c>
      <c r="I49" s="31" t="s">
        <v>128</v>
      </c>
    </row>
    <row r="50" spans="1:9" ht="242.25" x14ac:dyDescent="0.25">
      <c r="A50" s="36" t="s">
        <v>242</v>
      </c>
      <c r="B50" s="36" t="s">
        <v>243</v>
      </c>
      <c r="C50" s="35" t="s">
        <v>244</v>
      </c>
      <c r="D50" s="35" t="s">
        <v>245</v>
      </c>
      <c r="E50" s="36" t="s">
        <v>246</v>
      </c>
      <c r="F50" s="31" t="s">
        <v>247</v>
      </c>
      <c r="G50" s="32">
        <v>20000</v>
      </c>
      <c r="H50" s="33">
        <v>10000</v>
      </c>
      <c r="I50" s="31" t="s">
        <v>248</v>
      </c>
    </row>
    <row r="51" spans="1:9" ht="267.75" x14ac:dyDescent="0.25">
      <c r="A51" s="36" t="s">
        <v>249</v>
      </c>
      <c r="B51" s="36" t="s">
        <v>243</v>
      </c>
      <c r="C51" s="35" t="s">
        <v>244</v>
      </c>
      <c r="D51" s="35" t="s">
        <v>250</v>
      </c>
      <c r="E51" s="36" t="s">
        <v>251</v>
      </c>
      <c r="F51" s="31" t="s">
        <v>252</v>
      </c>
      <c r="G51" s="32">
        <v>20000</v>
      </c>
      <c r="H51" s="33">
        <v>0</v>
      </c>
      <c r="I51" s="31" t="s">
        <v>253</v>
      </c>
    </row>
    <row r="52" spans="1:9" ht="242.25" x14ac:dyDescent="0.25">
      <c r="A52" s="36" t="s">
        <v>249</v>
      </c>
      <c r="B52" s="36" t="s">
        <v>243</v>
      </c>
      <c r="C52" s="35" t="s">
        <v>244</v>
      </c>
      <c r="D52" s="35" t="s">
        <v>254</v>
      </c>
      <c r="E52" s="36" t="s">
        <v>255</v>
      </c>
      <c r="F52" s="31" t="s">
        <v>256</v>
      </c>
      <c r="G52" s="32">
        <v>30000</v>
      </c>
      <c r="H52" s="33">
        <v>11900</v>
      </c>
      <c r="I52" s="31" t="s">
        <v>257</v>
      </c>
    </row>
    <row r="53" spans="1:9" ht="331.5" x14ac:dyDescent="0.25">
      <c r="A53" s="36" t="s">
        <v>249</v>
      </c>
      <c r="B53" s="36" t="s">
        <v>243</v>
      </c>
      <c r="C53" s="35" t="s">
        <v>244</v>
      </c>
      <c r="D53" s="35" t="s">
        <v>258</v>
      </c>
      <c r="E53" s="36" t="s">
        <v>259</v>
      </c>
      <c r="F53" s="31" t="s">
        <v>128</v>
      </c>
      <c r="G53" s="32">
        <v>30000</v>
      </c>
      <c r="H53" s="33">
        <v>0</v>
      </c>
      <c r="I53" s="31" t="s">
        <v>253</v>
      </c>
    </row>
    <row r="54" spans="1:9" ht="153" x14ac:dyDescent="0.25">
      <c r="A54" s="36" t="s">
        <v>260</v>
      </c>
      <c r="B54" s="36" t="s">
        <v>261</v>
      </c>
      <c r="C54" s="35" t="s">
        <v>262</v>
      </c>
      <c r="D54" s="35" t="s">
        <v>263</v>
      </c>
      <c r="E54" s="43" t="s">
        <v>264</v>
      </c>
      <c r="F54" s="31" t="s">
        <v>265</v>
      </c>
      <c r="G54" s="32">
        <v>160000</v>
      </c>
      <c r="H54" s="33">
        <v>140500</v>
      </c>
      <c r="I54" s="31" t="s">
        <v>266</v>
      </c>
    </row>
    <row r="55" spans="1:9" ht="153" x14ac:dyDescent="0.25">
      <c r="A55" s="36" t="s">
        <v>267</v>
      </c>
      <c r="B55" s="36" t="s">
        <v>268</v>
      </c>
      <c r="C55" s="35" t="s">
        <v>262</v>
      </c>
      <c r="D55" s="35" t="s">
        <v>269</v>
      </c>
      <c r="E55" s="36" t="s">
        <v>270</v>
      </c>
      <c r="F55" s="31" t="s">
        <v>271</v>
      </c>
      <c r="G55" s="32">
        <v>22000</v>
      </c>
      <c r="H55" s="33">
        <v>22250</v>
      </c>
      <c r="I55" s="31" t="s">
        <v>272</v>
      </c>
    </row>
    <row r="56" spans="1:9" ht="127.5" x14ac:dyDescent="0.25">
      <c r="A56" s="36" t="s">
        <v>273</v>
      </c>
      <c r="B56" s="36" t="s">
        <v>274</v>
      </c>
      <c r="C56" s="35" t="s">
        <v>262</v>
      </c>
      <c r="D56" s="35" t="s">
        <v>275</v>
      </c>
      <c r="E56" s="36" t="s">
        <v>276</v>
      </c>
      <c r="F56" s="31" t="s">
        <v>277</v>
      </c>
      <c r="G56" s="32">
        <v>71500</v>
      </c>
      <c r="H56" s="33">
        <v>48950</v>
      </c>
      <c r="I56" s="31" t="s">
        <v>278</v>
      </c>
    </row>
    <row r="57" spans="1:9" ht="267.75" x14ac:dyDescent="0.25">
      <c r="A57" s="36" t="s">
        <v>279</v>
      </c>
      <c r="B57" s="36" t="s">
        <v>280</v>
      </c>
      <c r="C57" s="35" t="s">
        <v>262</v>
      </c>
      <c r="D57" s="36" t="s">
        <v>281</v>
      </c>
      <c r="E57" s="34" t="s">
        <v>282</v>
      </c>
      <c r="F57" s="31" t="s">
        <v>283</v>
      </c>
      <c r="G57" s="32">
        <v>324000</v>
      </c>
      <c r="H57" s="33">
        <v>264000</v>
      </c>
      <c r="I57" s="31" t="s">
        <v>284</v>
      </c>
    </row>
    <row r="58" spans="1:9" ht="114.75" x14ac:dyDescent="0.25">
      <c r="A58" s="36" t="s">
        <v>285</v>
      </c>
      <c r="B58" s="36" t="s">
        <v>286</v>
      </c>
      <c r="C58" s="35" t="s">
        <v>262</v>
      </c>
      <c r="D58" s="35" t="s">
        <v>287</v>
      </c>
      <c r="E58" s="36" t="s">
        <v>288</v>
      </c>
      <c r="F58" s="31" t="s">
        <v>128</v>
      </c>
      <c r="G58" s="32">
        <v>100000</v>
      </c>
      <c r="H58" s="33">
        <v>0</v>
      </c>
      <c r="I58" s="31" t="s">
        <v>204</v>
      </c>
    </row>
    <row r="59" spans="1:9" ht="102" x14ac:dyDescent="0.25">
      <c r="A59" s="36" t="s">
        <v>289</v>
      </c>
      <c r="B59" s="36" t="s">
        <v>290</v>
      </c>
      <c r="C59" s="35" t="s">
        <v>291</v>
      </c>
      <c r="D59" s="35" t="s">
        <v>292</v>
      </c>
      <c r="E59" s="36" t="s">
        <v>293</v>
      </c>
      <c r="F59" s="31" t="s">
        <v>294</v>
      </c>
      <c r="G59" s="32">
        <v>44500</v>
      </c>
      <c r="H59" s="44">
        <v>35540</v>
      </c>
      <c r="I59" s="31" t="s">
        <v>295</v>
      </c>
    </row>
    <row r="60" spans="1:9" ht="114.75" x14ac:dyDescent="0.25">
      <c r="A60" s="36" t="s">
        <v>296</v>
      </c>
      <c r="B60" s="43" t="s">
        <v>297</v>
      </c>
      <c r="C60" s="35" t="s">
        <v>291</v>
      </c>
      <c r="D60" s="35" t="s">
        <v>298</v>
      </c>
      <c r="E60" s="34" t="s">
        <v>299</v>
      </c>
      <c r="F60" s="31" t="s">
        <v>300</v>
      </c>
      <c r="G60" s="32">
        <v>22500</v>
      </c>
      <c r="H60" s="33">
        <v>22200</v>
      </c>
      <c r="I60" s="31" t="s">
        <v>301</v>
      </c>
    </row>
    <row r="61" spans="1:9" ht="89.25" x14ac:dyDescent="0.25">
      <c r="A61" s="36" t="s">
        <v>302</v>
      </c>
      <c r="B61" s="36" t="s">
        <v>303</v>
      </c>
      <c r="C61" s="35" t="s">
        <v>291</v>
      </c>
      <c r="D61" s="35" t="s">
        <v>304</v>
      </c>
      <c r="E61" s="36" t="s">
        <v>305</v>
      </c>
      <c r="F61" s="41" t="s">
        <v>306</v>
      </c>
      <c r="G61" s="32">
        <v>22500</v>
      </c>
      <c r="H61" s="33">
        <v>9700</v>
      </c>
      <c r="I61" s="31" t="s">
        <v>307</v>
      </c>
    </row>
    <row r="62" spans="1:9" ht="127.5" x14ac:dyDescent="0.25">
      <c r="A62" s="36" t="s">
        <v>308</v>
      </c>
      <c r="B62" s="36" t="s">
        <v>309</v>
      </c>
      <c r="C62" s="35" t="s">
        <v>310</v>
      </c>
      <c r="D62" s="35" t="s">
        <v>311</v>
      </c>
      <c r="E62" s="36" t="s">
        <v>312</v>
      </c>
      <c r="F62" s="41" t="s">
        <v>313</v>
      </c>
      <c r="G62" s="32">
        <v>1300000</v>
      </c>
      <c r="H62" s="33">
        <v>2270000</v>
      </c>
      <c r="I62" s="31" t="s">
        <v>314</v>
      </c>
    </row>
    <row r="63" spans="1:9" ht="127.5" x14ac:dyDescent="0.25">
      <c r="A63" s="36" t="s">
        <v>315</v>
      </c>
      <c r="B63" s="36" t="s">
        <v>309</v>
      </c>
      <c r="C63" s="35" t="s">
        <v>310</v>
      </c>
      <c r="D63" s="35" t="s">
        <v>316</v>
      </c>
      <c r="E63" s="36" t="s">
        <v>317</v>
      </c>
      <c r="F63" s="45" t="s">
        <v>318</v>
      </c>
      <c r="G63" s="32">
        <v>210400</v>
      </c>
      <c r="H63" s="33">
        <v>43040</v>
      </c>
      <c r="I63" s="31" t="s">
        <v>319</v>
      </c>
    </row>
    <row r="64" spans="1:9" ht="140.25" x14ac:dyDescent="0.25">
      <c r="A64" s="36" t="s">
        <v>320</v>
      </c>
      <c r="B64" s="36" t="s">
        <v>321</v>
      </c>
      <c r="C64" s="35" t="s">
        <v>322</v>
      </c>
      <c r="D64" s="35" t="s">
        <v>323</v>
      </c>
      <c r="E64" s="36" t="s">
        <v>324</v>
      </c>
      <c r="F64" s="41" t="s">
        <v>325</v>
      </c>
      <c r="G64" s="32">
        <v>125000</v>
      </c>
      <c r="H64" s="33">
        <v>125300</v>
      </c>
      <c r="I64" s="31" t="s">
        <v>326</v>
      </c>
    </row>
    <row r="65" spans="1:9" ht="114.75" x14ac:dyDescent="0.25">
      <c r="A65" s="36" t="s">
        <v>327</v>
      </c>
      <c r="B65" s="36" t="s">
        <v>328</v>
      </c>
      <c r="C65" s="35" t="s">
        <v>310</v>
      </c>
      <c r="D65" s="35" t="s">
        <v>329</v>
      </c>
      <c r="E65" s="36" t="s">
        <v>330</v>
      </c>
      <c r="F65" s="41" t="s">
        <v>331</v>
      </c>
      <c r="G65" s="32">
        <v>69000</v>
      </c>
      <c r="H65" s="33">
        <v>57500</v>
      </c>
      <c r="I65" s="31" t="s">
        <v>332</v>
      </c>
    </row>
    <row r="66" spans="1:9" ht="153" x14ac:dyDescent="0.25">
      <c r="A66" s="36" t="s">
        <v>333</v>
      </c>
      <c r="B66" s="36" t="s">
        <v>334</v>
      </c>
      <c r="C66" s="35" t="s">
        <v>310</v>
      </c>
      <c r="D66" s="35" t="s">
        <v>335</v>
      </c>
      <c r="E66" s="36" t="s">
        <v>336</v>
      </c>
      <c r="F66" s="31" t="s">
        <v>337</v>
      </c>
      <c r="G66" s="32">
        <v>1010000</v>
      </c>
      <c r="H66" s="33">
        <v>1245000</v>
      </c>
      <c r="I66" s="31" t="s">
        <v>338</v>
      </c>
    </row>
    <row r="67" spans="1:9" ht="191.25" x14ac:dyDescent="0.25">
      <c r="A67" s="36" t="s">
        <v>339</v>
      </c>
      <c r="B67" s="36" t="s">
        <v>340</v>
      </c>
      <c r="C67" s="35" t="s">
        <v>341</v>
      </c>
      <c r="D67" s="35" t="s">
        <v>342</v>
      </c>
      <c r="E67" s="36" t="s">
        <v>343</v>
      </c>
      <c r="F67" s="31" t="s">
        <v>344</v>
      </c>
      <c r="G67" s="32">
        <v>22500</v>
      </c>
      <c r="H67" s="33">
        <v>15000</v>
      </c>
      <c r="I67" s="31" t="s">
        <v>345</v>
      </c>
    </row>
    <row r="68" spans="1:9" ht="140.25" x14ac:dyDescent="0.25">
      <c r="A68" s="36" t="s">
        <v>346</v>
      </c>
      <c r="B68" s="36" t="s">
        <v>347</v>
      </c>
      <c r="C68" s="35" t="s">
        <v>341</v>
      </c>
      <c r="D68" s="35" t="s">
        <v>348</v>
      </c>
      <c r="E68" s="36" t="s">
        <v>349</v>
      </c>
      <c r="F68" s="31" t="s">
        <v>350</v>
      </c>
      <c r="G68" s="32">
        <v>20360</v>
      </c>
      <c r="H68" s="33">
        <v>24970</v>
      </c>
      <c r="I68" s="31" t="s">
        <v>351</v>
      </c>
    </row>
    <row r="69" spans="1:9" ht="165.75" x14ac:dyDescent="0.25">
      <c r="A69" s="36" t="s">
        <v>352</v>
      </c>
      <c r="B69" s="36" t="s">
        <v>353</v>
      </c>
      <c r="C69" s="35" t="s">
        <v>341</v>
      </c>
      <c r="D69" s="35" t="s">
        <v>354</v>
      </c>
      <c r="E69" s="36" t="s">
        <v>355</v>
      </c>
      <c r="F69" s="41" t="s">
        <v>356</v>
      </c>
      <c r="G69" s="32">
        <v>46600</v>
      </c>
      <c r="H69" s="46">
        <v>28250</v>
      </c>
      <c r="I69" s="31" t="s">
        <v>357</v>
      </c>
    </row>
    <row r="70" spans="1:9" ht="102" x14ac:dyDescent="0.25">
      <c r="A70" s="36" t="s">
        <v>358</v>
      </c>
      <c r="B70" s="36" t="s">
        <v>359</v>
      </c>
      <c r="C70" s="35" t="s">
        <v>341</v>
      </c>
      <c r="D70" s="35" t="s">
        <v>360</v>
      </c>
      <c r="E70" s="36" t="s">
        <v>361</v>
      </c>
      <c r="F70" s="41" t="s">
        <v>128</v>
      </c>
      <c r="G70" s="32">
        <v>451500</v>
      </c>
      <c r="H70" s="44">
        <v>0</v>
      </c>
      <c r="I70" s="31" t="s">
        <v>362</v>
      </c>
    </row>
    <row r="71" spans="1:9" ht="140.25" x14ac:dyDescent="0.25">
      <c r="A71" s="36" t="s">
        <v>339</v>
      </c>
      <c r="B71" s="36" t="s">
        <v>363</v>
      </c>
      <c r="C71" s="35" t="s">
        <v>341</v>
      </c>
      <c r="D71" s="35" t="s">
        <v>364</v>
      </c>
      <c r="E71" s="36" t="s">
        <v>365</v>
      </c>
      <c r="F71" s="31" t="s">
        <v>366</v>
      </c>
      <c r="G71" s="32">
        <v>72000</v>
      </c>
      <c r="H71" s="33">
        <v>121550</v>
      </c>
      <c r="I71" s="31" t="s">
        <v>367</v>
      </c>
    </row>
    <row r="72" spans="1:9" ht="178.5" x14ac:dyDescent="0.25">
      <c r="A72" s="36" t="s">
        <v>368</v>
      </c>
      <c r="B72" s="43" t="s">
        <v>369</v>
      </c>
      <c r="C72" s="35" t="s">
        <v>341</v>
      </c>
      <c r="D72" s="35" t="s">
        <v>370</v>
      </c>
      <c r="E72" s="36" t="s">
        <v>371</v>
      </c>
      <c r="F72" s="31" t="s">
        <v>372</v>
      </c>
      <c r="G72" s="42">
        <v>42360</v>
      </c>
      <c r="H72" s="33">
        <v>35520</v>
      </c>
      <c r="I72" s="31" t="s">
        <v>373</v>
      </c>
    </row>
    <row r="73" spans="1:9" ht="140.25" x14ac:dyDescent="0.25">
      <c r="A73" s="36" t="s">
        <v>374</v>
      </c>
      <c r="B73" s="36" t="s">
        <v>375</v>
      </c>
      <c r="C73" s="35" t="s">
        <v>376</v>
      </c>
      <c r="D73" s="35" t="s">
        <v>377</v>
      </c>
      <c r="E73" s="36" t="s">
        <v>378</v>
      </c>
      <c r="F73" s="31" t="s">
        <v>379</v>
      </c>
      <c r="G73" s="32">
        <v>1800000</v>
      </c>
      <c r="H73" s="44">
        <v>1800000</v>
      </c>
      <c r="I73" s="31" t="s">
        <v>380</v>
      </c>
    </row>
    <row r="74" spans="1:9" ht="63.75" x14ac:dyDescent="0.25">
      <c r="A74" s="36" t="s">
        <v>381</v>
      </c>
      <c r="B74" s="36" t="s">
        <v>382</v>
      </c>
      <c r="C74" s="35" t="s">
        <v>376</v>
      </c>
      <c r="D74" s="35" t="s">
        <v>383</v>
      </c>
      <c r="E74" s="36" t="s">
        <v>384</v>
      </c>
      <c r="F74" s="31" t="s">
        <v>385</v>
      </c>
      <c r="G74" s="32">
        <v>75000</v>
      </c>
      <c r="H74" s="33">
        <v>75000</v>
      </c>
      <c r="I74" s="31" t="s">
        <v>128</v>
      </c>
    </row>
    <row r="75" spans="1:9" ht="114.75" x14ac:dyDescent="0.25">
      <c r="A75" s="36" t="s">
        <v>386</v>
      </c>
      <c r="B75" s="36" t="s">
        <v>387</v>
      </c>
      <c r="C75" s="35" t="s">
        <v>376</v>
      </c>
      <c r="D75" s="35" t="s">
        <v>388</v>
      </c>
      <c r="E75" s="36" t="s">
        <v>389</v>
      </c>
      <c r="F75" s="31" t="s">
        <v>390</v>
      </c>
      <c r="G75" s="32">
        <v>1500000</v>
      </c>
      <c r="H75" s="33">
        <v>1500000</v>
      </c>
      <c r="I75" s="31" t="s">
        <v>128</v>
      </c>
    </row>
    <row r="76" spans="1:9" ht="89.25" x14ac:dyDescent="0.25">
      <c r="A76" s="36" t="s">
        <v>391</v>
      </c>
      <c r="B76" s="36" t="s">
        <v>392</v>
      </c>
      <c r="C76" s="35" t="s">
        <v>393</v>
      </c>
      <c r="D76" s="35" t="s">
        <v>394</v>
      </c>
      <c r="E76" s="36" t="s">
        <v>395</v>
      </c>
      <c r="F76" s="31" t="s">
        <v>128</v>
      </c>
      <c r="G76" s="32">
        <v>4500000</v>
      </c>
      <c r="H76" s="33">
        <v>0</v>
      </c>
      <c r="I76" s="31" t="s">
        <v>380</v>
      </c>
    </row>
    <row r="77" spans="1:9" ht="140.25" x14ac:dyDescent="0.25">
      <c r="A77" s="36" t="s">
        <v>396</v>
      </c>
      <c r="B77" s="36" t="s">
        <v>397</v>
      </c>
      <c r="C77" s="35" t="s">
        <v>262</v>
      </c>
      <c r="D77" s="35" t="s">
        <v>398</v>
      </c>
      <c r="E77" s="36" t="s">
        <v>399</v>
      </c>
      <c r="F77" s="31" t="s">
        <v>400</v>
      </c>
      <c r="G77" s="32">
        <v>23000</v>
      </c>
      <c r="H77" s="33">
        <v>21500</v>
      </c>
      <c r="I77" s="31" t="s">
        <v>401</v>
      </c>
    </row>
    <row r="78" spans="1:9" ht="114.75" x14ac:dyDescent="0.25">
      <c r="A78" s="36" t="s">
        <v>396</v>
      </c>
      <c r="B78" s="36" t="s">
        <v>402</v>
      </c>
      <c r="C78" s="35" t="s">
        <v>262</v>
      </c>
      <c r="D78" s="35" t="s">
        <v>403</v>
      </c>
      <c r="E78" s="36" t="s">
        <v>404</v>
      </c>
      <c r="F78" s="47" t="s">
        <v>405</v>
      </c>
      <c r="G78" s="32">
        <v>23000</v>
      </c>
      <c r="H78" s="48">
        <v>19750</v>
      </c>
      <c r="I78" s="47" t="s">
        <v>406</v>
      </c>
    </row>
    <row r="79" spans="1:9" ht="127.5" x14ac:dyDescent="0.25">
      <c r="A79" s="49" t="s">
        <v>435</v>
      </c>
      <c r="B79" s="49" t="s">
        <v>303</v>
      </c>
      <c r="C79" s="50" t="s">
        <v>262</v>
      </c>
      <c r="D79" s="50" t="s">
        <v>407</v>
      </c>
      <c r="E79" s="49" t="s">
        <v>408</v>
      </c>
      <c r="F79" s="51" t="s">
        <v>409</v>
      </c>
      <c r="G79" s="52">
        <v>36800</v>
      </c>
      <c r="H79" s="53">
        <v>39500</v>
      </c>
      <c r="I79" s="51" t="s">
        <v>410</v>
      </c>
    </row>
    <row r="80" spans="1:9" ht="140.25" x14ac:dyDescent="0.25">
      <c r="A80" s="36" t="s">
        <v>436</v>
      </c>
      <c r="B80" s="36" t="s">
        <v>411</v>
      </c>
      <c r="C80" s="35" t="s">
        <v>262</v>
      </c>
      <c r="D80" s="35" t="s">
        <v>412</v>
      </c>
      <c r="E80" s="36" t="s">
        <v>413</v>
      </c>
      <c r="F80" s="31" t="s">
        <v>405</v>
      </c>
      <c r="G80" s="32">
        <v>23000</v>
      </c>
      <c r="H80" s="33">
        <v>19750</v>
      </c>
      <c r="I80" s="31" t="s">
        <v>406</v>
      </c>
    </row>
    <row r="81" spans="1:9" ht="127.5" x14ac:dyDescent="0.25">
      <c r="A81" s="54" t="s">
        <v>414</v>
      </c>
      <c r="B81" s="54" t="s">
        <v>397</v>
      </c>
      <c r="C81" s="55" t="s">
        <v>262</v>
      </c>
      <c r="D81" s="55" t="s">
        <v>415</v>
      </c>
      <c r="E81" s="54" t="s">
        <v>416</v>
      </c>
      <c r="F81" s="56" t="s">
        <v>417</v>
      </c>
      <c r="G81" s="57">
        <v>23000</v>
      </c>
      <c r="H81" s="58">
        <v>21500</v>
      </c>
      <c r="I81" s="38" t="s">
        <v>418</v>
      </c>
    </row>
    <row r="82" spans="1:9" ht="76.5" x14ac:dyDescent="0.25">
      <c r="A82" s="36" t="s">
        <v>419</v>
      </c>
      <c r="B82" s="43" t="s">
        <v>420</v>
      </c>
      <c r="C82" s="35" t="s">
        <v>322</v>
      </c>
      <c r="D82" s="35" t="s">
        <v>421</v>
      </c>
      <c r="E82" s="36" t="s">
        <v>422</v>
      </c>
      <c r="F82" s="59" t="s">
        <v>128</v>
      </c>
      <c r="G82" s="42">
        <v>348000</v>
      </c>
      <c r="H82" s="60">
        <v>0</v>
      </c>
      <c r="I82" s="38" t="s">
        <v>362</v>
      </c>
    </row>
    <row r="83" spans="1:9" ht="63.75" x14ac:dyDescent="0.25">
      <c r="A83" s="36" t="s">
        <v>423</v>
      </c>
      <c r="B83" s="35" t="s">
        <v>424</v>
      </c>
      <c r="C83" s="35" t="s">
        <v>322</v>
      </c>
      <c r="D83" s="35" t="s">
        <v>425</v>
      </c>
      <c r="E83" s="36" t="s">
        <v>426</v>
      </c>
      <c r="F83" s="59" t="s">
        <v>427</v>
      </c>
      <c r="G83" s="42">
        <v>48000</v>
      </c>
      <c r="H83" s="60">
        <v>48000</v>
      </c>
      <c r="I83" s="61" t="s">
        <v>128</v>
      </c>
    </row>
    <row r="84" spans="1:9" ht="127.5" x14ac:dyDescent="0.25">
      <c r="A84" s="36" t="s">
        <v>428</v>
      </c>
      <c r="B84" s="35" t="s">
        <v>429</v>
      </c>
      <c r="C84" s="35" t="s">
        <v>430</v>
      </c>
      <c r="D84" s="35" t="s">
        <v>431</v>
      </c>
      <c r="E84" s="36" t="s">
        <v>432</v>
      </c>
      <c r="F84" s="62" t="s">
        <v>433</v>
      </c>
      <c r="G84" s="42">
        <v>78300</v>
      </c>
      <c r="H84" s="60">
        <v>64510</v>
      </c>
      <c r="I84" s="38" t="s">
        <v>434</v>
      </c>
    </row>
    <row r="85" spans="1:9" ht="114.75" x14ac:dyDescent="0.25">
      <c r="A85" s="36" t="s">
        <v>437</v>
      </c>
      <c r="B85" s="35" t="s">
        <v>438</v>
      </c>
      <c r="C85" s="35" t="s">
        <v>430</v>
      </c>
      <c r="D85" s="35" t="s">
        <v>439</v>
      </c>
      <c r="E85" s="36" t="s">
        <v>440</v>
      </c>
      <c r="F85" s="62" t="s">
        <v>441</v>
      </c>
      <c r="G85" s="42">
        <v>93300</v>
      </c>
      <c r="H85" s="60">
        <v>65000</v>
      </c>
      <c r="I85" s="38" t="s">
        <v>442</v>
      </c>
    </row>
    <row r="86" spans="1:9" ht="102" x14ac:dyDescent="0.25">
      <c r="A86" s="36" t="s">
        <v>443</v>
      </c>
      <c r="B86" s="35" t="s">
        <v>444</v>
      </c>
      <c r="C86" s="35" t="s">
        <v>430</v>
      </c>
      <c r="D86" s="35" t="s">
        <v>445</v>
      </c>
      <c r="E86" s="36" t="s">
        <v>446</v>
      </c>
      <c r="F86" s="62" t="s">
        <v>447</v>
      </c>
      <c r="G86" s="42">
        <v>28000</v>
      </c>
      <c r="H86" s="60">
        <v>23450</v>
      </c>
      <c r="I86" s="47" t="s">
        <v>448</v>
      </c>
    </row>
    <row r="87" spans="1:9" ht="140.25" x14ac:dyDescent="0.25">
      <c r="A87" s="36" t="s">
        <v>449</v>
      </c>
      <c r="B87" s="35" t="s">
        <v>450</v>
      </c>
      <c r="C87" s="35" t="s">
        <v>291</v>
      </c>
      <c r="D87" s="35" t="s">
        <v>451</v>
      </c>
      <c r="E87" s="36" t="s">
        <v>452</v>
      </c>
      <c r="F87" s="59" t="s">
        <v>128</v>
      </c>
      <c r="G87" s="42">
        <v>31500</v>
      </c>
      <c r="H87" s="60">
        <v>0</v>
      </c>
      <c r="I87" s="39" t="s">
        <v>453</v>
      </c>
    </row>
    <row r="88" spans="1:9" ht="63.75" x14ac:dyDescent="0.25">
      <c r="A88" s="36" t="s">
        <v>454</v>
      </c>
      <c r="B88" s="35" t="s">
        <v>455</v>
      </c>
      <c r="C88" s="35" t="s">
        <v>310</v>
      </c>
      <c r="D88" s="35" t="s">
        <v>456</v>
      </c>
      <c r="E88" s="36" t="s">
        <v>457</v>
      </c>
      <c r="F88" s="59" t="s">
        <v>128</v>
      </c>
      <c r="G88" s="42">
        <v>6000000</v>
      </c>
      <c r="H88" s="60">
        <v>0</v>
      </c>
      <c r="I88" s="39" t="s">
        <v>362</v>
      </c>
    </row>
    <row r="89" spans="1:9" ht="140.25" x14ac:dyDescent="0.25">
      <c r="A89" s="36" t="s">
        <v>458</v>
      </c>
      <c r="B89" s="35" t="s">
        <v>459</v>
      </c>
      <c r="C89" s="35" t="s">
        <v>322</v>
      </c>
      <c r="D89" s="35" t="s">
        <v>460</v>
      </c>
      <c r="E89" s="36" t="s">
        <v>461</v>
      </c>
      <c r="F89" s="59" t="s">
        <v>462</v>
      </c>
      <c r="G89" s="42">
        <v>204000</v>
      </c>
      <c r="H89" s="60">
        <v>339600</v>
      </c>
      <c r="I89" s="38" t="s">
        <v>463</v>
      </c>
    </row>
    <row r="90" spans="1:9" ht="153" x14ac:dyDescent="0.25">
      <c r="A90" s="36" t="s">
        <v>464</v>
      </c>
      <c r="B90" s="35" t="s">
        <v>465</v>
      </c>
      <c r="C90" s="35" t="s">
        <v>466</v>
      </c>
      <c r="D90" s="35" t="s">
        <v>467</v>
      </c>
      <c r="E90" s="36" t="s">
        <v>468</v>
      </c>
      <c r="F90" s="63" t="s">
        <v>469</v>
      </c>
      <c r="G90" s="42">
        <v>56400</v>
      </c>
      <c r="H90" s="64">
        <v>56400</v>
      </c>
      <c r="I90" s="61" t="s">
        <v>128</v>
      </c>
    </row>
    <row r="91" spans="1:9" ht="178.5" x14ac:dyDescent="0.25">
      <c r="A91" s="36" t="s">
        <v>470</v>
      </c>
      <c r="B91" s="36" t="s">
        <v>471</v>
      </c>
      <c r="C91" s="35" t="s">
        <v>472</v>
      </c>
      <c r="D91" s="35" t="s">
        <v>473</v>
      </c>
      <c r="E91" s="36" t="s">
        <v>474</v>
      </c>
      <c r="F91" s="59"/>
      <c r="G91" s="32">
        <v>15000000</v>
      </c>
      <c r="H91" s="60">
        <v>13920000</v>
      </c>
      <c r="I91" s="38" t="s">
        <v>475</v>
      </c>
    </row>
    <row r="92" spans="1:9" ht="140.25" x14ac:dyDescent="0.25">
      <c r="A92" s="36" t="s">
        <v>476</v>
      </c>
      <c r="B92" s="36" t="s">
        <v>477</v>
      </c>
      <c r="C92" s="35" t="s">
        <v>478</v>
      </c>
      <c r="D92" s="35" t="s">
        <v>479</v>
      </c>
      <c r="E92" s="36" t="s">
        <v>480</v>
      </c>
      <c r="F92" s="59" t="s">
        <v>481</v>
      </c>
      <c r="G92" s="32">
        <v>192100</v>
      </c>
      <c r="H92" s="60">
        <v>235000</v>
      </c>
      <c r="I92" s="38" t="s">
        <v>482</v>
      </c>
    </row>
    <row r="93" spans="1:9" ht="140.25" x14ac:dyDescent="0.25">
      <c r="A93" s="36" t="s">
        <v>483</v>
      </c>
      <c r="B93" s="36" t="s">
        <v>484</v>
      </c>
      <c r="C93" s="35" t="s">
        <v>485</v>
      </c>
      <c r="D93" s="35" t="s">
        <v>486</v>
      </c>
      <c r="E93" s="36" t="s">
        <v>487</v>
      </c>
      <c r="F93" s="59" t="s">
        <v>488</v>
      </c>
      <c r="G93" s="32">
        <v>24999.84</v>
      </c>
      <c r="H93" s="60">
        <v>25001.279999999999</v>
      </c>
      <c r="I93" s="47" t="s">
        <v>489</v>
      </c>
    </row>
    <row r="94" spans="1:9" ht="15" customHeight="1" x14ac:dyDescent="0.25">
      <c r="A94" s="93" t="s">
        <v>22</v>
      </c>
      <c r="B94" s="93"/>
      <c r="C94" s="93"/>
      <c r="D94" s="93"/>
      <c r="E94" s="93"/>
      <c r="F94" s="14"/>
      <c r="G94" s="69">
        <f>SUM(G15:G93)</f>
        <v>44830984.840000004</v>
      </c>
      <c r="H94" s="69">
        <f>SUM(H15:H93)</f>
        <v>33705729.079999998</v>
      </c>
      <c r="I94" s="14"/>
    </row>
    <row r="95" spans="1:9" x14ac:dyDescent="0.25">
      <c r="A95" s="15"/>
      <c r="B95" s="15"/>
      <c r="C95" s="15"/>
      <c r="D95" s="15"/>
      <c r="E95" s="15"/>
      <c r="F95" s="16"/>
      <c r="G95" s="17"/>
      <c r="H95" s="17"/>
      <c r="I95" s="17"/>
    </row>
    <row r="96" spans="1:9" ht="16.149999999999999" customHeight="1" x14ac:dyDescent="0.25">
      <c r="A96" s="90" t="s">
        <v>23</v>
      </c>
      <c r="B96" s="91"/>
      <c r="C96" s="91"/>
      <c r="D96" s="91"/>
      <c r="E96" s="91"/>
      <c r="F96" s="91"/>
      <c r="G96" s="91"/>
      <c r="H96" s="91"/>
      <c r="I96" s="92"/>
    </row>
    <row r="97" spans="1:9" ht="216.75" x14ac:dyDescent="0.25">
      <c r="A97" s="49" t="s">
        <v>490</v>
      </c>
      <c r="B97" s="49" t="s">
        <v>491</v>
      </c>
      <c r="C97" s="50" t="s">
        <v>393</v>
      </c>
      <c r="D97" s="50" t="s">
        <v>492</v>
      </c>
      <c r="E97" s="65" t="s">
        <v>493</v>
      </c>
      <c r="F97" s="66" t="s">
        <v>494</v>
      </c>
      <c r="G97" s="52">
        <v>150000</v>
      </c>
      <c r="H97" s="67">
        <v>234500</v>
      </c>
      <c r="I97" s="68" t="s">
        <v>495</v>
      </c>
    </row>
    <row r="98" spans="1:9" ht="267.75" x14ac:dyDescent="0.25">
      <c r="A98" s="36" t="s">
        <v>496</v>
      </c>
      <c r="B98" s="36" t="s">
        <v>497</v>
      </c>
      <c r="C98" s="35" t="s">
        <v>498</v>
      </c>
      <c r="D98" s="35" t="s">
        <v>499</v>
      </c>
      <c r="E98" s="36" t="s">
        <v>500</v>
      </c>
      <c r="F98" s="59" t="s">
        <v>501</v>
      </c>
      <c r="G98" s="32">
        <v>260000</v>
      </c>
      <c r="H98" s="60">
        <v>100500</v>
      </c>
      <c r="I98" s="38" t="s">
        <v>502</v>
      </c>
    </row>
    <row r="99" spans="1:9" ht="178.5" x14ac:dyDescent="0.25">
      <c r="A99" s="36" t="s">
        <v>503</v>
      </c>
      <c r="B99" s="36" t="s">
        <v>504</v>
      </c>
      <c r="C99" s="35" t="s">
        <v>505</v>
      </c>
      <c r="D99" s="36" t="s">
        <v>506</v>
      </c>
      <c r="E99" s="36" t="s">
        <v>507</v>
      </c>
      <c r="F99" s="59" t="s">
        <v>508</v>
      </c>
      <c r="G99" s="32">
        <v>232500</v>
      </c>
      <c r="H99" s="60">
        <v>229475</v>
      </c>
      <c r="I99" s="38" t="s">
        <v>509</v>
      </c>
    </row>
    <row r="100" spans="1:9" ht="127.5" x14ac:dyDescent="0.25">
      <c r="A100" s="36" t="s">
        <v>510</v>
      </c>
      <c r="B100" s="43" t="s">
        <v>511</v>
      </c>
      <c r="C100" s="43" t="s">
        <v>512</v>
      </c>
      <c r="D100" s="43" t="s">
        <v>513</v>
      </c>
      <c r="E100" s="43" t="s">
        <v>514</v>
      </c>
      <c r="F100" s="59" t="s">
        <v>515</v>
      </c>
      <c r="G100" s="42">
        <v>504645</v>
      </c>
      <c r="H100" s="60">
        <v>504645</v>
      </c>
      <c r="I100" s="61" t="s">
        <v>128</v>
      </c>
    </row>
    <row r="101" spans="1:9" ht="191.25" x14ac:dyDescent="0.25">
      <c r="A101" s="36" t="s">
        <v>516</v>
      </c>
      <c r="B101" s="43" t="s">
        <v>517</v>
      </c>
      <c r="C101" s="43" t="s">
        <v>518</v>
      </c>
      <c r="D101" s="43" t="s">
        <v>519</v>
      </c>
      <c r="E101" s="43" t="s">
        <v>520</v>
      </c>
      <c r="F101" s="59" t="s">
        <v>128</v>
      </c>
      <c r="G101" s="42">
        <v>40000</v>
      </c>
      <c r="H101" s="60">
        <v>0</v>
      </c>
      <c r="I101" s="39" t="s">
        <v>521</v>
      </c>
    </row>
    <row r="102" spans="1:9" ht="178.5" x14ac:dyDescent="0.25">
      <c r="A102" s="36" t="s">
        <v>522</v>
      </c>
      <c r="B102" s="43" t="s">
        <v>523</v>
      </c>
      <c r="C102" s="43" t="s">
        <v>524</v>
      </c>
      <c r="D102" s="43" t="s">
        <v>525</v>
      </c>
      <c r="E102" s="43" t="s">
        <v>526</v>
      </c>
      <c r="F102" s="59" t="s">
        <v>527</v>
      </c>
      <c r="G102" s="42">
        <v>80000</v>
      </c>
      <c r="H102" s="60">
        <v>0</v>
      </c>
      <c r="I102" s="39" t="s">
        <v>528</v>
      </c>
    </row>
    <row r="103" spans="1:9" ht="140.25" x14ac:dyDescent="0.25">
      <c r="A103" s="36" t="s">
        <v>529</v>
      </c>
      <c r="B103" s="36" t="s">
        <v>530</v>
      </c>
      <c r="C103" s="43" t="s">
        <v>531</v>
      </c>
      <c r="D103" s="43" t="s">
        <v>532</v>
      </c>
      <c r="E103" s="43" t="s">
        <v>533</v>
      </c>
      <c r="F103" s="59" t="s">
        <v>128</v>
      </c>
      <c r="G103" s="42">
        <v>37000</v>
      </c>
      <c r="H103" s="60">
        <v>0</v>
      </c>
      <c r="I103" s="39" t="s">
        <v>521</v>
      </c>
    </row>
    <row r="104" spans="1:9" ht="153" x14ac:dyDescent="0.25">
      <c r="A104" s="36" t="s">
        <v>534</v>
      </c>
      <c r="B104" s="36" t="s">
        <v>530</v>
      </c>
      <c r="C104" s="43" t="s">
        <v>531</v>
      </c>
      <c r="D104" s="43" t="s">
        <v>535</v>
      </c>
      <c r="E104" s="43" t="s">
        <v>536</v>
      </c>
      <c r="F104" s="59" t="s">
        <v>537</v>
      </c>
      <c r="G104" s="42">
        <v>60400</v>
      </c>
      <c r="H104" s="60">
        <v>199500</v>
      </c>
      <c r="I104" s="38" t="s">
        <v>538</v>
      </c>
    </row>
    <row r="105" spans="1:9" ht="153" x14ac:dyDescent="0.25">
      <c r="A105" s="36" t="s">
        <v>529</v>
      </c>
      <c r="B105" s="36" t="s">
        <v>530</v>
      </c>
      <c r="C105" s="43" t="s">
        <v>531</v>
      </c>
      <c r="D105" s="43" t="s">
        <v>539</v>
      </c>
      <c r="E105" s="43" t="s">
        <v>540</v>
      </c>
      <c r="F105" s="59" t="s">
        <v>541</v>
      </c>
      <c r="G105" s="42">
        <v>113000</v>
      </c>
      <c r="H105" s="60">
        <v>0</v>
      </c>
      <c r="I105" s="39" t="s">
        <v>542</v>
      </c>
    </row>
    <row r="106" spans="1:9" ht="140.25" x14ac:dyDescent="0.25">
      <c r="A106" s="36" t="s">
        <v>529</v>
      </c>
      <c r="B106" s="36" t="s">
        <v>530</v>
      </c>
      <c r="C106" s="43" t="s">
        <v>531</v>
      </c>
      <c r="D106" s="43" t="s">
        <v>543</v>
      </c>
      <c r="E106" s="43" t="s">
        <v>544</v>
      </c>
      <c r="F106" s="59" t="s">
        <v>128</v>
      </c>
      <c r="G106" s="42">
        <v>61000</v>
      </c>
      <c r="H106" s="60">
        <v>0</v>
      </c>
      <c r="I106" s="61" t="s">
        <v>545</v>
      </c>
    </row>
    <row r="107" spans="1:9" x14ac:dyDescent="0.25">
      <c r="A107" s="93" t="s">
        <v>24</v>
      </c>
      <c r="B107" s="93"/>
      <c r="C107" s="93"/>
      <c r="D107" s="93"/>
      <c r="E107" s="93"/>
      <c r="F107" s="13"/>
      <c r="G107" s="70">
        <f>SUM(G97:G106)</f>
        <v>1538545</v>
      </c>
      <c r="H107" s="70">
        <f>SUM(H97:H106)</f>
        <v>1268620</v>
      </c>
      <c r="I107" s="13"/>
    </row>
    <row r="108" spans="1:9" x14ac:dyDescent="0.25">
      <c r="A108" s="85" t="s">
        <v>25</v>
      </c>
      <c r="B108" s="85"/>
      <c r="C108" s="85"/>
      <c r="D108" s="85"/>
      <c r="E108" s="85"/>
      <c r="F108" s="18"/>
      <c r="G108" s="18"/>
      <c r="H108" s="18"/>
      <c r="I108" s="18"/>
    </row>
    <row r="109" spans="1:9" ht="16.899999999999999" customHeight="1" x14ac:dyDescent="0.25">
      <c r="A109" s="15"/>
      <c r="B109" s="15"/>
      <c r="C109" s="15"/>
      <c r="D109" s="15"/>
      <c r="E109" s="15"/>
      <c r="F109" s="17"/>
      <c r="G109" s="17"/>
      <c r="H109" s="17"/>
      <c r="I109" s="17"/>
    </row>
    <row r="110" spans="1:9" s="19" customFormat="1" ht="40.15" customHeight="1" x14ac:dyDescent="0.25">
      <c r="A110" s="86" t="s">
        <v>26</v>
      </c>
      <c r="B110" s="87"/>
      <c r="C110" s="87"/>
      <c r="D110" s="87"/>
      <c r="E110" s="88"/>
      <c r="F110" s="26" t="s">
        <v>27</v>
      </c>
      <c r="G110" s="27" t="s">
        <v>28</v>
      </c>
      <c r="H110" s="27" t="s">
        <v>29</v>
      </c>
      <c r="I110" s="27" t="s">
        <v>30</v>
      </c>
    </row>
    <row r="111" spans="1:9" s="19" customFormat="1" x14ac:dyDescent="0.25">
      <c r="A111" s="81" t="s">
        <v>128</v>
      </c>
      <c r="B111" s="82"/>
      <c r="C111" s="82"/>
      <c r="D111" s="82"/>
      <c r="E111" s="83"/>
      <c r="F111" s="73" t="s">
        <v>128</v>
      </c>
      <c r="G111" s="20">
        <v>0</v>
      </c>
      <c r="H111" s="20">
        <v>0</v>
      </c>
      <c r="I111" s="73" t="s">
        <v>128</v>
      </c>
    </row>
    <row r="112" spans="1:9" s="19" customFormat="1" x14ac:dyDescent="0.25">
      <c r="A112" s="84"/>
      <c r="B112" s="82"/>
      <c r="C112" s="82"/>
      <c r="D112" s="82"/>
      <c r="E112" s="83"/>
      <c r="F112" s="20"/>
      <c r="G112" s="20"/>
      <c r="H112" s="20"/>
      <c r="I112" s="20"/>
    </row>
    <row r="113" spans="1:9" x14ac:dyDescent="0.25">
      <c r="A113" s="78" t="s">
        <v>31</v>
      </c>
      <c r="B113" s="79"/>
      <c r="C113" s="79"/>
      <c r="D113" s="79"/>
      <c r="E113" s="80"/>
      <c r="F113" s="13"/>
      <c r="G113" s="13">
        <f>SUM(G111:G112)</f>
        <v>0</v>
      </c>
      <c r="H113" s="13">
        <f>SUM(H111:H112)</f>
        <v>0</v>
      </c>
      <c r="I113" s="13"/>
    </row>
    <row r="114" spans="1:9" x14ac:dyDescent="0.25">
      <c r="A114" s="71" t="s">
        <v>32</v>
      </c>
      <c r="B114" s="16"/>
      <c r="C114" s="16"/>
      <c r="D114" s="16"/>
      <c r="E114" s="16"/>
      <c r="F114" s="16"/>
      <c r="G114" s="74">
        <f>G107+G113+G94</f>
        <v>46369529.840000004</v>
      </c>
      <c r="H114" s="74">
        <f>H107+H113+H94</f>
        <v>34974349.079999998</v>
      </c>
      <c r="I114" s="72"/>
    </row>
    <row r="116" spans="1:9" ht="56.45" customHeight="1" x14ac:dyDescent="0.25">
      <c r="A116" s="75" t="s">
        <v>547</v>
      </c>
      <c r="B116" s="76"/>
      <c r="C116" s="75" t="s">
        <v>546</v>
      </c>
      <c r="D116" s="76"/>
      <c r="E116" s="76"/>
      <c r="F116" s="76"/>
      <c r="G116" s="75" t="s">
        <v>548</v>
      </c>
      <c r="H116" s="76"/>
      <c r="I116" s="76"/>
    </row>
  </sheetData>
  <sheetProtection password="CFFB" sheet="1" objects="1" scenarios="1"/>
  <mergeCells count="15">
    <mergeCell ref="A4:I4"/>
    <mergeCell ref="A14:I14"/>
    <mergeCell ref="A96:I96"/>
    <mergeCell ref="A94:E94"/>
    <mergeCell ref="A107:E107"/>
    <mergeCell ref="A116:B116"/>
    <mergeCell ref="C116:F116"/>
    <mergeCell ref="G116:I116"/>
    <mergeCell ref="H10:I10"/>
    <mergeCell ref="H11:I11"/>
    <mergeCell ref="A113:E113"/>
    <mergeCell ref="A111:E111"/>
    <mergeCell ref="A112:E112"/>
    <mergeCell ref="A108:E108"/>
    <mergeCell ref="A110:E110"/>
  </mergeCells>
  <pageMargins left="0.7" right="0.7" top="0.75" bottom="0.75" header="0.3" footer="0.3"/>
  <pageSetup paperSize="9" scale="5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7"/>
    </sheetView>
  </sheetViews>
  <sheetFormatPr defaultRowHeight="15" x14ac:dyDescent="0.25"/>
  <sheetData>
    <row r="1" spans="1:1" ht="23.45" customHeight="1" x14ac:dyDescent="0.35">
      <c r="A1" s="2" t="s">
        <v>33</v>
      </c>
    </row>
    <row r="3" spans="1:1" x14ac:dyDescent="0.25">
      <c r="A3" t="s">
        <v>34</v>
      </c>
    </row>
    <row r="5" spans="1:1" x14ac:dyDescent="0.25">
      <c r="A5" t="s">
        <v>35</v>
      </c>
    </row>
    <row r="6" spans="1:1" x14ac:dyDescent="0.25">
      <c r="A6" s="1" t="s">
        <v>36</v>
      </c>
    </row>
    <row r="9" spans="1:1" x14ac:dyDescent="0.25">
      <c r="A9" t="s">
        <v>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5 - AGDAR</vt:lpstr>
      <vt:lpstr>'Form 5 - AGDAR'!Print_Area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Jasmin Aure</dc:creator>
  <cp:keywords/>
  <dc:description/>
  <cp:lastModifiedBy>AL</cp:lastModifiedBy>
  <dcterms:created xsi:type="dcterms:W3CDTF">2015-06-05T18:17:20Z</dcterms:created>
  <dcterms:modified xsi:type="dcterms:W3CDTF">2023-05-30T02:02:03Z</dcterms:modified>
  <cp:category/>
</cp:coreProperties>
</file>