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3" activeTab="3"/>
  </bookViews>
  <sheets>
    <sheet name="1st Q" sheetId="1" state="hidden" r:id="rId1"/>
    <sheet name="2nd Q" sheetId="3" state="hidden" r:id="rId2"/>
    <sheet name="3rd Q" sheetId="4" state="hidden" r:id="rId3"/>
    <sheet name="4th Q" sheetId="5" r:id="rId4"/>
    <sheet name="FDPP LICENSE" sheetId="2" state="veryHidden" r:id="rId5"/>
  </sheets>
  <calcPr calcId="144525"/>
</workbook>
</file>

<file path=xl/calcChain.xml><?xml version="1.0" encoding="utf-8"?>
<calcChain xmlns="http://schemas.openxmlformats.org/spreadsheetml/2006/main">
  <c r="J28" i="5" l="1"/>
  <c r="J34" i="5" l="1"/>
  <c r="J18" i="5"/>
  <c r="J36" i="5" l="1"/>
  <c r="J38" i="5" s="1"/>
  <c r="J34" i="4"/>
  <c r="J28" i="4"/>
  <c r="J36" i="4" s="1"/>
  <c r="J38" i="4" s="1"/>
  <c r="J18" i="4"/>
  <c r="J29" i="3" l="1"/>
  <c r="J23" i="3"/>
  <c r="J18" i="3"/>
  <c r="J31" i="3" s="1"/>
  <c r="J33" i="3" s="1"/>
  <c r="J33" i="1" l="1"/>
  <c r="J31" i="1"/>
  <c r="J18" i="1"/>
  <c r="J29" i="1"/>
  <c r="J23" i="1"/>
</calcChain>
</file>

<file path=xl/sharedStrings.xml><?xml version="1.0" encoding="utf-8"?>
<sst xmlns="http://schemas.openxmlformats.org/spreadsheetml/2006/main" count="128" uniqueCount="44">
  <si>
    <t>FDP Form 11 - SEF Utilization</t>
  </si>
  <si>
    <t>(DepEd-DBM-DILG Joint Circular No. 1 s. 2017, SEF Budget Accountability Form No. 1)</t>
  </si>
  <si>
    <t>SPECIAL EDUCATION FUND UTILIZATION</t>
  </si>
  <si>
    <t>REGION:</t>
  </si>
  <si>
    <t>CALENDAR YEAR:</t>
  </si>
  <si>
    <t>PROVINCE:</t>
  </si>
  <si>
    <t>QUARTER:</t>
  </si>
  <si>
    <t>CITY/MUNICIPALITY:</t>
  </si>
  <si>
    <t>Receipt from SEF</t>
  </si>
  <si>
    <t>Less:</t>
  </si>
  <si>
    <t>DISBURSEMENTS (broken down by expense class and by object of expenditures)</t>
  </si>
  <si>
    <t>Personal Services</t>
  </si>
  <si>
    <t>Maintenance and Other Operating Expenses</t>
  </si>
  <si>
    <t>Capital Outlay</t>
  </si>
  <si>
    <t xml:space="preserve">                 
</t>
  </si>
  <si>
    <t xml:space="preserve"> Sub-total</t>
  </si>
  <si>
    <t xml:space="preserve">               </t>
  </si>
  <si>
    <t>Balance</t>
  </si>
  <si>
    <t>We hereby certify that we  have reviewed the contents and hereby attest to the veracity and correctness of the data or Information contained in this document.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</si>
  <si>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</si>
  <si>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</si>
  <si>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</si>
  <si>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</si>
  <si>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</si>
  <si>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</si>
  <si>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</si>
  <si>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VII</t>
  </si>
  <si>
    <t>CEBU</t>
  </si>
  <si>
    <t>BOGO CITY</t>
  </si>
  <si>
    <t>Electricity</t>
  </si>
  <si>
    <t>Bank Charges</t>
  </si>
  <si>
    <t>School Buildings</t>
  </si>
  <si>
    <t>Travelling Expense</t>
  </si>
  <si>
    <r>
      <t xml:space="preserve">              </t>
    </r>
    <r>
      <rPr>
        <u/>
        <sz val="11"/>
        <color rgb="FF000000"/>
        <rFont val="Calibri"/>
        <family val="2"/>
      </rPr>
      <t>Atty. Jose Neil D. Lumongsod, CPA</t>
    </r>
  </si>
  <si>
    <r>
      <t xml:space="preserve">            </t>
    </r>
    <r>
      <rPr>
        <u/>
        <sz val="11"/>
        <color rgb="FF000000"/>
        <rFont val="Calibri"/>
        <family val="2"/>
      </rPr>
      <t>Atty. Carlo Jose A. Martinez</t>
    </r>
    <r>
      <rPr>
        <sz val="11"/>
        <color rgb="FF000000"/>
        <rFont val="Calibri"/>
        <family val="2"/>
      </rPr>
      <t xml:space="preserve">   </t>
    </r>
  </si>
  <si>
    <t>Other Supplies &amp; Materials Expense</t>
  </si>
  <si>
    <t>Other Maintenance &amp; Operating Expense</t>
  </si>
  <si>
    <t>Rent Expense</t>
  </si>
  <si>
    <r>
      <t xml:space="preserve">              </t>
    </r>
    <r>
      <rPr>
        <u/>
        <sz val="11"/>
        <color rgb="FF000000"/>
        <rFont val="Arial"/>
        <family val="2"/>
      </rPr>
      <t>Atty. Jose Neil D. Lumongsod, CPA</t>
    </r>
  </si>
  <si>
    <r>
      <t xml:space="preserve">            </t>
    </r>
    <r>
      <rPr>
        <u/>
        <sz val="11"/>
        <color rgb="FF000000"/>
        <rFont val="Arial"/>
        <family val="2"/>
      </rPr>
      <t>Atty. Carlo Jose A. Martinez</t>
    </r>
    <r>
      <rPr>
        <sz val="11"/>
        <color rgb="FF000000"/>
        <rFont val="Arial"/>
        <family val="2"/>
      </rPr>
      <t xml:space="preserve">   </t>
    </r>
  </si>
  <si>
    <t>Medical, Dental &amp; Laboratory Supplies Expense</t>
  </si>
  <si>
    <t>Repair-Buildings &amp; Other Structures</t>
  </si>
  <si>
    <t>Information &amp; Communication Technology Equipment</t>
  </si>
  <si>
    <t>Other Supplies &amp; Materials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</si>
</sst>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 vertical="top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 applyProtection="1">
      <protection locked="0"/>
    </xf>
    <xf numFmtId="43" fontId="0" fillId="2" borderId="0" xfId="1" applyFont="1" applyFill="1" applyAlignment="1"/>
    <xf numFmtId="0" fontId="0" fillId="2" borderId="0" xfId="0" applyFill="1" applyBorder="1" applyAlignment="1" applyProtection="1">
      <protection locked="0"/>
    </xf>
    <xf numFmtId="0" fontId="4" fillId="2" borderId="2" xfId="0" applyFont="1" applyFill="1" applyBorder="1" applyAlignment="1" applyProtection="1">
      <protection locked="0"/>
    </xf>
    <xf numFmtId="0" fontId="4" fillId="2" borderId="3" xfId="0" applyFont="1" applyFill="1" applyBorder="1" applyAlignment="1" applyProtection="1">
      <protection locked="0"/>
    </xf>
    <xf numFmtId="43" fontId="4" fillId="2" borderId="2" xfId="1" applyFont="1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Protection="1">
      <protection locked="0"/>
    </xf>
    <xf numFmtId="43" fontId="0" fillId="2" borderId="2" xfId="1" applyFont="1" applyFill="1" applyBorder="1" applyAlignment="1" applyProtection="1">
      <protection locked="0"/>
    </xf>
    <xf numFmtId="43" fontId="0" fillId="2" borderId="0" xfId="1" applyFont="1" applyFill="1" applyBorder="1" applyAlignment="1" applyProtection="1">
      <protection locked="0"/>
    </xf>
    <xf numFmtId="43" fontId="0" fillId="2" borderId="2" xfId="0" applyNumberFormat="1" applyFill="1" applyBorder="1" applyAlignment="1" applyProtection="1">
      <protection locked="0"/>
    </xf>
    <xf numFmtId="43" fontId="0" fillId="2" borderId="2" xfId="0" applyNumberFormat="1" applyFill="1" applyBorder="1"/>
    <xf numFmtId="0" fontId="1" fillId="2" borderId="0" xfId="0" applyFont="1" applyFill="1" applyAlignment="1" applyProtection="1">
      <alignment horizontal="center"/>
      <protection locked="0"/>
    </xf>
    <xf numFmtId="43" fontId="1" fillId="2" borderId="4" xfId="0" applyNumberFormat="1" applyFont="1" applyFill="1" applyBorder="1" applyAlignment="1" applyProtection="1">
      <alignment vertical="center"/>
      <protection locked="0"/>
    </xf>
    <xf numFmtId="43" fontId="1" fillId="2" borderId="0" xfId="1" applyFont="1" applyFill="1" applyAlignment="1"/>
    <xf numFmtId="0" fontId="4" fillId="2" borderId="0" xfId="0" applyFont="1" applyFill="1"/>
    <xf numFmtId="0" fontId="4" fillId="2" borderId="0" xfId="0" applyFont="1" applyFill="1" applyAlignment="1" applyProtection="1">
      <alignment vertical="center"/>
      <protection locked="0"/>
    </xf>
    <xf numFmtId="43" fontId="4" fillId="2" borderId="0" xfId="1" applyFont="1" applyFill="1" applyAlignment="1"/>
    <xf numFmtId="43" fontId="4" fillId="2" borderId="0" xfId="1" applyFont="1" applyFill="1" applyBorder="1" applyAlignme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protection locked="0"/>
    </xf>
    <xf numFmtId="43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Alignment="1" applyProtection="1">
      <protection locked="0"/>
    </xf>
    <xf numFmtId="43" fontId="4" fillId="2" borderId="2" xfId="0" applyNumberFormat="1" applyFont="1" applyFill="1" applyBorder="1"/>
    <xf numFmtId="0" fontId="4" fillId="2" borderId="0" xfId="0" applyFont="1" applyFill="1" applyAlignment="1" applyProtection="1">
      <alignment horizontal="left" wrapText="1"/>
      <protection locked="0"/>
    </xf>
    <xf numFmtId="43" fontId="4" fillId="2" borderId="4" xfId="0" applyNumberFormat="1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43" fontId="0" fillId="2" borderId="3" xfId="1" applyFont="1" applyFill="1" applyBorder="1" applyAlignment="1" applyProtection="1">
      <protection locked="0"/>
    </xf>
    <xf numFmtId="0" fontId="0" fillId="2" borderId="0" xfId="0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 applyProtection="1">
      <alignment vertical="center" wrapText="1"/>
      <protection locked="0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/>
    <xf numFmtId="0" fontId="7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9" fillId="2" borderId="0" xfId="0" applyFont="1" applyFill="1" applyProtection="1">
      <protection locked="0"/>
    </xf>
    <xf numFmtId="0" fontId="9" fillId="2" borderId="0" xfId="0" applyFont="1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8" fillId="2" borderId="0" xfId="0" applyFont="1" applyFill="1" applyProtection="1">
      <protection locked="0"/>
    </xf>
    <xf numFmtId="0" fontId="8" fillId="2" borderId="0" xfId="0" applyFont="1" applyFill="1" applyAlignment="1" applyProtection="1">
      <alignment vertical="top" wrapText="1"/>
      <protection locked="0"/>
    </xf>
    <xf numFmtId="0" fontId="10" fillId="2" borderId="0" xfId="0" applyFont="1" applyFill="1" applyAlignment="1"/>
    <xf numFmtId="0" fontId="10" fillId="2" borderId="0" xfId="0" applyFont="1" applyFill="1" applyProtection="1">
      <protection locked="0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 applyProtection="1">
      <alignment horizontal="left" vertical="center"/>
      <protection locked="0"/>
    </xf>
    <xf numFmtId="0" fontId="10" fillId="2" borderId="0" xfId="0" applyFont="1" applyFill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  <xf numFmtId="0" fontId="9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 applyAlignment="1" applyProtection="1">
      <alignment wrapText="1"/>
      <protection locked="0"/>
    </xf>
    <xf numFmtId="0" fontId="10" fillId="2" borderId="0" xfId="0" applyFont="1" applyFill="1" applyAlignment="1" applyProtection="1">
      <alignment wrapText="1"/>
      <protection locked="0"/>
    </xf>
    <xf numFmtId="43" fontId="9" fillId="2" borderId="0" xfId="1" applyFont="1" applyFill="1" applyAlignment="1"/>
    <xf numFmtId="43" fontId="9" fillId="2" borderId="2" xfId="1" applyFont="1" applyFill="1" applyBorder="1" applyAlignment="1" applyProtection="1">
      <protection locked="0"/>
    </xf>
    <xf numFmtId="0" fontId="9" fillId="2" borderId="2" xfId="0" applyFont="1" applyFill="1" applyBorder="1" applyAlignment="1" applyProtection="1">
      <protection locked="0"/>
    </xf>
    <xf numFmtId="0" fontId="9" fillId="2" borderId="0" xfId="0" applyFont="1" applyFill="1" applyBorder="1" applyAlignment="1" applyProtection="1">
      <protection locked="0"/>
    </xf>
    <xf numFmtId="43" fontId="9" fillId="2" borderId="0" xfId="1" applyFont="1" applyFill="1" applyBorder="1" applyAlignment="1" applyProtection="1">
      <protection locked="0"/>
    </xf>
    <xf numFmtId="0" fontId="9" fillId="2" borderId="0" xfId="0" applyFont="1" applyFill="1" applyAlignment="1" applyProtection="1">
      <protection locked="0"/>
    </xf>
    <xf numFmtId="0" fontId="9" fillId="2" borderId="3" xfId="0" applyFont="1" applyFill="1" applyBorder="1" applyAlignment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43" fontId="9" fillId="2" borderId="3" xfId="1" applyFont="1" applyFill="1" applyBorder="1" applyAlignment="1" applyProtection="1">
      <protection locked="0"/>
    </xf>
    <xf numFmtId="43" fontId="9" fillId="2" borderId="2" xfId="0" applyNumberFormat="1" applyFont="1" applyFill="1" applyBorder="1" applyAlignment="1" applyProtection="1">
      <protection locked="0"/>
    </xf>
    <xf numFmtId="0" fontId="9" fillId="2" borderId="3" xfId="0" applyFont="1" applyFill="1" applyBorder="1" applyProtection="1">
      <protection locked="0"/>
    </xf>
    <xf numFmtId="43" fontId="9" fillId="2" borderId="2" xfId="0" applyNumberFormat="1" applyFont="1" applyFill="1" applyBorder="1"/>
    <xf numFmtId="0" fontId="9" fillId="2" borderId="0" xfId="0" applyFont="1" applyFill="1" applyAlignment="1" applyProtection="1">
      <alignment horizontal="center" vertical="top"/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10" fillId="2" borderId="0" xfId="0" applyFont="1" applyFill="1" applyAlignment="1" applyProtection="1">
      <alignment horizontal="center"/>
      <protection locked="0"/>
    </xf>
    <xf numFmtId="43" fontId="9" fillId="2" borderId="4" xfId="0" applyNumberFormat="1" applyFont="1" applyFill="1" applyBorder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center" wrapText="1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9" fillId="2" borderId="3" xfId="0" applyFont="1" applyFill="1" applyBorder="1" applyAlignment="1" applyProtection="1">
      <protection locked="0"/>
    </xf>
    <xf numFmtId="0" fontId="9" fillId="2" borderId="2" xfId="0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821283</xdr:colOff>
      <xdr:row>40</xdr:row>
      <xdr:rowOff>22412</xdr:rowOff>
    </xdr:from>
    <xdr:to>
      <xdr:col>7</xdr:col>
      <xdr:colOff>497633</xdr:colOff>
      <xdr:row>46</xdr:row>
      <xdr:rowOff>135908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577" y="7250206"/>
          <a:ext cx="875380" cy="1189261"/>
        </a:xfrm>
        <a:prstGeom prst="rect">
          <a:avLst/>
        </a:prstGeom>
      </xdr:spPr>
    </xdr:pic>
    <xdr:clientData/>
  </xdr:twoCellAnchor>
  <xdr:twoCellAnchor editAs="oneCell">
    <xdr:from>
      <xdr:col>1</xdr:col>
      <xdr:colOff>506872</xdr:colOff>
      <xdr:row>41</xdr:row>
      <xdr:rowOff>168089</xdr:rowOff>
    </xdr:from>
    <xdr:to>
      <xdr:col>2</xdr:col>
      <xdr:colOff>1501429</xdr:colOff>
      <xdr:row>45</xdr:row>
      <xdr:rowOff>26706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01" y="7575177"/>
          <a:ext cx="2059116" cy="57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zoomScale="85" zoomScaleNormal="85" workbookViewId="0">
      <selection activeCell="N20" sqref="N20"/>
    </sheetView>
  </sheetViews>
  <sheetFormatPr defaultRowHeight="15" x14ac:dyDescent="0.25"/>
  <cols>
    <col min="1" max="1" width="5.75" style="5" customWidth="1"/>
    <col min="2" max="2" width="14" style="5" customWidth="1"/>
    <col min="3" max="3" width="27.75" style="5" customWidth="1"/>
    <col min="4" max="4" width="11.125" style="5" customWidth="1"/>
    <col min="5" max="5" width="12.875" style="5" customWidth="1"/>
    <col min="6" max="7" width="15.75" style="5" customWidth="1"/>
    <col min="8" max="8" width="9.75" style="5" customWidth="1"/>
    <col min="9" max="9" width="8.875" style="5" customWidth="1"/>
    <col min="10" max="11" width="14.25" bestFit="1" customWidth="1"/>
  </cols>
  <sheetData>
    <row r="1" spans="1:13" ht="9.6" customHeight="1" x14ac:dyDescent="0.25">
      <c r="A1" s="21" t="s">
        <v>0</v>
      </c>
      <c r="B1" s="20"/>
      <c r="C1" s="4"/>
      <c r="D1" s="4"/>
      <c r="E1" s="4"/>
    </row>
    <row r="2" spans="1:13" s="6" customFormat="1" ht="9.6" customHeight="1" x14ac:dyDescent="0.15">
      <c r="A2" s="21" t="s">
        <v>1</v>
      </c>
      <c r="B2" s="22"/>
    </row>
    <row r="3" spans="1:13" s="6" customFormat="1" ht="9.6" customHeight="1" x14ac:dyDescent="0.15">
      <c r="A3" s="3"/>
    </row>
    <row r="4" spans="1:13" x14ac:dyDescent="0.25">
      <c r="A4" s="7"/>
      <c r="B4" s="7"/>
      <c r="C4" s="7"/>
      <c r="D4" s="7"/>
      <c r="E4" s="7"/>
    </row>
    <row r="5" spans="1:13" x14ac:dyDescent="0.25">
      <c r="A5" s="109" t="s">
        <v>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13" x14ac:dyDescent="0.25">
      <c r="A6" s="8"/>
      <c r="B6" s="8"/>
      <c r="C6" s="8"/>
      <c r="D6" s="8"/>
      <c r="E6" s="8"/>
    </row>
    <row r="7" spans="1:13" x14ac:dyDescent="0.25">
      <c r="A7" s="17" t="s">
        <v>3</v>
      </c>
      <c r="B7" s="17"/>
      <c r="C7" s="26" t="s">
        <v>26</v>
      </c>
      <c r="D7" s="17" t="s">
        <v>4</v>
      </c>
      <c r="E7" s="23">
        <v>2023</v>
      </c>
    </row>
    <row r="8" spans="1:13" x14ac:dyDescent="0.25">
      <c r="A8" s="1" t="s">
        <v>5</v>
      </c>
      <c r="B8" s="18"/>
      <c r="C8" s="27" t="s">
        <v>27</v>
      </c>
      <c r="D8" s="19" t="s">
        <v>6</v>
      </c>
      <c r="E8" s="12">
        <v>1</v>
      </c>
    </row>
    <row r="9" spans="1:13" x14ac:dyDescent="0.25">
      <c r="A9" s="1" t="s">
        <v>7</v>
      </c>
      <c r="B9" s="18"/>
      <c r="C9" s="27" t="s">
        <v>28</v>
      </c>
      <c r="D9" s="19"/>
    </row>
    <row r="10" spans="1:13" x14ac:dyDescent="0.25">
      <c r="A10" s="8"/>
      <c r="B10" s="9"/>
      <c r="C10" s="9"/>
      <c r="D10" s="10"/>
    </row>
    <row r="11" spans="1:13" x14ac:dyDescent="0.25">
      <c r="A11" s="5" t="s">
        <v>8</v>
      </c>
      <c r="J11" s="43">
        <v>15499233.279999999</v>
      </c>
      <c r="K11" s="29"/>
      <c r="L11" s="29"/>
      <c r="M11" s="29"/>
    </row>
    <row r="13" spans="1:13" x14ac:dyDescent="0.25">
      <c r="A13" s="5" t="s">
        <v>9</v>
      </c>
      <c r="B13" s="5" t="s">
        <v>10</v>
      </c>
    </row>
    <row r="15" spans="1:13" x14ac:dyDescent="0.25">
      <c r="B15" s="5" t="s">
        <v>11</v>
      </c>
    </row>
    <row r="16" spans="1:13" x14ac:dyDescent="0.25">
      <c r="B16" s="112" t="s">
        <v>29</v>
      </c>
      <c r="C16" s="112"/>
      <c r="D16" s="112"/>
      <c r="E16" s="112"/>
      <c r="F16" s="33">
        <v>114039.53</v>
      </c>
      <c r="G16" s="31"/>
      <c r="H16" s="30"/>
      <c r="J16" s="38"/>
      <c r="K16" s="28"/>
      <c r="L16" s="28"/>
      <c r="M16" s="28"/>
    </row>
    <row r="17" spans="1:13" x14ac:dyDescent="0.25">
      <c r="B17" s="113"/>
      <c r="C17" s="113"/>
      <c r="D17" s="113"/>
      <c r="E17" s="113"/>
      <c r="F17" s="32"/>
      <c r="G17" s="32"/>
      <c r="H17" s="30"/>
      <c r="J17" s="38"/>
      <c r="K17" s="28"/>
      <c r="L17" s="28"/>
      <c r="M17" s="28"/>
    </row>
    <row r="18" spans="1:13" x14ac:dyDescent="0.25">
      <c r="B18" s="113"/>
      <c r="C18" s="113"/>
      <c r="D18" s="113"/>
      <c r="E18" s="113"/>
      <c r="F18" s="32"/>
      <c r="G18" s="32"/>
      <c r="H18" s="30"/>
      <c r="J18" s="37">
        <f>SUM(F16:F18)</f>
        <v>114039.53</v>
      </c>
      <c r="K18" s="28"/>
      <c r="L18" s="28"/>
      <c r="M18" s="28"/>
    </row>
    <row r="19" spans="1:13" x14ac:dyDescent="0.25">
      <c r="B19" s="11"/>
      <c r="C19" s="11"/>
      <c r="D19" s="11"/>
      <c r="E19" s="11"/>
      <c r="F19" s="11"/>
      <c r="G19" s="11"/>
      <c r="H19" s="11"/>
      <c r="J19" s="11"/>
      <c r="K19" s="11"/>
      <c r="L19" s="11"/>
      <c r="M19" s="11"/>
    </row>
    <row r="20" spans="1:13" x14ac:dyDescent="0.25">
      <c r="B20" s="5" t="s">
        <v>12</v>
      </c>
    </row>
    <row r="21" spans="1:13" x14ac:dyDescent="0.25">
      <c r="B21" s="112" t="s">
        <v>30</v>
      </c>
      <c r="C21" s="112"/>
      <c r="D21" s="112"/>
      <c r="E21" s="112"/>
      <c r="F21" s="33">
        <v>2220</v>
      </c>
      <c r="G21" s="31"/>
      <c r="H21" s="28"/>
      <c r="J21" s="38"/>
      <c r="K21" s="28"/>
      <c r="L21" s="28"/>
      <c r="M21" s="28"/>
    </row>
    <row r="22" spans="1:13" x14ac:dyDescent="0.25">
      <c r="B22" s="113"/>
      <c r="C22" s="113"/>
      <c r="D22" s="113"/>
      <c r="E22" s="113"/>
      <c r="F22" s="34"/>
      <c r="G22" s="34"/>
      <c r="H22" s="28"/>
      <c r="J22" s="30"/>
      <c r="K22" s="28"/>
      <c r="L22" s="28"/>
      <c r="M22" s="28"/>
    </row>
    <row r="23" spans="1:13" x14ac:dyDescent="0.25">
      <c r="B23" s="113"/>
      <c r="C23" s="113"/>
      <c r="D23" s="113"/>
      <c r="E23" s="113"/>
      <c r="F23" s="34"/>
      <c r="G23" s="34"/>
      <c r="H23" s="28"/>
      <c r="J23" s="39">
        <f>SUM(F21:F23)</f>
        <v>2220</v>
      </c>
      <c r="K23" s="28"/>
      <c r="L23" s="28"/>
      <c r="M23" s="28"/>
    </row>
    <row r="24" spans="1:13" x14ac:dyDescent="0.25">
      <c r="B24" s="11"/>
      <c r="C24" s="11"/>
      <c r="D24" s="11"/>
      <c r="E24" s="11"/>
      <c r="F24" s="11"/>
      <c r="G24" s="11"/>
      <c r="H24" s="11"/>
      <c r="J24" s="11"/>
      <c r="K24" s="11"/>
      <c r="L24" s="11"/>
      <c r="M24" s="11"/>
    </row>
    <row r="25" spans="1:13" x14ac:dyDescent="0.25">
      <c r="B25" s="5" t="s">
        <v>13</v>
      </c>
    </row>
    <row r="26" spans="1:13" x14ac:dyDescent="0.25">
      <c r="B26" s="112" t="s">
        <v>31</v>
      </c>
      <c r="C26" s="114"/>
      <c r="D26" s="114"/>
      <c r="E26" s="114"/>
      <c r="F26" s="37">
        <v>1825410.46</v>
      </c>
      <c r="G26" s="35"/>
      <c r="H26" s="28"/>
      <c r="J26" s="28"/>
      <c r="K26" s="28"/>
      <c r="L26" s="28"/>
      <c r="M26" s="28"/>
    </row>
    <row r="27" spans="1:13" x14ac:dyDescent="0.25">
      <c r="B27" s="111"/>
      <c r="C27" s="111"/>
      <c r="D27" s="111"/>
      <c r="E27" s="111"/>
      <c r="F27" s="34"/>
      <c r="G27" s="34"/>
      <c r="H27" s="28"/>
      <c r="J27" s="28"/>
      <c r="K27" s="28"/>
      <c r="L27" s="28"/>
      <c r="M27" s="28"/>
    </row>
    <row r="28" spans="1:13" x14ac:dyDescent="0.25">
      <c r="B28" s="111"/>
      <c r="C28" s="111"/>
      <c r="D28" s="111"/>
      <c r="E28" s="111"/>
      <c r="F28" s="34"/>
      <c r="G28" s="34"/>
      <c r="H28" s="28"/>
      <c r="J28" s="28"/>
      <c r="K28" s="28"/>
      <c r="L28" s="28"/>
      <c r="M28" s="28"/>
    </row>
    <row r="29" spans="1:13" x14ac:dyDescent="0.25">
      <c r="B29" s="36"/>
      <c r="C29" s="36"/>
      <c r="D29" s="36"/>
      <c r="E29" s="36"/>
      <c r="F29" s="36"/>
      <c r="G29" s="36"/>
      <c r="J29" s="40">
        <f>SUM(F26:F29)</f>
        <v>1825410.46</v>
      </c>
    </row>
    <row r="30" spans="1:13" ht="15" customHeight="1" x14ac:dyDescent="0.25">
      <c r="J30" s="28"/>
      <c r="K30" s="28"/>
      <c r="L30" s="28"/>
      <c r="M30" s="28"/>
    </row>
    <row r="31" spans="1:13" x14ac:dyDescent="0.25">
      <c r="A31" s="110" t="s">
        <v>14</v>
      </c>
      <c r="B31" s="108"/>
      <c r="H31" s="14" t="s">
        <v>15</v>
      </c>
      <c r="J31" s="39">
        <f>SUM(J18+J23+J29)</f>
        <v>1941669.99</v>
      </c>
      <c r="K31" s="28"/>
      <c r="L31" s="28"/>
      <c r="M31" s="28"/>
    </row>
    <row r="32" spans="1:13" x14ac:dyDescent="0.25">
      <c r="A32" s="13"/>
      <c r="B32" s="11"/>
      <c r="H32" s="11"/>
      <c r="J32" s="12"/>
      <c r="K32" s="12"/>
      <c r="L32" s="12"/>
      <c r="M32" s="12"/>
    </row>
    <row r="33" spans="1:13" ht="15.75" thickBot="1" x14ac:dyDescent="0.3">
      <c r="A33" s="108" t="s">
        <v>16</v>
      </c>
      <c r="B33" s="108"/>
      <c r="H33" s="41" t="s">
        <v>17</v>
      </c>
      <c r="I33" s="8"/>
      <c r="J33" s="42">
        <f>J11-J31</f>
        <v>13557563.289999999</v>
      </c>
      <c r="K33" s="6"/>
      <c r="L33" s="6"/>
      <c r="M33" s="6"/>
    </row>
    <row r="34" spans="1:13" ht="15.75" thickTop="1" x14ac:dyDescent="0.25">
      <c r="A34" s="11"/>
      <c r="B34" s="11"/>
      <c r="J34" s="15"/>
      <c r="K34" s="15"/>
      <c r="L34" s="15"/>
      <c r="M34" s="15"/>
    </row>
    <row r="36" spans="1:13" x14ac:dyDescent="0.25">
      <c r="A36" s="5" t="s">
        <v>18</v>
      </c>
    </row>
    <row r="39" spans="1:13" x14ac:dyDescent="0.25">
      <c r="B39" s="16"/>
      <c r="C39" s="16"/>
      <c r="G39" s="16"/>
      <c r="H39" s="16"/>
      <c r="I39" s="16"/>
    </row>
    <row r="40" spans="1:13" x14ac:dyDescent="0.25">
      <c r="B40" s="108" t="s">
        <v>19</v>
      </c>
      <c r="C40" s="108"/>
      <c r="G40" s="108" t="s">
        <v>20</v>
      </c>
      <c r="H40" s="108"/>
      <c r="I40" s="108"/>
    </row>
  </sheetData>
  <sheetProtection formatCells="0" formatColumns="0" formatRows="0" insertColumns="0" insertRows="0" insertHyperlinks="0" deleteColumns="0" deleteRows="0" sort="0" autoFilter="0" pivotTables="0"/>
  <mergeCells count="14">
    <mergeCell ref="G40:I40"/>
    <mergeCell ref="A5:M5"/>
    <mergeCell ref="A33:B33"/>
    <mergeCell ref="B40:C40"/>
    <mergeCell ref="A31:B31"/>
    <mergeCell ref="B27:E27"/>
    <mergeCell ref="B28:E28"/>
    <mergeCell ref="B21:E21"/>
    <mergeCell ref="B22:E22"/>
    <mergeCell ref="B23:E23"/>
    <mergeCell ref="B26:E26"/>
    <mergeCell ref="B16:E16"/>
    <mergeCell ref="B17:E17"/>
    <mergeCell ref="B18:E18"/>
  </mergeCell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G13" sqref="G13"/>
    </sheetView>
  </sheetViews>
  <sheetFormatPr defaultRowHeight="15" x14ac:dyDescent="0.25"/>
  <cols>
    <col min="1" max="1" width="5.75" style="5" customWidth="1"/>
    <col min="2" max="2" width="14" style="5" customWidth="1"/>
    <col min="3" max="3" width="27.75" style="5" customWidth="1"/>
    <col min="4" max="4" width="11.125" style="5" customWidth="1"/>
    <col min="5" max="5" width="12.875" style="5" customWidth="1"/>
    <col min="6" max="7" width="15.75" style="5" customWidth="1"/>
    <col min="8" max="8" width="9.75" style="5" customWidth="1"/>
    <col min="9" max="9" width="8.875" style="5" customWidth="1"/>
    <col min="10" max="10" width="14.25" style="44" bestFit="1" customWidth="1"/>
    <col min="11" max="11" width="14.25" bestFit="1" customWidth="1"/>
  </cols>
  <sheetData>
    <row r="1" spans="1:13" x14ac:dyDescent="0.25">
      <c r="A1" s="59" t="s">
        <v>0</v>
      </c>
      <c r="B1" s="60"/>
      <c r="C1" s="61"/>
      <c r="D1" s="61"/>
      <c r="E1" s="4"/>
    </row>
    <row r="2" spans="1:13" s="6" customFormat="1" x14ac:dyDescent="0.2">
      <c r="A2" s="59" t="s">
        <v>1</v>
      </c>
      <c r="B2" s="62"/>
      <c r="C2" s="63"/>
      <c r="D2" s="63"/>
      <c r="J2" s="45"/>
    </row>
    <row r="3" spans="1:13" s="6" customFormat="1" ht="9.6" customHeight="1" x14ac:dyDescent="0.15">
      <c r="A3" s="3"/>
      <c r="J3" s="45"/>
    </row>
    <row r="4" spans="1:13" x14ac:dyDescent="0.25">
      <c r="A4" s="7"/>
      <c r="B4" s="7"/>
      <c r="C4" s="7"/>
      <c r="D4" s="7"/>
      <c r="E4" s="7"/>
    </row>
    <row r="5" spans="1:13" x14ac:dyDescent="0.25">
      <c r="A5" s="109" t="s">
        <v>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64"/>
      <c r="M5" s="64"/>
    </row>
    <row r="6" spans="1:13" x14ac:dyDescent="0.25">
      <c r="A6" s="8"/>
      <c r="B6" s="8"/>
      <c r="C6" s="8"/>
      <c r="D6" s="8"/>
      <c r="E6" s="8"/>
    </row>
    <row r="7" spans="1:13" x14ac:dyDescent="0.25">
      <c r="A7" s="17" t="s">
        <v>3</v>
      </c>
      <c r="B7" s="17"/>
      <c r="C7" s="26" t="s">
        <v>26</v>
      </c>
      <c r="G7" s="17" t="s">
        <v>4</v>
      </c>
      <c r="I7" s="23">
        <v>2023</v>
      </c>
    </row>
    <row r="8" spans="1:13" x14ac:dyDescent="0.25">
      <c r="A8" s="1" t="s">
        <v>5</v>
      </c>
      <c r="B8" s="18"/>
      <c r="C8" s="27" t="s">
        <v>27</v>
      </c>
      <c r="G8" s="19" t="s">
        <v>6</v>
      </c>
      <c r="I8" s="12">
        <v>2</v>
      </c>
    </row>
    <row r="9" spans="1:13" x14ac:dyDescent="0.25">
      <c r="A9" s="1" t="s">
        <v>7</v>
      </c>
      <c r="B9" s="18"/>
      <c r="C9" s="27" t="s">
        <v>28</v>
      </c>
      <c r="D9" s="19"/>
    </row>
    <row r="10" spans="1:13" x14ac:dyDescent="0.25">
      <c r="A10" s="8"/>
      <c r="B10" s="9"/>
      <c r="C10" s="9"/>
      <c r="D10" s="10"/>
    </row>
    <row r="11" spans="1:13" x14ac:dyDescent="0.25">
      <c r="A11" s="5" t="s">
        <v>8</v>
      </c>
      <c r="J11" s="46">
        <v>15499233.279999999</v>
      </c>
      <c r="K11" s="29"/>
      <c r="L11" s="29"/>
      <c r="M11" s="29"/>
    </row>
    <row r="13" spans="1:13" x14ac:dyDescent="0.25">
      <c r="A13" s="5" t="s">
        <v>9</v>
      </c>
      <c r="B13" s="5" t="s">
        <v>10</v>
      </c>
    </row>
    <row r="15" spans="1:13" x14ac:dyDescent="0.25">
      <c r="B15" s="5" t="s">
        <v>11</v>
      </c>
    </row>
    <row r="16" spans="1:13" x14ac:dyDescent="0.25">
      <c r="B16" s="112"/>
      <c r="C16" s="112"/>
      <c r="D16" s="112"/>
      <c r="E16" s="112"/>
      <c r="F16" s="33"/>
      <c r="G16" s="31"/>
      <c r="H16" s="30"/>
      <c r="J16" s="47"/>
      <c r="K16" s="28"/>
      <c r="L16" s="28"/>
      <c r="M16" s="28"/>
    </row>
    <row r="17" spans="1:13" x14ac:dyDescent="0.25">
      <c r="B17" s="113"/>
      <c r="C17" s="113"/>
      <c r="D17" s="113"/>
      <c r="E17" s="113"/>
      <c r="F17" s="32"/>
      <c r="G17" s="32"/>
      <c r="H17" s="30"/>
      <c r="J17" s="47"/>
      <c r="K17" s="28"/>
      <c r="L17" s="28"/>
      <c r="M17" s="28"/>
    </row>
    <row r="18" spans="1:13" x14ac:dyDescent="0.25">
      <c r="B18" s="113"/>
      <c r="C18" s="113"/>
      <c r="D18" s="113"/>
      <c r="E18" s="113"/>
      <c r="F18" s="32"/>
      <c r="G18" s="32"/>
      <c r="H18" s="30"/>
      <c r="J18" s="33">
        <f>SUM(F16:F18)</f>
        <v>0</v>
      </c>
      <c r="K18" s="28"/>
      <c r="L18" s="28"/>
      <c r="M18" s="28"/>
    </row>
    <row r="19" spans="1:13" x14ac:dyDescent="0.25">
      <c r="B19" s="24"/>
      <c r="C19" s="24"/>
      <c r="D19" s="24"/>
      <c r="E19" s="24"/>
      <c r="F19" s="24"/>
      <c r="G19" s="24"/>
      <c r="H19" s="24"/>
      <c r="J19" s="48"/>
      <c r="K19" s="24"/>
      <c r="L19" s="24"/>
      <c r="M19" s="24"/>
    </row>
    <row r="20" spans="1:13" x14ac:dyDescent="0.25">
      <c r="B20" s="5" t="s">
        <v>12</v>
      </c>
    </row>
    <row r="21" spans="1:13" x14ac:dyDescent="0.25">
      <c r="B21" s="31"/>
      <c r="C21" s="31" t="s">
        <v>29</v>
      </c>
      <c r="D21" s="31"/>
      <c r="E21" s="31"/>
      <c r="F21" s="33">
        <v>156844.41</v>
      </c>
      <c r="G21" s="31"/>
      <c r="H21" s="28"/>
      <c r="J21" s="47"/>
      <c r="K21" s="28"/>
      <c r="L21" s="28"/>
      <c r="M21" s="28"/>
    </row>
    <row r="22" spans="1:13" x14ac:dyDescent="0.25">
      <c r="B22" s="32"/>
      <c r="C22" s="32" t="s">
        <v>32</v>
      </c>
      <c r="D22" s="32"/>
      <c r="E22" s="32"/>
      <c r="F22" s="56">
        <v>168000</v>
      </c>
      <c r="G22" s="34"/>
      <c r="H22" s="28"/>
      <c r="J22" s="49"/>
      <c r="K22" s="28"/>
      <c r="L22" s="28"/>
      <c r="M22" s="28"/>
    </row>
    <row r="23" spans="1:13" x14ac:dyDescent="0.25">
      <c r="B23" s="113"/>
      <c r="C23" s="113"/>
      <c r="D23" s="113"/>
      <c r="E23" s="113"/>
      <c r="F23" s="34"/>
      <c r="G23" s="34"/>
      <c r="H23" s="28"/>
      <c r="J23" s="50">
        <f>SUM(F21:F23)</f>
        <v>324844.41000000003</v>
      </c>
      <c r="K23" s="28"/>
      <c r="L23" s="28"/>
      <c r="M23" s="28"/>
    </row>
    <row r="24" spans="1:13" x14ac:dyDescent="0.25">
      <c r="B24" s="24"/>
      <c r="C24" s="24"/>
      <c r="D24" s="24"/>
      <c r="E24" s="24"/>
      <c r="F24" s="24"/>
      <c r="G24" s="24"/>
      <c r="H24" s="24"/>
      <c r="J24" s="48"/>
      <c r="K24" s="24"/>
      <c r="L24" s="24"/>
      <c r="M24" s="24"/>
    </row>
    <row r="25" spans="1:13" x14ac:dyDescent="0.25">
      <c r="B25" s="5" t="s">
        <v>13</v>
      </c>
    </row>
    <row r="26" spans="1:13" x14ac:dyDescent="0.25">
      <c r="B26" s="112" t="s">
        <v>31</v>
      </c>
      <c r="C26" s="114"/>
      <c r="D26" s="114"/>
      <c r="E26" s="114"/>
      <c r="F26" s="37">
        <v>4752318.8499999996</v>
      </c>
      <c r="G26" s="35"/>
      <c r="H26" s="28"/>
      <c r="J26" s="51"/>
      <c r="K26" s="28"/>
      <c r="L26" s="28"/>
      <c r="M26" s="28"/>
    </row>
    <row r="27" spans="1:13" x14ac:dyDescent="0.25">
      <c r="B27" s="111"/>
      <c r="C27" s="111"/>
      <c r="D27" s="111"/>
      <c r="E27" s="111"/>
      <c r="F27" s="34"/>
      <c r="G27" s="34"/>
      <c r="H27" s="28"/>
      <c r="J27" s="51"/>
      <c r="K27" s="28"/>
      <c r="L27" s="28"/>
      <c r="M27" s="28"/>
    </row>
    <row r="28" spans="1:13" x14ac:dyDescent="0.25">
      <c r="B28" s="111"/>
      <c r="C28" s="111"/>
      <c r="D28" s="111"/>
      <c r="E28" s="111"/>
      <c r="F28" s="34"/>
      <c r="G28" s="34"/>
      <c r="H28" s="28"/>
      <c r="J28" s="51"/>
      <c r="K28" s="28"/>
      <c r="L28" s="28"/>
      <c r="M28" s="28"/>
    </row>
    <row r="29" spans="1:13" x14ac:dyDescent="0.25">
      <c r="B29" s="36"/>
      <c r="C29" s="36"/>
      <c r="D29" s="36"/>
      <c r="E29" s="36"/>
      <c r="F29" s="36"/>
      <c r="G29" s="36"/>
      <c r="J29" s="52">
        <f>SUM(F26:F29)</f>
        <v>4752318.8499999996</v>
      </c>
    </row>
    <row r="30" spans="1:13" ht="15" customHeight="1" x14ac:dyDescent="0.25">
      <c r="J30" s="51"/>
      <c r="K30" s="28"/>
      <c r="L30" s="28"/>
      <c r="M30" s="28"/>
    </row>
    <row r="31" spans="1:13" x14ac:dyDescent="0.25">
      <c r="A31" s="110" t="s">
        <v>14</v>
      </c>
      <c r="B31" s="108"/>
      <c r="H31" s="14" t="s">
        <v>15</v>
      </c>
      <c r="J31" s="50">
        <f>SUM(J18+J23+J29)</f>
        <v>5077163.26</v>
      </c>
      <c r="K31" s="28"/>
      <c r="L31" s="28"/>
      <c r="M31" s="28"/>
    </row>
    <row r="32" spans="1:13" x14ac:dyDescent="0.25">
      <c r="A32" s="25"/>
      <c r="B32" s="24"/>
      <c r="H32" s="24"/>
      <c r="J32" s="53"/>
      <c r="K32" s="12"/>
      <c r="L32" s="12"/>
      <c r="M32" s="12"/>
    </row>
    <row r="33" spans="1:13" ht="15.75" thickBot="1" x14ac:dyDescent="0.3">
      <c r="A33" s="108" t="s">
        <v>16</v>
      </c>
      <c r="B33" s="108"/>
      <c r="H33" s="41" t="s">
        <v>17</v>
      </c>
      <c r="I33" s="8"/>
      <c r="J33" s="54">
        <f>J11-J31</f>
        <v>10422070.02</v>
      </c>
      <c r="K33" s="6"/>
      <c r="L33" s="6"/>
      <c r="M33" s="6"/>
    </row>
    <row r="34" spans="1:13" ht="15.75" thickTop="1" x14ac:dyDescent="0.25">
      <c r="A34" s="24"/>
      <c r="B34" s="24"/>
      <c r="J34" s="55"/>
      <c r="K34" s="15"/>
      <c r="L34" s="15"/>
      <c r="M34" s="15"/>
    </row>
    <row r="36" spans="1:13" x14ac:dyDescent="0.25">
      <c r="A36" s="5" t="s">
        <v>18</v>
      </c>
    </row>
    <row r="40" spans="1:13" x14ac:dyDescent="0.25">
      <c r="B40" s="58" t="s">
        <v>33</v>
      </c>
      <c r="C40" s="57"/>
      <c r="G40" s="58" t="s">
        <v>34</v>
      </c>
      <c r="H40" s="57"/>
      <c r="I40" s="57"/>
    </row>
    <row r="41" spans="1:13" x14ac:dyDescent="0.25">
      <c r="B41" s="108" t="s">
        <v>19</v>
      </c>
      <c r="C41" s="108"/>
      <c r="G41" s="108" t="s">
        <v>20</v>
      </c>
      <c r="H41" s="108"/>
      <c r="I41" s="108"/>
    </row>
  </sheetData>
  <sheetProtection formatCells="0" formatColumns="0" formatRows="0" insertColumns="0" insertRows="0" insertHyperlinks="0" deleteColumns="0" deleteRows="0" sort="0" autoFilter="0" pivotTables="0"/>
  <mergeCells count="12">
    <mergeCell ref="B16:E16"/>
    <mergeCell ref="B17:E17"/>
    <mergeCell ref="B18:E18"/>
    <mergeCell ref="A5:K5"/>
    <mergeCell ref="B41:C41"/>
    <mergeCell ref="G41:I41"/>
    <mergeCell ref="B23:E23"/>
    <mergeCell ref="B26:E26"/>
    <mergeCell ref="B27:E27"/>
    <mergeCell ref="B28:E28"/>
    <mergeCell ref="A31:B31"/>
    <mergeCell ref="A33:B33"/>
  </mergeCells>
  <printOptions horizontalCentered="1"/>
  <pageMargins left="0.95" right="0.95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85" zoomScaleNormal="85" workbookViewId="0">
      <selection activeCell="J38" sqref="J38"/>
    </sheetView>
  </sheetViews>
  <sheetFormatPr defaultColWidth="9.125" defaultRowHeight="14.25" x14ac:dyDescent="0.2"/>
  <cols>
    <col min="1" max="1" width="5.75" style="69" customWidth="1"/>
    <col min="2" max="2" width="14" style="69" customWidth="1"/>
    <col min="3" max="3" width="27.75" style="69" customWidth="1"/>
    <col min="4" max="4" width="11.125" style="69" customWidth="1"/>
    <col min="5" max="5" width="12.875" style="69" customWidth="1"/>
    <col min="6" max="7" width="15.75" style="69" customWidth="1"/>
    <col min="8" max="8" width="9.75" style="69" customWidth="1"/>
    <col min="9" max="9" width="8.875" style="69" customWidth="1"/>
    <col min="10" max="10" width="16" style="70" bestFit="1" customWidth="1"/>
    <col min="11" max="11" width="14.25" style="70" bestFit="1" customWidth="1"/>
    <col min="12" max="16384" width="9.125" style="70"/>
  </cols>
  <sheetData>
    <row r="1" spans="1:13" x14ac:dyDescent="0.2">
      <c r="A1" s="65" t="s">
        <v>0</v>
      </c>
      <c r="B1" s="66"/>
      <c r="C1" s="67"/>
      <c r="D1" s="67"/>
      <c r="E1" s="68"/>
    </row>
    <row r="2" spans="1:13" s="73" customFormat="1" x14ac:dyDescent="0.2">
      <c r="A2" s="65" t="s">
        <v>1</v>
      </c>
      <c r="B2" s="71"/>
      <c r="C2" s="72"/>
      <c r="D2" s="72"/>
    </row>
    <row r="3" spans="1:13" s="73" customFormat="1" ht="9.6" customHeight="1" x14ac:dyDescent="0.15">
      <c r="A3" s="74"/>
    </row>
    <row r="4" spans="1:13" x14ac:dyDescent="0.2">
      <c r="A4" s="75"/>
      <c r="B4" s="75"/>
      <c r="C4" s="75"/>
      <c r="D4" s="75"/>
      <c r="E4" s="75"/>
    </row>
    <row r="5" spans="1:13" ht="15" x14ac:dyDescent="0.25">
      <c r="A5" s="116" t="s">
        <v>2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76"/>
      <c r="M5" s="76"/>
    </row>
    <row r="6" spans="1:13" ht="15" x14ac:dyDescent="0.25">
      <c r="A6" s="77"/>
      <c r="B6" s="77"/>
      <c r="C6" s="77"/>
      <c r="D6" s="77"/>
      <c r="E6" s="77"/>
    </row>
    <row r="7" spans="1:13" ht="15" x14ac:dyDescent="0.2">
      <c r="A7" s="78" t="s">
        <v>3</v>
      </c>
      <c r="B7" s="78"/>
      <c r="C7" s="79" t="s">
        <v>26</v>
      </c>
      <c r="G7" s="78" t="s">
        <v>4</v>
      </c>
      <c r="I7" s="80">
        <v>2023</v>
      </c>
    </row>
    <row r="8" spans="1:13" ht="15" x14ac:dyDescent="0.25">
      <c r="A8" s="81" t="s">
        <v>5</v>
      </c>
      <c r="B8" s="82"/>
      <c r="C8" s="83" t="s">
        <v>27</v>
      </c>
      <c r="G8" s="84" t="s">
        <v>6</v>
      </c>
      <c r="I8" s="85">
        <v>3</v>
      </c>
    </row>
    <row r="9" spans="1:13" ht="15" x14ac:dyDescent="0.25">
      <c r="A9" s="81" t="s">
        <v>7</v>
      </c>
      <c r="B9" s="82"/>
      <c r="C9" s="83" t="s">
        <v>28</v>
      </c>
      <c r="D9" s="84"/>
    </row>
    <row r="10" spans="1:13" ht="15" x14ac:dyDescent="0.25">
      <c r="A10" s="77"/>
      <c r="B10" s="86"/>
      <c r="C10" s="86"/>
      <c r="D10" s="87"/>
    </row>
    <row r="11" spans="1:13" x14ac:dyDescent="0.2">
      <c r="A11" s="69" t="s">
        <v>8</v>
      </c>
      <c r="J11" s="88">
        <v>15499233.279999999</v>
      </c>
      <c r="K11" s="88"/>
      <c r="L11" s="88"/>
      <c r="M11" s="88"/>
    </row>
    <row r="13" spans="1:13" x14ac:dyDescent="0.2">
      <c r="A13" s="69" t="s">
        <v>9</v>
      </c>
      <c r="B13" s="69" t="s">
        <v>10</v>
      </c>
    </row>
    <row r="15" spans="1:13" x14ac:dyDescent="0.2">
      <c r="B15" s="69" t="s">
        <v>11</v>
      </c>
    </row>
    <row r="16" spans="1:13" x14ac:dyDescent="0.2">
      <c r="B16" s="117"/>
      <c r="C16" s="117"/>
      <c r="D16" s="117"/>
      <c r="E16" s="117"/>
      <c r="F16" s="89"/>
      <c r="G16" s="90"/>
      <c r="H16" s="91"/>
      <c r="J16" s="92"/>
      <c r="K16" s="93"/>
      <c r="L16" s="93"/>
      <c r="M16" s="93"/>
    </row>
    <row r="17" spans="2:13" x14ac:dyDescent="0.2">
      <c r="B17" s="118"/>
      <c r="C17" s="118"/>
      <c r="D17" s="118"/>
      <c r="E17" s="118"/>
      <c r="F17" s="94"/>
      <c r="G17" s="94"/>
      <c r="H17" s="91"/>
      <c r="J17" s="92"/>
      <c r="K17" s="93"/>
      <c r="L17" s="93"/>
      <c r="M17" s="93"/>
    </row>
    <row r="18" spans="2:13" x14ac:dyDescent="0.2">
      <c r="B18" s="118"/>
      <c r="C18" s="118"/>
      <c r="D18" s="118"/>
      <c r="E18" s="118"/>
      <c r="F18" s="94"/>
      <c r="G18" s="94"/>
      <c r="H18" s="91"/>
      <c r="J18" s="89">
        <f>SUM(F16:F18)</f>
        <v>0</v>
      </c>
      <c r="K18" s="93"/>
      <c r="L18" s="93"/>
      <c r="M18" s="93"/>
    </row>
    <row r="19" spans="2:13" x14ac:dyDescent="0.2">
      <c r="B19" s="95"/>
      <c r="C19" s="95"/>
      <c r="D19" s="95"/>
      <c r="E19" s="95"/>
      <c r="F19" s="95"/>
      <c r="G19" s="95"/>
      <c r="H19" s="95"/>
      <c r="J19" s="95"/>
      <c r="K19" s="95"/>
      <c r="L19" s="95"/>
      <c r="M19" s="95"/>
    </row>
    <row r="20" spans="2:13" x14ac:dyDescent="0.2">
      <c r="B20" s="69" t="s">
        <v>12</v>
      </c>
    </row>
    <row r="21" spans="2:13" x14ac:dyDescent="0.2">
      <c r="B21" s="90"/>
      <c r="C21" s="90" t="s">
        <v>29</v>
      </c>
      <c r="D21" s="90"/>
      <c r="E21" s="90"/>
      <c r="F21" s="89">
        <v>215529.55</v>
      </c>
      <c r="G21" s="90"/>
      <c r="H21" s="93"/>
      <c r="J21" s="92"/>
      <c r="K21" s="93"/>
      <c r="L21" s="93"/>
      <c r="M21" s="93"/>
    </row>
    <row r="22" spans="2:13" x14ac:dyDescent="0.2">
      <c r="B22" s="94"/>
      <c r="C22" s="94" t="s">
        <v>35</v>
      </c>
      <c r="D22" s="94"/>
      <c r="E22" s="94"/>
      <c r="F22" s="96">
        <v>757748</v>
      </c>
      <c r="G22" s="94"/>
      <c r="H22" s="93"/>
      <c r="J22" s="91"/>
      <c r="K22" s="93"/>
      <c r="L22" s="93"/>
      <c r="M22" s="93"/>
    </row>
    <row r="23" spans="2:13" x14ac:dyDescent="0.2">
      <c r="B23" s="94"/>
      <c r="C23" s="94" t="s">
        <v>36</v>
      </c>
      <c r="D23" s="94"/>
      <c r="E23" s="94"/>
      <c r="F23" s="96">
        <v>2104607.75</v>
      </c>
      <c r="G23" s="94"/>
      <c r="H23" s="93"/>
      <c r="J23" s="91"/>
      <c r="K23" s="93"/>
      <c r="L23" s="93"/>
      <c r="M23" s="93"/>
    </row>
    <row r="24" spans="2:13" x14ac:dyDescent="0.2">
      <c r="B24" s="94"/>
      <c r="C24" s="94" t="s">
        <v>32</v>
      </c>
      <c r="D24" s="94"/>
      <c r="E24" s="94"/>
      <c r="F24" s="96">
        <v>168000</v>
      </c>
      <c r="G24" s="94"/>
      <c r="H24" s="93"/>
      <c r="J24" s="91"/>
      <c r="K24" s="93"/>
      <c r="L24" s="93"/>
      <c r="M24" s="93"/>
    </row>
    <row r="25" spans="2:13" x14ac:dyDescent="0.2">
      <c r="B25" s="94"/>
      <c r="C25" s="94" t="s">
        <v>37</v>
      </c>
      <c r="D25" s="94"/>
      <c r="E25" s="94"/>
      <c r="F25" s="96">
        <v>6000</v>
      </c>
      <c r="G25" s="94"/>
      <c r="H25" s="93"/>
      <c r="J25" s="91"/>
      <c r="K25" s="93"/>
      <c r="L25" s="93"/>
      <c r="M25" s="93"/>
    </row>
    <row r="26" spans="2:13" x14ac:dyDescent="0.2">
      <c r="B26" s="94"/>
      <c r="C26" s="94"/>
      <c r="D26" s="94"/>
      <c r="E26" s="94"/>
      <c r="F26" s="96"/>
      <c r="G26" s="94"/>
      <c r="H26" s="93"/>
      <c r="J26" s="91"/>
      <c r="K26" s="93"/>
      <c r="L26" s="93"/>
      <c r="M26" s="93"/>
    </row>
    <row r="27" spans="2:13" x14ac:dyDescent="0.2">
      <c r="B27" s="94"/>
      <c r="C27" s="94"/>
      <c r="D27" s="94"/>
      <c r="E27" s="94"/>
      <c r="F27" s="96"/>
      <c r="G27" s="94"/>
      <c r="H27" s="93"/>
      <c r="J27" s="91"/>
      <c r="K27" s="93"/>
      <c r="L27" s="93"/>
      <c r="M27" s="93"/>
    </row>
    <row r="28" spans="2:13" x14ac:dyDescent="0.2">
      <c r="B28" s="118"/>
      <c r="C28" s="118"/>
      <c r="D28" s="118"/>
      <c r="E28" s="118"/>
      <c r="F28" s="94"/>
      <c r="G28" s="94"/>
      <c r="H28" s="93"/>
      <c r="J28" s="97">
        <f>SUM(F21:F28)</f>
        <v>3251885.3</v>
      </c>
      <c r="K28" s="93"/>
      <c r="L28" s="93"/>
      <c r="M28" s="93"/>
    </row>
    <row r="29" spans="2:13" x14ac:dyDescent="0.2">
      <c r="B29" s="95"/>
      <c r="C29" s="95"/>
      <c r="D29" s="95"/>
      <c r="E29" s="95"/>
      <c r="F29" s="95"/>
      <c r="G29" s="95"/>
      <c r="H29" s="95"/>
      <c r="J29" s="95"/>
      <c r="K29" s="95"/>
      <c r="L29" s="95"/>
      <c r="M29" s="95"/>
    </row>
    <row r="30" spans="2:13" x14ac:dyDescent="0.2">
      <c r="B30" s="69" t="s">
        <v>13</v>
      </c>
    </row>
    <row r="31" spans="2:13" x14ac:dyDescent="0.2">
      <c r="B31" s="90"/>
      <c r="C31" s="90" t="s">
        <v>31</v>
      </c>
      <c r="D31" s="90"/>
      <c r="E31" s="90"/>
      <c r="F31" s="89">
        <v>4933518.3499999996</v>
      </c>
      <c r="G31" s="90"/>
      <c r="H31" s="93"/>
      <c r="J31" s="93"/>
      <c r="K31" s="93"/>
      <c r="L31" s="93"/>
      <c r="M31" s="93"/>
    </row>
    <row r="32" spans="2:13" x14ac:dyDescent="0.2">
      <c r="B32" s="118"/>
      <c r="C32" s="118"/>
      <c r="D32" s="118"/>
      <c r="E32" s="118"/>
      <c r="F32" s="94"/>
      <c r="G32" s="94"/>
      <c r="H32" s="93"/>
      <c r="J32" s="93"/>
      <c r="K32" s="93"/>
      <c r="L32" s="93"/>
      <c r="M32" s="93"/>
    </row>
    <row r="33" spans="1:13" x14ac:dyDescent="0.2">
      <c r="B33" s="118"/>
      <c r="C33" s="118"/>
      <c r="D33" s="118"/>
      <c r="E33" s="118"/>
      <c r="F33" s="94"/>
      <c r="G33" s="94"/>
      <c r="H33" s="93"/>
      <c r="J33" s="93"/>
      <c r="K33" s="93"/>
      <c r="L33" s="93"/>
      <c r="M33" s="93"/>
    </row>
    <row r="34" spans="1:13" x14ac:dyDescent="0.2">
      <c r="B34" s="98"/>
      <c r="C34" s="98"/>
      <c r="D34" s="98"/>
      <c r="E34" s="98"/>
      <c r="F34" s="98"/>
      <c r="G34" s="98"/>
      <c r="J34" s="99">
        <f>SUM(F31:F34)</f>
        <v>4933518.3499999996</v>
      </c>
    </row>
    <row r="35" spans="1:13" ht="15" customHeight="1" x14ac:dyDescent="0.2">
      <c r="J35" s="93"/>
      <c r="K35" s="93"/>
      <c r="L35" s="93"/>
      <c r="M35" s="93"/>
    </row>
    <row r="36" spans="1:13" x14ac:dyDescent="0.2">
      <c r="A36" s="119" t="s">
        <v>14</v>
      </c>
      <c r="B36" s="115"/>
      <c r="H36" s="100" t="s">
        <v>15</v>
      </c>
      <c r="J36" s="97">
        <f>SUM(J18+J28+J34)</f>
        <v>8185403.6499999994</v>
      </c>
      <c r="K36" s="93"/>
      <c r="L36" s="93"/>
      <c r="M36" s="93"/>
    </row>
    <row r="37" spans="1:13" x14ac:dyDescent="0.2">
      <c r="A37" s="101"/>
      <c r="B37" s="95"/>
      <c r="H37" s="95"/>
      <c r="J37" s="85"/>
      <c r="K37" s="85"/>
      <c r="L37" s="85"/>
      <c r="M37" s="85"/>
    </row>
    <row r="38" spans="1:13" ht="15.75" thickBot="1" x14ac:dyDescent="0.3">
      <c r="A38" s="115" t="s">
        <v>16</v>
      </c>
      <c r="B38" s="115"/>
      <c r="H38" s="102" t="s">
        <v>17</v>
      </c>
      <c r="I38" s="77"/>
      <c r="J38" s="103">
        <f>J11-J36</f>
        <v>7313829.6299999999</v>
      </c>
      <c r="K38" s="73"/>
      <c r="L38" s="73"/>
      <c r="M38" s="73"/>
    </row>
    <row r="39" spans="1:13" ht="15" thickTop="1" x14ac:dyDescent="0.2">
      <c r="A39" s="95"/>
      <c r="B39" s="95"/>
      <c r="J39" s="104"/>
      <c r="K39" s="104"/>
      <c r="L39" s="104"/>
      <c r="M39" s="104"/>
    </row>
    <row r="41" spans="1:13" x14ac:dyDescent="0.2">
      <c r="A41" s="69" t="s">
        <v>18</v>
      </c>
    </row>
    <row r="45" spans="1:13" x14ac:dyDescent="0.2">
      <c r="B45" s="105" t="s">
        <v>38</v>
      </c>
      <c r="C45" s="105"/>
      <c r="G45" s="105" t="s">
        <v>39</v>
      </c>
      <c r="H45" s="105"/>
      <c r="I45" s="105"/>
    </row>
    <row r="46" spans="1:13" x14ac:dyDescent="0.2">
      <c r="B46" s="115" t="s">
        <v>19</v>
      </c>
      <c r="C46" s="115"/>
      <c r="G46" s="115" t="s">
        <v>20</v>
      </c>
      <c r="H46" s="115"/>
      <c r="I46" s="115"/>
    </row>
  </sheetData>
  <sheetProtection formatCells="0" formatColumns="0" formatRows="0" insertColumns="0" insertRows="0" insertHyperlinks="0" deleteColumns="0" deleteRows="0" sort="0" autoFilter="0" pivotTables="0"/>
  <mergeCells count="11">
    <mergeCell ref="G46:I46"/>
    <mergeCell ref="A5:K5"/>
    <mergeCell ref="B16:E16"/>
    <mergeCell ref="B17:E17"/>
    <mergeCell ref="B18:E18"/>
    <mergeCell ref="B28:E28"/>
    <mergeCell ref="B32:E32"/>
    <mergeCell ref="B33:E33"/>
    <mergeCell ref="A36:B36"/>
    <mergeCell ref="A38:B38"/>
    <mergeCell ref="B46:C46"/>
  </mergeCells>
  <printOptions horizontalCentered="1"/>
  <pageMargins left="0.8" right="0.8" top="0.5" bottom="0.25" header="0.3" footer="0.3"/>
  <pageSetup paperSize="14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28" zoomScale="85" zoomScaleNormal="85" workbookViewId="0">
      <selection activeCell="E50" sqref="E50"/>
    </sheetView>
  </sheetViews>
  <sheetFormatPr defaultColWidth="9.125" defaultRowHeight="14.25" x14ac:dyDescent="0.2"/>
  <cols>
    <col min="1" max="1" width="5.75" style="69" customWidth="1"/>
    <col min="2" max="2" width="14" style="69" customWidth="1"/>
    <col min="3" max="3" width="27.75" style="69" customWidth="1"/>
    <col min="4" max="4" width="11.125" style="69" customWidth="1"/>
    <col min="5" max="5" width="12.875" style="69" customWidth="1"/>
    <col min="6" max="7" width="15.75" style="69" customWidth="1"/>
    <col min="8" max="8" width="9.75" style="69" customWidth="1"/>
    <col min="9" max="9" width="8.875" style="69" customWidth="1"/>
    <col min="10" max="10" width="16" style="70" bestFit="1" customWidth="1"/>
    <col min="11" max="11" width="14.25" style="70" bestFit="1" customWidth="1"/>
    <col min="12" max="16384" width="9.125" style="70"/>
  </cols>
  <sheetData>
    <row r="1" spans="1:13" x14ac:dyDescent="0.2">
      <c r="A1" s="65" t="s">
        <v>0</v>
      </c>
      <c r="B1" s="66"/>
      <c r="C1" s="67"/>
      <c r="D1" s="67"/>
      <c r="E1" s="68"/>
    </row>
    <row r="2" spans="1:13" s="73" customFormat="1" x14ac:dyDescent="0.2">
      <c r="A2" s="65" t="s">
        <v>1</v>
      </c>
      <c r="B2" s="71"/>
      <c r="C2" s="72"/>
      <c r="D2" s="72"/>
    </row>
    <row r="3" spans="1:13" s="73" customFormat="1" ht="9.6" customHeight="1" x14ac:dyDescent="0.15">
      <c r="A3" s="74"/>
    </row>
    <row r="4" spans="1:13" x14ac:dyDescent="0.2">
      <c r="A4" s="75"/>
      <c r="B4" s="75"/>
      <c r="C4" s="75"/>
      <c r="D4" s="75"/>
      <c r="E4" s="75"/>
    </row>
    <row r="5" spans="1:13" ht="15" x14ac:dyDescent="0.25">
      <c r="A5" s="116" t="s">
        <v>2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76"/>
      <c r="M5" s="76"/>
    </row>
    <row r="6" spans="1:13" ht="15" x14ac:dyDescent="0.25">
      <c r="A6" s="77"/>
      <c r="B6" s="77"/>
      <c r="C6" s="77"/>
      <c r="D6" s="77"/>
      <c r="E6" s="77"/>
    </row>
    <row r="7" spans="1:13" ht="15" x14ac:dyDescent="0.2">
      <c r="A7" s="78" t="s">
        <v>3</v>
      </c>
      <c r="B7" s="78"/>
      <c r="C7" s="79" t="s">
        <v>26</v>
      </c>
      <c r="G7" s="78" t="s">
        <v>4</v>
      </c>
      <c r="I7" s="80">
        <v>2023</v>
      </c>
    </row>
    <row r="8" spans="1:13" ht="15" x14ac:dyDescent="0.25">
      <c r="A8" s="81" t="s">
        <v>5</v>
      </c>
      <c r="B8" s="82"/>
      <c r="C8" s="83" t="s">
        <v>27</v>
      </c>
      <c r="G8" s="84" t="s">
        <v>6</v>
      </c>
      <c r="I8" s="85">
        <v>4</v>
      </c>
    </row>
    <row r="9" spans="1:13" ht="15" x14ac:dyDescent="0.25">
      <c r="A9" s="81" t="s">
        <v>7</v>
      </c>
      <c r="B9" s="82"/>
      <c r="C9" s="83" t="s">
        <v>28</v>
      </c>
      <c r="D9" s="84"/>
    </row>
    <row r="10" spans="1:13" ht="15" x14ac:dyDescent="0.25">
      <c r="A10" s="77"/>
      <c r="B10" s="86"/>
      <c r="C10" s="86"/>
      <c r="D10" s="87"/>
    </row>
    <row r="11" spans="1:13" x14ac:dyDescent="0.2">
      <c r="A11" s="69" t="s">
        <v>8</v>
      </c>
      <c r="J11" s="88">
        <v>15499233.279999999</v>
      </c>
      <c r="K11" s="88"/>
      <c r="L11" s="88"/>
      <c r="M11" s="88"/>
    </row>
    <row r="13" spans="1:13" x14ac:dyDescent="0.2">
      <c r="A13" s="69" t="s">
        <v>9</v>
      </c>
      <c r="B13" s="69" t="s">
        <v>10</v>
      </c>
    </row>
    <row r="15" spans="1:13" x14ac:dyDescent="0.2">
      <c r="B15" s="69" t="s">
        <v>11</v>
      </c>
    </row>
    <row r="16" spans="1:13" x14ac:dyDescent="0.2">
      <c r="B16" s="117"/>
      <c r="C16" s="117"/>
      <c r="D16" s="117"/>
      <c r="E16" s="117"/>
      <c r="F16" s="89"/>
      <c r="G16" s="90"/>
      <c r="H16" s="91"/>
      <c r="J16" s="92"/>
      <c r="K16" s="93"/>
      <c r="L16" s="93"/>
      <c r="M16" s="93"/>
    </row>
    <row r="17" spans="2:13" x14ac:dyDescent="0.2">
      <c r="B17" s="118"/>
      <c r="C17" s="118"/>
      <c r="D17" s="118"/>
      <c r="E17" s="118"/>
      <c r="F17" s="94"/>
      <c r="G17" s="94"/>
      <c r="H17" s="91"/>
      <c r="J17" s="92"/>
      <c r="K17" s="93"/>
      <c r="L17" s="93"/>
      <c r="M17" s="93"/>
    </row>
    <row r="18" spans="2:13" x14ac:dyDescent="0.2">
      <c r="B18" s="118"/>
      <c r="C18" s="118"/>
      <c r="D18" s="118"/>
      <c r="E18" s="118"/>
      <c r="F18" s="94"/>
      <c r="G18" s="94"/>
      <c r="H18" s="91"/>
      <c r="J18" s="89">
        <f>SUM(F16:F18)</f>
        <v>0</v>
      </c>
      <c r="K18" s="93"/>
      <c r="L18" s="93"/>
      <c r="M18" s="93"/>
    </row>
    <row r="19" spans="2:13" x14ac:dyDescent="0.2">
      <c r="B19" s="107"/>
      <c r="C19" s="107"/>
      <c r="D19" s="107"/>
      <c r="E19" s="107"/>
      <c r="F19" s="107"/>
      <c r="G19" s="107"/>
      <c r="H19" s="107"/>
      <c r="J19" s="107"/>
      <c r="K19" s="107"/>
      <c r="L19" s="107"/>
      <c r="M19" s="107"/>
    </row>
    <row r="20" spans="2:13" x14ac:dyDescent="0.2">
      <c r="B20" s="69" t="s">
        <v>12</v>
      </c>
    </row>
    <row r="21" spans="2:13" x14ac:dyDescent="0.2">
      <c r="B21" s="90"/>
      <c r="C21" s="90" t="s">
        <v>29</v>
      </c>
      <c r="D21" s="90"/>
      <c r="E21" s="90"/>
      <c r="F21" s="89">
        <v>305692.59999999998</v>
      </c>
      <c r="G21" s="90"/>
      <c r="H21" s="93"/>
      <c r="J21" s="92"/>
      <c r="K21" s="93"/>
      <c r="L21" s="93"/>
      <c r="M21" s="93"/>
    </row>
    <row r="22" spans="2:13" x14ac:dyDescent="0.2">
      <c r="B22" s="94"/>
      <c r="C22" s="94" t="s">
        <v>35</v>
      </c>
      <c r="D22" s="94"/>
      <c r="E22" s="94"/>
      <c r="F22" s="96">
        <v>3464295</v>
      </c>
      <c r="G22" s="94"/>
      <c r="H22" s="93"/>
      <c r="J22" s="91"/>
      <c r="K22" s="93"/>
      <c r="L22" s="93"/>
      <c r="M22" s="93"/>
    </row>
    <row r="23" spans="2:13" x14ac:dyDescent="0.2">
      <c r="B23" s="94"/>
      <c r="C23" s="94" t="s">
        <v>36</v>
      </c>
      <c r="D23" s="94"/>
      <c r="E23" s="94"/>
      <c r="F23" s="96">
        <v>2300742.75</v>
      </c>
      <c r="G23" s="94"/>
      <c r="H23" s="93"/>
      <c r="J23" s="91"/>
      <c r="K23" s="93"/>
      <c r="L23" s="93"/>
      <c r="M23" s="93"/>
    </row>
    <row r="24" spans="2:13" x14ac:dyDescent="0.2">
      <c r="B24" s="94"/>
      <c r="C24" s="94" t="s">
        <v>32</v>
      </c>
      <c r="D24" s="94"/>
      <c r="E24" s="94"/>
      <c r="F24" s="96">
        <v>262064.95</v>
      </c>
      <c r="G24" s="94"/>
      <c r="H24" s="93"/>
      <c r="J24" s="91"/>
      <c r="K24" s="93"/>
      <c r="L24" s="93"/>
      <c r="M24" s="93"/>
    </row>
    <row r="25" spans="2:13" x14ac:dyDescent="0.2">
      <c r="B25" s="94"/>
      <c r="C25" s="94" t="s">
        <v>40</v>
      </c>
      <c r="D25" s="94"/>
      <c r="E25" s="94"/>
      <c r="F25" s="96">
        <v>118570</v>
      </c>
      <c r="G25" s="94"/>
      <c r="H25" s="93"/>
      <c r="J25" s="91"/>
      <c r="K25" s="93"/>
      <c r="L25" s="93"/>
      <c r="M25" s="93"/>
    </row>
    <row r="26" spans="2:13" x14ac:dyDescent="0.2">
      <c r="B26" s="94"/>
      <c r="C26" s="94" t="s">
        <v>41</v>
      </c>
      <c r="D26" s="94"/>
      <c r="E26" s="94"/>
      <c r="F26" s="96">
        <v>2378004.56</v>
      </c>
      <c r="G26" s="94"/>
      <c r="H26" s="93"/>
      <c r="J26" s="91"/>
      <c r="K26" s="93"/>
      <c r="L26" s="93"/>
      <c r="M26" s="93"/>
    </row>
    <row r="27" spans="2:13" x14ac:dyDescent="0.2">
      <c r="B27" s="94"/>
      <c r="C27" s="94"/>
      <c r="D27" s="94"/>
      <c r="E27" s="94"/>
      <c r="F27" s="96"/>
      <c r="G27" s="94"/>
      <c r="H27" s="93"/>
      <c r="J27" s="91"/>
      <c r="K27" s="93"/>
      <c r="L27" s="93"/>
      <c r="M27" s="93"/>
    </row>
    <row r="28" spans="2:13" x14ac:dyDescent="0.2">
      <c r="B28" s="118"/>
      <c r="C28" s="118"/>
      <c r="D28" s="118"/>
      <c r="E28" s="118"/>
      <c r="F28" s="94"/>
      <c r="G28" s="94"/>
      <c r="H28" s="93"/>
      <c r="J28" s="97">
        <f>SUM(F21:F28)</f>
        <v>8829369.8599999994</v>
      </c>
      <c r="K28" s="93"/>
      <c r="L28" s="93"/>
      <c r="M28" s="93"/>
    </row>
    <row r="29" spans="2:13" x14ac:dyDescent="0.2">
      <c r="B29" s="107"/>
      <c r="C29" s="107"/>
      <c r="D29" s="107"/>
      <c r="E29" s="107"/>
      <c r="F29" s="107"/>
      <c r="G29" s="107"/>
      <c r="H29" s="107"/>
      <c r="J29" s="107"/>
      <c r="K29" s="107"/>
      <c r="L29" s="107"/>
      <c r="M29" s="107"/>
    </row>
    <row r="30" spans="2:13" x14ac:dyDescent="0.2">
      <c r="B30" s="69" t="s">
        <v>13</v>
      </c>
    </row>
    <row r="31" spans="2:13" ht="15" customHeight="1" x14ac:dyDescent="0.2">
      <c r="B31" s="121" t="s">
        <v>31</v>
      </c>
      <c r="C31" s="121"/>
      <c r="D31" s="121"/>
      <c r="E31" s="121"/>
      <c r="F31" s="89">
        <v>4933518.3499999996</v>
      </c>
      <c r="G31" s="90"/>
      <c r="H31" s="93"/>
      <c r="J31" s="93"/>
      <c r="K31" s="93"/>
      <c r="L31" s="93"/>
      <c r="M31" s="93"/>
    </row>
    <row r="32" spans="2:13" x14ac:dyDescent="0.2">
      <c r="B32" s="120" t="s">
        <v>42</v>
      </c>
      <c r="C32" s="120"/>
      <c r="D32" s="120"/>
      <c r="E32" s="120"/>
      <c r="F32" s="96">
        <v>525600</v>
      </c>
      <c r="G32" s="94"/>
      <c r="H32" s="93"/>
      <c r="J32" s="93"/>
      <c r="K32" s="93"/>
      <c r="L32" s="93"/>
      <c r="M32" s="93"/>
    </row>
    <row r="33" spans="1:13" x14ac:dyDescent="0.2">
      <c r="B33" s="120" t="s">
        <v>43</v>
      </c>
      <c r="C33" s="120"/>
      <c r="D33" s="120"/>
      <c r="E33" s="120"/>
      <c r="F33" s="96">
        <v>237750</v>
      </c>
      <c r="G33" s="94"/>
      <c r="H33" s="93"/>
      <c r="J33" s="93"/>
      <c r="K33" s="93"/>
      <c r="L33" s="93"/>
      <c r="M33" s="93"/>
    </row>
    <row r="34" spans="1:13" x14ac:dyDescent="0.2">
      <c r="B34" s="98"/>
      <c r="C34" s="98"/>
      <c r="D34" s="98"/>
      <c r="E34" s="98"/>
      <c r="F34" s="98"/>
      <c r="G34" s="98"/>
      <c r="J34" s="99">
        <f>SUM(F31:F34)</f>
        <v>5696868.3499999996</v>
      </c>
    </row>
    <row r="35" spans="1:13" ht="15" customHeight="1" x14ac:dyDescent="0.2">
      <c r="J35" s="93"/>
      <c r="K35" s="93"/>
      <c r="L35" s="93"/>
      <c r="M35" s="93"/>
    </row>
    <row r="36" spans="1:13" x14ac:dyDescent="0.2">
      <c r="A36" s="119" t="s">
        <v>14</v>
      </c>
      <c r="B36" s="115"/>
      <c r="H36" s="100" t="s">
        <v>15</v>
      </c>
      <c r="J36" s="97">
        <f>SUM(J18+J28+J34)</f>
        <v>14526238.209999999</v>
      </c>
      <c r="K36" s="93"/>
      <c r="L36" s="93"/>
      <c r="M36" s="93"/>
    </row>
    <row r="37" spans="1:13" x14ac:dyDescent="0.2">
      <c r="A37" s="106"/>
      <c r="B37" s="107"/>
      <c r="H37" s="107"/>
      <c r="J37" s="85"/>
      <c r="K37" s="85"/>
      <c r="L37" s="85"/>
      <c r="M37" s="85"/>
    </row>
    <row r="38" spans="1:13" ht="15.75" thickBot="1" x14ac:dyDescent="0.3">
      <c r="A38" s="115" t="s">
        <v>16</v>
      </c>
      <c r="B38" s="115"/>
      <c r="H38" s="102" t="s">
        <v>17</v>
      </c>
      <c r="I38" s="77"/>
      <c r="J38" s="103">
        <f>J11-J36</f>
        <v>972995.0700000003</v>
      </c>
      <c r="K38" s="73"/>
      <c r="L38" s="73"/>
      <c r="M38" s="73"/>
    </row>
    <row r="39" spans="1:13" ht="15" thickTop="1" x14ac:dyDescent="0.2">
      <c r="A39" s="107"/>
      <c r="B39" s="107"/>
      <c r="J39" s="104"/>
      <c r="K39" s="104"/>
      <c r="L39" s="104"/>
      <c r="M39" s="104"/>
    </row>
    <row r="41" spans="1:13" x14ac:dyDescent="0.2">
      <c r="A41" s="69" t="s">
        <v>18</v>
      </c>
    </row>
    <row r="45" spans="1:13" x14ac:dyDescent="0.2">
      <c r="B45" s="105" t="s">
        <v>38</v>
      </c>
      <c r="C45" s="105"/>
      <c r="G45" s="105" t="s">
        <v>39</v>
      </c>
      <c r="H45" s="105"/>
      <c r="I45" s="105"/>
    </row>
    <row r="46" spans="1:13" x14ac:dyDescent="0.2">
      <c r="B46" s="115" t="s">
        <v>19</v>
      </c>
      <c r="C46" s="115"/>
      <c r="G46" s="115" t="s">
        <v>20</v>
      </c>
      <c r="H46" s="115"/>
      <c r="I46" s="115"/>
    </row>
  </sheetData>
  <sheetProtection password="CFFB" sheet="1" objects="1" scenarios="1"/>
  <mergeCells count="12">
    <mergeCell ref="B33:E33"/>
    <mergeCell ref="A36:B36"/>
    <mergeCell ref="A38:B38"/>
    <mergeCell ref="B46:C46"/>
    <mergeCell ref="G46:I46"/>
    <mergeCell ref="B32:E32"/>
    <mergeCell ref="B31:E31"/>
    <mergeCell ref="A5:K5"/>
    <mergeCell ref="B16:E16"/>
    <mergeCell ref="B17:E17"/>
    <mergeCell ref="B18:E18"/>
    <mergeCell ref="B28:E28"/>
  </mergeCells>
  <printOptions horizontalCentered="1"/>
  <pageMargins left="0.8" right="0.8" top="0.5" bottom="0.25" header="0.3" footer="0.3"/>
  <pageSetup paperSize="14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9" sqref="D19"/>
    </sheetView>
  </sheetViews>
  <sheetFormatPr defaultRowHeight="15" x14ac:dyDescent="0.25"/>
  <sheetData>
    <row r="1" spans="1:1" ht="23.45" customHeight="1" x14ac:dyDescent="0.35">
      <c r="A1" s="2" t="s">
        <v>21</v>
      </c>
    </row>
    <row r="3" spans="1:1" x14ac:dyDescent="0.25">
      <c r="A3" t="s">
        <v>22</v>
      </c>
    </row>
    <row r="5" spans="1:1" x14ac:dyDescent="0.25">
      <c r="A5" t="s">
        <v>23</v>
      </c>
    </row>
    <row r="6" spans="1:1" x14ac:dyDescent="0.25">
      <c r="A6" s="1" t="s">
        <v>24</v>
      </c>
    </row>
    <row r="9" spans="1:1" x14ac:dyDescent="0.25">
      <c r="A9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</vt:lpstr>
      <vt:lpstr>2nd Q</vt:lpstr>
      <vt:lpstr>3rd Q</vt:lpstr>
      <vt:lpstr>4th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2031-11-11T06:32:26Z</cp:lastPrinted>
  <dcterms:created xsi:type="dcterms:W3CDTF">2015-06-05T18:17:20Z</dcterms:created>
  <dcterms:modified xsi:type="dcterms:W3CDTF">2024-02-02T00:49:15Z</dcterms:modified>
</cp:coreProperties>
</file>