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<sst xmlns="http://schemas.openxmlformats.org/spreadsheetml/2006/main" count="29" uniqueCount="29">
  <si>
    <t>Оцените 5 гипотезы по фреймворку RICE и выберите приоритетную</t>
  </si>
  <si>
    <t xml:space="preserve">Оценка гипотез процесса  разработка программного модуля, кол-во пользователей 5000 </t>
  </si>
  <si>
    <t>гипотезы/
факторы</t>
  </si>
  <si>
    <t>Качественное
планирование</t>
  </si>
  <si>
    <t>Качественная 
разработка</t>
  </si>
  <si>
    <t>Качественное
тестирование</t>
  </si>
  <si>
    <t>Подготовка
инфраструктуры</t>
  </si>
  <si>
    <t>Подготовка
персонала</t>
  </si>
  <si>
    <t>Reach</t>
  </si>
  <si>
    <t>Impact</t>
  </si>
  <si>
    <t>Confidence</t>
  </si>
  <si>
    <t>Effort</t>
  </si>
  <si>
    <t>Итого:</t>
  </si>
  <si>
    <t>Посокльку с новой версией модуля будет работать только половина наших пользователей, на первое место выходит подготовка инфраструктуры, которая обеспечить корректную работу как старой так и новой версии модуля, второй на очереди стоит обучение персонала работе с нвовой версией и самый низкий приоритет имеет процесс разработки в силу его высоких трудозотрат.</t>
  </si>
  <si>
    <t>Предложите проект и просчитайте экономический эффект;</t>
  </si>
  <si>
    <t>Оценка дохода проекта разработки програмного модуля</t>
  </si>
  <si>
    <t>Статья</t>
  </si>
  <si>
    <t>1 год</t>
  </si>
  <si>
    <t>2 год</t>
  </si>
  <si>
    <t>3 год</t>
  </si>
  <si>
    <t>4 год</t>
  </si>
  <si>
    <t>5 год</t>
  </si>
  <si>
    <t>Инвестиции в проект</t>
  </si>
  <si>
    <t>Операционные доходы</t>
  </si>
  <si>
    <t>Операционные расходы</t>
  </si>
  <si>
    <t>Чистый денежный поток</t>
  </si>
  <si>
    <t xml:space="preserve">Коэффициент дисконтирования проекта </t>
  </si>
  <si>
    <t>NPV =</t>
  </si>
  <si>
    <t>В первый год мы инвестируем в проект разработки модуля, в следующий год получаем наибольший операционный доход от продажи максимального количества экземпляров, так же, в этот год, несем наибольшие расходы по доработке и устранению выявленных ошибок, в последующие годы прирост от продажи новых лицензий сокращается, доход формируется за счет продлении прежде проданных экземпляров, операционные расходы так же падают, поддержкой занимается меньшее кол-во разработчиков. В результате, в пятилетней перпективе, проект приносит нам доход.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</si>
</sst>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2C2D3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right"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right" readingOrder="0"/>
    </xf>
    <xf borderId="3" fillId="0" fontId="1" numFmtId="0" xfId="0" applyAlignment="1" applyBorder="1" applyFont="1">
      <alignment readingOrder="0"/>
    </xf>
    <xf borderId="5" fillId="0" fontId="2" numFmtId="0" xfId="0" applyAlignment="1" applyBorder="1" applyFont="1">
      <alignment horizontal="right" readingOrder="0"/>
    </xf>
    <xf borderId="2" fillId="0" fontId="1" numFmtId="3" xfId="0" applyBorder="1" applyFont="1" applyNumberFormat="1"/>
    <xf borderId="3" fillId="0" fontId="1" numFmtId="3" xfId="0" applyBorder="1" applyFont="1" applyNumberFormat="1"/>
    <xf borderId="0" fillId="0" fontId="1" numFmtId="0" xfId="0" applyAlignment="1" applyFont="1">
      <alignment readingOrder="0" shrinkToFit="0" wrapText="1"/>
    </xf>
    <xf borderId="0" fillId="2" fontId="3" numFmtId="0" xfId="0" applyAlignment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3" xfId="0" applyAlignment="1" applyBorder="1" applyFont="1" applyNumberFormat="1">
      <alignment readingOrder="0"/>
    </xf>
    <xf borderId="2" fillId="0" fontId="1" numFmtId="0" xfId="0" applyBorder="1" applyFont="1"/>
    <xf borderId="0" fillId="0" fontId="1" numFmtId="0" xfId="0" applyAlignment="1" applyFont="1">
      <alignment horizontal="right" readingOrder="0"/>
    </xf>
    <xf borderId="0" fillId="0" fontId="1" numFmtId="9" xfId="0" applyAlignment="1" applyFont="1" applyNumberFormat="1">
      <alignment horizontal="left" readingOrder="0"/>
    </xf>
    <xf borderId="0" fillId="0" fontId="1" numFmtId="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1.88"/>
    <col customWidth="1" min="3" max="3" width="11.75"/>
    <col customWidth="1" min="4" max="4" width="12.13"/>
    <col customWidth="1" min="5" max="5" width="13.88"/>
    <col customWidth="1" min="6" max="6" width="11.25"/>
    <col customWidth="1" min="7" max="7" width="11.0"/>
    <col customWidth="1" min="8" max="8" width="18.5"/>
  </cols>
  <sheetData>
    <row r="1">
      <c r="A1" s="1" t="s">
        <v>0</v>
      </c>
      <c r="G1" s="1"/>
      <c r="H1" s="1"/>
    </row>
    <row r="2">
      <c r="A2" s="2"/>
      <c r="B2" s="3"/>
      <c r="C2" s="3"/>
      <c r="D2" s="3"/>
      <c r="E2" s="3"/>
    </row>
    <row r="3">
      <c r="A3" s="4" t="s">
        <v>1</v>
      </c>
      <c r="G3" s="4"/>
      <c r="H3" s="4"/>
    </row>
    <row r="4">
      <c r="A4" s="5" t="s">
        <v>2</v>
      </c>
      <c r="B4" s="6" t="s">
        <v>3</v>
      </c>
      <c r="C4" s="7" t="s">
        <v>4</v>
      </c>
      <c r="D4" s="7" t="s">
        <v>5</v>
      </c>
      <c r="E4" s="7" t="s">
        <v>6</v>
      </c>
      <c r="F4" s="8" t="s">
        <v>7</v>
      </c>
    </row>
    <row r="5">
      <c r="A5" s="9" t="s">
        <v>8</v>
      </c>
      <c r="B5" s="6">
        <v>5000.0</v>
      </c>
      <c r="C5" s="10">
        <v>2500.0</v>
      </c>
      <c r="D5" s="10">
        <v>2500.0</v>
      </c>
      <c r="E5" s="10">
        <v>5000.0</v>
      </c>
      <c r="F5" s="6">
        <v>2500.0</v>
      </c>
    </row>
    <row r="6">
      <c r="A6" s="9" t="s">
        <v>9</v>
      </c>
      <c r="B6" s="6">
        <v>2.0</v>
      </c>
      <c r="C6" s="10">
        <v>3.0</v>
      </c>
      <c r="D6" s="10">
        <v>3.0</v>
      </c>
      <c r="E6" s="10">
        <v>2.0</v>
      </c>
      <c r="F6" s="6">
        <v>3.0</v>
      </c>
    </row>
    <row r="7">
      <c r="A7" s="9" t="s">
        <v>10</v>
      </c>
      <c r="B7" s="6">
        <v>0.8</v>
      </c>
      <c r="C7" s="10">
        <v>1.0</v>
      </c>
      <c r="D7" s="10">
        <v>1.0</v>
      </c>
      <c r="E7" s="10">
        <v>0.8</v>
      </c>
      <c r="F7" s="6">
        <v>1.0</v>
      </c>
    </row>
    <row r="8">
      <c r="A8" s="9" t="s">
        <v>11</v>
      </c>
      <c r="B8" s="6">
        <v>0.5</v>
      </c>
      <c r="C8" s="10">
        <v>1.0</v>
      </c>
      <c r="D8" s="10">
        <v>0.5</v>
      </c>
      <c r="E8" s="10">
        <v>0.25</v>
      </c>
      <c r="F8" s="6">
        <v>0.25</v>
      </c>
    </row>
    <row r="9">
      <c r="A9" s="11" t="s">
        <v>12</v>
      </c>
      <c r="B9" s="12">
        <f t="shared" ref="B9:F9" si="1">(B5*B6*B7)/B8</f>
        <v>16000</v>
      </c>
      <c r="C9" s="13">
        <f t="shared" si="1"/>
        <v>7500</v>
      </c>
      <c r="D9" s="13">
        <f t="shared" si="1"/>
        <v>15000</v>
      </c>
      <c r="E9" s="13">
        <f t="shared" si="1"/>
        <v>32000</v>
      </c>
      <c r="F9" s="12">
        <f t="shared" si="1"/>
        <v>30000</v>
      </c>
    </row>
    <row r="11">
      <c r="A11" s="14" t="s">
        <v>13</v>
      </c>
    </row>
    <row r="13">
      <c r="A13" s="15" t="s">
        <v>14</v>
      </c>
      <c r="G13" s="15"/>
      <c r="H13" s="15"/>
    </row>
    <row r="14">
      <c r="A14" s="15"/>
      <c r="B14" s="15"/>
      <c r="C14" s="15"/>
      <c r="D14" s="15"/>
      <c r="E14" s="15"/>
      <c r="F14" s="15"/>
      <c r="G14" s="15"/>
      <c r="H14" s="15"/>
    </row>
    <row r="15">
      <c r="A15" s="15" t="s">
        <v>15</v>
      </c>
      <c r="G15" s="15"/>
      <c r="H15" s="15"/>
    </row>
    <row r="16">
      <c r="A16" s="16" t="s">
        <v>16</v>
      </c>
      <c r="B16" s="17" t="s">
        <v>17</v>
      </c>
      <c r="C16" s="17" t="s">
        <v>18</v>
      </c>
      <c r="D16" s="17" t="s">
        <v>19</v>
      </c>
      <c r="E16" s="17" t="s">
        <v>20</v>
      </c>
      <c r="F16" s="17" t="s">
        <v>21</v>
      </c>
    </row>
    <row r="17">
      <c r="A17" s="6" t="s">
        <v>22</v>
      </c>
      <c r="B17" s="18">
        <v>7500000.0</v>
      </c>
      <c r="C17" s="18"/>
      <c r="D17" s="19"/>
      <c r="E17" s="19"/>
      <c r="F17" s="19"/>
    </row>
    <row r="18">
      <c r="A18" s="6" t="s">
        <v>23</v>
      </c>
      <c r="B18" s="19"/>
      <c r="C18" s="18">
        <v>3000000.0</v>
      </c>
      <c r="D18" s="18">
        <v>3500000.0</v>
      </c>
      <c r="E18" s="18">
        <v>4000000.0</v>
      </c>
      <c r="F18" s="18">
        <v>4100000.0</v>
      </c>
    </row>
    <row r="19">
      <c r="A19" s="6" t="s">
        <v>24</v>
      </c>
      <c r="B19" s="19"/>
      <c r="C19" s="18">
        <v>2500000.0</v>
      </c>
      <c r="D19" s="18">
        <v>1100000.0</v>
      </c>
      <c r="E19" s="18">
        <v>750000.0</v>
      </c>
      <c r="F19" s="18">
        <v>250000.0</v>
      </c>
    </row>
    <row r="20">
      <c r="A20" s="6" t="s">
        <v>25</v>
      </c>
      <c r="B20" s="12">
        <f>-B17</f>
        <v>-7500000</v>
      </c>
      <c r="C20" s="12">
        <f t="shared" ref="C20:F20" si="2">C18-C19</f>
        <v>500000</v>
      </c>
      <c r="D20" s="12">
        <f t="shared" si="2"/>
        <v>2400000</v>
      </c>
      <c r="E20" s="12">
        <f t="shared" si="2"/>
        <v>3250000</v>
      </c>
      <c r="F20" s="12">
        <f t="shared" si="2"/>
        <v>3850000</v>
      </c>
    </row>
    <row r="21">
      <c r="A21" s="20" t="s">
        <v>26</v>
      </c>
      <c r="E21" s="21">
        <v>0.1</v>
      </c>
      <c r="G21" s="21"/>
    </row>
    <row r="23">
      <c r="A23" s="2" t="s">
        <v>27</v>
      </c>
      <c r="B23" s="22"/>
      <c r="C23" s="22"/>
      <c r="D23" s="22">
        <f>B20/(1+E21/100) + C20/POW(1+E21/100, 2) + D20/POW(1+E21/100, 3) + E20/POW(1+E21/100, 4) + F20/POW(1+E21/100, 5)</f>
        <v>2467148.432</v>
      </c>
      <c r="E23" s="22"/>
      <c r="H23" s="23"/>
    </row>
    <row r="24">
      <c r="A24" s="14" t="s">
        <v>28</v>
      </c>
    </row>
  </sheetData>
  <mergeCells count="7">
    <mergeCell ref="A11:H11"/>
    <mergeCell ref="A21:D21"/>
    <mergeCell ref="A24:H24"/>
    <mergeCell ref="A15:F15"/>
    <mergeCell ref="A13:F13"/>
    <mergeCell ref="A3:F3"/>
    <mergeCell ref="A1:F1"/>
  </mergeCells>
  <drawing r:id="rId1"/>
</worksheet>
</file>