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<sst xmlns="http://schemas.openxmlformats.org/spreadsheetml/2006/main" count="13" uniqueCount="11">
  <si>
    <t>Расчет стоимоти процесса разработки программного модуля</t>
  </si>
  <si>
    <t>Исполнитель</t>
  </si>
  <si>
    <t>Кол-во проектов в месяц</t>
  </si>
  <si>
    <t>Время 
выполнения(мин)</t>
  </si>
  <si>
    <t>Общее время 
месц(мин)</t>
  </si>
  <si>
    <t>Стоимость 1 мин 
сотрудника (руб.)</t>
  </si>
  <si>
    <t>Стоимость 1 
проекта(руб.)</t>
  </si>
  <si>
    <t>Общая стоимость 
процесса в месяц</t>
  </si>
  <si>
    <t>Менеджер</t>
  </si>
  <si>
    <t>Разработчик</t>
  </si>
  <si>
    <t>Рабочий день 8 часов
5 дневная неделя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</si>
</sst>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8" width="14.88"/>
  </cols>
  <sheetData>
    <row r="1" ht="40.5" customHeight="1">
      <c r="A1" s="1" t="s">
        <v>0</v>
      </c>
      <c r="H1" s="2"/>
    </row>
    <row r="2" ht="40.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2"/>
    </row>
    <row r="3">
      <c r="A3" s="4" t="s">
        <v>8</v>
      </c>
      <c r="B3" s="4">
        <v>2.0</v>
      </c>
      <c r="C3" s="5">
        <f>1500</f>
        <v>1500</v>
      </c>
      <c r="D3" s="5">
        <f t="shared" ref="D3:D4" si="1">9600</f>
        <v>9600</v>
      </c>
      <c r="E3" s="5">
        <f t="shared" ref="E3:E4" si="2">B7/D3</f>
        <v>20.83333333</v>
      </c>
      <c r="F3" s="5">
        <f t="shared" ref="F3:F4" si="3">C3*E3</f>
        <v>31250</v>
      </c>
      <c r="G3" s="5">
        <f t="shared" ref="G3:G4" si="4">B3*F3</f>
        <v>62500</v>
      </c>
    </row>
    <row r="4">
      <c r="A4" s="4" t="s">
        <v>9</v>
      </c>
      <c r="B4" s="4">
        <v>3.0</v>
      </c>
      <c r="C4" s="5">
        <f>3000</f>
        <v>3000</v>
      </c>
      <c r="D4" s="5">
        <f t="shared" si="1"/>
        <v>9600</v>
      </c>
      <c r="E4" s="5">
        <f t="shared" si="2"/>
        <v>12.5</v>
      </c>
      <c r="F4" s="5">
        <f t="shared" si="3"/>
        <v>37500</v>
      </c>
      <c r="G4" s="5">
        <f t="shared" si="4"/>
        <v>112500</v>
      </c>
    </row>
    <row r="5">
      <c r="G5" s="6">
        <f>SUM(G3:G4)</f>
        <v>175000</v>
      </c>
    </row>
    <row r="6">
      <c r="A6" s="7" t="s">
        <v>10</v>
      </c>
    </row>
    <row r="7">
      <c r="A7" s="7" t="s">
        <v>8</v>
      </c>
      <c r="B7" s="7">
        <v>200000.0</v>
      </c>
    </row>
    <row r="8">
      <c r="A8" s="7" t="s">
        <v>9</v>
      </c>
      <c r="B8" s="7">
        <v>120000.0</v>
      </c>
    </row>
  </sheetData>
  <mergeCells count="1">
    <mergeCell ref="A1:G1"/>
  </mergeCells>
  <drawing r:id="rId1"/>
</worksheet>
</file>