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420"/>
  </bookViews>
  <sheets>
    <sheet name="Задача1" sheetId="4" r:id="rId1"/>
    <sheet name="Задача2" sheetId="5" r:id="rId2"/>
  </sheets>
  <definedNames>
    <definedName name="solver_adj" localSheetId="0" hidden="1">Задача1!$C$22,Задача1!$D$22,Задача1!$E$22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Задача1!$C$22</definedName>
    <definedName name="solver_lhs2" localSheetId="0" hidden="1">Задача1!$D$22</definedName>
    <definedName name="solver_lhs3" localSheetId="0" hidden="1">Задача1!$E$22</definedName>
    <definedName name="solver_lhs4" localSheetId="0" hidden="1">Задача1!$F$19</definedName>
    <definedName name="solver_lhs5" localSheetId="0" hidden="1">Задача1!$F$20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Задача1!$C$27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Задача1!$C$21</definedName>
    <definedName name="solver_rhs2" localSheetId="0" hidden="1">Задача1!$D$21</definedName>
    <definedName name="solver_rhs3" localSheetId="0" hidden="1">Задача1!$E$21</definedName>
    <definedName name="solver_rhs4" localSheetId="0" hidden="1">13000</definedName>
    <definedName name="solver_rhs5" localSheetId="0" hidden="1">3000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5" l="1"/>
  <c r="C5" i="5"/>
  <c r="B7" i="4" l="1"/>
</calcChain>
</file>

<file path=xl/sharedStrings.xml><?xml version="1.0" encoding="utf-8"?>
<sst xmlns="http://schemas.openxmlformats.org/spreadsheetml/2006/main" count="16" uniqueCount="16">
  <si>
    <t>Прибыль</t>
  </si>
  <si>
    <t>Затраты</t>
  </si>
  <si>
    <t>Билет</t>
  </si>
  <si>
    <t>Вместимость</t>
  </si>
  <si>
    <t>Срок</t>
  </si>
  <si>
    <t>Заполненность</t>
  </si>
  <si>
    <t>Срок продажи</t>
  </si>
  <si>
    <t>срок</t>
  </si>
  <si>
    <t>Срок кредаита</t>
  </si>
  <si>
    <t>Сумма кредита</t>
  </si>
  <si>
    <t>Процентная ставка</t>
  </si>
  <si>
    <t>Сумма платежа</t>
  </si>
  <si>
    <t>Параметры</t>
  </si>
  <si>
    <t>Вариант1(годовой)</t>
  </si>
  <si>
    <t>Вариант2(ежемесячный)</t>
  </si>
  <si>
    <t>заполняемость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</si>
</sst>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#,##0.00\ &quot;₽&quot;"/>
    <numFmt numFmtId="165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165" fontId="0" fillId="0" borderId="0" xfId="1" applyNumberFormat="1" applyFont="1"/>
    <xf numFmtId="0" fontId="0" fillId="0" borderId="0" xfId="0" applyAlignment="1">
      <alignment textRotation="90"/>
    </xf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NumberFormat="1" applyBorder="1"/>
    <xf numFmtId="165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 applyAlignment="1">
      <alignment horizontal="right" vertical="center" textRotation="90"/>
    </xf>
    <xf numFmtId="0" fontId="0" fillId="0" borderId="1" xfId="0" applyBorder="1" applyAlignment="1">
      <alignment horizontal="right"/>
    </xf>
    <xf numFmtId="9" fontId="0" fillId="0" borderId="1" xfId="2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7" sqref="C7"/>
    </sheetView>
  </sheetViews>
  <sheetFormatPr defaultRowHeight="14.4" x14ac:dyDescent="0.3"/>
  <cols>
    <col min="1" max="1" width="18.44140625" bestFit="1" customWidth="1"/>
    <col min="2" max="2" width="17.88671875" bestFit="1" customWidth="1"/>
    <col min="3" max="3" width="18.77734375" bestFit="1" customWidth="1"/>
    <col min="4" max="4" width="18.6640625" customWidth="1"/>
    <col min="5" max="5" width="18.77734375" bestFit="1" customWidth="1"/>
    <col min="6" max="7" width="16.5546875" bestFit="1" customWidth="1"/>
    <col min="8" max="9" width="17.6640625" bestFit="1" customWidth="1"/>
  </cols>
  <sheetData>
    <row r="1" spans="1:9" x14ac:dyDescent="0.3">
      <c r="A1" s="3" t="s">
        <v>1</v>
      </c>
      <c r="B1" s="10">
        <v>50000000</v>
      </c>
    </row>
    <row r="2" spans="1:9" x14ac:dyDescent="0.3">
      <c r="A2" s="3" t="s">
        <v>2</v>
      </c>
      <c r="B2" s="10">
        <v>3500</v>
      </c>
      <c r="F2" s="2"/>
      <c r="G2" s="1"/>
      <c r="H2" s="1"/>
      <c r="I2" s="1"/>
    </row>
    <row r="3" spans="1:9" x14ac:dyDescent="0.3">
      <c r="A3" s="3" t="s">
        <v>3</v>
      </c>
      <c r="B3" s="3">
        <v>2000</v>
      </c>
      <c r="E3" s="9"/>
      <c r="G3" s="2"/>
      <c r="H3" s="2"/>
      <c r="I3" s="2"/>
    </row>
    <row r="4" spans="1:9" x14ac:dyDescent="0.3">
      <c r="A4" s="3" t="s">
        <v>4</v>
      </c>
      <c r="B4" s="3">
        <v>365</v>
      </c>
      <c r="E4" s="9"/>
      <c r="G4" s="2"/>
      <c r="H4" s="2"/>
      <c r="I4" s="2"/>
    </row>
    <row r="5" spans="1:9" x14ac:dyDescent="0.3">
      <c r="A5" s="3" t="s">
        <v>5</v>
      </c>
      <c r="B5" s="11">
        <v>0.9</v>
      </c>
      <c r="E5" s="9"/>
      <c r="G5" s="2"/>
      <c r="H5" s="2"/>
      <c r="I5" s="2"/>
    </row>
    <row r="6" spans="1:9" x14ac:dyDescent="0.3">
      <c r="A6" s="3" t="s">
        <v>6</v>
      </c>
      <c r="B6" s="12">
        <v>1</v>
      </c>
      <c r="C6" s="18" t="s">
        <v>15</v>
      </c>
      <c r="D6" s="19"/>
      <c r="E6" s="19"/>
      <c r="G6" s="2"/>
      <c r="H6" s="2"/>
      <c r="I6" s="2"/>
    </row>
    <row r="7" spans="1:9" x14ac:dyDescent="0.3">
      <c r="A7" s="3" t="s">
        <v>0</v>
      </c>
      <c r="B7" s="10">
        <f>B2*B3*B4*B5*B6-B1</f>
        <v>2249500000</v>
      </c>
      <c r="C7" s="11">
        <v>0.7</v>
      </c>
      <c r="D7" s="11">
        <v>0.8</v>
      </c>
      <c r="E7" s="11">
        <v>0.9</v>
      </c>
      <c r="G7" s="2"/>
      <c r="H7" s="2"/>
      <c r="I7" s="2"/>
    </row>
    <row r="8" spans="1:9" x14ac:dyDescent="0.3">
      <c r="A8" s="15" t="s">
        <v>7</v>
      </c>
      <c r="B8" s="12">
        <v>1</v>
      </c>
      <c r="C8" s="13">
        <f t="dataTable" ref="C8:E12" dt2D="1" dtr="1" r1="B5" r2="B6"/>
        <v>1738500000</v>
      </c>
      <c r="D8" s="14">
        <v>1994000000</v>
      </c>
      <c r="E8" s="14">
        <v>2249500000</v>
      </c>
      <c r="F8" s="8"/>
    </row>
    <row r="9" spans="1:9" x14ac:dyDescent="0.3">
      <c r="A9" s="15"/>
      <c r="B9" s="12">
        <v>2</v>
      </c>
      <c r="C9" s="13">
        <v>3527000000</v>
      </c>
      <c r="D9" s="14">
        <v>4038000000</v>
      </c>
      <c r="E9" s="14">
        <v>4549000000</v>
      </c>
      <c r="F9" s="8"/>
    </row>
    <row r="10" spans="1:9" x14ac:dyDescent="0.3">
      <c r="A10" s="15"/>
      <c r="B10" s="12">
        <v>3</v>
      </c>
      <c r="C10" s="13">
        <v>5315500000</v>
      </c>
      <c r="D10" s="14">
        <v>6082000000</v>
      </c>
      <c r="E10" s="14">
        <v>6848500000</v>
      </c>
      <c r="F10" s="8"/>
      <c r="G10" s="4"/>
    </row>
    <row r="11" spans="1:9" x14ac:dyDescent="0.3">
      <c r="A11" s="15"/>
      <c r="B11" s="12">
        <v>4</v>
      </c>
      <c r="C11" s="13">
        <v>7104000000</v>
      </c>
      <c r="D11" s="14">
        <v>8126000000</v>
      </c>
      <c r="E11" s="14">
        <v>9148000000</v>
      </c>
      <c r="F11" s="8"/>
    </row>
    <row r="12" spans="1:9" x14ac:dyDescent="0.3">
      <c r="A12" s="15"/>
      <c r="B12" s="12">
        <v>5</v>
      </c>
      <c r="C12" s="13">
        <v>8892500000</v>
      </c>
      <c r="D12" s="14">
        <v>10170000000</v>
      </c>
      <c r="E12" s="14">
        <v>11447500000</v>
      </c>
      <c r="F12" s="8"/>
    </row>
    <row r="17" spans="2:6" x14ac:dyDescent="0.3">
      <c r="B17" s="5"/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19" spans="2:6" x14ac:dyDescent="0.3">
      <c r="B19" s="5"/>
      <c r="C19" s="5"/>
      <c r="D19" s="5"/>
      <c r="E19" s="5"/>
      <c r="F19" s="5"/>
    </row>
    <row r="20" spans="2:6" x14ac:dyDescent="0.3">
      <c r="B20" s="5"/>
      <c r="C20" s="5"/>
      <c r="D20" s="5"/>
      <c r="E20" s="5"/>
      <c r="F20" s="5"/>
    </row>
    <row r="21" spans="2:6" x14ac:dyDescent="0.3">
      <c r="B21" s="5"/>
      <c r="C21" s="5"/>
      <c r="D21" s="5"/>
      <c r="E21" s="5"/>
      <c r="F21" s="5"/>
    </row>
    <row r="22" spans="2:6" x14ac:dyDescent="0.3">
      <c r="B22" s="6"/>
      <c r="C22" s="6"/>
      <c r="D22" s="6"/>
      <c r="E22" s="6"/>
      <c r="F22" s="5"/>
    </row>
    <row r="23" spans="2:6" x14ac:dyDescent="0.3">
      <c r="B23" s="6"/>
      <c r="C23" s="6"/>
      <c r="D23" s="6"/>
      <c r="E23" s="6"/>
      <c r="F23" s="5"/>
    </row>
    <row r="24" spans="2:6" x14ac:dyDescent="0.3">
      <c r="B24" s="6"/>
      <c r="C24" s="6"/>
      <c r="D24" s="6"/>
      <c r="E24" s="6"/>
      <c r="F24" s="5"/>
    </row>
    <row r="25" spans="2:6" x14ac:dyDescent="0.3">
      <c r="B25" s="5"/>
      <c r="C25" s="5"/>
      <c r="D25" s="5"/>
      <c r="E25" s="5"/>
      <c r="F25" s="7"/>
    </row>
    <row r="26" spans="2:6" x14ac:dyDescent="0.3">
      <c r="B26" s="5"/>
      <c r="C26" s="5"/>
      <c r="D26" s="5"/>
      <c r="E26" s="5"/>
      <c r="F26" s="5"/>
    </row>
  </sheetData>
  <scenarios current="2" show="2">
    <scenario name="50" locked="1" count="1" user="Дом" comment="Автор: Дом , 22.12.2022">
      <inputCells r="B5" val="0,5" numFmtId="10"/>
    </scenario>
    <scenario name="75" locked="1" count="1" user="Дом" comment="Автор: Дом , 22.12.2022">
      <inputCells r="B5" val="0,75" numFmtId="10"/>
    </scenario>
    <scenario name="90" locked="1" count="1" user="Дом" comment="Автор: Дом , 22.12.2022">
      <inputCells r="B5" val="0,9" numFmtId="10"/>
    </scenario>
  </scenarios>
  <mergeCells count="2">
    <mergeCell ref="A8:A12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17.6640625" bestFit="1" customWidth="1"/>
    <col min="2" max="2" width="35.109375" bestFit="1" customWidth="1"/>
    <col min="3" max="3" width="22.5546875" bestFit="1" customWidth="1"/>
  </cols>
  <sheetData>
    <row r="1" spans="1:3" x14ac:dyDescent="0.3">
      <c r="A1" s="3" t="s">
        <v>12</v>
      </c>
      <c r="B1" s="16" t="s">
        <v>13</v>
      </c>
      <c r="C1" s="16" t="s">
        <v>14</v>
      </c>
    </row>
    <row r="2" spans="1:3" x14ac:dyDescent="0.3">
      <c r="A2" s="3" t="s">
        <v>8</v>
      </c>
      <c r="B2" s="3">
        <v>20</v>
      </c>
      <c r="C2" s="3">
        <v>20</v>
      </c>
    </row>
    <row r="3" spans="1:3" x14ac:dyDescent="0.3">
      <c r="A3" s="3" t="s">
        <v>9</v>
      </c>
      <c r="B3" s="10">
        <v>5000000</v>
      </c>
      <c r="C3" s="10">
        <v>5000000</v>
      </c>
    </row>
    <row r="4" spans="1:3" x14ac:dyDescent="0.3">
      <c r="A4" s="3" t="s">
        <v>10</v>
      </c>
      <c r="B4" s="17">
        <v>0</v>
      </c>
      <c r="C4" s="11">
        <v>0.21282237195876669</v>
      </c>
    </row>
    <row r="5" spans="1:3" x14ac:dyDescent="0.3">
      <c r="A5" s="3" t="s">
        <v>11</v>
      </c>
      <c r="B5" s="10">
        <f>PMT(B4/12,B2,B3)</f>
        <v>-250000</v>
      </c>
      <c r="C5" s="10">
        <f>PMT(C4/12,C2*12,C3)</f>
        <v>-89999.999999973574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Задача1</vt:lpstr>
      <vt:lpstr>Задача2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Проторские</cp:lastModifiedBy>
  <dcterms:created xsi:type="dcterms:W3CDTF">2022-08-16T03:23:07Z</dcterms:created>
  <dcterms:modified xsi:type="dcterms:W3CDTF">2022-12-25T22:05:36Z</dcterms:modified>
</cp:coreProperties>
</file>