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制单表" sheetId="2" r:id="rId1"/>
  </sheets>
  <definedNames>
    <definedName name="_xlnm._FilterDatabase" localSheetId="0" hidden="1">制单表!$A$1:$AU$86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<sst xmlns="http://schemas.openxmlformats.org/spreadsheetml/2006/main" count="246" uniqueCount="49">
  <si>
    <t>年级</t>
  </si>
  <si>
    <t>专业</t>
  </si>
  <si>
    <t>书号</t>
  </si>
  <si>
    <t>书名</t>
  </si>
  <si>
    <t>原定价</t>
  </si>
  <si>
    <t>折扣</t>
  </si>
  <si>
    <t>折后定价</t>
  </si>
  <si>
    <t>出版社</t>
  </si>
  <si>
    <t>订数</t>
  </si>
  <si>
    <r>
      <rPr>
        <sz val="11"/>
        <color theme="1"/>
        <rFont val="Tahoma"/>
        <charset val="134"/>
      </rPr>
      <t>2024</t>
    </r>
    <r>
      <rPr>
        <sz val="11"/>
        <color theme="1"/>
        <rFont val="宋体"/>
        <charset val="134"/>
      </rPr>
      <t>计算机科学技术学院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物联网工程</t>
    </r>
  </si>
  <si>
    <r>
      <rPr>
        <sz val="11"/>
        <color theme="1"/>
        <rFont val="宋体"/>
        <charset val="134"/>
      </rPr>
      <t>中国近现代史纲要</t>
    </r>
    <r>
      <rPr>
        <sz val="11"/>
        <color theme="1"/>
        <rFont val="Tahoma"/>
        <charset val="134"/>
      </rPr>
      <t xml:space="preserve"> 2023</t>
    </r>
    <r>
      <rPr>
        <sz val="11"/>
        <color theme="1"/>
        <rFont val="宋体"/>
        <charset val="134"/>
      </rPr>
      <t>年版</t>
    </r>
  </si>
  <si>
    <t>高等教育出版社</t>
  </si>
  <si>
    <t>时事报告 大学生版 2025年版</t>
  </si>
  <si>
    <t>中共中央宣传部时事报告杂志社</t>
  </si>
  <si>
    <r>
      <rPr>
        <sz val="11"/>
        <color theme="1"/>
        <rFont val="宋体"/>
        <charset val="134"/>
      </rPr>
      <t>高等数学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下册</t>
    </r>
    <r>
      <rPr>
        <sz val="11"/>
        <color theme="1"/>
        <rFont val="Tahoma"/>
        <charset val="134"/>
      </rPr>
      <t xml:space="preserve"> 53.00</t>
    </r>
  </si>
  <si>
    <t>机械工业出版社有限公司</t>
  </si>
  <si>
    <r>
      <rPr>
        <sz val="11"/>
        <color theme="1"/>
        <rFont val="宋体"/>
        <charset val="134"/>
      </rPr>
      <t>大学物理学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上</t>
    </r>
  </si>
  <si>
    <t>北京广棋文化发展有限公司</t>
  </si>
  <si>
    <r>
      <rPr>
        <sz val="11"/>
        <color theme="1"/>
        <rFont val="宋体"/>
        <charset val="134"/>
      </rPr>
      <t>电路与模拟电子技术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版</t>
    </r>
  </si>
  <si>
    <r>
      <rPr>
        <sz val="11"/>
        <color theme="1"/>
        <rFont val="宋体"/>
        <charset val="134"/>
      </rPr>
      <t>数字逻辑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版</t>
    </r>
  </si>
  <si>
    <r>
      <rPr>
        <sz val="11"/>
        <color theme="1"/>
        <rFont val="Tahoma"/>
        <charset val="134"/>
      </rPr>
      <t>C++</t>
    </r>
    <r>
      <rPr>
        <sz val="11"/>
        <color theme="1"/>
        <rFont val="宋体"/>
        <charset val="134"/>
      </rPr>
      <t>语言程序设计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版</t>
    </r>
  </si>
  <si>
    <t>清华大学出版社</t>
  </si>
  <si>
    <t>读写教程2 思政智慧版 新视野大学英语 第四版</t>
  </si>
  <si>
    <t>外语教学与研究出版社</t>
  </si>
  <si>
    <t>新视野大学英语 第四版 视听说教程2 思政智慧</t>
  </si>
  <si>
    <t>全新版大学英语 长篇阅读2 第二版</t>
  </si>
  <si>
    <t>上海外语教育出版社</t>
  </si>
  <si>
    <t>新视野大学英语 读写教程3 第四版 思想智慧版</t>
  </si>
  <si>
    <t>新视野大学英语 视听说教程3 第四版 思政智慧版</t>
  </si>
  <si>
    <t>全新版大学英语 第二版 长篇阅读3</t>
  </si>
  <si>
    <t>大学英语跨文化交际教程 第三版</t>
  </si>
  <si>
    <t>2024计算机科学技术学院  计算机科学与技术</t>
  </si>
  <si>
    <r>
      <rPr>
        <sz val="11"/>
        <color theme="1"/>
        <rFont val="宋体"/>
        <charset val="134"/>
      </rPr>
      <t>全新版大学进阶英语：综合教程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思政智慧版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学生用书</t>
    </r>
    <r>
      <rPr>
        <sz val="11"/>
        <color theme="1"/>
        <rFont val="Tahoma"/>
        <charset val="134"/>
      </rPr>
      <t>3</t>
    </r>
  </si>
  <si>
    <r>
      <rPr>
        <sz val="11"/>
        <color theme="1"/>
        <rFont val="宋体"/>
        <charset val="134"/>
      </rPr>
      <t>全新版大学进阶英语</t>
    </r>
    <r>
      <rPr>
        <sz val="11"/>
        <color theme="1"/>
        <rFont val="Tahoma"/>
        <charset val="134"/>
      </rPr>
      <t xml:space="preserve">: </t>
    </r>
    <r>
      <rPr>
        <sz val="11"/>
        <color theme="1"/>
        <rFont val="宋体"/>
        <charset val="134"/>
      </rPr>
      <t>视听说教程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学生用书</t>
    </r>
    <r>
      <rPr>
        <sz val="11"/>
        <color theme="1"/>
        <rFont val="Tahoma"/>
        <charset val="134"/>
      </rPr>
      <t xml:space="preserve"> 3</t>
    </r>
  </si>
  <si>
    <r>
      <rPr>
        <sz val="11"/>
        <color theme="1"/>
        <rFont val="宋体"/>
        <charset val="134"/>
      </rPr>
      <t>全新版大学英语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长篇阅读</t>
    </r>
    <r>
      <rPr>
        <sz val="11"/>
        <color theme="1"/>
        <rFont val="Tahoma"/>
        <charset val="134"/>
      </rPr>
      <t xml:space="preserve">2 </t>
    </r>
    <r>
      <rPr>
        <sz val="11"/>
        <color theme="1"/>
        <rFont val="宋体"/>
        <charset val="134"/>
      </rPr>
      <t>第二版</t>
    </r>
  </si>
  <si>
    <r>
      <rPr>
        <sz val="11"/>
        <color theme="1"/>
        <rFont val="宋体"/>
        <charset val="134"/>
      </rPr>
      <t>全新版大学进阶英语：综合教程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思政智慧版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学生用书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（一书一码）</t>
    </r>
  </si>
  <si>
    <r>
      <rPr>
        <sz val="11"/>
        <color theme="1"/>
        <rFont val="宋体"/>
        <charset val="134"/>
      </rPr>
      <t>全新版大学进阶英语：视听说教程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学生用书</t>
    </r>
  </si>
  <si>
    <r>
      <rPr>
        <sz val="11"/>
        <color theme="1"/>
        <rFont val="宋体"/>
        <charset val="134"/>
      </rPr>
      <t>全新版大学英语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第二版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长篇阅读</t>
    </r>
    <r>
      <rPr>
        <sz val="11"/>
        <color theme="1"/>
        <rFont val="Tahoma"/>
        <charset val="134"/>
      </rPr>
      <t>3</t>
    </r>
  </si>
  <si>
    <t>2024计算机科学技术学院  软件工程</t>
  </si>
  <si>
    <r>
      <rPr>
        <sz val="11"/>
        <color theme="1"/>
        <rFont val="宋体"/>
        <charset val="134"/>
      </rPr>
      <t>大学物理学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版</t>
    </r>
  </si>
  <si>
    <r>
      <rPr>
        <sz val="11"/>
        <color theme="1"/>
        <rFont val="宋体"/>
        <charset val="134"/>
      </rPr>
      <t>离散数学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版</t>
    </r>
  </si>
  <si>
    <r>
      <rPr>
        <sz val="11"/>
        <color theme="1"/>
        <rFont val="Tahoma"/>
        <charset val="134"/>
      </rPr>
      <t xml:space="preserve">Java 2 </t>
    </r>
    <r>
      <rPr>
        <sz val="11"/>
        <color theme="1"/>
        <rFont val="宋体"/>
        <charset val="134"/>
      </rPr>
      <t>实用教程（第</t>
    </r>
    <r>
      <rPr>
        <sz val="11"/>
        <color theme="1"/>
        <rFont val="Tahoma"/>
        <charset val="134"/>
      </rPr>
      <t>6</t>
    </r>
    <r>
      <rPr>
        <sz val="11"/>
        <color theme="1"/>
        <rFont val="宋体"/>
        <charset val="134"/>
      </rPr>
      <t>版）</t>
    </r>
  </si>
  <si>
    <t>2024数据科学与技术学院  数据科学与大数据技术</t>
  </si>
  <si>
    <t>离散数学（第六版）</t>
  </si>
  <si>
    <t>2024数据科学与技术学院  网络工程</t>
  </si>
  <si>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程序设计课程设计</t>
    </r>
  </si>
  <si>
    <t>2024数据科学与技术学院  网络空间安全</t>
  </si>
  <si>
    <r>
      <rPr>
        <sz val="11"/>
        <color theme="1"/>
        <rFont val="Tahoma"/>
        <charset val="134"/>
      </rPr>
      <t>Python</t>
    </r>
    <r>
      <rPr>
        <sz val="11"/>
        <color theme="1"/>
        <rFont val="宋体"/>
        <charset val="134"/>
      </rPr>
      <t>程序设计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版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微课版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在线学习软件版</t>
    </r>
  </si>
  <si>
    <r>
      <rPr>
        <sz val="11"/>
        <color theme="1"/>
        <rFont val="Tahoma"/>
        <charset val="134"/>
      </rPr>
      <t>Python</t>
    </r>
    <r>
      <rPr>
        <sz val="11"/>
        <color theme="1"/>
        <rFont val="宋体"/>
        <charset val="134"/>
      </rPr>
      <t>程序设计实验指导书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版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</si>
</sst>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  <xf numFmtId="0" fontId="23" fillId="0" borderId="0">
      <alignment vertical="center"/>
    </xf>
    <xf numFmtId="0" fontId="24" fillId="0" borderId="0" applyFont="0" applyAlignment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 applyBorder="1" applyAlignment="1">
      <alignment horizontal="center"/>
    </xf>
    <xf numFmtId="10" fontId="0" fillId="0" borderId="0" xfId="0" applyNumberFormat="1" applyFont="1" applyAlignment="1">
      <alignment horizontal="center"/>
    </xf>
    <xf numFmtId="177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0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76" fontId="0" fillId="0" borderId="1" xfId="0" applyNumberFormat="1" applyFont="1" applyBorder="1" applyAlignment="1">
      <alignment horizontal="left"/>
    </xf>
    <xf numFmtId="10" fontId="0" fillId="0" borderId="1" xfId="0" applyNumberFormat="1" applyFont="1" applyBorder="1" applyAlignment="1">
      <alignment horizontal="center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49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0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86"/>
  <sheetViews>
    <sheetView tabSelected="1" workbookViewId="0">
      <selection activeCell="E84" sqref="E84"/>
    </sheetView>
  </sheetViews>
  <sheetFormatPr defaultColWidth="9" defaultRowHeight="13.8"/>
  <cols>
    <col min="1" max="1" width="7.125" style="3" customWidth="1"/>
    <col min="2" max="2" width="42.75" style="4" customWidth="1"/>
    <col min="3" max="3" width="15" style="5" customWidth="1"/>
    <col min="4" max="4" width="48.125" style="6" customWidth="1"/>
    <col min="5" max="5" width="7.125" style="7" customWidth="1"/>
    <col min="6" max="6" width="9" style="8" customWidth="1"/>
    <col min="7" max="7" width="10.75" style="9" customWidth="1"/>
    <col min="8" max="8" width="29.625" style="6" customWidth="1"/>
    <col min="9" max="9" width="9" style="10"/>
    <col min="10" max="47" width="9" style="11"/>
  </cols>
  <sheetData>
    <row r="1" ht="14.4" spans="1:9">
      <c r="A1" s="12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6" t="s">
        <v>5</v>
      </c>
      <c r="G1" s="17" t="s">
        <v>6</v>
      </c>
      <c r="H1" s="13" t="s">
        <v>7</v>
      </c>
      <c r="I1" s="27" t="s">
        <v>8</v>
      </c>
    </row>
    <row r="2" ht="14.4" spans="1:9">
      <c r="A2" s="18">
        <v>2024</v>
      </c>
      <c r="B2" s="19" t="s">
        <v>9</v>
      </c>
      <c r="C2" s="20">
        <v>9787040599015</v>
      </c>
      <c r="D2" s="13" t="s">
        <v>10</v>
      </c>
      <c r="E2" s="15">
        <v>26</v>
      </c>
      <c r="F2" s="21">
        <v>1</v>
      </c>
      <c r="G2" s="15">
        <f t="shared" ref="G2:G38" si="0">E2*F2</f>
        <v>26</v>
      </c>
      <c r="H2" s="13" t="s">
        <v>11</v>
      </c>
      <c r="I2" s="28"/>
    </row>
    <row r="3" ht="14.4" spans="1:9">
      <c r="A3" s="18">
        <v>2024</v>
      </c>
      <c r="B3" s="19" t="s">
        <v>9</v>
      </c>
      <c r="C3" s="20">
        <v>16746783</v>
      </c>
      <c r="D3" s="13" t="s">
        <v>12</v>
      </c>
      <c r="E3" s="15">
        <v>20</v>
      </c>
      <c r="F3" s="21">
        <v>1</v>
      </c>
      <c r="G3" s="15">
        <f t="shared" si="0"/>
        <v>20</v>
      </c>
      <c r="H3" s="13" t="s">
        <v>13</v>
      </c>
      <c r="I3" s="28"/>
    </row>
    <row r="4" ht="14.4" spans="1:9">
      <c r="A4" s="18">
        <v>2024</v>
      </c>
      <c r="B4" s="19" t="s">
        <v>9</v>
      </c>
      <c r="C4" s="22">
        <v>9787111770978</v>
      </c>
      <c r="D4" s="23" t="s">
        <v>14</v>
      </c>
      <c r="E4" s="15">
        <v>53</v>
      </c>
      <c r="F4" s="21">
        <v>0.77</v>
      </c>
      <c r="G4" s="15">
        <f t="shared" si="0"/>
        <v>40.81</v>
      </c>
      <c r="H4" s="13" t="s">
        <v>15</v>
      </c>
      <c r="I4" s="28"/>
    </row>
    <row r="5" s="1" customFormat="1" ht="14.4" spans="1:47">
      <c r="A5" s="18">
        <v>2024</v>
      </c>
      <c r="B5" s="19" t="s">
        <v>9</v>
      </c>
      <c r="C5" s="20">
        <v>9787563559480</v>
      </c>
      <c r="D5" s="13" t="s">
        <v>16</v>
      </c>
      <c r="E5" s="15">
        <v>49</v>
      </c>
      <c r="F5" s="21">
        <v>0.77</v>
      </c>
      <c r="G5" s="15">
        <f t="shared" si="0"/>
        <v>37.73</v>
      </c>
      <c r="H5" s="13" t="s">
        <v>17</v>
      </c>
      <c r="I5" s="28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ht="14.4" spans="1:9">
      <c r="A6" s="18">
        <v>2024</v>
      </c>
      <c r="B6" s="19" t="s">
        <v>9</v>
      </c>
      <c r="C6" s="20">
        <v>9787040387032</v>
      </c>
      <c r="D6" s="13" t="s">
        <v>18</v>
      </c>
      <c r="E6" s="15">
        <v>34.6</v>
      </c>
      <c r="F6" s="21">
        <v>0.77</v>
      </c>
      <c r="G6" s="15">
        <f t="shared" si="0"/>
        <v>26.642</v>
      </c>
      <c r="H6" s="13" t="s">
        <v>11</v>
      </c>
      <c r="I6" s="28"/>
    </row>
    <row r="7" s="2" customFormat="1" ht="14.4" spans="1:47">
      <c r="A7" s="18">
        <v>2024</v>
      </c>
      <c r="B7" s="19" t="s">
        <v>9</v>
      </c>
      <c r="C7" s="20">
        <v>9787111705796</v>
      </c>
      <c r="D7" s="13" t="s">
        <v>19</v>
      </c>
      <c r="E7" s="15">
        <v>79</v>
      </c>
      <c r="F7" s="21">
        <v>0.77</v>
      </c>
      <c r="G7" s="15">
        <f t="shared" si="0"/>
        <v>60.83</v>
      </c>
      <c r="H7" s="13" t="s">
        <v>15</v>
      </c>
      <c r="I7" s="28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ht="14.4" spans="1:9">
      <c r="A8" s="18">
        <v>2024</v>
      </c>
      <c r="B8" s="19" t="s">
        <v>9</v>
      </c>
      <c r="C8" s="20">
        <v>9787302566915</v>
      </c>
      <c r="D8" s="24" t="s">
        <v>20</v>
      </c>
      <c r="E8" s="15">
        <v>89.8</v>
      </c>
      <c r="F8" s="21">
        <v>0.77</v>
      </c>
      <c r="G8" s="15">
        <f t="shared" si="0"/>
        <v>69.146</v>
      </c>
      <c r="H8" s="13" t="s">
        <v>21</v>
      </c>
      <c r="I8" s="28"/>
    </row>
    <row r="9" ht="14.4" spans="1:9">
      <c r="A9" s="18">
        <v>2024</v>
      </c>
      <c r="B9" s="19" t="s">
        <v>9</v>
      </c>
      <c r="C9" s="22">
        <v>9787521343090</v>
      </c>
      <c r="D9" s="25" t="s">
        <v>22</v>
      </c>
      <c r="E9" s="15">
        <v>70.9</v>
      </c>
      <c r="F9" s="21">
        <v>0.77</v>
      </c>
      <c r="G9" s="15">
        <f t="shared" si="0"/>
        <v>54.593</v>
      </c>
      <c r="H9" s="13" t="s">
        <v>23</v>
      </c>
      <c r="I9" s="28"/>
    </row>
    <row r="10" ht="14.4" spans="1:9">
      <c r="A10" s="18">
        <v>2024</v>
      </c>
      <c r="B10" s="19" t="s">
        <v>9</v>
      </c>
      <c r="C10" s="22">
        <v>9787521351019</v>
      </c>
      <c r="D10" s="25" t="s">
        <v>24</v>
      </c>
      <c r="E10" s="15">
        <v>69.9</v>
      </c>
      <c r="F10" s="21">
        <v>0.77</v>
      </c>
      <c r="G10" s="15">
        <f t="shared" si="0"/>
        <v>53.823</v>
      </c>
      <c r="H10" s="13" t="s">
        <v>23</v>
      </c>
      <c r="I10" s="28"/>
    </row>
    <row r="11" ht="14.4" spans="1:9">
      <c r="A11" s="18">
        <v>2024</v>
      </c>
      <c r="B11" s="19" t="s">
        <v>9</v>
      </c>
      <c r="C11" s="22">
        <v>9787544674966</v>
      </c>
      <c r="D11" s="25" t="s">
        <v>25</v>
      </c>
      <c r="E11" s="15">
        <v>45</v>
      </c>
      <c r="F11" s="21">
        <v>0.77</v>
      </c>
      <c r="G11" s="15">
        <f t="shared" si="0"/>
        <v>34.65</v>
      </c>
      <c r="H11" s="13" t="s">
        <v>26</v>
      </c>
      <c r="I11" s="28"/>
    </row>
    <row r="12" ht="14.4" spans="1:9">
      <c r="A12" s="18">
        <v>2024</v>
      </c>
      <c r="B12" s="19" t="s">
        <v>9</v>
      </c>
      <c r="C12" s="22">
        <v>9787521343106</v>
      </c>
      <c r="D12" s="25" t="s">
        <v>27</v>
      </c>
      <c r="E12" s="15">
        <v>72.9</v>
      </c>
      <c r="F12" s="21">
        <v>0.77</v>
      </c>
      <c r="G12" s="15">
        <f t="shared" si="0"/>
        <v>56.133</v>
      </c>
      <c r="H12" s="13" t="s">
        <v>23</v>
      </c>
      <c r="I12" s="28"/>
    </row>
    <row r="13" ht="14.4" spans="1:9">
      <c r="A13" s="18">
        <v>2024</v>
      </c>
      <c r="B13" s="19" t="s">
        <v>9</v>
      </c>
      <c r="C13" s="22">
        <v>9787521351002</v>
      </c>
      <c r="D13" s="25" t="s">
        <v>28</v>
      </c>
      <c r="E13" s="15">
        <v>69.9</v>
      </c>
      <c r="F13" s="21">
        <v>0.77</v>
      </c>
      <c r="G13" s="15">
        <f t="shared" si="0"/>
        <v>53.823</v>
      </c>
      <c r="H13" s="13" t="s">
        <v>23</v>
      </c>
      <c r="I13" s="28"/>
    </row>
    <row r="14" ht="14.4" spans="1:9">
      <c r="A14" s="18">
        <v>2024</v>
      </c>
      <c r="B14" s="19" t="s">
        <v>9</v>
      </c>
      <c r="C14" s="22">
        <v>9787544674973</v>
      </c>
      <c r="D14" s="25" t="s">
        <v>29</v>
      </c>
      <c r="E14" s="15">
        <v>45</v>
      </c>
      <c r="F14" s="21">
        <v>0.77</v>
      </c>
      <c r="G14" s="15">
        <f t="shared" si="0"/>
        <v>34.65</v>
      </c>
      <c r="H14" s="13" t="s">
        <v>26</v>
      </c>
      <c r="I14" s="28"/>
    </row>
    <row r="15" ht="14.4" spans="1:9">
      <c r="A15" s="18">
        <v>2024</v>
      </c>
      <c r="B15" s="19" t="s">
        <v>9</v>
      </c>
      <c r="C15" s="22">
        <v>9787302614227</v>
      </c>
      <c r="D15" s="25" t="s">
        <v>30</v>
      </c>
      <c r="E15" s="15">
        <v>69.9</v>
      </c>
      <c r="F15" s="21">
        <v>0.77</v>
      </c>
      <c r="G15" s="15">
        <f t="shared" si="0"/>
        <v>53.823</v>
      </c>
      <c r="H15" s="13" t="s">
        <v>21</v>
      </c>
      <c r="I15" s="28"/>
    </row>
    <row r="16" ht="14.4" spans="1:9">
      <c r="A16" s="18"/>
      <c r="B16" s="19"/>
      <c r="C16" s="22"/>
      <c r="D16" s="25"/>
      <c r="E16" s="15"/>
      <c r="F16" s="21"/>
      <c r="G16" s="15">
        <f>SUM(G2:G15)</f>
        <v>622.653</v>
      </c>
      <c r="H16" s="13"/>
      <c r="I16" s="28"/>
    </row>
    <row r="17" ht="14.4" spans="1:9">
      <c r="A17" s="18">
        <v>2024</v>
      </c>
      <c r="B17" s="26" t="s">
        <v>31</v>
      </c>
      <c r="C17" s="20">
        <v>9787040599015</v>
      </c>
      <c r="D17" s="13" t="s">
        <v>10</v>
      </c>
      <c r="E17" s="15">
        <v>26</v>
      </c>
      <c r="F17" s="21">
        <v>1</v>
      </c>
      <c r="G17" s="15">
        <f t="shared" si="0"/>
        <v>26</v>
      </c>
      <c r="H17" s="13" t="s">
        <v>11</v>
      </c>
      <c r="I17" s="28"/>
    </row>
    <row r="18" ht="14.4" spans="1:9">
      <c r="A18" s="18">
        <v>2024</v>
      </c>
      <c r="B18" s="26" t="s">
        <v>31</v>
      </c>
      <c r="C18" s="20">
        <v>16746783</v>
      </c>
      <c r="D18" s="13" t="s">
        <v>12</v>
      </c>
      <c r="E18" s="15">
        <v>20</v>
      </c>
      <c r="F18" s="21">
        <v>1</v>
      </c>
      <c r="G18" s="15">
        <f t="shared" si="0"/>
        <v>20</v>
      </c>
      <c r="H18" s="13" t="s">
        <v>13</v>
      </c>
      <c r="I18" s="28"/>
    </row>
    <row r="19" ht="14.4" spans="1:9">
      <c r="A19" s="18">
        <v>2024</v>
      </c>
      <c r="B19" s="26" t="s">
        <v>31</v>
      </c>
      <c r="C19" s="22">
        <v>9787111770978</v>
      </c>
      <c r="D19" s="23" t="s">
        <v>14</v>
      </c>
      <c r="E19" s="15">
        <v>53</v>
      </c>
      <c r="F19" s="21">
        <v>0.77</v>
      </c>
      <c r="G19" s="15">
        <f t="shared" si="0"/>
        <v>40.81</v>
      </c>
      <c r="H19" s="13" t="s">
        <v>15</v>
      </c>
      <c r="I19" s="28"/>
    </row>
    <row r="20" ht="14.4" spans="1:9">
      <c r="A20" s="18">
        <v>2024</v>
      </c>
      <c r="B20" s="26" t="s">
        <v>31</v>
      </c>
      <c r="C20" s="20">
        <v>9787563559480</v>
      </c>
      <c r="D20" s="13" t="s">
        <v>16</v>
      </c>
      <c r="E20" s="15">
        <v>49</v>
      </c>
      <c r="F20" s="21">
        <v>0.77</v>
      </c>
      <c r="G20" s="15">
        <f t="shared" si="0"/>
        <v>37.73</v>
      </c>
      <c r="H20" s="13" t="s">
        <v>17</v>
      </c>
      <c r="I20" s="28"/>
    </row>
    <row r="21" ht="14.4" spans="1:9">
      <c r="A21" s="18">
        <v>2024</v>
      </c>
      <c r="B21" s="26" t="s">
        <v>31</v>
      </c>
      <c r="C21" s="20">
        <v>9787040387032</v>
      </c>
      <c r="D21" s="13" t="s">
        <v>18</v>
      </c>
      <c r="E21" s="15">
        <v>34.6</v>
      </c>
      <c r="F21" s="21">
        <v>0.77</v>
      </c>
      <c r="G21" s="15">
        <f t="shared" si="0"/>
        <v>26.642</v>
      </c>
      <c r="H21" s="13" t="s">
        <v>11</v>
      </c>
      <c r="I21" s="28"/>
    </row>
    <row r="22" ht="14.4" spans="1:9">
      <c r="A22" s="18">
        <v>2024</v>
      </c>
      <c r="B22" s="26" t="s">
        <v>31</v>
      </c>
      <c r="C22" s="20">
        <v>9787302566915</v>
      </c>
      <c r="D22" s="24" t="s">
        <v>20</v>
      </c>
      <c r="E22" s="15">
        <v>89.8</v>
      </c>
      <c r="F22" s="21">
        <v>0.77</v>
      </c>
      <c r="G22" s="15">
        <f t="shared" si="0"/>
        <v>69.146</v>
      </c>
      <c r="H22" s="13" t="s">
        <v>21</v>
      </c>
      <c r="I22" s="28"/>
    </row>
    <row r="23" ht="14.4" spans="1:9">
      <c r="A23" s="18">
        <v>2024</v>
      </c>
      <c r="B23" s="26" t="s">
        <v>31</v>
      </c>
      <c r="C23" s="20">
        <v>9787544677042</v>
      </c>
      <c r="D23" s="13" t="s">
        <v>32</v>
      </c>
      <c r="E23" s="15">
        <v>59</v>
      </c>
      <c r="F23" s="21">
        <v>0.77</v>
      </c>
      <c r="G23" s="15">
        <f t="shared" si="0"/>
        <v>45.43</v>
      </c>
      <c r="H23" s="13" t="s">
        <v>26</v>
      </c>
      <c r="I23" s="28"/>
    </row>
    <row r="24" ht="14.4" spans="1:9">
      <c r="A24" s="18">
        <v>2024</v>
      </c>
      <c r="B24" s="26" t="s">
        <v>31</v>
      </c>
      <c r="C24" s="20">
        <v>9787544671842</v>
      </c>
      <c r="D24" s="13" t="s">
        <v>33</v>
      </c>
      <c r="E24" s="15">
        <v>53</v>
      </c>
      <c r="F24" s="21">
        <v>0.77</v>
      </c>
      <c r="G24" s="15">
        <f t="shared" si="0"/>
        <v>40.81</v>
      </c>
      <c r="H24" s="13" t="s">
        <v>26</v>
      </c>
      <c r="I24" s="28"/>
    </row>
    <row r="25" ht="14.4" spans="1:9">
      <c r="A25" s="18">
        <v>2024</v>
      </c>
      <c r="B25" s="26" t="s">
        <v>31</v>
      </c>
      <c r="C25" s="20">
        <v>9787544674966</v>
      </c>
      <c r="D25" s="13" t="s">
        <v>34</v>
      </c>
      <c r="E25" s="15">
        <v>45</v>
      </c>
      <c r="F25" s="21">
        <v>0.77</v>
      </c>
      <c r="G25" s="15">
        <f t="shared" si="0"/>
        <v>34.65</v>
      </c>
      <c r="H25" s="13" t="s">
        <v>26</v>
      </c>
      <c r="I25" s="28"/>
    </row>
    <row r="26" ht="14.4" spans="1:9">
      <c r="A26" s="18">
        <v>2024</v>
      </c>
      <c r="B26" s="26" t="s">
        <v>31</v>
      </c>
      <c r="C26" s="20">
        <v>9787544667241</v>
      </c>
      <c r="D26" s="13" t="s">
        <v>35</v>
      </c>
      <c r="E26" s="15">
        <v>59</v>
      </c>
      <c r="F26" s="21">
        <v>0.77</v>
      </c>
      <c r="G26" s="15">
        <f t="shared" si="0"/>
        <v>45.43</v>
      </c>
      <c r="H26" s="13" t="s">
        <v>26</v>
      </c>
      <c r="I26" s="28"/>
    </row>
    <row r="27" ht="14.4" spans="1:9">
      <c r="A27" s="18">
        <v>2024</v>
      </c>
      <c r="B27" s="26" t="s">
        <v>31</v>
      </c>
      <c r="C27" s="20">
        <v>9787544671859</v>
      </c>
      <c r="D27" s="13" t="s">
        <v>36</v>
      </c>
      <c r="E27" s="15">
        <v>53</v>
      </c>
      <c r="F27" s="21">
        <v>0.77</v>
      </c>
      <c r="G27" s="15">
        <f t="shared" si="0"/>
        <v>40.81</v>
      </c>
      <c r="H27" s="13" t="s">
        <v>26</v>
      </c>
      <c r="I27" s="28"/>
    </row>
    <row r="28" ht="14.4" spans="1:9">
      <c r="A28" s="18">
        <v>2024</v>
      </c>
      <c r="B28" s="26" t="s">
        <v>31</v>
      </c>
      <c r="C28" s="20">
        <v>9787544674973</v>
      </c>
      <c r="D28" s="13" t="s">
        <v>37</v>
      </c>
      <c r="E28" s="15">
        <v>45</v>
      </c>
      <c r="F28" s="21">
        <v>0.77</v>
      </c>
      <c r="G28" s="15">
        <f t="shared" si="0"/>
        <v>34.65</v>
      </c>
      <c r="H28" s="13" t="s">
        <v>26</v>
      </c>
      <c r="I28" s="28"/>
    </row>
    <row r="29" ht="14.4" spans="1:9">
      <c r="A29" s="18"/>
      <c r="B29" s="26"/>
      <c r="C29" s="20"/>
      <c r="D29" s="13"/>
      <c r="E29" s="15"/>
      <c r="F29" s="21"/>
      <c r="G29" s="15">
        <f>SUM(G17:G28)</f>
        <v>462.108</v>
      </c>
      <c r="H29" s="13"/>
      <c r="I29" s="28"/>
    </row>
    <row r="30" ht="14.4" spans="1:9">
      <c r="A30" s="18">
        <v>2024</v>
      </c>
      <c r="B30" s="26" t="s">
        <v>38</v>
      </c>
      <c r="C30" s="20">
        <v>9787040599015</v>
      </c>
      <c r="D30" s="13" t="s">
        <v>10</v>
      </c>
      <c r="E30" s="15">
        <v>26</v>
      </c>
      <c r="F30" s="21">
        <v>1</v>
      </c>
      <c r="G30" s="15">
        <f t="shared" si="0"/>
        <v>26</v>
      </c>
      <c r="H30" s="13" t="s">
        <v>11</v>
      </c>
      <c r="I30" s="28"/>
    </row>
    <row r="31" s="1" customFormat="1" ht="14.4" spans="1:47">
      <c r="A31" s="18">
        <v>2024</v>
      </c>
      <c r="B31" s="26" t="s">
        <v>38</v>
      </c>
      <c r="C31" s="20">
        <v>16746783</v>
      </c>
      <c r="D31" s="13" t="s">
        <v>12</v>
      </c>
      <c r="E31" s="15">
        <v>20</v>
      </c>
      <c r="F31" s="21">
        <v>1</v>
      </c>
      <c r="G31" s="15">
        <f t="shared" si="0"/>
        <v>20</v>
      </c>
      <c r="H31" s="13" t="s">
        <v>13</v>
      </c>
      <c r="I31" s="2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</row>
    <row r="32" s="1" customFormat="1" ht="14.4" spans="1:47">
      <c r="A32" s="18">
        <v>2024</v>
      </c>
      <c r="B32" s="26" t="s">
        <v>38</v>
      </c>
      <c r="C32" s="22">
        <v>9787111770978</v>
      </c>
      <c r="D32" s="23" t="s">
        <v>14</v>
      </c>
      <c r="E32" s="15">
        <v>53</v>
      </c>
      <c r="F32" s="21">
        <v>0.77</v>
      </c>
      <c r="G32" s="15">
        <f t="shared" si="0"/>
        <v>40.81</v>
      </c>
      <c r="H32" s="13" t="s">
        <v>15</v>
      </c>
      <c r="I32" s="2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ht="14.4" spans="1:9">
      <c r="A33" s="18">
        <v>2024</v>
      </c>
      <c r="B33" s="26" t="s">
        <v>38</v>
      </c>
      <c r="C33" s="20">
        <v>9787563559435</v>
      </c>
      <c r="D33" s="13" t="s">
        <v>39</v>
      </c>
      <c r="E33" s="15">
        <v>64</v>
      </c>
      <c r="F33" s="21">
        <v>0.77</v>
      </c>
      <c r="G33" s="15">
        <f t="shared" si="0"/>
        <v>49.28</v>
      </c>
      <c r="H33" s="13" t="s">
        <v>17</v>
      </c>
      <c r="I33" s="28"/>
    </row>
    <row r="34" ht="14.4" spans="1:9">
      <c r="A34" s="18">
        <v>2024</v>
      </c>
      <c r="B34" s="26" t="s">
        <v>38</v>
      </c>
      <c r="C34" s="20">
        <v>9787040419085</v>
      </c>
      <c r="D34" s="13" t="s">
        <v>40</v>
      </c>
      <c r="E34" s="15">
        <v>49</v>
      </c>
      <c r="F34" s="21">
        <v>0.77</v>
      </c>
      <c r="G34" s="15">
        <f t="shared" si="0"/>
        <v>37.73</v>
      </c>
      <c r="H34" s="13" t="s">
        <v>11</v>
      </c>
      <c r="I34" s="28"/>
    </row>
    <row r="35" ht="14.4" spans="1:9">
      <c r="A35" s="18">
        <v>2024</v>
      </c>
      <c r="B35" s="26" t="s">
        <v>38</v>
      </c>
      <c r="C35" s="20">
        <v>9787302575443</v>
      </c>
      <c r="D35" s="24" t="s">
        <v>41</v>
      </c>
      <c r="E35" s="15">
        <v>65</v>
      </c>
      <c r="F35" s="21">
        <v>0.77</v>
      </c>
      <c r="G35" s="15">
        <f t="shared" si="0"/>
        <v>50.05</v>
      </c>
      <c r="H35" s="13" t="s">
        <v>21</v>
      </c>
      <c r="I35" s="28"/>
    </row>
    <row r="36" ht="14.4" spans="1:9">
      <c r="A36" s="18">
        <v>2024</v>
      </c>
      <c r="B36" s="26" t="s">
        <v>38</v>
      </c>
      <c r="C36" s="22">
        <v>9787521343090</v>
      </c>
      <c r="D36" s="25" t="s">
        <v>22</v>
      </c>
      <c r="E36" s="15">
        <v>70.9</v>
      </c>
      <c r="F36" s="21">
        <v>0.77</v>
      </c>
      <c r="G36" s="15">
        <f t="shared" si="0"/>
        <v>54.593</v>
      </c>
      <c r="H36" s="13" t="s">
        <v>23</v>
      </c>
      <c r="I36" s="28"/>
    </row>
    <row r="37" ht="14.4" spans="1:9">
      <c r="A37" s="18">
        <v>2024</v>
      </c>
      <c r="B37" s="26" t="s">
        <v>38</v>
      </c>
      <c r="C37" s="22">
        <v>9787521351019</v>
      </c>
      <c r="D37" s="25" t="s">
        <v>24</v>
      </c>
      <c r="E37" s="15">
        <v>69.9</v>
      </c>
      <c r="F37" s="21">
        <v>0.77</v>
      </c>
      <c r="G37" s="15">
        <f t="shared" si="0"/>
        <v>53.823</v>
      </c>
      <c r="H37" s="13" t="s">
        <v>23</v>
      </c>
      <c r="I37" s="28"/>
    </row>
    <row r="38" ht="14.4" spans="1:9">
      <c r="A38" s="18">
        <v>2024</v>
      </c>
      <c r="B38" s="26" t="s">
        <v>38</v>
      </c>
      <c r="C38" s="22">
        <v>9787544674966</v>
      </c>
      <c r="D38" s="25" t="s">
        <v>25</v>
      </c>
      <c r="E38" s="15">
        <v>45</v>
      </c>
      <c r="F38" s="21">
        <v>0.77</v>
      </c>
      <c r="G38" s="15">
        <f t="shared" si="0"/>
        <v>34.65</v>
      </c>
      <c r="H38" s="13" t="s">
        <v>26</v>
      </c>
      <c r="I38" s="28"/>
    </row>
    <row r="39" ht="14.4" spans="1:9">
      <c r="A39" s="18">
        <v>2024</v>
      </c>
      <c r="B39" s="26" t="s">
        <v>38</v>
      </c>
      <c r="C39" s="22">
        <v>9787521343106</v>
      </c>
      <c r="D39" s="25" t="s">
        <v>27</v>
      </c>
      <c r="E39" s="15">
        <v>72.9</v>
      </c>
      <c r="F39" s="21">
        <v>0.77</v>
      </c>
      <c r="G39" s="15">
        <f t="shared" ref="G39:G42" si="1">E39*F39</f>
        <v>56.133</v>
      </c>
      <c r="H39" s="13" t="s">
        <v>23</v>
      </c>
      <c r="I39" s="28"/>
    </row>
    <row r="40" ht="14.4" spans="1:9">
      <c r="A40" s="18">
        <v>2024</v>
      </c>
      <c r="B40" s="26" t="s">
        <v>38</v>
      </c>
      <c r="C40" s="22">
        <v>9787521351002</v>
      </c>
      <c r="D40" s="25" t="s">
        <v>28</v>
      </c>
      <c r="E40" s="15">
        <v>69.9</v>
      </c>
      <c r="F40" s="21">
        <v>0.77</v>
      </c>
      <c r="G40" s="15">
        <f t="shared" si="1"/>
        <v>53.823</v>
      </c>
      <c r="H40" s="13" t="s">
        <v>23</v>
      </c>
      <c r="I40" s="28"/>
    </row>
    <row r="41" ht="14.4" spans="1:9">
      <c r="A41" s="18">
        <v>2024</v>
      </c>
      <c r="B41" s="26" t="s">
        <v>38</v>
      </c>
      <c r="C41" s="22">
        <v>9787544674973</v>
      </c>
      <c r="D41" s="25" t="s">
        <v>29</v>
      </c>
      <c r="E41" s="15">
        <v>45</v>
      </c>
      <c r="F41" s="21">
        <v>0.77</v>
      </c>
      <c r="G41" s="15">
        <f t="shared" si="1"/>
        <v>34.65</v>
      </c>
      <c r="H41" s="13" t="s">
        <v>26</v>
      </c>
      <c r="I41" s="28"/>
    </row>
    <row r="42" ht="14.4" spans="1:9">
      <c r="A42" s="18">
        <v>2024</v>
      </c>
      <c r="B42" s="26" t="s">
        <v>38</v>
      </c>
      <c r="C42" s="22">
        <v>9787302614227</v>
      </c>
      <c r="D42" s="25" t="s">
        <v>30</v>
      </c>
      <c r="E42" s="15">
        <v>69.9</v>
      </c>
      <c r="F42" s="21">
        <v>0.77</v>
      </c>
      <c r="G42" s="15">
        <f t="shared" si="1"/>
        <v>53.823</v>
      </c>
      <c r="H42" s="13" t="s">
        <v>21</v>
      </c>
      <c r="I42" s="28"/>
    </row>
    <row r="43" ht="14.4" spans="1:9">
      <c r="A43" s="18"/>
      <c r="B43" s="26"/>
      <c r="C43" s="22"/>
      <c r="D43" s="25"/>
      <c r="E43" s="15"/>
      <c r="F43" s="21"/>
      <c r="G43" s="15">
        <f>SUM(G30:G42)</f>
        <v>565.365</v>
      </c>
      <c r="H43" s="13"/>
      <c r="I43" s="28"/>
    </row>
    <row r="44" ht="14.4" spans="1:9">
      <c r="A44" s="18">
        <v>2024</v>
      </c>
      <c r="B44" s="26" t="s">
        <v>42</v>
      </c>
      <c r="C44" s="20">
        <v>9787040599015</v>
      </c>
      <c r="D44" s="13" t="s">
        <v>10</v>
      </c>
      <c r="E44" s="15">
        <v>26</v>
      </c>
      <c r="F44" s="21">
        <v>1</v>
      </c>
      <c r="G44" s="15">
        <f t="shared" ref="G44:G64" si="2">E44*F44</f>
        <v>26</v>
      </c>
      <c r="H44" s="13" t="s">
        <v>11</v>
      </c>
      <c r="I44" s="28"/>
    </row>
    <row r="45" ht="14.4" spans="1:9">
      <c r="A45" s="18">
        <v>2024</v>
      </c>
      <c r="B45" s="26" t="s">
        <v>42</v>
      </c>
      <c r="C45" s="20">
        <v>16746783</v>
      </c>
      <c r="D45" s="13" t="s">
        <v>12</v>
      </c>
      <c r="E45" s="15">
        <v>20</v>
      </c>
      <c r="F45" s="21">
        <v>1</v>
      </c>
      <c r="G45" s="15">
        <f t="shared" si="2"/>
        <v>20</v>
      </c>
      <c r="H45" s="13" t="s">
        <v>13</v>
      </c>
      <c r="I45" s="28"/>
    </row>
    <row r="46" ht="14.4" spans="1:9">
      <c r="A46" s="18">
        <v>2024</v>
      </c>
      <c r="B46" s="26" t="s">
        <v>42</v>
      </c>
      <c r="C46" s="22">
        <v>9787111770978</v>
      </c>
      <c r="D46" s="23" t="s">
        <v>14</v>
      </c>
      <c r="E46" s="15">
        <v>53</v>
      </c>
      <c r="F46" s="21">
        <v>0.77</v>
      </c>
      <c r="G46" s="15">
        <f t="shared" si="2"/>
        <v>40.81</v>
      </c>
      <c r="H46" s="13" t="s">
        <v>15</v>
      </c>
      <c r="I46" s="28"/>
    </row>
    <row r="47" ht="14.4" spans="1:9">
      <c r="A47" s="18">
        <v>2024</v>
      </c>
      <c r="B47" s="26" t="s">
        <v>42</v>
      </c>
      <c r="C47" s="20">
        <v>9787563559480</v>
      </c>
      <c r="D47" s="13" t="s">
        <v>16</v>
      </c>
      <c r="E47" s="15">
        <v>49</v>
      </c>
      <c r="F47" s="21">
        <v>0.77</v>
      </c>
      <c r="G47" s="15">
        <f t="shared" si="2"/>
        <v>37.73</v>
      </c>
      <c r="H47" s="13" t="s">
        <v>17</v>
      </c>
      <c r="I47" s="28"/>
    </row>
    <row r="48" ht="14.4" spans="1:9">
      <c r="A48" s="18">
        <v>2024</v>
      </c>
      <c r="B48" s="26" t="s">
        <v>42</v>
      </c>
      <c r="C48" s="20">
        <v>9787302592686</v>
      </c>
      <c r="D48" s="13" t="s">
        <v>43</v>
      </c>
      <c r="E48" s="15">
        <v>49.9</v>
      </c>
      <c r="F48" s="21">
        <v>0.77</v>
      </c>
      <c r="G48" s="15">
        <f t="shared" si="2"/>
        <v>38.423</v>
      </c>
      <c r="H48" s="13" t="s">
        <v>21</v>
      </c>
      <c r="I48" s="28"/>
    </row>
    <row r="49" ht="14.4" spans="1:9">
      <c r="A49" s="18">
        <v>2024</v>
      </c>
      <c r="B49" s="26" t="s">
        <v>42</v>
      </c>
      <c r="C49" s="22">
        <v>9787521343090</v>
      </c>
      <c r="D49" s="25" t="s">
        <v>22</v>
      </c>
      <c r="E49" s="15">
        <v>70.9</v>
      </c>
      <c r="F49" s="21">
        <v>0.77</v>
      </c>
      <c r="G49" s="15">
        <f t="shared" si="2"/>
        <v>54.593</v>
      </c>
      <c r="H49" s="13" t="s">
        <v>23</v>
      </c>
      <c r="I49" s="28"/>
    </row>
    <row r="50" ht="14.4" spans="1:9">
      <c r="A50" s="18">
        <v>2024</v>
      </c>
      <c r="B50" s="26" t="s">
        <v>42</v>
      </c>
      <c r="C50" s="22">
        <v>9787521351019</v>
      </c>
      <c r="D50" s="25" t="s">
        <v>24</v>
      </c>
      <c r="E50" s="15">
        <v>69.9</v>
      </c>
      <c r="F50" s="21">
        <v>0.77</v>
      </c>
      <c r="G50" s="15">
        <f t="shared" si="2"/>
        <v>53.823</v>
      </c>
      <c r="H50" s="13" t="s">
        <v>23</v>
      </c>
      <c r="I50" s="28"/>
    </row>
    <row r="51" ht="14.4" spans="1:9">
      <c r="A51" s="18">
        <v>2024</v>
      </c>
      <c r="B51" s="26" t="s">
        <v>42</v>
      </c>
      <c r="C51" s="22">
        <v>9787544674966</v>
      </c>
      <c r="D51" s="25" t="s">
        <v>25</v>
      </c>
      <c r="E51" s="15">
        <v>45</v>
      </c>
      <c r="F51" s="21">
        <v>0.77</v>
      </c>
      <c r="G51" s="15">
        <f t="shared" si="2"/>
        <v>34.65</v>
      </c>
      <c r="H51" s="13" t="s">
        <v>26</v>
      </c>
      <c r="I51" s="28"/>
    </row>
    <row r="52" ht="14.4" spans="1:9">
      <c r="A52" s="18">
        <v>2024</v>
      </c>
      <c r="B52" s="26" t="s">
        <v>42</v>
      </c>
      <c r="C52" s="22">
        <v>9787521343106</v>
      </c>
      <c r="D52" s="25" t="s">
        <v>27</v>
      </c>
      <c r="E52" s="15">
        <v>72.9</v>
      </c>
      <c r="F52" s="21">
        <v>0.77</v>
      </c>
      <c r="G52" s="15">
        <f t="shared" si="2"/>
        <v>56.133</v>
      </c>
      <c r="H52" s="13" t="s">
        <v>23</v>
      </c>
      <c r="I52" s="28"/>
    </row>
    <row r="53" ht="14.4" spans="1:9">
      <c r="A53" s="18">
        <v>2024</v>
      </c>
      <c r="B53" s="26" t="s">
        <v>42</v>
      </c>
      <c r="C53" s="22">
        <v>9787521351002</v>
      </c>
      <c r="D53" s="25" t="s">
        <v>28</v>
      </c>
      <c r="E53" s="15">
        <v>69.9</v>
      </c>
      <c r="F53" s="21">
        <v>0.77</v>
      </c>
      <c r="G53" s="15">
        <f t="shared" si="2"/>
        <v>53.823</v>
      </c>
      <c r="H53" s="13" t="s">
        <v>23</v>
      </c>
      <c r="I53" s="28"/>
    </row>
    <row r="54" ht="14.4" spans="1:9">
      <c r="A54" s="18">
        <v>2024</v>
      </c>
      <c r="B54" s="26" t="s">
        <v>42</v>
      </c>
      <c r="C54" s="22">
        <v>9787544674973</v>
      </c>
      <c r="D54" s="25" t="s">
        <v>29</v>
      </c>
      <c r="E54" s="15">
        <v>45</v>
      </c>
      <c r="F54" s="21">
        <v>0.77</v>
      </c>
      <c r="G54" s="15">
        <f t="shared" si="2"/>
        <v>34.65</v>
      </c>
      <c r="H54" s="13" t="s">
        <v>26</v>
      </c>
      <c r="I54" s="28"/>
    </row>
    <row r="55" ht="14.4" spans="1:9">
      <c r="A55" s="18">
        <v>2024</v>
      </c>
      <c r="B55" s="26" t="s">
        <v>42</v>
      </c>
      <c r="C55" s="22">
        <v>9787302614227</v>
      </c>
      <c r="D55" s="25" t="s">
        <v>30</v>
      </c>
      <c r="E55" s="15">
        <v>69.9</v>
      </c>
      <c r="F55" s="21">
        <v>0.77</v>
      </c>
      <c r="G55" s="15">
        <f t="shared" si="2"/>
        <v>53.823</v>
      </c>
      <c r="H55" s="13" t="s">
        <v>21</v>
      </c>
      <c r="I55" s="28"/>
    </row>
    <row r="56" ht="14.4" spans="1:9">
      <c r="A56" s="18"/>
      <c r="B56" s="26"/>
      <c r="C56" s="22"/>
      <c r="D56" s="25"/>
      <c r="E56" s="15"/>
      <c r="F56" s="21"/>
      <c r="G56" s="15">
        <f>SUM(G44:G55)</f>
        <v>504.458</v>
      </c>
      <c r="H56" s="13"/>
      <c r="I56" s="28"/>
    </row>
    <row r="57" ht="14.4" spans="1:9">
      <c r="A57" s="18">
        <v>2024</v>
      </c>
      <c r="B57" s="26" t="s">
        <v>44</v>
      </c>
      <c r="C57" s="20">
        <v>9787040599015</v>
      </c>
      <c r="D57" s="13" t="s">
        <v>10</v>
      </c>
      <c r="E57" s="15">
        <v>26</v>
      </c>
      <c r="F57" s="21">
        <v>1</v>
      </c>
      <c r="G57" s="15">
        <f t="shared" si="2"/>
        <v>26</v>
      </c>
      <c r="H57" s="13" t="s">
        <v>11</v>
      </c>
      <c r="I57" s="28"/>
    </row>
    <row r="58" ht="14.4" spans="1:9">
      <c r="A58" s="18">
        <v>2024</v>
      </c>
      <c r="B58" s="26" t="s">
        <v>44</v>
      </c>
      <c r="C58" s="20">
        <v>16746783</v>
      </c>
      <c r="D58" s="13" t="s">
        <v>12</v>
      </c>
      <c r="E58" s="15">
        <v>20</v>
      </c>
      <c r="F58" s="21">
        <v>1</v>
      </c>
      <c r="G58" s="15">
        <f t="shared" si="2"/>
        <v>20</v>
      </c>
      <c r="H58" s="13" t="s">
        <v>13</v>
      </c>
      <c r="I58" s="28"/>
    </row>
    <row r="59" ht="14.4" spans="1:9">
      <c r="A59" s="18">
        <v>2024</v>
      </c>
      <c r="B59" s="26" t="s">
        <v>44</v>
      </c>
      <c r="C59" s="22">
        <v>9787111770978</v>
      </c>
      <c r="D59" s="23" t="s">
        <v>14</v>
      </c>
      <c r="E59" s="15">
        <v>53</v>
      </c>
      <c r="F59" s="21">
        <v>0.77</v>
      </c>
      <c r="G59" s="15">
        <f t="shared" si="2"/>
        <v>40.81</v>
      </c>
      <c r="H59" s="13" t="s">
        <v>15</v>
      </c>
      <c r="I59" s="28"/>
    </row>
    <row r="60" ht="14.4" spans="1:9">
      <c r="A60" s="18">
        <v>2024</v>
      </c>
      <c r="B60" s="26" t="s">
        <v>44</v>
      </c>
      <c r="C60" s="20">
        <v>9787563559480</v>
      </c>
      <c r="D60" s="13" t="s">
        <v>16</v>
      </c>
      <c r="E60" s="15">
        <v>49</v>
      </c>
      <c r="F60" s="21">
        <v>0.77</v>
      </c>
      <c r="G60" s="15">
        <f t="shared" si="2"/>
        <v>37.73</v>
      </c>
      <c r="H60" s="13" t="s">
        <v>17</v>
      </c>
      <c r="I60" s="28"/>
    </row>
    <row r="61" ht="14.4" spans="1:9">
      <c r="A61" s="18">
        <v>2024</v>
      </c>
      <c r="B61" s="26" t="s">
        <v>44</v>
      </c>
      <c r="C61" s="20">
        <v>9787040419085</v>
      </c>
      <c r="D61" s="13" t="s">
        <v>40</v>
      </c>
      <c r="E61" s="15">
        <v>49</v>
      </c>
      <c r="F61" s="21">
        <v>0.77</v>
      </c>
      <c r="G61" s="15">
        <f t="shared" si="2"/>
        <v>37.73</v>
      </c>
      <c r="H61" s="13" t="s">
        <v>11</v>
      </c>
      <c r="I61" s="28"/>
    </row>
    <row r="62" ht="14.4" spans="1:9">
      <c r="A62" s="18">
        <v>2024</v>
      </c>
      <c r="B62" s="26" t="s">
        <v>44</v>
      </c>
      <c r="C62" s="20">
        <v>9787111529873</v>
      </c>
      <c r="D62" s="24" t="s">
        <v>45</v>
      </c>
      <c r="E62" s="15">
        <v>35</v>
      </c>
      <c r="F62" s="21">
        <v>0.77</v>
      </c>
      <c r="G62" s="15">
        <f t="shared" si="2"/>
        <v>26.95</v>
      </c>
      <c r="H62" s="13" t="s">
        <v>15</v>
      </c>
      <c r="I62" s="28"/>
    </row>
    <row r="63" ht="14.4" spans="1:9">
      <c r="A63" s="18">
        <v>2024</v>
      </c>
      <c r="B63" s="26" t="s">
        <v>44</v>
      </c>
      <c r="C63" s="20">
        <v>9787302592686</v>
      </c>
      <c r="D63" s="13" t="s">
        <v>43</v>
      </c>
      <c r="E63" s="15">
        <v>49.9</v>
      </c>
      <c r="F63" s="21">
        <v>0.77</v>
      </c>
      <c r="G63" s="15">
        <f t="shared" si="2"/>
        <v>38.423</v>
      </c>
      <c r="H63" s="13" t="s">
        <v>21</v>
      </c>
      <c r="I63" s="28"/>
    </row>
    <row r="64" ht="14.4" spans="1:9">
      <c r="A64" s="18">
        <v>2024</v>
      </c>
      <c r="B64" s="26" t="s">
        <v>44</v>
      </c>
      <c r="C64" s="22">
        <v>9787521343090</v>
      </c>
      <c r="D64" s="25" t="s">
        <v>22</v>
      </c>
      <c r="E64" s="15">
        <v>70.9</v>
      </c>
      <c r="F64" s="21">
        <v>0.77</v>
      </c>
      <c r="G64" s="15">
        <f t="shared" si="2"/>
        <v>54.593</v>
      </c>
      <c r="H64" s="13" t="s">
        <v>23</v>
      </c>
      <c r="I64" s="28"/>
    </row>
    <row r="65" ht="14.4" spans="1:9">
      <c r="A65" s="18">
        <v>2024</v>
      </c>
      <c r="B65" s="26" t="s">
        <v>44</v>
      </c>
      <c r="C65" s="22">
        <v>9787521351019</v>
      </c>
      <c r="D65" s="25" t="s">
        <v>24</v>
      </c>
      <c r="E65" s="15">
        <v>69.9</v>
      </c>
      <c r="F65" s="21">
        <v>0.77</v>
      </c>
      <c r="G65" s="15">
        <f t="shared" ref="G65:G85" si="3">E65*F65</f>
        <v>53.823</v>
      </c>
      <c r="H65" s="13" t="s">
        <v>23</v>
      </c>
      <c r="I65" s="28"/>
    </row>
    <row r="66" ht="14.4" spans="1:9">
      <c r="A66" s="18">
        <v>2024</v>
      </c>
      <c r="B66" s="26" t="s">
        <v>44</v>
      </c>
      <c r="C66" s="22">
        <v>9787544674966</v>
      </c>
      <c r="D66" s="25" t="s">
        <v>25</v>
      </c>
      <c r="E66" s="15">
        <v>45</v>
      </c>
      <c r="F66" s="21">
        <v>0.77</v>
      </c>
      <c r="G66" s="15">
        <f t="shared" si="3"/>
        <v>34.65</v>
      </c>
      <c r="H66" s="13" t="s">
        <v>26</v>
      </c>
      <c r="I66" s="28"/>
    </row>
    <row r="67" ht="14.4" spans="1:9">
      <c r="A67" s="18">
        <v>2024</v>
      </c>
      <c r="B67" s="26" t="s">
        <v>44</v>
      </c>
      <c r="C67" s="22">
        <v>9787521343106</v>
      </c>
      <c r="D67" s="25" t="s">
        <v>27</v>
      </c>
      <c r="E67" s="15">
        <v>72.9</v>
      </c>
      <c r="F67" s="21">
        <v>0.77</v>
      </c>
      <c r="G67" s="15">
        <f t="shared" si="3"/>
        <v>56.133</v>
      </c>
      <c r="H67" s="13" t="s">
        <v>23</v>
      </c>
      <c r="I67" s="28"/>
    </row>
    <row r="68" ht="14.4" spans="1:9">
      <c r="A68" s="18">
        <v>2024</v>
      </c>
      <c r="B68" s="26" t="s">
        <v>44</v>
      </c>
      <c r="C68" s="22">
        <v>9787521351002</v>
      </c>
      <c r="D68" s="25" t="s">
        <v>28</v>
      </c>
      <c r="E68" s="15">
        <v>69.9</v>
      </c>
      <c r="F68" s="21">
        <v>0.77</v>
      </c>
      <c r="G68" s="15">
        <f t="shared" si="3"/>
        <v>53.823</v>
      </c>
      <c r="H68" s="13" t="s">
        <v>23</v>
      </c>
      <c r="I68" s="28"/>
    </row>
    <row r="69" ht="14.4" spans="1:9">
      <c r="A69" s="18">
        <v>2024</v>
      </c>
      <c r="B69" s="26" t="s">
        <v>44</v>
      </c>
      <c r="C69" s="22">
        <v>9787544674973</v>
      </c>
      <c r="D69" s="25" t="s">
        <v>29</v>
      </c>
      <c r="E69" s="15">
        <v>45</v>
      </c>
      <c r="F69" s="21">
        <v>0.77</v>
      </c>
      <c r="G69" s="15">
        <f t="shared" si="3"/>
        <v>34.65</v>
      </c>
      <c r="H69" s="13" t="s">
        <v>26</v>
      </c>
      <c r="I69" s="28"/>
    </row>
    <row r="70" ht="14.4" spans="1:9">
      <c r="A70" s="18">
        <v>2024</v>
      </c>
      <c r="B70" s="26" t="s">
        <v>44</v>
      </c>
      <c r="C70" s="22">
        <v>9787302614227</v>
      </c>
      <c r="D70" s="25" t="s">
        <v>30</v>
      </c>
      <c r="E70" s="15">
        <v>69.9</v>
      </c>
      <c r="F70" s="21">
        <v>0.77</v>
      </c>
      <c r="G70" s="15">
        <f t="shared" si="3"/>
        <v>53.823</v>
      </c>
      <c r="H70" s="13" t="s">
        <v>21</v>
      </c>
      <c r="I70" s="28"/>
    </row>
    <row r="71" ht="14.4" spans="1:9">
      <c r="A71" s="18"/>
      <c r="B71" s="26"/>
      <c r="C71" s="22"/>
      <c r="D71" s="25"/>
      <c r="E71" s="15"/>
      <c r="F71" s="21"/>
      <c r="G71" s="15">
        <f>SUM(G57:G70)</f>
        <v>569.138</v>
      </c>
      <c r="H71" s="13"/>
      <c r="I71" s="28"/>
    </row>
    <row r="72" ht="14.4" spans="1:9">
      <c r="A72" s="18">
        <v>2024</v>
      </c>
      <c r="B72" s="26" t="s">
        <v>46</v>
      </c>
      <c r="C72" s="20">
        <v>9787040599015</v>
      </c>
      <c r="D72" s="13" t="s">
        <v>10</v>
      </c>
      <c r="E72" s="15">
        <v>26</v>
      </c>
      <c r="F72" s="21">
        <v>1</v>
      </c>
      <c r="G72" s="15">
        <f t="shared" si="3"/>
        <v>26</v>
      </c>
      <c r="H72" s="13" t="s">
        <v>11</v>
      </c>
      <c r="I72" s="28"/>
    </row>
    <row r="73" ht="14.4" spans="1:9">
      <c r="A73" s="18">
        <v>2024</v>
      </c>
      <c r="B73" s="26" t="s">
        <v>46</v>
      </c>
      <c r="C73" s="20">
        <v>16746783</v>
      </c>
      <c r="D73" s="13" t="s">
        <v>12</v>
      </c>
      <c r="E73" s="15">
        <v>20</v>
      </c>
      <c r="F73" s="21">
        <v>1</v>
      </c>
      <c r="G73" s="15">
        <f t="shared" si="3"/>
        <v>20</v>
      </c>
      <c r="H73" s="13" t="s">
        <v>13</v>
      </c>
      <c r="I73" s="28"/>
    </row>
    <row r="74" ht="14.4" spans="1:9">
      <c r="A74" s="18">
        <v>2024</v>
      </c>
      <c r="B74" s="26" t="s">
        <v>46</v>
      </c>
      <c r="C74" s="22">
        <v>9787111770978</v>
      </c>
      <c r="D74" s="23" t="s">
        <v>14</v>
      </c>
      <c r="E74" s="15">
        <v>53</v>
      </c>
      <c r="F74" s="21">
        <v>0.77</v>
      </c>
      <c r="G74" s="15">
        <f t="shared" si="3"/>
        <v>40.81</v>
      </c>
      <c r="H74" s="13" t="s">
        <v>15</v>
      </c>
      <c r="I74" s="28"/>
    </row>
    <row r="75" ht="14.4" spans="1:9">
      <c r="A75" s="18">
        <v>2024</v>
      </c>
      <c r="B75" s="26" t="s">
        <v>46</v>
      </c>
      <c r="C75" s="20">
        <v>9787563559480</v>
      </c>
      <c r="D75" s="13" t="s">
        <v>16</v>
      </c>
      <c r="E75" s="15">
        <v>49</v>
      </c>
      <c r="F75" s="21">
        <v>0.77</v>
      </c>
      <c r="G75" s="15">
        <f t="shared" si="3"/>
        <v>37.73</v>
      </c>
      <c r="H75" s="13" t="s">
        <v>17</v>
      </c>
      <c r="I75" s="28"/>
    </row>
    <row r="76" ht="14.4" spans="1:9">
      <c r="A76" s="18">
        <v>2024</v>
      </c>
      <c r="B76" s="26" t="s">
        <v>46</v>
      </c>
      <c r="C76" s="20">
        <v>9787111529873</v>
      </c>
      <c r="D76" s="24" t="s">
        <v>45</v>
      </c>
      <c r="E76" s="15">
        <v>35</v>
      </c>
      <c r="F76" s="21">
        <v>0.77</v>
      </c>
      <c r="G76" s="15">
        <f t="shared" si="3"/>
        <v>26.95</v>
      </c>
      <c r="H76" s="13" t="s">
        <v>15</v>
      </c>
      <c r="I76" s="28"/>
    </row>
    <row r="77" ht="14.4" spans="1:9">
      <c r="A77" s="18">
        <v>2024</v>
      </c>
      <c r="B77" s="26" t="s">
        <v>46</v>
      </c>
      <c r="C77" s="20">
        <v>9787302663799</v>
      </c>
      <c r="D77" s="24" t="s">
        <v>47</v>
      </c>
      <c r="E77" s="15">
        <v>69.8</v>
      </c>
      <c r="F77" s="21">
        <v>0.77</v>
      </c>
      <c r="G77" s="15">
        <f t="shared" si="3"/>
        <v>53.746</v>
      </c>
      <c r="H77" s="13" t="s">
        <v>21</v>
      </c>
      <c r="I77" s="28"/>
    </row>
    <row r="78" ht="14.4" spans="1:9">
      <c r="A78" s="18">
        <v>2024</v>
      </c>
      <c r="B78" s="26" t="s">
        <v>46</v>
      </c>
      <c r="C78" s="20">
        <v>9787302664383</v>
      </c>
      <c r="D78" s="19" t="s">
        <v>48</v>
      </c>
      <c r="E78" s="15">
        <v>56</v>
      </c>
      <c r="F78" s="21">
        <v>0.77</v>
      </c>
      <c r="G78" s="15">
        <f t="shared" si="3"/>
        <v>43.12</v>
      </c>
      <c r="H78" s="13" t="s">
        <v>21</v>
      </c>
      <c r="I78" s="28"/>
    </row>
    <row r="79" ht="14.4" spans="1:9">
      <c r="A79" s="18">
        <v>2024</v>
      </c>
      <c r="B79" s="26" t="s">
        <v>46</v>
      </c>
      <c r="C79" s="22">
        <v>9787521343090</v>
      </c>
      <c r="D79" s="25" t="s">
        <v>22</v>
      </c>
      <c r="E79" s="15">
        <v>70.9</v>
      </c>
      <c r="F79" s="21">
        <v>0.77</v>
      </c>
      <c r="G79" s="15">
        <f t="shared" si="3"/>
        <v>54.593</v>
      </c>
      <c r="H79" s="13" t="s">
        <v>23</v>
      </c>
      <c r="I79" s="28"/>
    </row>
    <row r="80" ht="14.4" spans="1:9">
      <c r="A80" s="18">
        <v>2024</v>
      </c>
      <c r="B80" s="26" t="s">
        <v>46</v>
      </c>
      <c r="C80" s="22">
        <v>9787521351019</v>
      </c>
      <c r="D80" s="25" t="s">
        <v>24</v>
      </c>
      <c r="E80" s="15">
        <v>69.9</v>
      </c>
      <c r="F80" s="21">
        <v>0.77</v>
      </c>
      <c r="G80" s="15">
        <f t="shared" si="3"/>
        <v>53.823</v>
      </c>
      <c r="H80" s="13" t="s">
        <v>23</v>
      </c>
      <c r="I80" s="28"/>
    </row>
    <row r="81" ht="14.4" spans="1:9">
      <c r="A81" s="18">
        <v>2024</v>
      </c>
      <c r="B81" s="26" t="s">
        <v>46</v>
      </c>
      <c r="C81" s="22">
        <v>9787544674966</v>
      </c>
      <c r="D81" s="25" t="s">
        <v>25</v>
      </c>
      <c r="E81" s="15">
        <v>45</v>
      </c>
      <c r="F81" s="21">
        <v>0.77</v>
      </c>
      <c r="G81" s="15">
        <f t="shared" si="3"/>
        <v>34.65</v>
      </c>
      <c r="H81" s="13" t="s">
        <v>26</v>
      </c>
      <c r="I81" s="28"/>
    </row>
    <row r="82" ht="14.4" spans="1:9">
      <c r="A82" s="18">
        <v>2024</v>
      </c>
      <c r="B82" s="26" t="s">
        <v>46</v>
      </c>
      <c r="C82" s="22">
        <v>9787521343106</v>
      </c>
      <c r="D82" s="25" t="s">
        <v>27</v>
      </c>
      <c r="E82" s="15">
        <v>72.9</v>
      </c>
      <c r="F82" s="21">
        <v>0.77</v>
      </c>
      <c r="G82" s="15">
        <f t="shared" si="3"/>
        <v>56.133</v>
      </c>
      <c r="H82" s="13" t="s">
        <v>23</v>
      </c>
      <c r="I82" s="28"/>
    </row>
    <row r="83" ht="14.4" spans="1:9">
      <c r="A83" s="18">
        <v>2024</v>
      </c>
      <c r="B83" s="26" t="s">
        <v>46</v>
      </c>
      <c r="C83" s="22">
        <v>9787521351002</v>
      </c>
      <c r="D83" s="25" t="s">
        <v>28</v>
      </c>
      <c r="E83" s="15">
        <v>69.9</v>
      </c>
      <c r="F83" s="21">
        <v>0.77</v>
      </c>
      <c r="G83" s="15">
        <f t="shared" si="3"/>
        <v>53.823</v>
      </c>
      <c r="H83" s="13" t="s">
        <v>23</v>
      </c>
      <c r="I83" s="28"/>
    </row>
    <row r="84" ht="14.4" spans="1:9">
      <c r="A84" s="18">
        <v>2024</v>
      </c>
      <c r="B84" s="26" t="s">
        <v>46</v>
      </c>
      <c r="C84" s="22">
        <v>9787544674973</v>
      </c>
      <c r="D84" s="25" t="s">
        <v>29</v>
      </c>
      <c r="E84" s="15">
        <v>45</v>
      </c>
      <c r="F84" s="21">
        <v>0.77</v>
      </c>
      <c r="G84" s="15">
        <f t="shared" si="3"/>
        <v>34.65</v>
      </c>
      <c r="H84" s="13" t="s">
        <v>26</v>
      </c>
      <c r="I84" s="28"/>
    </row>
    <row r="85" ht="14.4" spans="1:9">
      <c r="A85" s="18">
        <v>2024</v>
      </c>
      <c r="B85" s="26" t="s">
        <v>46</v>
      </c>
      <c r="C85" s="22">
        <v>9787302614227</v>
      </c>
      <c r="D85" s="25" t="s">
        <v>30</v>
      </c>
      <c r="E85" s="15">
        <v>69.9</v>
      </c>
      <c r="F85" s="21">
        <v>0.77</v>
      </c>
      <c r="G85" s="15">
        <f t="shared" si="3"/>
        <v>53.823</v>
      </c>
      <c r="H85" s="13" t="s">
        <v>21</v>
      </c>
      <c r="I85" s="28"/>
    </row>
    <row r="86" spans="1:9">
      <c r="A86" s="29"/>
      <c r="B86" s="30"/>
      <c r="C86" s="31"/>
      <c r="D86" s="32"/>
      <c r="E86" s="15"/>
      <c r="F86" s="33"/>
      <c r="G86" s="34">
        <f>SUM(G72:G85)</f>
        <v>589.851</v>
      </c>
      <c r="H86" s="32"/>
      <c r="I86" s="35"/>
    </row>
  </sheetData>
  <autoFilter xmlns:etc="http://www.wps.cn/officeDocument/2017/etCustomData" ref="A1:AU86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%E8%B7%AF%E8%BE%B9%E8%BE%9B%E7%96%BE.</cp:lastModifiedBy>
  <dcterms:created xsi:type="dcterms:W3CDTF">2008-09-11T17:22:00Z</dcterms:created>
  <dcterms:modified xsi:type="dcterms:W3CDTF">2025-01-25T02:51:21Z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BDCC4EE59A0848C4A54B515251E1A06C_13</vt:lpwstr>
  </property>
  <property fmtid="{D5CDD505-2E9C-101B-9397-08002B2CF9AE}" pid="3" name="KSOProductBuildVer">
    <vt:lpwstr>2052-12.1.0.19770</vt:lpwstr>
  </property>
</Properties>
</file>