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tthon1\Downloads\szakdogas\"/>
    </mc:Choice>
  </mc:AlternateContent>
  <xr:revisionPtr revIDLastSave="0" documentId="13_ncr:1_{61112C1D-7AF5-42C8-BF3A-20AD7C0966D0}" xr6:coauthVersionLast="47" xr6:coauthVersionMax="47" xr10:uidLastSave="{00000000-0000-0000-0000-000000000000}"/>
  <bookViews>
    <workbookView xWindow="-120" yWindow="-120" windowWidth="29040" windowHeight="15840" xr2:uid="{8E587856-A49F-46E0-9AE8-ED5A81FF32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C8" i="1"/>
  <c r="D8" i="1"/>
  <c r="B8" i="1"/>
  <c r="C33" i="1"/>
  <c r="D33" i="1"/>
  <c r="F33" i="1"/>
  <c r="B33" i="1"/>
  <c r="D24" i="1"/>
  <c r="D19" i="1"/>
  <c r="D14" i="1"/>
  <c r="D6" i="1"/>
  <c r="C24" i="1"/>
  <c r="F24" i="1"/>
  <c r="C19" i="1"/>
  <c r="F19" i="1"/>
  <c r="B19" i="1"/>
  <c r="B24" i="1"/>
  <c r="F6" i="1"/>
  <c r="C14" i="1"/>
  <c r="F14" i="1"/>
  <c r="B14" i="1"/>
  <c r="C6" i="1"/>
  <c r="B6" i="1"/>
  <c r="D7" i="1" l="1"/>
  <c r="D3" i="1" s="1"/>
  <c r="F7" i="1"/>
  <c r="F3" i="1" s="1"/>
  <c r="B7" i="1"/>
  <c r="B3" i="1" s="1"/>
  <c r="C7" i="1"/>
  <c r="C3" i="1" s="1"/>
</calcChain>
</file>

<file path=xl/sharedStrings.xml><?xml version="1.0" encoding="utf-8"?>
<sst xmlns="http://schemas.openxmlformats.org/spreadsheetml/2006/main" count="68" uniqueCount="59">
  <si>
    <t>Cél</t>
  </si>
  <si>
    <t>Bevezetés, lezárás és köszönet nyilvánítás</t>
  </si>
  <si>
    <t>Felhasználói dokumentáció</t>
  </si>
  <si>
    <t>Fejlesztői dokumentáció</t>
  </si>
  <si>
    <t>Tesztelés</t>
  </si>
  <si>
    <t>Felhasznált szoftverek, fogalmak és probléma</t>
  </si>
  <si>
    <t>Fogalmak:</t>
  </si>
  <si>
    <t>AARCH64 és a virtualizáció</t>
  </si>
  <si>
    <t>Hypervisorok: típusai, KVM, QNX</t>
  </si>
  <si>
    <t>Virtio és VSOCK</t>
  </si>
  <si>
    <t>Tényleges</t>
  </si>
  <si>
    <t>Rendszer infó és telj. szám gyüjtés:</t>
  </si>
  <si>
    <t>/proc fs</t>
  </si>
  <si>
    <t>Infógyüjtés menete</t>
  </si>
  <si>
    <t>SystemInfo és Runtime metric arch</t>
  </si>
  <si>
    <t>SWA:</t>
  </si>
  <si>
    <t>Model</t>
  </si>
  <si>
    <t>Controller</t>
  </si>
  <si>
    <t>View</t>
  </si>
  <si>
    <t>Serialization</t>
  </si>
  <si>
    <t>VSOCK</t>
  </si>
  <si>
    <t>COMM</t>
  </si>
  <si>
    <t>GUI app és VM klient kommunikáció</t>
  </si>
  <si>
    <t>Min</t>
  </si>
  <si>
    <t>Max</t>
  </si>
  <si>
    <t>Jelenlegi</t>
  </si>
  <si>
    <t>Tesztelés a boardon</t>
  </si>
  <si>
    <t>AGL + RCAR h3</t>
  </si>
  <si>
    <t>QNX + TDA4VM</t>
  </si>
  <si>
    <t>VM telepítés és használat</t>
  </si>
  <si>
    <t>Hoszt telepítés és használat</t>
  </si>
  <si>
    <t>Sok model osztály, érdemben: 6-8</t>
  </si>
  <si>
    <t>View és Model kommunikáció és basic ablak struktúra</t>
  </si>
  <si>
    <t>Főbb VSOCK osztályok: 4 de komplex működés</t>
  </si>
  <si>
    <t>Abstract kliens kommunikációs osztály és leszármazottai: VM kliens és local kliens</t>
  </si>
  <si>
    <t>Csatlakozás,üzenetek menete stb…</t>
  </si>
  <si>
    <t>AGL, YOCTO, QEMU, QNX , HW boardok high level infók</t>
  </si>
  <si>
    <t>AGL telepítés bővebben és tömör QNX (úgysem lesz licenszük)</t>
  </si>
  <si>
    <t>Rövid telepítés AGL, QNX és GUI használat leírás képekkel</t>
  </si>
  <si>
    <t>A,M,R coreok, Exception architecture</t>
  </si>
  <si>
    <t>HV-k bevezetése, T1,T2 moderate KVM és QNX HV infók</t>
  </si>
  <si>
    <t>Virtio bevezetés, de főleg VSOCK (mi az, hogy kell használni stb...)</t>
  </si>
  <si>
    <t>Controller és App osztályok, de komoly felelősségi körök</t>
  </si>
  <si>
    <t>A metrickát leíró osztályok struktúrája: 8 kis struct, de kritikus az app szempontjából</t>
  </si>
  <si>
    <t>/proc filesystem overview a konkrét fileok nincsenek leírva</t>
  </si>
  <si>
    <t>Minden metric struct minden adattagjára a kigyüjtés menete, gyakorlatilag a ResourceMonitor működése</t>
  </si>
  <si>
    <t>Teszt eredmények AGL-el h3-on, pár mérés több vm-mel, az app resource használata</t>
  </si>
  <si>
    <t xml:space="preserve"> -||-</t>
  </si>
  <si>
    <t>Description</t>
  </si>
  <si>
    <t>QNX még nincs</t>
  </si>
  <si>
    <t>State</t>
  </si>
  <si>
    <t>Coreok nincsenek</t>
  </si>
  <si>
    <t>Csak overiew</t>
  </si>
  <si>
    <t>Csak VSOCK</t>
  </si>
  <si>
    <t>KÉSZ</t>
  </si>
  <si>
    <t>Nincs</t>
  </si>
  <si>
    <t>Részleges</t>
  </si>
  <si>
    <t>Basic info</t>
  </si>
  <si>
    <t>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</si>
</sst>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5" borderId="2" xfId="0" applyFill="1" applyBorder="1"/>
    <xf numFmtId="0" fontId="0" fillId="5" borderId="3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59693-D7D3-42B6-A476-4F4A85F09B4E}">
  <dimension ref="A1:H35"/>
  <sheetViews>
    <sheetView tabSelected="1" workbookViewId="0">
      <selection activeCell="H17" sqref="H17"/>
    </sheetView>
  </sheetViews>
  <sheetFormatPr defaultRowHeight="15" x14ac:dyDescent="0.25"/>
  <cols>
    <col min="1" max="1" width="42.140625" bestFit="1" customWidth="1"/>
    <col min="7" max="7" width="17.28515625" customWidth="1"/>
    <col min="8" max="8" width="95.28515625" bestFit="1" customWidth="1"/>
  </cols>
  <sheetData>
    <row r="1" spans="1:8" x14ac:dyDescent="0.25">
      <c r="B1" t="s">
        <v>23</v>
      </c>
      <c r="C1" t="s">
        <v>24</v>
      </c>
      <c r="D1" t="s">
        <v>58</v>
      </c>
      <c r="F1" s="5" t="s">
        <v>25</v>
      </c>
      <c r="G1" s="11" t="s">
        <v>50</v>
      </c>
      <c r="H1" t="s">
        <v>48</v>
      </c>
    </row>
    <row r="2" spans="1:8" x14ac:dyDescent="0.25">
      <c r="A2" t="s">
        <v>0</v>
      </c>
      <c r="B2">
        <v>6000</v>
      </c>
      <c r="C2">
        <v>9000</v>
      </c>
      <c r="D2">
        <v>7500</v>
      </c>
      <c r="F2" s="6"/>
    </row>
    <row r="3" spans="1:8" x14ac:dyDescent="0.25">
      <c r="A3" t="s">
        <v>10</v>
      </c>
      <c r="B3">
        <f>SUM(B5:B8)</f>
        <v>5430</v>
      </c>
      <c r="C3">
        <f>SUM(C5:C8)</f>
        <v>10100</v>
      </c>
      <c r="D3">
        <f>SUM(D5:D8)</f>
        <v>7491</v>
      </c>
      <c r="F3" s="6">
        <f>SUM(F5:F8)</f>
        <v>5141</v>
      </c>
    </row>
    <row r="4" spans="1:8" x14ac:dyDescent="0.25">
      <c r="F4" s="6"/>
    </row>
    <row r="5" spans="1:8" x14ac:dyDescent="0.25">
      <c r="A5" t="s">
        <v>1</v>
      </c>
      <c r="B5">
        <v>300</v>
      </c>
      <c r="C5">
        <v>600</v>
      </c>
      <c r="D5">
        <v>350</v>
      </c>
      <c r="F5" s="6">
        <v>600</v>
      </c>
    </row>
    <row r="6" spans="1:8" x14ac:dyDescent="0.25">
      <c r="A6" s="3" t="s">
        <v>2</v>
      </c>
      <c r="B6">
        <f>SUM(B10:B12)</f>
        <v>1500</v>
      </c>
      <c r="C6">
        <f>SUM(C10:C12)</f>
        <v>3000</v>
      </c>
      <c r="D6">
        <f>SUM(D10:D12)</f>
        <v>2250</v>
      </c>
      <c r="F6" s="6">
        <f>SUM(F10:F12)</f>
        <v>1996</v>
      </c>
    </row>
    <row r="7" spans="1:8" x14ac:dyDescent="0.25">
      <c r="A7" s="1" t="s">
        <v>3</v>
      </c>
      <c r="B7">
        <f>B14+B19+B24</f>
        <v>3230</v>
      </c>
      <c r="C7">
        <f t="shared" ref="C7:F7" si="0">C14+C19+C24</f>
        <v>5600</v>
      </c>
      <c r="D7">
        <f t="shared" si="0"/>
        <v>4191</v>
      </c>
      <c r="F7" s="6">
        <f t="shared" si="0"/>
        <v>2545</v>
      </c>
    </row>
    <row r="8" spans="1:8" x14ac:dyDescent="0.25">
      <c r="A8" s="4" t="s">
        <v>4</v>
      </c>
      <c r="B8">
        <f>B33</f>
        <v>400</v>
      </c>
      <c r="C8">
        <f t="shared" ref="C8:D8" si="1">C33</f>
        <v>900</v>
      </c>
      <c r="D8">
        <f t="shared" si="1"/>
        <v>700</v>
      </c>
      <c r="F8" s="6">
        <f>F33</f>
        <v>0</v>
      </c>
    </row>
    <row r="9" spans="1:8" x14ac:dyDescent="0.25">
      <c r="F9" s="6"/>
    </row>
    <row r="10" spans="1:8" x14ac:dyDescent="0.25">
      <c r="A10" s="2" t="s">
        <v>5</v>
      </c>
      <c r="B10" s="2">
        <v>500</v>
      </c>
      <c r="C10" s="2">
        <v>1000</v>
      </c>
      <c r="D10" s="2">
        <v>850</v>
      </c>
      <c r="E10" s="2"/>
      <c r="F10" s="7">
        <v>711</v>
      </c>
      <c r="G10" t="s">
        <v>49</v>
      </c>
      <c r="H10" t="s">
        <v>36</v>
      </c>
    </row>
    <row r="11" spans="1:8" x14ac:dyDescent="0.25">
      <c r="A11" s="2" t="s">
        <v>29</v>
      </c>
      <c r="B11" s="2">
        <v>500</v>
      </c>
      <c r="C11" s="2">
        <v>1000</v>
      </c>
      <c r="D11" s="2">
        <v>600</v>
      </c>
      <c r="E11" s="2"/>
      <c r="F11" s="7">
        <v>522</v>
      </c>
      <c r="G11" t="s">
        <v>49</v>
      </c>
      <c r="H11" t="s">
        <v>37</v>
      </c>
    </row>
    <row r="12" spans="1:8" x14ac:dyDescent="0.25">
      <c r="A12" s="2" t="s">
        <v>30</v>
      </c>
      <c r="B12" s="2">
        <v>500</v>
      </c>
      <c r="C12" s="2">
        <v>1000</v>
      </c>
      <c r="D12" s="2">
        <v>800</v>
      </c>
      <c r="E12" s="2"/>
      <c r="F12" s="7">
        <v>763</v>
      </c>
      <c r="G12" t="s">
        <v>49</v>
      </c>
      <c r="H12" t="s">
        <v>38</v>
      </c>
    </row>
    <row r="13" spans="1:8" x14ac:dyDescent="0.25">
      <c r="F13" s="6"/>
    </row>
    <row r="14" spans="1:8" x14ac:dyDescent="0.25">
      <c r="A14" s="1" t="s">
        <v>6</v>
      </c>
      <c r="B14" s="1">
        <f>SUM(B15:B17)</f>
        <v>630</v>
      </c>
      <c r="C14" s="1">
        <f t="shared" ref="C14:F14" si="2">SUM(C15:C17)</f>
        <v>1100</v>
      </c>
      <c r="D14" s="1">
        <f t="shared" si="2"/>
        <v>800</v>
      </c>
      <c r="E14" s="1"/>
      <c r="F14" s="8">
        <f t="shared" si="2"/>
        <v>384</v>
      </c>
      <c r="G14" t="s">
        <v>56</v>
      </c>
    </row>
    <row r="15" spans="1:8" x14ac:dyDescent="0.25">
      <c r="A15" s="1" t="s">
        <v>7</v>
      </c>
      <c r="B15" s="1">
        <v>150</v>
      </c>
      <c r="C15" s="1">
        <v>300</v>
      </c>
      <c r="D15" s="1">
        <v>200</v>
      </c>
      <c r="E15" s="1"/>
      <c r="F15" s="8">
        <v>106</v>
      </c>
      <c r="G15" t="s">
        <v>51</v>
      </c>
      <c r="H15" t="s">
        <v>39</v>
      </c>
    </row>
    <row r="16" spans="1:8" x14ac:dyDescent="0.25">
      <c r="A16" s="1" t="s">
        <v>8</v>
      </c>
      <c r="B16" s="1">
        <v>300</v>
      </c>
      <c r="C16" s="1">
        <v>500</v>
      </c>
      <c r="D16" s="1">
        <v>400</v>
      </c>
      <c r="E16" s="1"/>
      <c r="F16" s="8">
        <v>133</v>
      </c>
      <c r="G16" t="s">
        <v>52</v>
      </c>
      <c r="H16" t="s">
        <v>40</v>
      </c>
    </row>
    <row r="17" spans="1:8" x14ac:dyDescent="0.25">
      <c r="A17" s="1" t="s">
        <v>9</v>
      </c>
      <c r="B17" s="1">
        <v>180</v>
      </c>
      <c r="C17" s="1">
        <v>300</v>
      </c>
      <c r="D17" s="1">
        <v>200</v>
      </c>
      <c r="E17" s="1"/>
      <c r="F17" s="8">
        <v>145</v>
      </c>
      <c r="G17" t="s">
        <v>53</v>
      </c>
      <c r="H17" t="s">
        <v>41</v>
      </c>
    </row>
    <row r="18" spans="1:8" x14ac:dyDescent="0.25">
      <c r="F18" s="6"/>
    </row>
    <row r="19" spans="1:8" x14ac:dyDescent="0.25">
      <c r="A19" s="1" t="s">
        <v>11</v>
      </c>
      <c r="B19" s="1">
        <f>SUM(B20:B22)</f>
        <v>1050</v>
      </c>
      <c r="C19" s="1">
        <f t="shared" ref="C19:F19" si="3">SUM(C20:C22)</f>
        <v>1300</v>
      </c>
      <c r="D19" s="1">
        <f t="shared" si="3"/>
        <v>1195</v>
      </c>
      <c r="E19" s="1"/>
      <c r="F19" s="8">
        <f t="shared" si="3"/>
        <v>1195</v>
      </c>
      <c r="G19" t="s">
        <v>54</v>
      </c>
    </row>
    <row r="20" spans="1:8" x14ac:dyDescent="0.25">
      <c r="A20" s="1" t="s">
        <v>14</v>
      </c>
      <c r="B20" s="1">
        <v>300</v>
      </c>
      <c r="C20" s="1">
        <v>400</v>
      </c>
      <c r="D20" s="1">
        <v>383</v>
      </c>
      <c r="E20" s="1"/>
      <c r="F20" s="8">
        <v>383</v>
      </c>
      <c r="H20" t="s">
        <v>43</v>
      </c>
    </row>
    <row r="21" spans="1:8" x14ac:dyDescent="0.25">
      <c r="A21" s="1" t="s">
        <v>12</v>
      </c>
      <c r="B21" s="1">
        <v>50</v>
      </c>
      <c r="C21" s="1">
        <v>100</v>
      </c>
      <c r="D21" s="1">
        <v>63</v>
      </c>
      <c r="E21" s="1"/>
      <c r="F21" s="8">
        <v>63</v>
      </c>
      <c r="H21" t="s">
        <v>44</v>
      </c>
    </row>
    <row r="22" spans="1:8" x14ac:dyDescent="0.25">
      <c r="A22" s="1" t="s">
        <v>13</v>
      </c>
      <c r="B22" s="1">
        <v>700</v>
      </c>
      <c r="C22" s="1">
        <v>800</v>
      </c>
      <c r="D22" s="1">
        <v>749</v>
      </c>
      <c r="E22" s="1"/>
      <c r="F22" s="8">
        <v>749</v>
      </c>
      <c r="H22" t="s">
        <v>45</v>
      </c>
    </row>
    <row r="23" spans="1:8" x14ac:dyDescent="0.25">
      <c r="F23" s="6"/>
    </row>
    <row r="24" spans="1:8" x14ac:dyDescent="0.25">
      <c r="A24" s="1" t="s">
        <v>15</v>
      </c>
      <c r="B24" s="1">
        <f>SUM(B25:B31)</f>
        <v>1550</v>
      </c>
      <c r="C24" s="1">
        <f t="shared" ref="C24:F24" si="4">SUM(C25:C31)</f>
        <v>3200</v>
      </c>
      <c r="D24" s="1">
        <f t="shared" si="4"/>
        <v>2196</v>
      </c>
      <c r="E24" s="1"/>
      <c r="F24" s="8">
        <f t="shared" si="4"/>
        <v>966</v>
      </c>
      <c r="G24" t="s">
        <v>56</v>
      </c>
    </row>
    <row r="25" spans="1:8" x14ac:dyDescent="0.25">
      <c r="A25" s="1" t="s">
        <v>16</v>
      </c>
      <c r="B25" s="1">
        <v>300</v>
      </c>
      <c r="C25" s="1">
        <v>800</v>
      </c>
      <c r="D25" s="1">
        <v>500</v>
      </c>
      <c r="E25" s="1"/>
      <c r="F25" s="8">
        <v>32</v>
      </c>
      <c r="G25" t="s">
        <v>57</v>
      </c>
      <c r="H25" t="s">
        <v>31</v>
      </c>
    </row>
    <row r="26" spans="1:8" x14ac:dyDescent="0.25">
      <c r="A26" s="1" t="s">
        <v>17</v>
      </c>
      <c r="B26" s="1">
        <v>300</v>
      </c>
      <c r="C26" s="1">
        <v>500</v>
      </c>
      <c r="D26" s="1">
        <v>350</v>
      </c>
      <c r="E26" s="1"/>
      <c r="F26" s="8">
        <v>2</v>
      </c>
      <c r="G26" t="s">
        <v>55</v>
      </c>
      <c r="H26" t="s">
        <v>42</v>
      </c>
    </row>
    <row r="27" spans="1:8" x14ac:dyDescent="0.25">
      <c r="A27" s="1" t="s">
        <v>18</v>
      </c>
      <c r="B27" s="1">
        <v>100</v>
      </c>
      <c r="C27" s="1">
        <v>250</v>
      </c>
      <c r="D27" s="1">
        <v>150</v>
      </c>
      <c r="E27" s="1"/>
      <c r="F27" s="8">
        <v>33</v>
      </c>
      <c r="G27" t="s">
        <v>57</v>
      </c>
      <c r="H27" t="s">
        <v>32</v>
      </c>
    </row>
    <row r="28" spans="1:8" x14ac:dyDescent="0.25">
      <c r="A28" s="1" t="s">
        <v>19</v>
      </c>
      <c r="B28" s="1">
        <v>100</v>
      </c>
      <c r="C28" s="1">
        <v>250</v>
      </c>
      <c r="D28" s="1">
        <v>180</v>
      </c>
      <c r="E28" s="1"/>
      <c r="F28" s="8">
        <v>180</v>
      </c>
      <c r="G28" t="s">
        <v>54</v>
      </c>
    </row>
    <row r="29" spans="1:8" x14ac:dyDescent="0.25">
      <c r="A29" s="1" t="s">
        <v>20</v>
      </c>
      <c r="B29" s="1">
        <v>400</v>
      </c>
      <c r="C29" s="1">
        <v>600</v>
      </c>
      <c r="D29" s="1">
        <v>561</v>
      </c>
      <c r="E29" s="1"/>
      <c r="F29" s="8">
        <v>561</v>
      </c>
      <c r="G29" t="s">
        <v>54</v>
      </c>
      <c r="H29" t="s">
        <v>33</v>
      </c>
    </row>
    <row r="30" spans="1:8" x14ac:dyDescent="0.25">
      <c r="A30" s="1" t="s">
        <v>21</v>
      </c>
      <c r="B30" s="1">
        <v>200</v>
      </c>
      <c r="C30" s="1">
        <v>500</v>
      </c>
      <c r="D30" s="1">
        <v>300</v>
      </c>
      <c r="E30" s="1"/>
      <c r="F30" s="8">
        <v>3</v>
      </c>
      <c r="G30" t="s">
        <v>55</v>
      </c>
      <c r="H30" t="s">
        <v>34</v>
      </c>
    </row>
    <row r="31" spans="1:8" x14ac:dyDescent="0.25">
      <c r="A31" s="1" t="s">
        <v>22</v>
      </c>
      <c r="B31" s="1">
        <v>150</v>
      </c>
      <c r="C31" s="1">
        <v>300</v>
      </c>
      <c r="D31" s="1">
        <v>155</v>
      </c>
      <c r="E31" s="1"/>
      <c r="F31" s="8">
        <v>155</v>
      </c>
      <c r="G31" t="s">
        <v>54</v>
      </c>
      <c r="H31" t="s">
        <v>35</v>
      </c>
    </row>
    <row r="32" spans="1:8" x14ac:dyDescent="0.25">
      <c r="F32" s="6"/>
    </row>
    <row r="33" spans="1:8" x14ac:dyDescent="0.25">
      <c r="A33" s="4" t="s">
        <v>26</v>
      </c>
      <c r="B33" s="4">
        <f>B34+B35</f>
        <v>400</v>
      </c>
      <c r="C33" s="4">
        <f t="shared" ref="C33:F33" si="5">C34+C35</f>
        <v>900</v>
      </c>
      <c r="D33" s="4">
        <f t="shared" si="5"/>
        <v>700</v>
      </c>
      <c r="E33" s="4"/>
      <c r="F33" s="9">
        <f t="shared" si="5"/>
        <v>0</v>
      </c>
      <c r="G33" t="s">
        <v>55</v>
      </c>
    </row>
    <row r="34" spans="1:8" x14ac:dyDescent="0.25">
      <c r="A34" s="4" t="s">
        <v>27</v>
      </c>
      <c r="B34" s="4">
        <v>200</v>
      </c>
      <c r="C34" s="4">
        <v>500</v>
      </c>
      <c r="D34" s="4">
        <v>400</v>
      </c>
      <c r="E34" s="4"/>
      <c r="F34" s="9"/>
      <c r="H34" t="s">
        <v>46</v>
      </c>
    </row>
    <row r="35" spans="1:8" x14ac:dyDescent="0.25">
      <c r="A35" s="4" t="s">
        <v>28</v>
      </c>
      <c r="B35" s="4">
        <v>200</v>
      </c>
      <c r="C35" s="4">
        <v>400</v>
      </c>
      <c r="D35" s="4">
        <v>300</v>
      </c>
      <c r="E35" s="4"/>
      <c r="F35" s="10"/>
      <c r="H35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Bálint Szombati</dc:creator>
  <cp:lastModifiedBy>Bálint Szombati</cp:lastModifiedBy>
  <dcterms:created xsi:type="dcterms:W3CDTF">2024-11-18T19:58:33Z</dcterms:created>
  <dcterms:modified xsi:type="dcterms:W3CDTF">2024-11-18T21:01:00Z</dcterms:modified>
</cp:coreProperties>
</file>