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903"/>
  <workbookPr filterPrivacy="1"/>
  <bookViews>
    <workbookView xWindow="0" yWindow="60" windowWidth="23040" windowHeight="10140" xr2:uid="{00000000-000D-0000-FFFF-FFFF00000000}"/>
  </bookViews>
  <sheets>
    <sheet name="Details" sheetId="1" r:id="rId1"/>
    <sheet name="mnemonic-compatible" sheetId="2" r:id="rId2"/>
    <sheet name="xprv-compatible" sheetId="7" r:id="rId3"/>
    <sheet name="xpub-compatible" sheetId="9" r:id="rId4"/>
  </sheets>
  <calcPr calcId="171026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9" l="1"/>
  <c r="B22" i="9"/>
  <c r="C1" i="9" a="1"/>
  <c r="C1" i="9"/>
  <c r="C2" i="9"/>
  <c r="G22" i="1"/>
  <c r="G3" i="1"/>
  <c r="C22" i="9"/>
  <c r="A21" i="9"/>
  <c r="B21" i="9"/>
  <c r="G21" i="1"/>
  <c r="C21" i="9"/>
  <c r="A20" i="9"/>
  <c r="B20" i="9"/>
  <c r="G20" i="1"/>
  <c r="C20" i="9"/>
  <c r="A19" i="9"/>
  <c r="B19" i="9"/>
  <c r="G19" i="1"/>
  <c r="C19" i="9"/>
  <c r="A18" i="9"/>
  <c r="B18" i="9"/>
  <c r="G18" i="1"/>
  <c r="C18" i="9"/>
  <c r="A17" i="9"/>
  <c r="B17" i="9"/>
  <c r="G17" i="1"/>
  <c r="C17" i="9"/>
  <c r="A16" i="9"/>
  <c r="B16" i="9"/>
  <c r="G16" i="1"/>
  <c r="C16" i="9"/>
  <c r="A15" i="9"/>
  <c r="B15" i="9"/>
  <c r="G15" i="1"/>
  <c r="C15" i="9"/>
  <c r="A14" i="9"/>
  <c r="B14" i="9"/>
  <c r="G14" i="1"/>
  <c r="C14" i="9"/>
  <c r="A13" i="9"/>
  <c r="B13" i="9"/>
  <c r="G13" i="1"/>
  <c r="C13" i="9"/>
  <c r="A12" i="9"/>
  <c r="B12" i="9"/>
  <c r="G12" i="1"/>
  <c r="C12" i="9"/>
  <c r="A11" i="9"/>
  <c r="B11" i="9"/>
  <c r="G11" i="1"/>
  <c r="C11" i="9"/>
  <c r="A10" i="9"/>
  <c r="B10" i="9"/>
  <c r="G10" i="1"/>
  <c r="C10" i="9"/>
  <c r="A9" i="9"/>
  <c r="B9" i="9"/>
  <c r="G9" i="1"/>
  <c r="C9" i="9"/>
  <c r="A8" i="9"/>
  <c r="B8" i="9"/>
  <c r="G8" i="1"/>
  <c r="C8" i="9"/>
  <c r="A7" i="9"/>
  <c r="B7" i="9"/>
  <c r="G7" i="1"/>
  <c r="C7" i="9"/>
  <c r="A6" i="9"/>
  <c r="B6" i="9"/>
  <c r="G6" i="1"/>
  <c r="C6" i="9"/>
  <c r="C5" i="9"/>
  <c r="C4" i="9"/>
  <c r="U22" i="9"/>
  <c r="T1" i="9"/>
  <c r="T2" i="9"/>
  <c r="T22" i="9"/>
  <c r="S1" i="9"/>
  <c r="S2" i="9"/>
  <c r="S22" i="9"/>
  <c r="R1" i="9"/>
  <c r="R2" i="9"/>
  <c r="R22" i="9"/>
  <c r="Q1" i="9"/>
  <c r="Q2" i="9"/>
  <c r="Q22" i="9"/>
  <c r="P1" i="9"/>
  <c r="P2" i="9"/>
  <c r="P22" i="9"/>
  <c r="O1" i="9"/>
  <c r="O2" i="9"/>
  <c r="O22" i="9"/>
  <c r="N1" i="9"/>
  <c r="N2" i="9"/>
  <c r="N22" i="9"/>
  <c r="M1" i="9"/>
  <c r="M2" i="9"/>
  <c r="M22" i="9"/>
  <c r="L1" i="9"/>
  <c r="L2" i="9"/>
  <c r="L22" i="9"/>
  <c r="K1" i="9"/>
  <c r="K2" i="9"/>
  <c r="K22" i="9"/>
  <c r="J1" i="9"/>
  <c r="J2" i="9"/>
  <c r="J22" i="9"/>
  <c r="I1" i="9"/>
  <c r="I2" i="9"/>
  <c r="I22" i="9"/>
  <c r="H1" i="9"/>
  <c r="H2" i="9"/>
  <c r="H22" i="9"/>
  <c r="G1" i="9"/>
  <c r="G2" i="9"/>
  <c r="G22" i="9"/>
  <c r="F1" i="9"/>
  <c r="F2" i="9"/>
  <c r="F22" i="9"/>
  <c r="E1" i="9"/>
  <c r="E2" i="9"/>
  <c r="G5" i="1"/>
  <c r="E22" i="9"/>
  <c r="D1" i="9"/>
  <c r="D2" i="9"/>
  <c r="D22" i="9"/>
  <c r="V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V20" i="9"/>
  <c r="U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V19" i="9"/>
  <c r="U19" i="9"/>
  <c r="T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D19" i="9"/>
  <c r="V18" i="9"/>
  <c r="U18" i="9"/>
  <c r="T18" i="9"/>
  <c r="S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V17" i="9"/>
  <c r="U17" i="9"/>
  <c r="T17" i="9"/>
  <c r="S17" i="9"/>
  <c r="R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V16" i="9"/>
  <c r="U16" i="9"/>
  <c r="T16" i="9"/>
  <c r="S16" i="9"/>
  <c r="R16" i="9"/>
  <c r="Q16" i="9"/>
  <c r="O16" i="9"/>
  <c r="N16" i="9"/>
  <c r="M16" i="9"/>
  <c r="L16" i="9"/>
  <c r="K16" i="9"/>
  <c r="J16" i="9"/>
  <c r="I16" i="9"/>
  <c r="H16" i="9"/>
  <c r="G16" i="9"/>
  <c r="F16" i="9"/>
  <c r="E16" i="9"/>
  <c r="D16" i="9"/>
  <c r="V15" i="9"/>
  <c r="U15" i="9"/>
  <c r="T15" i="9"/>
  <c r="S15" i="9"/>
  <c r="R15" i="9"/>
  <c r="Q15" i="9"/>
  <c r="P15" i="9"/>
  <c r="N15" i="9"/>
  <c r="M15" i="9"/>
  <c r="L15" i="9"/>
  <c r="K15" i="9"/>
  <c r="J15" i="9"/>
  <c r="I15" i="9"/>
  <c r="H15" i="9"/>
  <c r="G15" i="9"/>
  <c r="F15" i="9"/>
  <c r="E15" i="9"/>
  <c r="D15" i="9"/>
  <c r="V14" i="9"/>
  <c r="U14" i="9"/>
  <c r="T14" i="9"/>
  <c r="S14" i="9"/>
  <c r="R14" i="9"/>
  <c r="Q14" i="9"/>
  <c r="P14" i="9"/>
  <c r="O14" i="9"/>
  <c r="M14" i="9"/>
  <c r="L14" i="9"/>
  <c r="K14" i="9"/>
  <c r="J14" i="9"/>
  <c r="I14" i="9"/>
  <c r="H14" i="9"/>
  <c r="G14" i="9"/>
  <c r="F14" i="9"/>
  <c r="E14" i="9"/>
  <c r="D14" i="9"/>
  <c r="V13" i="9"/>
  <c r="U13" i="9"/>
  <c r="T13" i="9"/>
  <c r="S13" i="9"/>
  <c r="R13" i="9"/>
  <c r="Q13" i="9"/>
  <c r="P13" i="9"/>
  <c r="O13" i="9"/>
  <c r="N13" i="9"/>
  <c r="L13" i="9"/>
  <c r="K13" i="9"/>
  <c r="J13" i="9"/>
  <c r="I13" i="9"/>
  <c r="H13" i="9"/>
  <c r="G13" i="9"/>
  <c r="F13" i="9"/>
  <c r="E13" i="9"/>
  <c r="D13" i="9"/>
  <c r="V12" i="9"/>
  <c r="U12" i="9"/>
  <c r="T12" i="9"/>
  <c r="S12" i="9"/>
  <c r="R12" i="9"/>
  <c r="Q12" i="9"/>
  <c r="P12" i="9"/>
  <c r="O12" i="9"/>
  <c r="N12" i="9"/>
  <c r="M12" i="9"/>
  <c r="K12" i="9"/>
  <c r="J12" i="9"/>
  <c r="I12" i="9"/>
  <c r="H12" i="9"/>
  <c r="G12" i="9"/>
  <c r="F12" i="9"/>
  <c r="E12" i="9"/>
  <c r="D12" i="9"/>
  <c r="V11" i="9"/>
  <c r="U11" i="9"/>
  <c r="T11" i="9"/>
  <c r="S11" i="9"/>
  <c r="R11" i="9"/>
  <c r="Q11" i="9"/>
  <c r="P11" i="9"/>
  <c r="O11" i="9"/>
  <c r="N11" i="9"/>
  <c r="M11" i="9"/>
  <c r="L11" i="9"/>
  <c r="J11" i="9"/>
  <c r="I11" i="9"/>
  <c r="H11" i="9"/>
  <c r="G11" i="9"/>
  <c r="F11" i="9"/>
  <c r="E11" i="9"/>
  <c r="D11" i="9"/>
  <c r="V10" i="9"/>
  <c r="U10" i="9"/>
  <c r="T10" i="9"/>
  <c r="S10" i="9"/>
  <c r="R10" i="9"/>
  <c r="Q10" i="9"/>
  <c r="P10" i="9"/>
  <c r="O10" i="9"/>
  <c r="N10" i="9"/>
  <c r="M10" i="9"/>
  <c r="L10" i="9"/>
  <c r="K10" i="9"/>
  <c r="I10" i="9"/>
  <c r="H10" i="9"/>
  <c r="G10" i="9"/>
  <c r="F10" i="9"/>
  <c r="E10" i="9"/>
  <c r="D10" i="9"/>
  <c r="V9" i="9"/>
  <c r="U9" i="9"/>
  <c r="T9" i="9"/>
  <c r="S9" i="9"/>
  <c r="R9" i="9"/>
  <c r="Q9" i="9"/>
  <c r="P9" i="9"/>
  <c r="O9" i="9"/>
  <c r="N9" i="9"/>
  <c r="M9" i="9"/>
  <c r="L9" i="9"/>
  <c r="K9" i="9"/>
  <c r="J9" i="9"/>
  <c r="H9" i="9"/>
  <c r="G9" i="9"/>
  <c r="F9" i="9"/>
  <c r="E9" i="9"/>
  <c r="D9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G8" i="9"/>
  <c r="F8" i="9"/>
  <c r="E8" i="9"/>
  <c r="D8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F7" i="9"/>
  <c r="E7" i="9"/>
  <c r="D7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E6" i="9"/>
  <c r="D6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D5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A3" i="9"/>
  <c r="B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U1" i="9"/>
  <c r="V1" i="9"/>
  <c r="A5" i="9"/>
  <c r="A4" i="9"/>
  <c r="A22" i="7"/>
  <c r="B22" i="7"/>
  <c r="C1" i="7" a="1"/>
  <c r="C1" i="7"/>
  <c r="C2" i="7"/>
  <c r="C22" i="7"/>
  <c r="A21" i="7"/>
  <c r="B21" i="7"/>
  <c r="C21" i="7"/>
  <c r="A20" i="7"/>
  <c r="B20" i="7"/>
  <c r="C20" i="7"/>
  <c r="A19" i="7"/>
  <c r="B19" i="7"/>
  <c r="C19" i="7"/>
  <c r="A18" i="7"/>
  <c r="B18" i="7"/>
  <c r="C18" i="7"/>
  <c r="A17" i="7"/>
  <c r="B17" i="7"/>
  <c r="C17" i="7"/>
  <c r="A16" i="7"/>
  <c r="B16" i="7"/>
  <c r="C16" i="7"/>
  <c r="A15" i="7"/>
  <c r="B15" i="7"/>
  <c r="C15" i="7"/>
  <c r="A14" i="7"/>
  <c r="B14" i="7"/>
  <c r="C14" i="7"/>
  <c r="A13" i="7"/>
  <c r="B13" i="7"/>
  <c r="C13" i="7"/>
  <c r="A12" i="7"/>
  <c r="B12" i="7"/>
  <c r="C12" i="7"/>
  <c r="A11" i="7"/>
  <c r="B11" i="7"/>
  <c r="C11" i="7"/>
  <c r="A10" i="7"/>
  <c r="B10" i="7"/>
  <c r="C10" i="7"/>
  <c r="A9" i="7"/>
  <c r="B9" i="7"/>
  <c r="C9" i="7"/>
  <c r="A8" i="7"/>
  <c r="B8" i="7"/>
  <c r="C8" i="7"/>
  <c r="A7" i="7"/>
  <c r="B7" i="7"/>
  <c r="C7" i="7"/>
  <c r="A6" i="7"/>
  <c r="B6" i="7"/>
  <c r="C6" i="7"/>
  <c r="C5" i="7"/>
  <c r="C4" i="7"/>
  <c r="U22" i="7"/>
  <c r="T1" i="7"/>
  <c r="T2" i="7"/>
  <c r="T22" i="7"/>
  <c r="S1" i="7"/>
  <c r="S2" i="7"/>
  <c r="S22" i="7"/>
  <c r="R1" i="7"/>
  <c r="R2" i="7"/>
  <c r="R22" i="7"/>
  <c r="Q1" i="7"/>
  <c r="Q2" i="7"/>
  <c r="Q22" i="7"/>
  <c r="P1" i="7"/>
  <c r="P2" i="7"/>
  <c r="P22" i="7"/>
  <c r="O1" i="7"/>
  <c r="O2" i="7"/>
  <c r="O22" i="7"/>
  <c r="N1" i="7"/>
  <c r="N2" i="7"/>
  <c r="N22" i="7"/>
  <c r="M1" i="7"/>
  <c r="M2" i="7"/>
  <c r="M22" i="7"/>
  <c r="L1" i="7"/>
  <c r="L2" i="7"/>
  <c r="L22" i="7"/>
  <c r="K1" i="7"/>
  <c r="K2" i="7"/>
  <c r="K22" i="7"/>
  <c r="J1" i="7"/>
  <c r="J2" i="7"/>
  <c r="J22" i="7"/>
  <c r="I1" i="7"/>
  <c r="I2" i="7"/>
  <c r="I22" i="7"/>
  <c r="H1" i="7"/>
  <c r="H2" i="7"/>
  <c r="H22" i="7"/>
  <c r="G1" i="7"/>
  <c r="G2" i="7"/>
  <c r="G22" i="7"/>
  <c r="F1" i="7"/>
  <c r="F2" i="7"/>
  <c r="F22" i="7"/>
  <c r="E1" i="7"/>
  <c r="E2" i="7"/>
  <c r="E22" i="7"/>
  <c r="D1" i="7"/>
  <c r="D2" i="7"/>
  <c r="D22" i="7"/>
  <c r="V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V20" i="7"/>
  <c r="U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V19" i="7"/>
  <c r="U19" i="7"/>
  <c r="T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V18" i="7"/>
  <c r="U18" i="7"/>
  <c r="T18" i="7"/>
  <c r="S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V17" i="7"/>
  <c r="U17" i="7"/>
  <c r="T17" i="7"/>
  <c r="S17" i="7"/>
  <c r="R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V16" i="7"/>
  <c r="U16" i="7"/>
  <c r="T16" i="7"/>
  <c r="S16" i="7"/>
  <c r="R16" i="7"/>
  <c r="Q16" i="7"/>
  <c r="O16" i="7"/>
  <c r="N16" i="7"/>
  <c r="M16" i="7"/>
  <c r="L16" i="7"/>
  <c r="K16" i="7"/>
  <c r="J16" i="7"/>
  <c r="I16" i="7"/>
  <c r="H16" i="7"/>
  <c r="G16" i="7"/>
  <c r="F16" i="7"/>
  <c r="E16" i="7"/>
  <c r="D16" i="7"/>
  <c r="V15" i="7"/>
  <c r="U15" i="7"/>
  <c r="T15" i="7"/>
  <c r="S15" i="7"/>
  <c r="R15" i="7"/>
  <c r="Q15" i="7"/>
  <c r="P15" i="7"/>
  <c r="N15" i="7"/>
  <c r="M15" i="7"/>
  <c r="L15" i="7"/>
  <c r="K15" i="7"/>
  <c r="J15" i="7"/>
  <c r="I15" i="7"/>
  <c r="H15" i="7"/>
  <c r="G15" i="7"/>
  <c r="F15" i="7"/>
  <c r="E15" i="7"/>
  <c r="D15" i="7"/>
  <c r="V14" i="7"/>
  <c r="U14" i="7"/>
  <c r="T14" i="7"/>
  <c r="S14" i="7"/>
  <c r="R14" i="7"/>
  <c r="Q14" i="7"/>
  <c r="P14" i="7"/>
  <c r="O14" i="7"/>
  <c r="M14" i="7"/>
  <c r="L14" i="7"/>
  <c r="K14" i="7"/>
  <c r="J14" i="7"/>
  <c r="I14" i="7"/>
  <c r="H14" i="7"/>
  <c r="G14" i="7"/>
  <c r="F14" i="7"/>
  <c r="E14" i="7"/>
  <c r="D14" i="7"/>
  <c r="V13" i="7"/>
  <c r="U13" i="7"/>
  <c r="T13" i="7"/>
  <c r="S13" i="7"/>
  <c r="R13" i="7"/>
  <c r="Q13" i="7"/>
  <c r="P13" i="7"/>
  <c r="O13" i="7"/>
  <c r="N13" i="7"/>
  <c r="L13" i="7"/>
  <c r="K13" i="7"/>
  <c r="J13" i="7"/>
  <c r="I13" i="7"/>
  <c r="H13" i="7"/>
  <c r="G13" i="7"/>
  <c r="F13" i="7"/>
  <c r="E13" i="7"/>
  <c r="D13" i="7"/>
  <c r="V12" i="7"/>
  <c r="U12" i="7"/>
  <c r="T12" i="7"/>
  <c r="S12" i="7"/>
  <c r="R12" i="7"/>
  <c r="Q12" i="7"/>
  <c r="P12" i="7"/>
  <c r="O12" i="7"/>
  <c r="N12" i="7"/>
  <c r="M12" i="7"/>
  <c r="K12" i="7"/>
  <c r="J12" i="7"/>
  <c r="I12" i="7"/>
  <c r="H12" i="7"/>
  <c r="G12" i="7"/>
  <c r="F12" i="7"/>
  <c r="E12" i="7"/>
  <c r="D12" i="7"/>
  <c r="V11" i="7"/>
  <c r="U11" i="7"/>
  <c r="T11" i="7"/>
  <c r="S11" i="7"/>
  <c r="R11" i="7"/>
  <c r="Q11" i="7"/>
  <c r="P11" i="7"/>
  <c r="O11" i="7"/>
  <c r="N11" i="7"/>
  <c r="M11" i="7"/>
  <c r="L11" i="7"/>
  <c r="I11" i="7"/>
  <c r="H11" i="7"/>
  <c r="G11" i="7"/>
  <c r="F11" i="7"/>
  <c r="E11" i="7"/>
  <c r="D11" i="7"/>
  <c r="V10" i="7"/>
  <c r="U10" i="7"/>
  <c r="T10" i="7"/>
  <c r="S10" i="7"/>
  <c r="R10" i="7"/>
  <c r="Q10" i="7"/>
  <c r="P10" i="7"/>
  <c r="O10" i="7"/>
  <c r="N10" i="7"/>
  <c r="M10" i="7"/>
  <c r="L10" i="7"/>
  <c r="I10" i="7"/>
  <c r="H10" i="7"/>
  <c r="G10" i="7"/>
  <c r="F10" i="7"/>
  <c r="E10" i="7"/>
  <c r="D10" i="7"/>
  <c r="V9" i="7"/>
  <c r="U9" i="7"/>
  <c r="T9" i="7"/>
  <c r="S9" i="7"/>
  <c r="R9" i="7"/>
  <c r="Q9" i="7"/>
  <c r="P9" i="7"/>
  <c r="O9" i="7"/>
  <c r="N9" i="7"/>
  <c r="M9" i="7"/>
  <c r="L9" i="7"/>
  <c r="K9" i="7"/>
  <c r="J9" i="7"/>
  <c r="H9" i="7"/>
  <c r="G9" i="7"/>
  <c r="F9" i="7"/>
  <c r="E9" i="7"/>
  <c r="D9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G8" i="7"/>
  <c r="F8" i="7"/>
  <c r="E8" i="7"/>
  <c r="D8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F7" i="7"/>
  <c r="E7" i="7"/>
  <c r="D7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E6" i="7"/>
  <c r="D6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D5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A3" i="7"/>
  <c r="B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A5" i="7"/>
  <c r="A4" i="7"/>
  <c r="U1" i="7"/>
  <c r="V1" i="7"/>
  <c r="A12" i="2"/>
  <c r="A22" i="2"/>
  <c r="A21" i="2"/>
  <c r="A20" i="2"/>
  <c r="A19" i="2"/>
  <c r="A18" i="2"/>
  <c r="A17" i="2"/>
  <c r="A16" i="2"/>
  <c r="A15" i="2"/>
  <c r="A14" i="2"/>
  <c r="A13" i="2"/>
  <c r="A11" i="2"/>
  <c r="A10" i="2"/>
  <c r="A9" i="2"/>
  <c r="A8" i="2"/>
  <c r="A7" i="2"/>
  <c r="A6" i="2"/>
  <c r="A5" i="2"/>
  <c r="A4" i="2"/>
  <c r="V21" i="2"/>
  <c r="C1" i="2" a="1"/>
  <c r="T1" i="2"/>
  <c r="T2" i="2"/>
  <c r="T21" i="2"/>
  <c r="S1" i="2"/>
  <c r="S2" i="2"/>
  <c r="S21" i="2"/>
  <c r="R1" i="2"/>
  <c r="R2" i="2"/>
  <c r="R21" i="2"/>
  <c r="Q1" i="2"/>
  <c r="Q2" i="2"/>
  <c r="Q21" i="2"/>
  <c r="P1" i="2"/>
  <c r="P2" i="2"/>
  <c r="P21" i="2"/>
  <c r="O1" i="2"/>
  <c r="O2" i="2"/>
  <c r="O21" i="2"/>
  <c r="N1" i="2"/>
  <c r="N2" i="2"/>
  <c r="N21" i="2"/>
  <c r="M1" i="2"/>
  <c r="M2" i="2"/>
  <c r="M21" i="2"/>
  <c r="L1" i="2"/>
  <c r="L2" i="2"/>
  <c r="L21" i="2"/>
  <c r="K1" i="2"/>
  <c r="K2" i="2"/>
  <c r="K21" i="2"/>
  <c r="J1" i="2"/>
  <c r="J2" i="2"/>
  <c r="J21" i="2"/>
  <c r="I1" i="2"/>
  <c r="I2" i="2"/>
  <c r="I21" i="2"/>
  <c r="H1" i="2"/>
  <c r="H2" i="2"/>
  <c r="H21" i="2"/>
  <c r="G1" i="2"/>
  <c r="G2" i="2"/>
  <c r="G21" i="2"/>
  <c r="F1" i="2"/>
  <c r="F2" i="2"/>
  <c r="F21" i="2"/>
  <c r="E1" i="2"/>
  <c r="E2" i="2"/>
  <c r="E21" i="2"/>
  <c r="D1" i="2"/>
  <c r="D2" i="2"/>
  <c r="D21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A3" i="2"/>
  <c r="B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C1" i="2"/>
  <c r="C2" i="2"/>
  <c r="C21" i="2"/>
  <c r="C4" i="2"/>
  <c r="V1" i="2"/>
  <c r="U1" i="2"/>
  <c r="B22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S12" i="2"/>
  <c r="O12" i="2"/>
  <c r="J12" i="2"/>
  <c r="F12" i="2"/>
  <c r="C12" i="2"/>
  <c r="P12" i="2"/>
  <c r="V12" i="2"/>
  <c r="R12" i="2"/>
  <c r="N12" i="2"/>
  <c r="I12" i="2"/>
  <c r="E12" i="2"/>
  <c r="K12" i="2"/>
  <c r="U12" i="2"/>
  <c r="Q12" i="2"/>
  <c r="M12" i="2"/>
  <c r="H12" i="2"/>
  <c r="D12" i="2"/>
  <c r="T12" i="2"/>
  <c r="G12" i="2"/>
  <c r="V15" i="2"/>
  <c r="R15" i="2"/>
  <c r="M15" i="2"/>
  <c r="I15" i="2"/>
  <c r="E15" i="2"/>
  <c r="N15" i="2"/>
  <c r="U15" i="2"/>
  <c r="Q15" i="2"/>
  <c r="L15" i="2"/>
  <c r="H15" i="2"/>
  <c r="D15" i="2"/>
  <c r="J15" i="2"/>
  <c r="T15" i="2"/>
  <c r="P15" i="2"/>
  <c r="K15" i="2"/>
  <c r="G15" i="2"/>
  <c r="S15" i="2"/>
  <c r="F15" i="2"/>
  <c r="C15" i="2"/>
  <c r="V13" i="2"/>
  <c r="R13" i="2"/>
  <c r="N13" i="2"/>
  <c r="I13" i="2"/>
  <c r="E13" i="2"/>
  <c r="O13" i="2"/>
  <c r="U13" i="2"/>
  <c r="Q13" i="2"/>
  <c r="L13" i="2"/>
  <c r="H13" i="2"/>
  <c r="D13" i="2"/>
  <c r="C13" i="2"/>
  <c r="S13" i="2"/>
  <c r="F13" i="2"/>
  <c r="T13" i="2"/>
  <c r="P13" i="2"/>
  <c r="K13" i="2"/>
  <c r="G13" i="2"/>
  <c r="J13" i="2"/>
  <c r="V17" i="2"/>
  <c r="R17" i="2"/>
  <c r="M17" i="2"/>
  <c r="I17" i="2"/>
  <c r="E17" i="2"/>
  <c r="S17" i="2"/>
  <c r="J17" i="2"/>
  <c r="U17" i="2"/>
  <c r="P17" i="2"/>
  <c r="L17" i="2"/>
  <c r="H17" i="2"/>
  <c r="D17" i="2"/>
  <c r="C17" i="2"/>
  <c r="N17" i="2"/>
  <c r="F17" i="2"/>
  <c r="T17" i="2"/>
  <c r="O17" i="2"/>
  <c r="K17" i="2"/>
  <c r="G17" i="2"/>
  <c r="T14" i="2"/>
  <c r="P14" i="2"/>
  <c r="K14" i="2"/>
  <c r="G14" i="2"/>
  <c r="C14" i="2"/>
  <c r="H14" i="2"/>
  <c r="S14" i="2"/>
  <c r="O14" i="2"/>
  <c r="J14" i="2"/>
  <c r="F14" i="2"/>
  <c r="U14" i="2"/>
  <c r="L14" i="2"/>
  <c r="V14" i="2"/>
  <c r="R14" i="2"/>
  <c r="M14" i="2"/>
  <c r="I14" i="2"/>
  <c r="E14" i="2"/>
  <c r="Q14" i="2"/>
  <c r="D14" i="2"/>
  <c r="T18" i="2"/>
  <c r="O18" i="2"/>
  <c r="K18" i="2"/>
  <c r="G18" i="2"/>
  <c r="C18" i="2"/>
  <c r="P18" i="2"/>
  <c r="H18" i="2"/>
  <c r="S18" i="2"/>
  <c r="N18" i="2"/>
  <c r="J18" i="2"/>
  <c r="F18" i="2"/>
  <c r="U18" i="2"/>
  <c r="L18" i="2"/>
  <c r="D18" i="2"/>
  <c r="V18" i="2"/>
  <c r="Q18" i="2"/>
  <c r="M18" i="2"/>
  <c r="I18" i="2"/>
  <c r="E18" i="2"/>
  <c r="S22" i="2"/>
  <c r="O22" i="2"/>
  <c r="K22" i="2"/>
  <c r="G22" i="2"/>
  <c r="C22" i="2"/>
  <c r="R22" i="2"/>
  <c r="N22" i="2"/>
  <c r="J22" i="2"/>
  <c r="F22" i="2"/>
  <c r="D22" i="2"/>
  <c r="U22" i="2"/>
  <c r="Q22" i="2"/>
  <c r="M22" i="2"/>
  <c r="I22" i="2"/>
  <c r="E22" i="2"/>
  <c r="T22" i="2"/>
  <c r="P22" i="2"/>
  <c r="L22" i="2"/>
  <c r="H22" i="2"/>
  <c r="V19" i="2"/>
  <c r="Q19" i="2"/>
  <c r="M19" i="2"/>
  <c r="I19" i="2"/>
  <c r="E19" i="2"/>
  <c r="R19" i="2"/>
  <c r="J19" i="2"/>
  <c r="F19" i="2"/>
  <c r="U19" i="2"/>
  <c r="P19" i="2"/>
  <c r="L19" i="2"/>
  <c r="H19" i="2"/>
  <c r="D19" i="2"/>
  <c r="N19" i="2"/>
  <c r="T19" i="2"/>
  <c r="O19" i="2"/>
  <c r="K19" i="2"/>
  <c r="G19" i="2"/>
  <c r="C19" i="2"/>
  <c r="T16" i="2"/>
  <c r="O16" i="2"/>
  <c r="K16" i="2"/>
  <c r="G16" i="2"/>
  <c r="Q16" i="2"/>
  <c r="H16" i="2"/>
  <c r="S16" i="2"/>
  <c r="N16" i="2"/>
  <c r="J16" i="2"/>
  <c r="F16" i="2"/>
  <c r="L16" i="2"/>
  <c r="D16" i="2"/>
  <c r="V16" i="2"/>
  <c r="R16" i="2"/>
  <c r="M16" i="2"/>
  <c r="I16" i="2"/>
  <c r="E16" i="2"/>
  <c r="C16" i="2"/>
  <c r="U16" i="2"/>
  <c r="S20" i="2"/>
  <c r="O20" i="2"/>
  <c r="K20" i="2"/>
  <c r="G20" i="2"/>
  <c r="U20" i="2"/>
  <c r="P20" i="2"/>
  <c r="L20" i="2"/>
  <c r="H20" i="2"/>
  <c r="D20" i="2"/>
  <c r="R20" i="2"/>
  <c r="N20" i="2"/>
  <c r="J20" i="2"/>
  <c r="F20" i="2"/>
  <c r="V20" i="2"/>
  <c r="Q20" i="2"/>
  <c r="M20" i="2"/>
  <c r="I20" i="2"/>
  <c r="E20" i="2"/>
  <c r="C20" i="2"/>
  <c r="T5" i="2"/>
  <c r="P5" i="2"/>
  <c r="L5" i="2"/>
  <c r="H5" i="2"/>
  <c r="Q5" i="2"/>
  <c r="I5" i="2"/>
  <c r="S5" i="2"/>
  <c r="O5" i="2"/>
  <c r="K5" i="2"/>
  <c r="G5" i="2"/>
  <c r="C5" i="2"/>
  <c r="U5" i="2"/>
  <c r="M5" i="2"/>
  <c r="D5" i="2"/>
  <c r="V5" i="2"/>
  <c r="R5" i="2"/>
  <c r="N5" i="2"/>
  <c r="J5" i="2"/>
  <c r="F5" i="2"/>
  <c r="T9" i="2"/>
  <c r="P9" i="2"/>
  <c r="L9" i="2"/>
  <c r="G9" i="2"/>
  <c r="S9" i="2"/>
  <c r="O9" i="2"/>
  <c r="K9" i="2"/>
  <c r="F9" i="2"/>
  <c r="C9" i="2"/>
  <c r="U9" i="2"/>
  <c r="Q9" i="2"/>
  <c r="H9" i="2"/>
  <c r="V9" i="2"/>
  <c r="R9" i="2"/>
  <c r="N9" i="2"/>
  <c r="J9" i="2"/>
  <c r="E9" i="2"/>
  <c r="M9" i="2"/>
  <c r="D9" i="2"/>
  <c r="V6" i="2"/>
  <c r="R6" i="2"/>
  <c r="N6" i="2"/>
  <c r="J6" i="2"/>
  <c r="E6" i="2"/>
  <c r="C6" i="2"/>
  <c r="U6" i="2"/>
  <c r="Q6" i="2"/>
  <c r="M6" i="2"/>
  <c r="I6" i="2"/>
  <c r="D6" i="2"/>
  <c r="K6" i="2"/>
  <c r="T6" i="2"/>
  <c r="P6" i="2"/>
  <c r="L6" i="2"/>
  <c r="H6" i="2"/>
  <c r="S6" i="2"/>
  <c r="O6" i="2"/>
  <c r="G6" i="2"/>
  <c r="V10" i="2"/>
  <c r="R10" i="2"/>
  <c r="N10" i="2"/>
  <c r="I10" i="2"/>
  <c r="E10" i="2"/>
  <c r="C10" i="2"/>
  <c r="U10" i="2"/>
  <c r="Q10" i="2"/>
  <c r="M10" i="2"/>
  <c r="H10" i="2"/>
  <c r="D10" i="2"/>
  <c r="S10" i="2"/>
  <c r="O10" i="2"/>
  <c r="K10" i="2"/>
  <c r="T10" i="2"/>
  <c r="P10" i="2"/>
  <c r="L10" i="2"/>
  <c r="G10" i="2"/>
  <c r="F10" i="2"/>
  <c r="T7" i="2"/>
  <c r="P7" i="2"/>
  <c r="L7" i="2"/>
  <c r="H7" i="2"/>
  <c r="I7" i="2"/>
  <c r="S7" i="2"/>
  <c r="O7" i="2"/>
  <c r="K7" i="2"/>
  <c r="F7" i="2"/>
  <c r="Q7" i="2"/>
  <c r="D7" i="2"/>
  <c r="V7" i="2"/>
  <c r="R7" i="2"/>
  <c r="N7" i="2"/>
  <c r="J7" i="2"/>
  <c r="E7" i="2"/>
  <c r="U7" i="2"/>
  <c r="M7" i="2"/>
  <c r="C7" i="2"/>
  <c r="T11" i="2"/>
  <c r="P11" i="2"/>
  <c r="L11" i="2"/>
  <c r="G11" i="2"/>
  <c r="S11" i="2"/>
  <c r="O11" i="2"/>
  <c r="J11" i="2"/>
  <c r="F11" i="2"/>
  <c r="U11" i="2"/>
  <c r="Q11" i="2"/>
  <c r="M11" i="2"/>
  <c r="H11" i="2"/>
  <c r="D11" i="2"/>
  <c r="V11" i="2"/>
  <c r="R11" i="2"/>
  <c r="N11" i="2"/>
  <c r="I11" i="2"/>
  <c r="E11" i="2"/>
  <c r="C11" i="2"/>
  <c r="V8" i="2"/>
  <c r="R8" i="2"/>
  <c r="N8" i="2"/>
  <c r="J8" i="2"/>
  <c r="E8" i="2"/>
  <c r="U8" i="2"/>
  <c r="Q8" i="2"/>
  <c r="M8" i="2"/>
  <c r="I8" i="2"/>
  <c r="D8" i="2"/>
  <c r="S8" i="2"/>
  <c r="K8" i="2"/>
  <c r="F8" i="2"/>
  <c r="T8" i="2"/>
  <c r="P8" i="2"/>
  <c r="L8" i="2"/>
  <c r="G8" i="2"/>
  <c r="C8" i="2"/>
  <c r="O8" i="2"/>
  <c r="D3" i="9"/>
  <c r="D3" i="7"/>
  <c r="D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Export only
</t>
        </r>
        <r>
          <rPr>
            <sz val="9"/>
            <color indexed="81"/>
            <rFont val="Tahoma"/>
            <family val="2"/>
          </rPr>
          <t>via debug window only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for Android and BlackBerry</t>
        </r>
      </text>
    </comment>
    <comment ref="N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100 min, 133 max</t>
        </r>
      </text>
    </comment>
    <comment ref="A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v1.3.4 and later</t>
        </r>
      </text>
    </comment>
    <comment ref="C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Display only, no restore</t>
        </r>
      </text>
    </comment>
    <comment ref="N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100 min, 200 max</t>
        </r>
      </text>
    </comment>
    <comment ref="N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10 min, 50 max</t>
        </r>
      </text>
    </comment>
    <comment ref="J10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Restore only</t>
        </r>
      </text>
    </comment>
    <comment ref="A1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 xml:space="preserve">Restore only
</t>
        </r>
        <r>
          <rPr>
            <sz val="9"/>
            <color indexed="81"/>
            <rFont val="Tahoma"/>
            <family val="2"/>
          </rPr>
          <t>future support not guaranteed</t>
        </r>
      </text>
    </comment>
    <comment ref="C1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Restore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Restore only</t>
        </r>
      </text>
    </comment>
    <comment ref="L11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only one per wallet file</t>
        </r>
      </text>
    </comment>
    <comment ref="C12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 xml:space="preserve">only displayed once
</t>
        </r>
        <r>
          <rPr>
            <sz val="9"/>
            <color indexed="81"/>
            <rFont val="Tahoma"/>
            <family val="2"/>
          </rPr>
          <t>(during wallet creation)</t>
        </r>
      </text>
    </comment>
    <comment ref="A13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Restore only</t>
        </r>
      </text>
    </comment>
    <comment ref="C13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Restore only</t>
        </r>
      </text>
    </comment>
    <comment ref="N1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100 min, 133 max</t>
        </r>
      </text>
    </comment>
    <comment ref="B1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Beta 8 and later</t>
        </r>
      </text>
    </comment>
    <comment ref="C14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 xml:space="preserve">only displayed once
</t>
        </r>
        <r>
          <rPr>
            <sz val="9"/>
            <color indexed="81"/>
            <rFont val="Tahoma"/>
            <family val="2"/>
          </rPr>
          <t>(during wallet creation)</t>
        </r>
      </text>
    </comment>
    <comment ref="N14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100 min, 133 max</t>
        </r>
      </text>
    </comment>
    <comment ref="D15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for restores only</t>
        </r>
      </text>
    </comment>
    <comment ref="C1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of length 12 only</t>
        </r>
      </text>
    </comment>
    <comment ref="D16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for restores only</t>
        </r>
      </text>
    </comment>
    <comment ref="J16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Export only</t>
        </r>
      </text>
    </comment>
    <comment ref="K16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 xml:space="preserve">fixed in version 1.4;
</t>
        </r>
        <r>
          <rPr>
            <sz val="9"/>
            <color indexed="81"/>
            <rFont val="Tahoma"/>
            <family val="2"/>
          </rPr>
          <t>prior versions used a path of m/44'/0'/a'/0</t>
        </r>
      </text>
    </comment>
    <comment ref="C17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 xml:space="preserve">only displayed once
</t>
        </r>
        <r>
          <rPr>
            <sz val="9"/>
            <color indexed="81"/>
            <rFont val="Tahoma"/>
            <family val="2"/>
          </rPr>
          <t>(during wallet creation)</t>
        </r>
      </text>
    </comment>
    <comment ref="A18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Restore only</t>
        </r>
      </text>
    </comment>
    <comment ref="D18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for restores only</t>
        </r>
      </text>
    </comment>
    <comment ref="A19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Restore only</t>
        </r>
      </text>
    </comment>
    <comment ref="D19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for restores only</t>
        </r>
      </text>
    </comment>
    <comment ref="A20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Restore only</t>
        </r>
      </text>
    </comment>
    <comment ref="D20" authorId="0" shapeId="0" xr:uid="{00000000-0006-0000-0000-00001F000000}">
      <text>
        <r>
          <rPr>
            <b/>
            <sz val="9"/>
            <color indexed="81"/>
            <rFont val="Tahoma"/>
            <charset val="1"/>
          </rPr>
          <t>for restores only</t>
        </r>
      </text>
    </comment>
    <comment ref="A2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Restore only</t>
        </r>
      </text>
    </comment>
    <comment ref="D21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for restores only</t>
        </r>
      </text>
    </comment>
    <comment ref="A22" authorId="0" shapeId="0" xr:uid="{00000000-0006-0000-0000-000022000000}">
      <text>
        <r>
          <rPr>
            <b/>
            <sz val="9"/>
            <color indexed="81"/>
            <rFont val="Tahoma"/>
            <charset val="1"/>
          </rPr>
          <t>This wallet version was introduced in software version 0.2.5</t>
        </r>
      </text>
    </comment>
    <comment ref="D22" authorId="0" shapeId="0" xr:uid="{00000000-0006-0000-0000-000023000000}">
      <text>
        <r>
          <rPr>
            <b/>
            <sz val="9"/>
            <color indexed="81"/>
            <rFont val="Tahoma"/>
            <charset val="1"/>
          </rPr>
          <t>for restores only</t>
        </r>
      </text>
    </comment>
    <comment ref="B31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this is an example of a comment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Beta 8 and later</t>
        </r>
      </text>
    </comment>
    <comment ref="A1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Beta 8 and later</t>
        </r>
      </text>
    </comment>
    <comment ref="E2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this is an example of a comment</t>
        </r>
      </text>
    </comment>
  </commentList>
</comments>
</file>

<file path=xl/sharedStrings.xml><?xml version="1.0" encoding="utf-8"?>
<sst xmlns="http://schemas.openxmlformats.org/spreadsheetml/2006/main" count="379" uniqueCount="86">
  <si>
    <t>Wallet</t>
  </si>
  <si>
    <t>BIP-39?</t>
  </si>
  <si>
    <t>Display/restore mnemonic?</t>
  </si>
  <si>
    <t>BIP-39 passphrase?</t>
  </si>
  <si>
    <t>BIP-32?</t>
  </si>
  <si>
    <t>HD path</t>
  </si>
  <si>
    <t xml:space="preserve">      Master pubkey:</t>
  </si>
  <si>
    <t>Master privkey: export/restore?</t>
  </si>
  <si>
    <t>xpub/xprv path</t>
  </si>
  <si>
    <t>Multiple accounts?</t>
  </si>
  <si>
    <t>Account naming convention</t>
  </si>
  <si>
    <t>Lookahead size</t>
  </si>
  <si>
    <t>Lookahead frequency</t>
  </si>
  <si>
    <t>export?</t>
  </si>
  <si>
    <t>restore?</t>
  </si>
  <si>
    <t>Armory (wallet 1.0)</t>
  </si>
  <si>
    <t>No</t>
  </si>
  <si>
    <t>-</t>
  </si>
  <si>
    <t>Yes, Armory format</t>
  </si>
  <si>
    <t>Yes</t>
  </si>
  <si>
    <t>continuous</t>
  </si>
  <si>
    <t>Bitcoin Core (version 0.13+)</t>
  </si>
  <si>
    <t>m/0'/0'/i'</t>
  </si>
  <si>
    <t>Yes, xprv format</t>
  </si>
  <si>
    <t>m</t>
  </si>
  <si>
    <t>Bitcoin Wallet</t>
  </si>
  <si>
    <t>BIP-32</t>
  </si>
  <si>
    <t>Yes, xpub format</t>
  </si>
  <si>
    <t>m/0'</t>
  </si>
  <si>
    <t>Bither</t>
  </si>
  <si>
    <t>m/44'/0'/0'/c/i</t>
  </si>
  <si>
    <t>breadwallet</t>
  </si>
  <si>
    <t>Coinomi</t>
  </si>
  <si>
    <t>Electrum (1.x wallet)</t>
  </si>
  <si>
    <t>Yes, Electrum 1.x format</t>
  </si>
  <si>
    <t>Electrum (2.x standard wallet)</t>
  </si>
  <si>
    <t>Custom</t>
  </si>
  <si>
    <t>m/c/i</t>
  </si>
  <si>
    <t>Electrum (2.6+ BIP-39 wallet)</t>
  </si>
  <si>
    <t>BIP-44</t>
  </si>
  <si>
    <t>m/44'/0'/a'</t>
  </si>
  <si>
    <t>for "Account 0" a=0</t>
  </si>
  <si>
    <t>Hive (mobile and web)</t>
  </si>
  <si>
    <t>?</t>
  </si>
  <si>
    <t>MultiBit HD (BIP-44 wallet)</t>
  </si>
  <si>
    <t>MultiBit HD (standard wallet)</t>
  </si>
  <si>
    <t>Mycelium for Android</t>
  </si>
  <si>
    <t>for "Account 1" a=0</t>
  </si>
  <si>
    <t>Mycelium for iOS</t>
  </si>
  <si>
    <t>myTREZOR</t>
  </si>
  <si>
    <t>Wallet32 for Android (0.1 wallet)</t>
  </si>
  <si>
    <t>m/a/c/i</t>
  </si>
  <si>
    <t>m/a</t>
  </si>
  <si>
    <t>Wallet32 for Android (0.2 wallet)</t>
  </si>
  <si>
    <t>Wallet32 for Android (0.3 wallet)</t>
  </si>
  <si>
    <t>m/a'/c/i</t>
  </si>
  <si>
    <t>m/a'</t>
  </si>
  <si>
    <t>Wallet32 for Android (0.4 wallet)</t>
  </si>
  <si>
    <t>m/0/0'/a'/c/i</t>
  </si>
  <si>
    <t>m/0/0'/a'</t>
  </si>
  <si>
    <t>Wallet32 for Android (0.5 wallet)</t>
  </si>
  <si>
    <t>Click one of the tabs in the lower left for the seed
(mnemonic), master private key (xprv), or watch-
only master public key (xpub) compatibility tables</t>
  </si>
  <si>
    <t>m/44'/0'/a'/c/i</t>
  </si>
  <si>
    <t>a = account index</t>
  </si>
  <si>
    <r>
      <t xml:space="preserve">Click the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Edit Workbook</t>
    </r>
    <r>
      <rPr>
        <sz val="11"/>
        <color theme="1"/>
        <rFont val="Calibri"/>
        <family val="2"/>
        <scheme val="minor"/>
      </rPr>
      <t xml:space="preserve"> button near
the upper right to view or edit this file on your PC</t>
    </r>
  </si>
  <si>
    <t>c = 0 for external, 1 for internal (change)</t>
  </si>
  <si>
    <t>i = key/address index</t>
  </si>
  <si>
    <t>' means hardened</t>
  </si>
  <si>
    <r>
      <t xml:space="preserve">Cells with a small triangle like this one →
have more info </t>
    </r>
    <r>
      <rPr>
        <sz val="11"/>
        <color theme="1"/>
        <rFont val="Calibri"/>
        <family val="2"/>
      </rPr>
      <t>— click it for details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</si>
  <si>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Edit Workbook</t>
    </r>
    <r>
      <rPr>
        <sz val="11"/>
        <color theme="1"/>
        <rFont val="Calibri"/>
        <family val="2"/>
        <scheme val="minor"/>
      </rPr>
      <t xml:space="preserve"> button in
the upper right to view or edit this file on your PC</t>
    </r>
  </si>
  <si>
    <t>Partial compatibility:</t>
  </si>
  <si>
    <r>
      <t xml:space="preserve">"BIP-39?" must be </t>
    </r>
    <r>
      <rPr>
        <b/>
        <sz val="11"/>
        <color theme="1"/>
        <rFont val="Calibri"/>
        <family val="2"/>
        <scheme val="minor"/>
      </rPr>
      <t>Yes</t>
    </r>
  </si>
  <si>
    <r>
      <t xml:space="preserve">"Display/restore mnemonic?" must be </t>
    </r>
    <r>
      <rPr>
        <b/>
        <sz val="11"/>
        <color theme="1"/>
        <rFont val="Calibri"/>
        <family val="2"/>
        <scheme val="minor"/>
      </rPr>
      <t>Yes</t>
    </r>
  </si>
  <si>
    <t>Cells with a small triangle like this one →
have more info — click it for details</t>
  </si>
  <si>
    <r>
      <t xml:space="preserve">"BIP-32?" must be </t>
    </r>
    <r>
      <rPr>
        <b/>
        <sz val="11"/>
        <color theme="1"/>
        <rFont val="Calibri"/>
        <family val="2"/>
        <scheme val="minor"/>
      </rPr>
      <t>Yes</t>
    </r>
  </si>
  <si>
    <t>"HD path"s must match</t>
  </si>
  <si>
    <t>Full compatibility:</t>
  </si>
  <si>
    <t>"BIP-39 passphrase?" must match</t>
  </si>
  <si>
    <t>"Multiple accounts?" must match</t>
  </si>
  <si>
    <t>"Lookahead size" must be &gt;=</t>
  </si>
  <si>
    <r>
      <t xml:space="preserve">"Master privkey: export/restore?" must be </t>
    </r>
    <r>
      <rPr>
        <b/>
        <sz val="11"/>
        <color theme="1"/>
        <rFont val="Calibri"/>
        <family val="2"/>
        <scheme val="minor"/>
      </rPr>
      <t>Yes</t>
    </r>
  </si>
  <si>
    <t>"Master privkey: export/restore?" formats must match</t>
  </si>
  <si>
    <t>"HD path"s after removing the "xpub/xprv path" prefix must match</t>
  </si>
  <si>
    <r>
      <t xml:space="preserve">"Master pubkey: export?" must be </t>
    </r>
    <r>
      <rPr>
        <b/>
        <sz val="11"/>
        <color theme="1"/>
        <rFont val="Calibri"/>
        <family val="2"/>
        <scheme val="minor"/>
      </rPr>
      <t>Yes</t>
    </r>
  </si>
  <si>
    <t>"Master pubkey: export?" formats must match</t>
  </si>
  <si>
    <r>
      <t xml:space="preserve">"Master pubkey: import?" for at least one wallet must be </t>
    </r>
    <r>
      <rPr>
        <b/>
        <sz val="11"/>
        <color theme="1"/>
        <rFont val="Calibri"/>
        <family val="2"/>
        <scheme val="minor"/>
      </rPr>
      <t>Yes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</si>
</sst>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quotePrefix="1"/>
    <xf numFmtId="0" fontId="1" fillId="0" borderId="0" xfId="0" applyFont="1" applyAlignment="1">
      <alignment horizontal="right" textRotation="135"/>
    </xf>
    <xf numFmtId="0" fontId="0" fillId="0" borderId="0" xfId="0" applyAlignment="1">
      <alignment horizontal="center" textRotation="180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5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 indent="1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7" fillId="0" borderId="2" xfId="0" applyFont="1" applyFill="1" applyBorder="1"/>
    <xf numFmtId="0" fontId="7" fillId="0" borderId="2" xfId="0" applyFont="1" applyFill="1" applyBorder="1" applyAlignment="1">
      <alignment horizontal="left"/>
    </xf>
    <xf numFmtId="0" fontId="0" fillId="0" borderId="0" xfId="0" applyFill="1"/>
    <xf numFmtId="0" fontId="7" fillId="0" borderId="3" xfId="0" applyFont="1" applyFill="1" applyBorder="1"/>
    <xf numFmtId="0" fontId="7" fillId="0" borderId="3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6" fillId="2" borderId="0" xfId="0" applyFont="1" applyFill="1" applyAlignment="1">
      <alignment horizontal="center" wrapText="1"/>
    </xf>
    <xf numFmtId="0" fontId="0" fillId="3" borderId="4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3" borderId="8" xfId="0" applyFont="1" applyFill="1" applyBorder="1" applyAlignment="1">
      <alignment wrapText="1"/>
    </xf>
    <xf numFmtId="0" fontId="0" fillId="3" borderId="9" xfId="0" applyFont="1" applyFill="1" applyBorder="1" applyAlignment="1">
      <alignment wrapText="1"/>
    </xf>
    <xf numFmtId="0" fontId="0" fillId="3" borderId="10" xfId="0" applyFont="1" applyFill="1" applyBorder="1" applyAlignment="1">
      <alignment wrapText="1"/>
    </xf>
    <xf numFmtId="0" fontId="0" fillId="3" borderId="11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 xr3:uid="{AEA406A1-0E4B-5B11-9CD5-51D6E497D94C}">
      <pane xSplit="1" ySplit="2" topLeftCell="B3" activePane="bottomRight" state="frozenSplit"/>
      <selection pane="bottomRight" activeCell="B24" sqref="B24:E26"/>
      <selection pane="bottomLeft" activeCell="A2" sqref="A2"/>
      <selection pane="topRight" activeCell="B1" sqref="B1"/>
    </sheetView>
  </sheetViews>
  <sheetFormatPr defaultRowHeight="15"/>
  <cols>
    <col min="1" max="1" width="28" bestFit="1" customWidth="1"/>
    <col min="2" max="2" width="8.85546875" customWidth="1"/>
    <col min="3" max="3" width="14.85546875" bestFit="1" customWidth="1"/>
    <col min="4" max="4" width="11.85546875" bestFit="1" customWidth="1"/>
    <col min="5" max="5" width="8.85546875" customWidth="1"/>
    <col min="6" max="6" width="13.85546875" bestFit="1" customWidth="1"/>
    <col min="7" max="7" width="13.28515625" hidden="1" customWidth="1"/>
    <col min="8" max="8" width="16.7109375" customWidth="1"/>
    <col min="9" max="9" width="8.28515625" bestFit="1" customWidth="1"/>
    <col min="10" max="10" width="15.42578125" bestFit="1" customWidth="1"/>
    <col min="11" max="11" width="10.5703125" bestFit="1" customWidth="1"/>
    <col min="12" max="12" width="9.7109375" bestFit="1" customWidth="1"/>
    <col min="13" max="13" width="17.42578125" customWidth="1"/>
    <col min="14" max="14" width="10.28515625" style="1" bestFit="1" customWidth="1"/>
    <col min="15" max="15" width="16" bestFit="1" customWidth="1"/>
  </cols>
  <sheetData>
    <row r="1" spans="1: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H1" s="39" t="s">
        <v>6</v>
      </c>
      <c r="I1" s="39"/>
      <c r="J1" s="39" t="s">
        <v>7</v>
      </c>
      <c r="K1" s="39" t="s">
        <v>8</v>
      </c>
      <c r="L1" s="39" t="s">
        <v>9</v>
      </c>
      <c r="M1" s="39" t="s">
        <v>10</v>
      </c>
      <c r="N1" s="39" t="s">
        <v>11</v>
      </c>
      <c r="O1" s="39" t="s">
        <v>12</v>
      </c>
    </row>
    <row r="2" spans="1:15" s="2" customFormat="1">
      <c r="A2" s="40"/>
      <c r="B2" s="40"/>
      <c r="C2" s="40"/>
      <c r="D2" s="40"/>
      <c r="E2" s="40"/>
      <c r="F2" s="40"/>
      <c r="G2" s="23"/>
      <c r="H2" s="23" t="s">
        <v>13</v>
      </c>
      <c r="I2" s="23" t="s">
        <v>14</v>
      </c>
      <c r="J2" s="40"/>
      <c r="K2" s="40"/>
      <c r="L2" s="40"/>
      <c r="M2" s="40"/>
      <c r="N2" s="40"/>
      <c r="O2" s="40"/>
    </row>
    <row r="3" spans="1:15" s="19" customFormat="1">
      <c r="A3" s="17" t="s">
        <v>15</v>
      </c>
      <c r="B3" s="17" t="s">
        <v>16</v>
      </c>
      <c r="C3" s="17" t="s">
        <v>16</v>
      </c>
      <c r="D3" s="17" t="s">
        <v>17</v>
      </c>
      <c r="E3" s="17" t="s">
        <v>16</v>
      </c>
      <c r="F3" s="17" t="s">
        <v>17</v>
      </c>
      <c r="G3" s="17" t="str">
        <f>SUBSTITUTE(IF(ISNA(VLOOKUP(F3,$F$24:$H$25,3,FALSE)),F3,VLOOKUP(F3,$F$24:$H$25,3,FALSE)), "a", "0")</f>
        <v>-</v>
      </c>
      <c r="H3" s="17" t="s">
        <v>18</v>
      </c>
      <c r="I3" s="17" t="s">
        <v>19</v>
      </c>
      <c r="J3" s="17" t="s">
        <v>16</v>
      </c>
      <c r="K3" s="17" t="s">
        <v>17</v>
      </c>
      <c r="L3" s="17" t="s">
        <v>17</v>
      </c>
      <c r="M3" s="17" t="s">
        <v>17</v>
      </c>
      <c r="N3" s="18">
        <v>100</v>
      </c>
      <c r="O3" s="17" t="s">
        <v>20</v>
      </c>
    </row>
    <row r="4" spans="1:15" s="19" customFormat="1">
      <c r="A4" s="11" t="s">
        <v>21</v>
      </c>
      <c r="B4" s="11" t="s">
        <v>16</v>
      </c>
      <c r="C4" s="11" t="s">
        <v>16</v>
      </c>
      <c r="D4" s="11" t="s">
        <v>17</v>
      </c>
      <c r="E4" s="11" t="s">
        <v>19</v>
      </c>
      <c r="F4" s="11" t="s">
        <v>22</v>
      </c>
      <c r="G4" s="11"/>
      <c r="H4" s="11" t="s">
        <v>16</v>
      </c>
      <c r="I4" s="11" t="s">
        <v>16</v>
      </c>
      <c r="J4" s="13" t="s">
        <v>23</v>
      </c>
      <c r="K4" s="11" t="s">
        <v>24</v>
      </c>
      <c r="L4" s="11" t="s">
        <v>16</v>
      </c>
      <c r="M4" s="11" t="s">
        <v>17</v>
      </c>
      <c r="N4" s="12">
        <v>100</v>
      </c>
      <c r="O4" s="11" t="s">
        <v>20</v>
      </c>
    </row>
    <row r="5" spans="1:15" s="19" customFormat="1">
      <c r="A5" s="13" t="s">
        <v>25</v>
      </c>
      <c r="B5" s="13" t="s">
        <v>19</v>
      </c>
      <c r="C5" s="13" t="s">
        <v>16</v>
      </c>
      <c r="D5" s="13" t="s">
        <v>16</v>
      </c>
      <c r="E5" s="13" t="s">
        <v>19</v>
      </c>
      <c r="F5" s="13" t="s">
        <v>26</v>
      </c>
      <c r="G5" s="13" t="str">
        <f t="shared" ref="G5:G16" si="0">SUBSTITUTE(IF(ISNA(VLOOKUP(F5,$F$24:$H$25,3,FALSE)),F5,VLOOKUP(F5,$F$24:$H$25,3,FALSE)), "a", "0")</f>
        <v>m/0'/c/i</v>
      </c>
      <c r="H5" s="13" t="s">
        <v>27</v>
      </c>
      <c r="I5" s="13" t="s">
        <v>16</v>
      </c>
      <c r="J5" s="13" t="s">
        <v>16</v>
      </c>
      <c r="K5" s="13" t="s">
        <v>28</v>
      </c>
      <c r="L5" s="13" t="s">
        <v>16</v>
      </c>
      <c r="M5" s="13" t="s">
        <v>17</v>
      </c>
      <c r="N5" s="14">
        <v>100</v>
      </c>
      <c r="O5" s="13" t="s">
        <v>20</v>
      </c>
    </row>
    <row r="6" spans="1:15" s="19" customFormat="1">
      <c r="A6" s="11" t="s">
        <v>29</v>
      </c>
      <c r="B6" s="11" t="s">
        <v>19</v>
      </c>
      <c r="C6" s="11" t="s">
        <v>19</v>
      </c>
      <c r="D6" s="11" t="s">
        <v>16</v>
      </c>
      <c r="E6" s="11" t="s">
        <v>19</v>
      </c>
      <c r="F6" s="11" t="s">
        <v>30</v>
      </c>
      <c r="G6" s="13" t="str">
        <f t="shared" si="0"/>
        <v>m/44'/0'/0'/c/i</v>
      </c>
      <c r="H6" s="11" t="s">
        <v>16</v>
      </c>
      <c r="I6" s="11" t="s">
        <v>16</v>
      </c>
      <c r="J6" s="11" t="s">
        <v>16</v>
      </c>
      <c r="K6" s="13" t="s">
        <v>17</v>
      </c>
      <c r="L6" s="11" t="s">
        <v>16</v>
      </c>
      <c r="M6" s="11" t="s">
        <v>17</v>
      </c>
      <c r="N6" s="12">
        <v>100</v>
      </c>
      <c r="O6" s="11" t="s">
        <v>20</v>
      </c>
    </row>
    <row r="7" spans="1:15" s="19" customFormat="1">
      <c r="A7" s="11" t="s">
        <v>31</v>
      </c>
      <c r="B7" s="11" t="s">
        <v>19</v>
      </c>
      <c r="C7" s="11" t="s">
        <v>19</v>
      </c>
      <c r="D7" s="11" t="s">
        <v>16</v>
      </c>
      <c r="E7" s="11" t="s">
        <v>19</v>
      </c>
      <c r="F7" s="13" t="s">
        <v>26</v>
      </c>
      <c r="G7" s="11" t="str">
        <f t="shared" si="0"/>
        <v>m/0'/c/i</v>
      </c>
      <c r="H7" s="11" t="s">
        <v>16</v>
      </c>
      <c r="I7" s="11" t="s">
        <v>16</v>
      </c>
      <c r="J7" s="11" t="s">
        <v>16</v>
      </c>
      <c r="K7" s="11" t="s">
        <v>17</v>
      </c>
      <c r="L7" s="11" t="s">
        <v>16</v>
      </c>
      <c r="M7" s="11" t="s">
        <v>17</v>
      </c>
      <c r="N7" s="12">
        <v>10</v>
      </c>
      <c r="O7" s="11" t="s">
        <v>20</v>
      </c>
    </row>
    <row r="8" spans="1:15" s="19" customFormat="1">
      <c r="A8" s="11" t="s">
        <v>32</v>
      </c>
      <c r="B8" s="11" t="s">
        <v>19</v>
      </c>
      <c r="C8" s="11" t="s">
        <v>19</v>
      </c>
      <c r="D8" s="11" t="s">
        <v>19</v>
      </c>
      <c r="E8" s="11" t="s">
        <v>19</v>
      </c>
      <c r="F8" s="11" t="s">
        <v>30</v>
      </c>
      <c r="G8" s="11" t="str">
        <f t="shared" si="0"/>
        <v>m/44'/0'/0'/c/i</v>
      </c>
      <c r="H8" s="11" t="s">
        <v>16</v>
      </c>
      <c r="I8" s="11" t="s">
        <v>16</v>
      </c>
      <c r="J8" s="11" t="s">
        <v>16</v>
      </c>
      <c r="K8" s="11" t="s">
        <v>17</v>
      </c>
      <c r="L8" s="11" t="s">
        <v>16</v>
      </c>
      <c r="M8" s="11" t="s">
        <v>17</v>
      </c>
      <c r="N8" s="12">
        <v>20</v>
      </c>
      <c r="O8" s="11" t="s">
        <v>20</v>
      </c>
    </row>
    <row r="9" spans="1:15" s="19" customFormat="1">
      <c r="A9" s="13" t="s">
        <v>33</v>
      </c>
      <c r="B9" s="13" t="s">
        <v>16</v>
      </c>
      <c r="C9" s="13" t="s">
        <v>19</v>
      </c>
      <c r="D9" s="13" t="s">
        <v>17</v>
      </c>
      <c r="E9" s="13" t="s">
        <v>16</v>
      </c>
      <c r="F9" s="13" t="s">
        <v>17</v>
      </c>
      <c r="G9" s="13" t="str">
        <f t="shared" si="0"/>
        <v>-</v>
      </c>
      <c r="H9" s="13" t="s">
        <v>34</v>
      </c>
      <c r="I9" s="13" t="s">
        <v>19</v>
      </c>
      <c r="J9" s="13" t="s">
        <v>16</v>
      </c>
      <c r="K9" s="13" t="s">
        <v>17</v>
      </c>
      <c r="L9" s="13" t="s">
        <v>17</v>
      </c>
      <c r="M9" s="13" t="s">
        <v>17</v>
      </c>
      <c r="N9" s="14">
        <v>5</v>
      </c>
      <c r="O9" s="13" t="s">
        <v>20</v>
      </c>
    </row>
    <row r="10" spans="1:15" s="19" customFormat="1">
      <c r="A10" s="11" t="s">
        <v>35</v>
      </c>
      <c r="B10" s="11" t="s">
        <v>16</v>
      </c>
      <c r="C10" s="11" t="s">
        <v>19</v>
      </c>
      <c r="D10" s="11" t="s">
        <v>36</v>
      </c>
      <c r="E10" s="11" t="s">
        <v>19</v>
      </c>
      <c r="F10" s="11" t="s">
        <v>37</v>
      </c>
      <c r="G10" s="11" t="str">
        <f t="shared" si="0"/>
        <v>m/c/i</v>
      </c>
      <c r="H10" s="11" t="s">
        <v>27</v>
      </c>
      <c r="I10" s="11" t="s">
        <v>19</v>
      </c>
      <c r="J10" s="11" t="s">
        <v>23</v>
      </c>
      <c r="K10" s="11" t="s">
        <v>24</v>
      </c>
      <c r="L10" s="11" t="s">
        <v>16</v>
      </c>
      <c r="M10" s="11" t="s">
        <v>17</v>
      </c>
      <c r="N10" s="12">
        <v>20</v>
      </c>
      <c r="O10" s="11" t="s">
        <v>20</v>
      </c>
    </row>
    <row r="11" spans="1:15" s="19" customFormat="1">
      <c r="A11" s="11" t="s">
        <v>38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39</v>
      </c>
      <c r="G11" s="11" t="str">
        <f t="shared" si="0"/>
        <v>m/44'/0'/0'/c/i</v>
      </c>
      <c r="H11" s="13" t="s">
        <v>27</v>
      </c>
      <c r="I11" s="11" t="s">
        <v>19</v>
      </c>
      <c r="J11" s="11" t="s">
        <v>23</v>
      </c>
      <c r="K11" s="11" t="s">
        <v>40</v>
      </c>
      <c r="L11" s="11" t="s">
        <v>19</v>
      </c>
      <c r="M11" s="11" t="s">
        <v>41</v>
      </c>
      <c r="N11" s="12">
        <v>20</v>
      </c>
      <c r="O11" s="11" t="s">
        <v>20</v>
      </c>
    </row>
    <row r="12" spans="1:15" s="19" customFormat="1">
      <c r="A12" s="13" t="s">
        <v>42</v>
      </c>
      <c r="B12" s="13" t="s">
        <v>19</v>
      </c>
      <c r="C12" s="13" t="s">
        <v>19</v>
      </c>
      <c r="D12" s="13" t="s">
        <v>16</v>
      </c>
      <c r="E12" s="13" t="s">
        <v>19</v>
      </c>
      <c r="F12" s="13" t="s">
        <v>26</v>
      </c>
      <c r="G12" s="13" t="str">
        <f t="shared" si="0"/>
        <v>m/0'/c/i</v>
      </c>
      <c r="H12" s="13" t="s">
        <v>16</v>
      </c>
      <c r="I12" s="13" t="s">
        <v>16</v>
      </c>
      <c r="J12" s="13" t="s">
        <v>16</v>
      </c>
      <c r="K12" s="13" t="s">
        <v>17</v>
      </c>
      <c r="L12" s="13" t="s">
        <v>16</v>
      </c>
      <c r="M12" s="13" t="s">
        <v>17</v>
      </c>
      <c r="N12" s="14">
        <v>5</v>
      </c>
      <c r="O12" s="13" t="s">
        <v>43</v>
      </c>
    </row>
    <row r="13" spans="1:15" s="19" customFormat="1">
      <c r="A13" s="11" t="s">
        <v>44</v>
      </c>
      <c r="B13" s="11" t="s">
        <v>19</v>
      </c>
      <c r="C13" s="11" t="s">
        <v>19</v>
      </c>
      <c r="D13" s="11" t="s">
        <v>16</v>
      </c>
      <c r="E13" s="11" t="s">
        <v>19</v>
      </c>
      <c r="F13" s="11" t="s">
        <v>30</v>
      </c>
      <c r="G13" s="11" t="str">
        <f t="shared" si="0"/>
        <v>m/44'/0'/0'/c/i</v>
      </c>
      <c r="H13" s="11" t="s">
        <v>16</v>
      </c>
      <c r="I13" s="11" t="s">
        <v>16</v>
      </c>
      <c r="J13" s="11" t="s">
        <v>16</v>
      </c>
      <c r="K13" s="11" t="s">
        <v>17</v>
      </c>
      <c r="L13" s="11" t="s">
        <v>16</v>
      </c>
      <c r="M13" s="11" t="s">
        <v>17</v>
      </c>
      <c r="N13" s="12">
        <v>100</v>
      </c>
      <c r="O13" s="11" t="s">
        <v>20</v>
      </c>
    </row>
    <row r="14" spans="1:15" s="19" customFormat="1">
      <c r="A14" s="13" t="s">
        <v>45</v>
      </c>
      <c r="B14" s="13" t="s">
        <v>19</v>
      </c>
      <c r="C14" s="13" t="s">
        <v>19</v>
      </c>
      <c r="D14" s="13" t="s">
        <v>16</v>
      </c>
      <c r="E14" s="13" t="s">
        <v>19</v>
      </c>
      <c r="F14" s="13" t="s">
        <v>26</v>
      </c>
      <c r="G14" s="13" t="str">
        <f t="shared" si="0"/>
        <v>m/0'/c/i</v>
      </c>
      <c r="H14" s="13" t="s">
        <v>16</v>
      </c>
      <c r="I14" s="13" t="s">
        <v>16</v>
      </c>
      <c r="J14" s="13" t="s">
        <v>16</v>
      </c>
      <c r="K14" s="13" t="s">
        <v>17</v>
      </c>
      <c r="L14" s="13" t="s">
        <v>16</v>
      </c>
      <c r="M14" s="13" t="s">
        <v>17</v>
      </c>
      <c r="N14" s="14">
        <v>100</v>
      </c>
      <c r="O14" s="13" t="s">
        <v>20</v>
      </c>
    </row>
    <row r="15" spans="1:15" s="19" customFormat="1">
      <c r="A15" s="11" t="s">
        <v>46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39</v>
      </c>
      <c r="G15" s="11" t="str">
        <f t="shared" si="0"/>
        <v>m/44'/0'/0'/c/i</v>
      </c>
      <c r="H15" s="11" t="s">
        <v>27</v>
      </c>
      <c r="I15" s="11" t="s">
        <v>19</v>
      </c>
      <c r="J15" s="11" t="s">
        <v>23</v>
      </c>
      <c r="K15" s="11" t="s">
        <v>40</v>
      </c>
      <c r="L15" s="11" t="s">
        <v>19</v>
      </c>
      <c r="M15" s="11" t="s">
        <v>47</v>
      </c>
      <c r="N15" s="12">
        <v>20</v>
      </c>
      <c r="O15" s="11" t="s">
        <v>43</v>
      </c>
    </row>
    <row r="16" spans="1:15" s="19" customFormat="1">
      <c r="A16" s="13" t="s">
        <v>48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39</v>
      </c>
      <c r="G16" s="13" t="str">
        <f t="shared" si="0"/>
        <v>m/44'/0'/0'/c/i</v>
      </c>
      <c r="H16" s="13" t="s">
        <v>27</v>
      </c>
      <c r="I16" s="13" t="s">
        <v>16</v>
      </c>
      <c r="J16" s="13" t="s">
        <v>23</v>
      </c>
      <c r="K16" s="13" t="s">
        <v>40</v>
      </c>
      <c r="L16" s="13" t="s">
        <v>19</v>
      </c>
      <c r="M16" s="13" t="s">
        <v>47</v>
      </c>
      <c r="N16" s="14">
        <v>20</v>
      </c>
      <c r="O16" s="13" t="s">
        <v>43</v>
      </c>
    </row>
    <row r="17" spans="1:15" s="19" customFormat="1">
      <c r="A17" s="13" t="s">
        <v>49</v>
      </c>
      <c r="B17" s="13" t="s">
        <v>19</v>
      </c>
      <c r="C17" s="11" t="s">
        <v>19</v>
      </c>
      <c r="D17" s="13" t="s">
        <v>19</v>
      </c>
      <c r="E17" s="13" t="s">
        <v>19</v>
      </c>
      <c r="F17" s="11" t="s">
        <v>39</v>
      </c>
      <c r="G17" s="13" t="str">
        <f t="shared" ref="G17:G21" si="1">SUBSTITUTE(IF(ISNA(VLOOKUP(F17,$F$24:$H$25,3,FALSE)),F17,VLOOKUP(F17,$F$24:$H$25,3,FALSE)), "a", "0")</f>
        <v>m/44'/0'/0'/c/i</v>
      </c>
      <c r="H17" s="13" t="s">
        <v>27</v>
      </c>
      <c r="I17" s="13" t="s">
        <v>16</v>
      </c>
      <c r="J17" s="13" t="s">
        <v>16</v>
      </c>
      <c r="K17" s="13" t="s">
        <v>40</v>
      </c>
      <c r="L17" s="13" t="s">
        <v>19</v>
      </c>
      <c r="M17" s="11" t="s">
        <v>47</v>
      </c>
      <c r="N17" s="14">
        <v>20</v>
      </c>
      <c r="O17" s="13" t="s">
        <v>43</v>
      </c>
    </row>
    <row r="18" spans="1:15" s="19" customFormat="1">
      <c r="A18" s="13" t="s">
        <v>50</v>
      </c>
      <c r="B18" s="13" t="s">
        <v>16</v>
      </c>
      <c r="C18" s="13" t="s">
        <v>19</v>
      </c>
      <c r="D18" s="13" t="s">
        <v>19</v>
      </c>
      <c r="E18" s="13" t="s">
        <v>19</v>
      </c>
      <c r="F18" s="13" t="s">
        <v>51</v>
      </c>
      <c r="G18" s="13" t="str">
        <f t="shared" si="1"/>
        <v>m/0/c/i</v>
      </c>
      <c r="H18" s="13" t="s">
        <v>27</v>
      </c>
      <c r="I18" s="13" t="s">
        <v>16</v>
      </c>
      <c r="J18" s="13" t="s">
        <v>16</v>
      </c>
      <c r="K18" s="13" t="s">
        <v>52</v>
      </c>
      <c r="L18" s="13" t="s">
        <v>19</v>
      </c>
      <c r="M18" s="13" t="s">
        <v>41</v>
      </c>
      <c r="N18" s="14">
        <v>32</v>
      </c>
      <c r="O18" s="13" t="s">
        <v>20</v>
      </c>
    </row>
    <row r="19" spans="1:15" s="19" customFormat="1">
      <c r="A19" s="13" t="s">
        <v>53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51</v>
      </c>
      <c r="G19" s="13" t="str">
        <f t="shared" si="1"/>
        <v>m/0/c/i</v>
      </c>
      <c r="H19" s="13" t="s">
        <v>27</v>
      </c>
      <c r="I19" s="13" t="s">
        <v>16</v>
      </c>
      <c r="J19" s="13" t="s">
        <v>16</v>
      </c>
      <c r="K19" s="13" t="s">
        <v>52</v>
      </c>
      <c r="L19" s="13" t="s">
        <v>19</v>
      </c>
      <c r="M19" s="13" t="s">
        <v>41</v>
      </c>
      <c r="N19" s="14">
        <v>32</v>
      </c>
      <c r="O19" s="13" t="s">
        <v>20</v>
      </c>
    </row>
    <row r="20" spans="1:15" s="19" customFormat="1">
      <c r="A20" s="13" t="s">
        <v>54</v>
      </c>
      <c r="B20" s="13" t="s">
        <v>19</v>
      </c>
      <c r="C20" s="13" t="s">
        <v>19</v>
      </c>
      <c r="D20" s="11" t="s">
        <v>19</v>
      </c>
      <c r="E20" s="13" t="s">
        <v>19</v>
      </c>
      <c r="F20" s="13" t="s">
        <v>55</v>
      </c>
      <c r="G20" s="13" t="str">
        <f t="shared" si="1"/>
        <v>m/0'/c/i</v>
      </c>
      <c r="H20" s="13" t="s">
        <v>27</v>
      </c>
      <c r="I20" s="13" t="s">
        <v>16</v>
      </c>
      <c r="J20" s="13" t="s">
        <v>16</v>
      </c>
      <c r="K20" s="13" t="s">
        <v>56</v>
      </c>
      <c r="L20" s="13" t="s">
        <v>19</v>
      </c>
      <c r="M20" s="13" t="s">
        <v>41</v>
      </c>
      <c r="N20" s="14">
        <v>32</v>
      </c>
      <c r="O20" s="13" t="s">
        <v>20</v>
      </c>
    </row>
    <row r="21" spans="1:15" s="19" customFormat="1">
      <c r="A21" s="13" t="s">
        <v>57</v>
      </c>
      <c r="B21" s="13" t="s">
        <v>19</v>
      </c>
      <c r="C21" s="13" t="s">
        <v>19</v>
      </c>
      <c r="D21" s="13" t="s">
        <v>19</v>
      </c>
      <c r="E21" s="13" t="s">
        <v>19</v>
      </c>
      <c r="F21" s="13" t="s">
        <v>58</v>
      </c>
      <c r="G21" s="13" t="str">
        <f t="shared" si="1"/>
        <v>m/0/0'/0'/c/i</v>
      </c>
      <c r="H21" s="13" t="s">
        <v>27</v>
      </c>
      <c r="I21" s="13" t="s">
        <v>16</v>
      </c>
      <c r="J21" s="13" t="s">
        <v>16</v>
      </c>
      <c r="K21" s="13" t="s">
        <v>59</v>
      </c>
      <c r="L21" s="13" t="s">
        <v>19</v>
      </c>
      <c r="M21" s="13" t="s">
        <v>41</v>
      </c>
      <c r="N21" s="14">
        <v>32</v>
      </c>
      <c r="O21" s="13" t="s">
        <v>20</v>
      </c>
    </row>
    <row r="22" spans="1:15" s="19" customFormat="1">
      <c r="A22" s="20" t="s">
        <v>60</v>
      </c>
      <c r="B22" s="20" t="s">
        <v>19</v>
      </c>
      <c r="C22" s="20" t="s">
        <v>19</v>
      </c>
      <c r="D22" s="20" t="s">
        <v>19</v>
      </c>
      <c r="E22" s="20" t="s">
        <v>19</v>
      </c>
      <c r="F22" s="20" t="s">
        <v>39</v>
      </c>
      <c r="G22" s="20" t="str">
        <f>SUBSTITUTE(IF(ISNA(VLOOKUP(F22,$F$24:$H$25,3,FALSE)),F22,VLOOKUP(F22,$F$24:$H$25,3,FALSE)), "a", "0")</f>
        <v>m/44'/0'/0'/c/i</v>
      </c>
      <c r="H22" s="20" t="s">
        <v>27</v>
      </c>
      <c r="I22" s="20" t="s">
        <v>16</v>
      </c>
      <c r="J22" s="20" t="s">
        <v>16</v>
      </c>
      <c r="K22" s="20" t="s">
        <v>40</v>
      </c>
      <c r="L22" s="20" t="s">
        <v>19</v>
      </c>
      <c r="M22" s="20" t="s">
        <v>41</v>
      </c>
      <c r="N22" s="21">
        <v>32</v>
      </c>
      <c r="O22" s="20" t="s">
        <v>20</v>
      </c>
    </row>
    <row r="23" spans="1:15" ht="15.75" thickBo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O23" s="11"/>
    </row>
    <row r="24" spans="1:15">
      <c r="B24" s="24" t="s">
        <v>61</v>
      </c>
      <c r="C24" s="25"/>
      <c r="D24" s="25"/>
      <c r="E24" s="26"/>
      <c r="F24" s="10" t="s">
        <v>26</v>
      </c>
      <c r="H24" t="s">
        <v>55</v>
      </c>
      <c r="N24" s="16"/>
    </row>
    <row r="25" spans="1:15">
      <c r="B25" s="27"/>
      <c r="C25" s="28"/>
      <c r="D25" s="28"/>
      <c r="E25" s="29"/>
      <c r="F25" s="10" t="s">
        <v>39</v>
      </c>
      <c r="H25" t="s">
        <v>62</v>
      </c>
      <c r="N25" s="16"/>
    </row>
    <row r="26" spans="1:15" ht="15.75" thickBot="1">
      <c r="B26" s="30"/>
      <c r="C26" s="31"/>
      <c r="D26" s="31"/>
      <c r="E26" s="32"/>
      <c r="N26" s="16"/>
    </row>
    <row r="27" spans="1:15" ht="15.75" thickBot="1">
      <c r="H27" t="s">
        <v>63</v>
      </c>
      <c r="N27" s="16"/>
    </row>
    <row r="28" spans="1:15" ht="15" customHeight="1">
      <c r="B28" s="41" t="s">
        <v>64</v>
      </c>
      <c r="C28" s="42"/>
      <c r="D28" s="42"/>
      <c r="E28" s="43"/>
      <c r="H28" t="s">
        <v>65</v>
      </c>
      <c r="N28" s="16"/>
    </row>
    <row r="29" spans="1:15" ht="15.75" thickBot="1">
      <c r="B29" s="44"/>
      <c r="C29" s="45"/>
      <c r="D29" s="45"/>
      <c r="E29" s="46"/>
      <c r="G29" s="3"/>
      <c r="H29" t="s">
        <v>66</v>
      </c>
      <c r="N29" s="16"/>
    </row>
    <row r="30" spans="1:15" ht="15.75" thickBot="1">
      <c r="H30" s="3" t="s">
        <v>67</v>
      </c>
      <c r="I30" s="3"/>
      <c r="N30" s="16"/>
    </row>
    <row r="31" spans="1:15">
      <c r="B31" s="33" t="s">
        <v>68</v>
      </c>
      <c r="C31" s="34"/>
      <c r="D31" s="35"/>
      <c r="N31" s="16"/>
    </row>
    <row r="32" spans="1:15" ht="15.75" thickBot="1">
      <c r="B32" s="36"/>
      <c r="C32" s="37"/>
      <c r="D32" s="38"/>
      <c r="N32" s="16"/>
    </row>
  </sheetData>
  <sortState ref="A3:L11">
    <sortCondition ref="A1"/>
  </sortState>
  <mergeCells count="16">
    <mergeCell ref="N1:N2"/>
    <mergeCell ref="O1:O2"/>
    <mergeCell ref="H1:I1"/>
    <mergeCell ref="F1:F2"/>
    <mergeCell ref="J1:J2"/>
    <mergeCell ref="K1:K2"/>
    <mergeCell ref="L1:L2"/>
    <mergeCell ref="M1:M2"/>
    <mergeCell ref="B24:E26"/>
    <mergeCell ref="B31:D32"/>
    <mergeCell ref="A1:A2"/>
    <mergeCell ref="B1:B2"/>
    <mergeCell ref="C1:C2"/>
    <mergeCell ref="D1:D2"/>
    <mergeCell ref="E1:E2"/>
    <mergeCell ref="B28:E29"/>
  </mergeCells>
  <conditionalFormatting sqref="A3:O22">
    <cfRule type="expression" dxfId="21" priority="1">
      <formula>MOD(ROW(A3), 2)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6"/>
  <sheetViews>
    <sheetView workbookViewId="0" xr3:uid="{958C4451-9541-5A59-BF78-D2F731DF1C81}">
      <selection activeCell="E24" sqref="E24:J25"/>
    </sheetView>
  </sheetViews>
  <sheetFormatPr defaultColWidth="9.140625" defaultRowHeight="15"/>
  <cols>
    <col min="1" max="1" width="28.42578125" style="1" customWidth="1"/>
    <col min="2" max="2" width="5.28515625" style="6" hidden="1" customWidth="1"/>
    <col min="3" max="20" width="6.7109375" style="6" customWidth="1"/>
    <col min="21" max="16384" width="9.140625" style="6"/>
  </cols>
  <sheetData>
    <row r="1" spans="1:22" s="5" customFormat="1" ht="131.25" customHeight="1">
      <c r="A1" s="4" t="s">
        <v>0</v>
      </c>
      <c r="C1" s="5" t="str">
        <f t="array" ref="C1:V1">TRANSPOSE(Details!A3:A23)</f>
        <v>Armory (wallet 1.0)</v>
      </c>
      <c r="D1" s="5" t="str">
        <v>Bitcoin Core (version 0.13+)</v>
      </c>
      <c r="E1" s="5" t="str">
        <v>Bitcoin Wallet</v>
      </c>
      <c r="F1" s="5" t="str">
        <v>Bither</v>
      </c>
      <c r="G1" s="5" t="str">
        <v>breadwallet</v>
      </c>
      <c r="H1" s="5" t="str">
        <v>Coinomi</v>
      </c>
      <c r="I1" s="5" t="str">
        <v>Electrum (1.x wallet)</v>
      </c>
      <c r="J1" s="5" t="str">
        <v>Electrum (2.x standard wallet)</v>
      </c>
      <c r="K1" s="5" t="str">
        <v>Electrum (2.6+ BIP-39 wallet)</v>
      </c>
      <c r="L1" s="5" t="str">
        <v>Hive (mobile and web)</v>
      </c>
      <c r="M1" s="5" t="str">
        <v>MultiBit HD (BIP-44 wallet)</v>
      </c>
      <c r="N1" s="5" t="str">
        <v>MultiBit HD (standard wallet)</v>
      </c>
      <c r="O1" s="5" t="str">
        <v>Mycelium for Android</v>
      </c>
      <c r="P1" s="5" t="str">
        <v>Mycelium for iOS</v>
      </c>
      <c r="Q1" s="5" t="str">
        <v>myTREZOR</v>
      </c>
      <c r="R1" s="5" t="str">
        <v>Wallet32 for Android (0.1 wallet)</v>
      </c>
      <c r="S1" s="5" t="str">
        <v>Wallet32 for Android (0.2 wallet)</v>
      </c>
      <c r="T1" s="5" t="str">
        <v>Wallet32 for Android (0.3 wallet)</v>
      </c>
      <c r="U1" s="5" t="str">
        <v>Wallet32 for Android (0.4 wallet)</v>
      </c>
      <c r="V1" s="5" t="str">
        <v>Wallet32 for Android (0.5 wallet)</v>
      </c>
    </row>
    <row r="2" spans="1:22" hidden="1">
      <c r="A2" s="16"/>
      <c r="C2" s="6">
        <f>MATCH(C1,Details!$A$3:$A$22, 0)</f>
        <v>1</v>
      </c>
      <c r="D2" s="6">
        <f>MATCH(D1,Details!$A$3:$A$22, 0)</f>
        <v>2</v>
      </c>
      <c r="E2" s="6">
        <f>MATCH(E1,Details!$A$3:$A$22, 0)</f>
        <v>3</v>
      </c>
      <c r="F2" s="6">
        <f>MATCH(F1,Details!$A$3:$A$22, 0)</f>
        <v>4</v>
      </c>
      <c r="G2" s="6">
        <f>MATCH(G1,Details!$A$3:$A$22, 0)</f>
        <v>5</v>
      </c>
      <c r="H2" s="6">
        <f>MATCH(H1,Details!$A$3:$A$22, 0)</f>
        <v>6</v>
      </c>
      <c r="I2" s="6">
        <f>MATCH(I1,Details!$A$3:$A$22, 0)</f>
        <v>7</v>
      </c>
      <c r="J2" s="6">
        <f>MATCH(J1,Details!$A$3:$A$22, 0)</f>
        <v>8</v>
      </c>
      <c r="K2" s="6">
        <f>MATCH(K1,Details!$A$3:$A$22, 0)</f>
        <v>9</v>
      </c>
      <c r="L2" s="6">
        <f>MATCH(L1,Details!$A$3:$A$22, 0)</f>
        <v>10</v>
      </c>
      <c r="M2" s="6">
        <f>MATCH(M1,Details!$A$3:$A$22, 0)</f>
        <v>11</v>
      </c>
      <c r="N2" s="6">
        <f>MATCH(N1,Details!$A$3:$A$22, 0)</f>
        <v>12</v>
      </c>
      <c r="O2" s="6">
        <f>MATCH(O1,Details!$A$3:$A$22, 0)</f>
        <v>13</v>
      </c>
      <c r="P2" s="6">
        <f>MATCH(P1,Details!$A$3:$A$22, 0)</f>
        <v>14</v>
      </c>
      <c r="Q2" s="6">
        <f>MATCH(Q1,Details!$A$3:$A$22, 0)</f>
        <v>15</v>
      </c>
      <c r="R2" s="6">
        <f>MATCH(R1,Details!$A$3:$A$22, 0)</f>
        <v>16</v>
      </c>
      <c r="S2" s="6">
        <f>MATCH(S1,Details!$A$3:$A$22, 0)</f>
        <v>17</v>
      </c>
      <c r="T2" s="6">
        <f>MATCH(T1,Details!$A$3:$A$22, 0)</f>
        <v>18</v>
      </c>
    </row>
    <row r="3" spans="1:22" ht="15" customHeight="1">
      <c r="A3" s="16" t="str">
        <f>Details!A3</f>
        <v>Armory (wallet 1.0)</v>
      </c>
      <c r="B3" s="6">
        <f>MATCH(A3,Details!$A$3:$A$22, 0)</f>
        <v>1</v>
      </c>
      <c r="C3" s="9" t="s">
        <v>17</v>
      </c>
      <c r="D3" s="9" t="str">
        <f ca="1">IF(AND(OFFSET(Details!$A$2,$B3,1)="Yes", OFFSET(Details!$A$2,D$2,1)="Yes", OFFSET(Details!$A$2,$B3,2)="Yes", OFFSET(Details!$A$2,D$2,2)="Yes", OFFSET(Details!$A$2,$B3,4)="Yes", OFFSET(Details!$A$2,D$2,4)="Yes", OFFSET(Details!$A$2,$B3,6)=OFFSET(Details!$A$2,D$2,6)), IF(AND(OFFSET(Details!$A$2,$B3,3)=OFFSET(Details!$A$2,D$2,3), OFFSET(Details!$A$2,$B3,11)=OFFSET(Details!$A$2,D$2,11), OFFSET(Details!$A$2,$B3,13)&gt;=$C$34, OFFSET(Details!$A$2,D$2,13)&gt;=$C$34), "Yes", "Partial"), "No")</f>
        <v>No</v>
      </c>
      <c r="E3" s="9" t="str">
        <f ca="1">IF(AND(OFFSET(Details!$A$2,$B3,1)="Yes", OFFSET(Details!$A$2,E$2,1)="Yes", OFFSET(Details!$A$2,$B3,2)="Yes", OFFSET(Details!$A$2,E$2,2)="Yes", OFFSET(Details!$A$2,$B3,4)="Yes", OFFSET(Details!$A$2,E$2,4)="Yes", OFFSET(Details!$A$2,$B3,6)=OFFSET(Details!$A$2,E$2,6)), IF(AND(OFFSET(Details!$A$2,$B3,3)=OFFSET(Details!$A$2,E$2,3), OFFSET(Details!$A$2,$B3,11)=OFFSET(Details!$A$2,E$2,11), OFFSET(Details!$A$2,$B3,13)&gt;=$C$34, OFFSET(Details!$A$2,E$2,13)&gt;=$C$34), "Yes", "Partial"), "No")</f>
        <v>No</v>
      </c>
      <c r="F3" s="9" t="str">
        <f ca="1">IF(AND(OFFSET(Details!$A$2,$B3,1)="Yes", OFFSET(Details!$A$2,F$2,1)="Yes", OFFSET(Details!$A$2,$B3,2)="Yes", OFFSET(Details!$A$2,F$2,2)="Yes", OFFSET(Details!$A$2,$B3,4)="Yes", OFFSET(Details!$A$2,F$2,4)="Yes", OFFSET(Details!$A$2,$B3,6)=OFFSET(Details!$A$2,F$2,6)), IF(AND(OFFSET(Details!$A$2,$B3,3)=OFFSET(Details!$A$2,F$2,3), OFFSET(Details!$A$2,$B3,11)=OFFSET(Details!$A$2,F$2,11), OFFSET(Details!$A$2,$B3,13)&gt;=$C$34, OFFSET(Details!$A$2,F$2,13)&gt;=$C$34), "Yes", "Partial"), "No")</f>
        <v>No</v>
      </c>
      <c r="G3" s="9" t="str">
        <f ca="1">IF(AND(OFFSET(Details!$A$2,$B3,1)="Yes", OFFSET(Details!$A$2,G$2,1)="Yes", OFFSET(Details!$A$2,$B3,2)="Yes", OFFSET(Details!$A$2,G$2,2)="Yes", OFFSET(Details!$A$2,$B3,4)="Yes", OFFSET(Details!$A$2,G$2,4)="Yes", OFFSET(Details!$A$2,$B3,6)=OFFSET(Details!$A$2,G$2,6)), IF(AND(OFFSET(Details!$A$2,$B3,3)=OFFSET(Details!$A$2,G$2,3), OFFSET(Details!$A$2,$B3,11)=OFFSET(Details!$A$2,G$2,11), OFFSET(Details!$A$2,$B3,13)&gt;=$C$34, OFFSET(Details!$A$2,G$2,13)&gt;=$C$34), "Yes", "Partial"), "No")</f>
        <v>No</v>
      </c>
      <c r="H3" s="9" t="str">
        <f ca="1">IF(AND(OFFSET(Details!$A$2,$B3,1)="Yes", OFFSET(Details!$A$2,H$2,1)="Yes", OFFSET(Details!$A$2,$B3,2)="Yes", OFFSET(Details!$A$2,H$2,2)="Yes", OFFSET(Details!$A$2,$B3,4)="Yes", OFFSET(Details!$A$2,H$2,4)="Yes", OFFSET(Details!$A$2,$B3,6)=OFFSET(Details!$A$2,H$2,6)), IF(AND(OFFSET(Details!$A$2,$B3,3)=OFFSET(Details!$A$2,H$2,3), OFFSET(Details!$A$2,$B3,11)=OFFSET(Details!$A$2,H$2,11), OFFSET(Details!$A$2,$B3,13)&gt;=$C$34, OFFSET(Details!$A$2,H$2,13)&gt;=$C$34), "Yes", "Partial"), "No")</f>
        <v>No</v>
      </c>
      <c r="I3" s="9" t="str">
        <f ca="1">IF(AND(OFFSET(Details!$A$2,$B3,1)="Yes", OFFSET(Details!$A$2,I$2,1)="Yes", OFFSET(Details!$A$2,$B3,2)="Yes", OFFSET(Details!$A$2,I$2,2)="Yes", OFFSET(Details!$A$2,$B3,4)="Yes", OFFSET(Details!$A$2,I$2,4)="Yes", OFFSET(Details!$A$2,$B3,6)=OFFSET(Details!$A$2,I$2,6)), IF(AND(OFFSET(Details!$A$2,$B3,3)=OFFSET(Details!$A$2,I$2,3), OFFSET(Details!$A$2,$B3,11)=OFFSET(Details!$A$2,I$2,11), OFFSET(Details!$A$2,$B3,13)&gt;=$C$34, OFFSET(Details!$A$2,I$2,13)&gt;=$C$34), "Yes", "Partial"), "No")</f>
        <v>No</v>
      </c>
      <c r="J3" s="9" t="str">
        <f ca="1">IF(AND(OFFSET(Details!$A$2,$B3,1)="Yes", OFFSET(Details!$A$2,J$2,1)="Yes", OFFSET(Details!$A$2,$B3,2)="Yes", OFFSET(Details!$A$2,J$2,2)="Yes", OFFSET(Details!$A$2,$B3,4)="Yes", OFFSET(Details!$A$2,J$2,4)="Yes", OFFSET(Details!$A$2,$B3,6)=OFFSET(Details!$A$2,J$2,6)), IF(AND(OFFSET(Details!$A$2,$B3,3)=OFFSET(Details!$A$2,J$2,3), OFFSET(Details!$A$2,$B3,11)=OFFSET(Details!$A$2,J$2,11), OFFSET(Details!$A$2,$B3,13)&gt;=$C$34, OFFSET(Details!$A$2,J$2,13)&gt;=$C$34), "Yes", "Partial"), "No")</f>
        <v>No</v>
      </c>
      <c r="K3" s="9" t="str">
        <f ca="1">IF(AND(OFFSET(Details!$A$2,$B3,1)="Yes", OFFSET(Details!$A$2,K$2,1)="Yes", OFFSET(Details!$A$2,$B3,2)="Yes", OFFSET(Details!$A$2,K$2,2)="Yes", OFFSET(Details!$A$2,$B3,4)="Yes", OFFSET(Details!$A$2,K$2,4)="Yes", OFFSET(Details!$A$2,$B3,6)=OFFSET(Details!$A$2,K$2,6)), IF(AND(OFFSET(Details!$A$2,$B3,3)=OFFSET(Details!$A$2,K$2,3), OFFSET(Details!$A$2,$B3,11)=OFFSET(Details!$A$2,K$2,11), OFFSET(Details!$A$2,$B3,13)&gt;=$C$34, OFFSET(Details!$A$2,K$2,13)&gt;=$C$34), "Yes", "Partial"), "No")</f>
        <v>No</v>
      </c>
      <c r="L3" s="9" t="str">
        <f ca="1">IF(AND(OFFSET(Details!$A$2,$B3,1)="Yes", OFFSET(Details!$A$2,L$2,1)="Yes", OFFSET(Details!$A$2,$B3,2)="Yes", OFFSET(Details!$A$2,L$2,2)="Yes", OFFSET(Details!$A$2,$B3,4)="Yes", OFFSET(Details!$A$2,L$2,4)="Yes", OFFSET(Details!$A$2,$B3,6)=OFFSET(Details!$A$2,L$2,6)), IF(AND(OFFSET(Details!$A$2,$B3,3)=OFFSET(Details!$A$2,L$2,3), OFFSET(Details!$A$2,$B3,11)=OFFSET(Details!$A$2,L$2,11), OFFSET(Details!$A$2,$B3,13)&gt;=$C$34, OFFSET(Details!$A$2,L$2,13)&gt;=$C$34), "Yes", "Partial"), "No")</f>
        <v>No</v>
      </c>
      <c r="M3" s="9" t="str">
        <f ca="1">IF(AND(OFFSET(Details!$A$2,$B3,1)="Yes", OFFSET(Details!$A$2,M$2,1)="Yes", OFFSET(Details!$A$2,$B3,2)="Yes", OFFSET(Details!$A$2,M$2,2)="Yes", OFFSET(Details!$A$2,$B3,4)="Yes", OFFSET(Details!$A$2,M$2,4)="Yes", OFFSET(Details!$A$2,$B3,6)=OFFSET(Details!$A$2,M$2,6)), IF(AND(OFFSET(Details!$A$2,$B3,3)=OFFSET(Details!$A$2,M$2,3), OFFSET(Details!$A$2,$B3,11)=OFFSET(Details!$A$2,M$2,11), OFFSET(Details!$A$2,$B3,13)&gt;=$C$34, OFFSET(Details!$A$2,M$2,13)&gt;=$C$34), "Yes", "Partial"), "No")</f>
        <v>No</v>
      </c>
      <c r="N3" s="9" t="str">
        <f ca="1">IF(AND(OFFSET(Details!$A$2,$B3,1)="Yes", OFFSET(Details!$A$2,N$2,1)="Yes", OFFSET(Details!$A$2,$B3,2)="Yes", OFFSET(Details!$A$2,N$2,2)="Yes", OFFSET(Details!$A$2,$B3,4)="Yes", OFFSET(Details!$A$2,N$2,4)="Yes", OFFSET(Details!$A$2,$B3,6)=OFFSET(Details!$A$2,N$2,6)), IF(AND(OFFSET(Details!$A$2,$B3,3)=OFFSET(Details!$A$2,N$2,3), OFFSET(Details!$A$2,$B3,11)=OFFSET(Details!$A$2,N$2,11), OFFSET(Details!$A$2,$B3,13)&gt;=$C$34, OFFSET(Details!$A$2,N$2,13)&gt;=$C$34), "Yes", "Partial"), "No")</f>
        <v>No</v>
      </c>
      <c r="O3" s="9" t="str">
        <f ca="1">IF(AND(OFFSET(Details!$A$2,$B3,1)="Yes", OFFSET(Details!$A$2,O$2,1)="Yes", OFFSET(Details!$A$2,$B3,2)="Yes", OFFSET(Details!$A$2,O$2,2)="Yes", OFFSET(Details!$A$2,$B3,4)="Yes", OFFSET(Details!$A$2,O$2,4)="Yes", OFFSET(Details!$A$2,$B3,6)=OFFSET(Details!$A$2,O$2,6)), IF(AND(OFFSET(Details!$A$2,$B3,3)=OFFSET(Details!$A$2,O$2,3), OFFSET(Details!$A$2,$B3,11)=OFFSET(Details!$A$2,O$2,11), OFFSET(Details!$A$2,$B3,13)&gt;=$C$34, OFFSET(Details!$A$2,O$2,13)&gt;=$C$34), "Yes", "Partial"), "No")</f>
        <v>No</v>
      </c>
      <c r="P3" s="9" t="str">
        <f ca="1">IF(AND(OFFSET(Details!$A$2,$B3,1)="Yes", OFFSET(Details!$A$2,P$2,1)="Yes", OFFSET(Details!$A$2,$B3,2)="Yes", OFFSET(Details!$A$2,P$2,2)="Yes", OFFSET(Details!$A$2,$B3,4)="Yes", OFFSET(Details!$A$2,P$2,4)="Yes", OFFSET(Details!$A$2,$B3,6)=OFFSET(Details!$A$2,P$2,6)), IF(AND(OFFSET(Details!$A$2,$B3,3)=OFFSET(Details!$A$2,P$2,3), OFFSET(Details!$A$2,$B3,11)=OFFSET(Details!$A$2,P$2,11), OFFSET(Details!$A$2,$B3,13)&gt;=$C$34, OFFSET(Details!$A$2,P$2,13)&gt;=$C$34), "Yes", "Partial"), "No")</f>
        <v>No</v>
      </c>
      <c r="Q3" s="9" t="str">
        <f ca="1">IF(AND(OFFSET(Details!$A$2,$B3,1)="Yes", OFFSET(Details!$A$2,Q$2,1)="Yes", OFFSET(Details!$A$2,$B3,2)="Yes", OFFSET(Details!$A$2,Q$2,2)="Yes", OFFSET(Details!$A$2,$B3,4)="Yes", OFFSET(Details!$A$2,Q$2,4)="Yes", OFFSET(Details!$A$2,$B3,6)=OFFSET(Details!$A$2,Q$2,6)), IF(AND(OFFSET(Details!$A$2,$B3,3)=OFFSET(Details!$A$2,Q$2,3), OFFSET(Details!$A$2,$B3,11)=OFFSET(Details!$A$2,Q$2,11), OFFSET(Details!$A$2,$B3,13)&gt;=$C$34, OFFSET(Details!$A$2,Q$2,13)&gt;=$C$34), "Yes", "Partial"), "No")</f>
        <v>No</v>
      </c>
      <c r="R3" s="9" t="str">
        <f ca="1">IF(AND(OFFSET(Details!$A$2,$B3,1)="Yes", OFFSET(Details!$A$2,R$2,1)="Yes", OFFSET(Details!$A$2,$B3,2)="Yes", OFFSET(Details!$A$2,R$2,2)="Yes", OFFSET(Details!$A$2,$B3,4)="Yes", OFFSET(Details!$A$2,R$2,4)="Yes", OFFSET(Details!$A$2,$B3,6)=OFFSET(Details!$A$2,R$2,6)), IF(AND(OFFSET(Details!$A$2,$B3,3)=OFFSET(Details!$A$2,R$2,3), OFFSET(Details!$A$2,$B3,11)=OFFSET(Details!$A$2,R$2,11), OFFSET(Details!$A$2,$B3,13)&gt;=$C$34, OFFSET(Details!$A$2,R$2,13)&gt;=$C$34), "Yes", "Partial"), "No")</f>
        <v>No</v>
      </c>
      <c r="S3" s="9" t="str">
        <f ca="1">IF(AND(OFFSET(Details!$A$2,$B3,1)="Yes", OFFSET(Details!$A$2,S$2,1)="Yes", OFFSET(Details!$A$2,$B3,2)="Yes", OFFSET(Details!$A$2,S$2,2)="Yes", OFFSET(Details!$A$2,$B3,4)="Yes", OFFSET(Details!$A$2,S$2,4)="Yes", OFFSET(Details!$A$2,$B3,6)=OFFSET(Details!$A$2,S$2,6)), IF(AND(OFFSET(Details!$A$2,$B3,3)=OFFSET(Details!$A$2,S$2,3), OFFSET(Details!$A$2,$B3,11)=OFFSET(Details!$A$2,S$2,11), OFFSET(Details!$A$2,$B3,13)&gt;=$C$34, OFFSET(Details!$A$2,S$2,13)&gt;=$C$34), "Yes", "Partial"), "No")</f>
        <v>No</v>
      </c>
      <c r="T3" s="9" t="str">
        <f ca="1">IF(AND(OFFSET(Details!$A$2,$B3,1)="Yes", OFFSET(Details!$A$2,T$2,1)="Yes", OFFSET(Details!$A$2,$B3,2)="Yes", OFFSET(Details!$A$2,T$2,2)="Yes", OFFSET(Details!$A$2,$B3,4)="Yes", OFFSET(Details!$A$2,T$2,4)="Yes", OFFSET(Details!$A$2,$B3,6)=OFFSET(Details!$A$2,T$2,6)), IF(AND(OFFSET(Details!$A$2,$B3,3)=OFFSET(Details!$A$2,T$2,3), OFFSET(Details!$A$2,$B3,11)=OFFSET(Details!$A$2,T$2,11), OFFSET(Details!$A$2,$B3,13)&gt;=$C$34, OFFSET(Details!$A$2,T$2,13)&gt;=$C$34), "Yes", "Partial"), "No")</f>
        <v>No</v>
      </c>
      <c r="U3" s="9" t="str">
        <f ca="1">IF(AND(OFFSET(Details!$A$2,$B3,1)="Yes", OFFSET(Details!$A$2,U$2,1)="Yes", OFFSET(Details!$A$2,$B3,2)="Yes", OFFSET(Details!$A$2,U$2,2)="Yes", OFFSET(Details!$A$2,$B3,4)="Yes", OFFSET(Details!$A$2,U$2,4)="Yes", OFFSET(Details!$A$2,$B3,6)=OFFSET(Details!$A$2,U$2,6)), IF(AND(OFFSET(Details!$A$2,$B3,3)=OFFSET(Details!$A$2,U$2,3), OFFSET(Details!$A$2,$B3,11)=OFFSET(Details!$A$2,U$2,11), OFFSET(Details!$A$2,$B3,13)&gt;=$C$34, OFFSET(Details!$A$2,U$2,13)&gt;=$C$34), "Yes", "Partial"), "No")</f>
        <v>No</v>
      </c>
      <c r="V3" s="9" t="str">
        <f ca="1">IF(AND(OFFSET(Details!$A$2,$B3,1)="Yes", OFFSET(Details!$A$2,V$2,1)="Yes", OFFSET(Details!$A$2,$B3,2)="Yes", OFFSET(Details!$A$2,V$2,2)="Yes", OFFSET(Details!$A$2,$B3,4)="Yes", OFFSET(Details!$A$2,V$2,4)="Yes", OFFSET(Details!$A$2,$B3,6)=OFFSET(Details!$A$2,V$2,6)), IF(AND(OFFSET(Details!$A$2,$B3,3)=OFFSET(Details!$A$2,V$2,3), OFFSET(Details!$A$2,$B3,11)=OFFSET(Details!$A$2,V$2,11), OFFSET(Details!$A$2,$B3,13)&gt;=$C$34, OFFSET(Details!$A$2,V$2,13)&gt;=$C$34), "Yes", "Partial"), "No")</f>
        <v>No</v>
      </c>
    </row>
    <row r="4" spans="1:22" ht="15" customHeight="1">
      <c r="A4" s="16" t="str">
        <f>Details!A4</f>
        <v>Bitcoin Core (version 0.13+)</v>
      </c>
      <c r="C4" s="9" t="str">
        <f ca="1">IF(AND(OFFSET(Details!$A$2,$B4,1)="Yes", OFFSET(Details!$A$2,C$2,1)="Yes", OFFSET(Details!$A$2,$B4,2)="Yes", OFFSET(Details!$A$2,C$2,2)="Yes", OFFSET(Details!$A$2,$B4,4)="Yes", OFFSET(Details!$A$2,C$2,4)="Yes", OFFSET(Details!$A$2,$B4,6)=OFFSET(Details!$A$2,C$2,6)), IF(AND(OFFSET(Details!$A$2,$B4,3)=OFFSET(Details!$A$2,C$2,3), OFFSET(Details!$A$2,$B4,11)=OFFSET(Details!$A$2,C$2,11), OFFSET(Details!$A$2,$B4,13)&gt;=$C$34, OFFSET(Details!$A$2,C$2,13)&gt;=$C$34), "Yes", "Partial"), "No")</f>
        <v>No</v>
      </c>
      <c r="D4" s="9" t="s">
        <v>17</v>
      </c>
      <c r="E4" s="9" t="str">
        <f ca="1">IF(AND(OFFSET(Details!$A$2,$B4,1)="Yes", OFFSET(Details!$A$2,E$2,1)="Yes", OFFSET(Details!$A$2,$B4,2)="Yes", OFFSET(Details!$A$2,E$2,2)="Yes", OFFSET(Details!$A$2,$B4,4)="Yes", OFFSET(Details!$A$2,E$2,4)="Yes", OFFSET(Details!$A$2,$B4,6)=OFFSET(Details!$A$2,E$2,6)), IF(AND(OFFSET(Details!$A$2,$B4,3)=OFFSET(Details!$A$2,E$2,3), OFFSET(Details!$A$2,$B4,11)=OFFSET(Details!$A$2,E$2,11), OFFSET(Details!$A$2,$B4,13)&gt;=$C$34, OFFSET(Details!$A$2,E$2,13)&gt;=$C$34), "Yes", "Partial"), "No")</f>
        <v>No</v>
      </c>
      <c r="F4" s="9" t="str">
        <f ca="1">IF(AND(OFFSET(Details!$A$2,$B4,1)="Yes", OFFSET(Details!$A$2,F$2,1)="Yes", OFFSET(Details!$A$2,$B4,2)="Yes", OFFSET(Details!$A$2,F$2,2)="Yes", OFFSET(Details!$A$2,$B4,4)="Yes", OFFSET(Details!$A$2,F$2,4)="Yes", OFFSET(Details!$A$2,$B4,6)=OFFSET(Details!$A$2,F$2,6)), IF(AND(OFFSET(Details!$A$2,$B4,3)=OFFSET(Details!$A$2,F$2,3), OFFSET(Details!$A$2,$B4,11)=OFFSET(Details!$A$2,F$2,11), OFFSET(Details!$A$2,$B4,13)&gt;=$C$34, OFFSET(Details!$A$2,F$2,13)&gt;=$C$34), "Yes", "Partial"), "No")</f>
        <v>No</v>
      </c>
      <c r="G4" s="9" t="str">
        <f ca="1">IF(AND(OFFSET(Details!$A$2,$B4,1)="Yes", OFFSET(Details!$A$2,G$2,1)="Yes", OFFSET(Details!$A$2,$B4,2)="Yes", OFFSET(Details!$A$2,G$2,2)="Yes", OFFSET(Details!$A$2,$B4,4)="Yes", OFFSET(Details!$A$2,G$2,4)="Yes", OFFSET(Details!$A$2,$B4,6)=OFFSET(Details!$A$2,G$2,6)), IF(AND(OFFSET(Details!$A$2,$B4,3)=OFFSET(Details!$A$2,G$2,3), OFFSET(Details!$A$2,$B4,11)=OFFSET(Details!$A$2,G$2,11), OFFSET(Details!$A$2,$B4,13)&gt;=$C$34, OFFSET(Details!$A$2,G$2,13)&gt;=$C$34), "Yes", "Partial"), "No")</f>
        <v>No</v>
      </c>
      <c r="H4" s="9" t="str">
        <f ca="1">IF(AND(OFFSET(Details!$A$2,$B4,1)="Yes", OFFSET(Details!$A$2,H$2,1)="Yes", OFFSET(Details!$A$2,$B4,2)="Yes", OFFSET(Details!$A$2,H$2,2)="Yes", OFFSET(Details!$A$2,$B4,4)="Yes", OFFSET(Details!$A$2,H$2,4)="Yes", OFFSET(Details!$A$2,$B4,6)=OFFSET(Details!$A$2,H$2,6)), IF(AND(OFFSET(Details!$A$2,$B4,3)=OFFSET(Details!$A$2,H$2,3), OFFSET(Details!$A$2,$B4,11)=OFFSET(Details!$A$2,H$2,11), OFFSET(Details!$A$2,$B4,13)&gt;=$C$34, OFFSET(Details!$A$2,H$2,13)&gt;=$C$34), "Yes", "Partial"), "No")</f>
        <v>No</v>
      </c>
      <c r="I4" s="9" t="str">
        <f ca="1">IF(AND(OFFSET(Details!$A$2,$B4,1)="Yes", OFFSET(Details!$A$2,I$2,1)="Yes", OFFSET(Details!$A$2,$B4,2)="Yes", OFFSET(Details!$A$2,I$2,2)="Yes", OFFSET(Details!$A$2,$B4,4)="Yes", OFFSET(Details!$A$2,I$2,4)="Yes", OFFSET(Details!$A$2,$B4,6)=OFFSET(Details!$A$2,I$2,6)), IF(AND(OFFSET(Details!$A$2,$B4,3)=OFFSET(Details!$A$2,I$2,3), OFFSET(Details!$A$2,$B4,11)=OFFSET(Details!$A$2,I$2,11), OFFSET(Details!$A$2,$B4,13)&gt;=$C$34, OFFSET(Details!$A$2,I$2,13)&gt;=$C$34), "Yes", "Partial"), "No")</f>
        <v>No</v>
      </c>
      <c r="J4" s="9" t="str">
        <f ca="1">IF(AND(OFFSET(Details!$A$2,$B4,1)="Yes", OFFSET(Details!$A$2,J$2,1)="Yes", OFFSET(Details!$A$2,$B4,2)="Yes", OFFSET(Details!$A$2,J$2,2)="Yes", OFFSET(Details!$A$2,$B4,4)="Yes", OFFSET(Details!$A$2,J$2,4)="Yes", OFFSET(Details!$A$2,$B4,6)=OFFSET(Details!$A$2,J$2,6)), IF(AND(OFFSET(Details!$A$2,$B4,3)=OFFSET(Details!$A$2,J$2,3), OFFSET(Details!$A$2,$B4,11)=OFFSET(Details!$A$2,J$2,11), OFFSET(Details!$A$2,$B4,13)&gt;=$C$34, OFFSET(Details!$A$2,J$2,13)&gt;=$C$34), "Yes", "Partial"), "No")</f>
        <v>No</v>
      </c>
      <c r="K4" s="9" t="str">
        <f ca="1">IF(AND(OFFSET(Details!$A$2,$B4,1)="Yes", OFFSET(Details!$A$2,K$2,1)="Yes", OFFSET(Details!$A$2,$B4,2)="Yes", OFFSET(Details!$A$2,K$2,2)="Yes", OFFSET(Details!$A$2,$B4,4)="Yes", OFFSET(Details!$A$2,K$2,4)="Yes", OFFSET(Details!$A$2,$B4,6)=OFFSET(Details!$A$2,K$2,6)), IF(AND(OFFSET(Details!$A$2,$B4,3)=OFFSET(Details!$A$2,K$2,3), OFFSET(Details!$A$2,$B4,11)=OFFSET(Details!$A$2,K$2,11), OFFSET(Details!$A$2,$B4,13)&gt;=$C$34, OFFSET(Details!$A$2,K$2,13)&gt;=$C$34), "Yes", "Partial"), "No")</f>
        <v>No</v>
      </c>
      <c r="L4" s="9" t="str">
        <f ca="1">IF(AND(OFFSET(Details!$A$2,$B4,1)="Yes", OFFSET(Details!$A$2,L$2,1)="Yes", OFFSET(Details!$A$2,$B4,2)="Yes", OFFSET(Details!$A$2,L$2,2)="Yes", OFFSET(Details!$A$2,$B4,4)="Yes", OFFSET(Details!$A$2,L$2,4)="Yes", OFFSET(Details!$A$2,$B4,6)=OFFSET(Details!$A$2,L$2,6)), IF(AND(OFFSET(Details!$A$2,$B4,3)=OFFSET(Details!$A$2,L$2,3), OFFSET(Details!$A$2,$B4,11)=OFFSET(Details!$A$2,L$2,11), OFFSET(Details!$A$2,$B4,13)&gt;=$C$34, OFFSET(Details!$A$2,L$2,13)&gt;=$C$34), "Yes", "Partial"), "No")</f>
        <v>No</v>
      </c>
      <c r="M4" s="9" t="str">
        <f ca="1">IF(AND(OFFSET(Details!$A$2,$B4,1)="Yes", OFFSET(Details!$A$2,M$2,1)="Yes", OFFSET(Details!$A$2,$B4,2)="Yes", OFFSET(Details!$A$2,M$2,2)="Yes", OFFSET(Details!$A$2,$B4,4)="Yes", OFFSET(Details!$A$2,M$2,4)="Yes", OFFSET(Details!$A$2,$B4,6)=OFFSET(Details!$A$2,M$2,6)), IF(AND(OFFSET(Details!$A$2,$B4,3)=OFFSET(Details!$A$2,M$2,3), OFFSET(Details!$A$2,$B4,11)=OFFSET(Details!$A$2,M$2,11), OFFSET(Details!$A$2,$B4,13)&gt;=$C$34, OFFSET(Details!$A$2,M$2,13)&gt;=$C$34), "Yes", "Partial"), "No")</f>
        <v>No</v>
      </c>
      <c r="N4" s="9" t="str">
        <f ca="1">IF(AND(OFFSET(Details!$A$2,$B4,1)="Yes", OFFSET(Details!$A$2,N$2,1)="Yes", OFFSET(Details!$A$2,$B4,2)="Yes", OFFSET(Details!$A$2,N$2,2)="Yes", OFFSET(Details!$A$2,$B4,4)="Yes", OFFSET(Details!$A$2,N$2,4)="Yes", OFFSET(Details!$A$2,$B4,6)=OFFSET(Details!$A$2,N$2,6)), IF(AND(OFFSET(Details!$A$2,$B4,3)=OFFSET(Details!$A$2,N$2,3), OFFSET(Details!$A$2,$B4,11)=OFFSET(Details!$A$2,N$2,11), OFFSET(Details!$A$2,$B4,13)&gt;=$C$34, OFFSET(Details!$A$2,N$2,13)&gt;=$C$34), "Yes", "Partial"), "No")</f>
        <v>No</v>
      </c>
      <c r="O4" s="9" t="str">
        <f ca="1">IF(AND(OFFSET(Details!$A$2,$B4,1)="Yes", OFFSET(Details!$A$2,O$2,1)="Yes", OFFSET(Details!$A$2,$B4,2)="Yes", OFFSET(Details!$A$2,O$2,2)="Yes", OFFSET(Details!$A$2,$B4,4)="Yes", OFFSET(Details!$A$2,O$2,4)="Yes", OFFSET(Details!$A$2,$B4,6)=OFFSET(Details!$A$2,O$2,6)), IF(AND(OFFSET(Details!$A$2,$B4,3)=OFFSET(Details!$A$2,O$2,3), OFFSET(Details!$A$2,$B4,11)=OFFSET(Details!$A$2,O$2,11), OFFSET(Details!$A$2,$B4,13)&gt;=$C$34, OFFSET(Details!$A$2,O$2,13)&gt;=$C$34), "Yes", "Partial"), "No")</f>
        <v>No</v>
      </c>
      <c r="P4" s="9" t="str">
        <f ca="1">IF(AND(OFFSET(Details!$A$2,$B4,1)="Yes", OFFSET(Details!$A$2,P$2,1)="Yes", OFFSET(Details!$A$2,$B4,2)="Yes", OFFSET(Details!$A$2,P$2,2)="Yes", OFFSET(Details!$A$2,$B4,4)="Yes", OFFSET(Details!$A$2,P$2,4)="Yes", OFFSET(Details!$A$2,$B4,6)=OFFSET(Details!$A$2,P$2,6)), IF(AND(OFFSET(Details!$A$2,$B4,3)=OFFSET(Details!$A$2,P$2,3), OFFSET(Details!$A$2,$B4,11)=OFFSET(Details!$A$2,P$2,11), OFFSET(Details!$A$2,$B4,13)&gt;=$C$34, OFFSET(Details!$A$2,P$2,13)&gt;=$C$34), "Yes", "Partial"), "No")</f>
        <v>No</v>
      </c>
      <c r="Q4" s="9" t="str">
        <f ca="1">IF(AND(OFFSET(Details!$A$2,$B4,1)="Yes", OFFSET(Details!$A$2,Q$2,1)="Yes", OFFSET(Details!$A$2,$B4,2)="Yes", OFFSET(Details!$A$2,Q$2,2)="Yes", OFFSET(Details!$A$2,$B4,4)="Yes", OFFSET(Details!$A$2,Q$2,4)="Yes", OFFSET(Details!$A$2,$B4,6)=OFFSET(Details!$A$2,Q$2,6)), IF(AND(OFFSET(Details!$A$2,$B4,3)=OFFSET(Details!$A$2,Q$2,3), OFFSET(Details!$A$2,$B4,11)=OFFSET(Details!$A$2,Q$2,11), OFFSET(Details!$A$2,$B4,13)&gt;=$C$34, OFFSET(Details!$A$2,Q$2,13)&gt;=$C$34), "Yes", "Partial"), "No")</f>
        <v>No</v>
      </c>
      <c r="R4" s="9" t="str">
        <f ca="1">IF(AND(OFFSET(Details!$A$2,$B4,1)="Yes", OFFSET(Details!$A$2,R$2,1)="Yes", OFFSET(Details!$A$2,$B4,2)="Yes", OFFSET(Details!$A$2,R$2,2)="Yes", OFFSET(Details!$A$2,$B4,4)="Yes", OFFSET(Details!$A$2,R$2,4)="Yes", OFFSET(Details!$A$2,$B4,6)=OFFSET(Details!$A$2,R$2,6)), IF(AND(OFFSET(Details!$A$2,$B4,3)=OFFSET(Details!$A$2,R$2,3), OFFSET(Details!$A$2,$B4,11)=OFFSET(Details!$A$2,R$2,11), OFFSET(Details!$A$2,$B4,13)&gt;=$C$34, OFFSET(Details!$A$2,R$2,13)&gt;=$C$34), "Yes", "Partial"), "No")</f>
        <v>No</v>
      </c>
      <c r="S4" s="9" t="str">
        <f ca="1">IF(AND(OFFSET(Details!$A$2,$B4,1)="Yes", OFFSET(Details!$A$2,S$2,1)="Yes", OFFSET(Details!$A$2,$B4,2)="Yes", OFFSET(Details!$A$2,S$2,2)="Yes", OFFSET(Details!$A$2,$B4,4)="Yes", OFFSET(Details!$A$2,S$2,4)="Yes", OFFSET(Details!$A$2,$B4,6)=OFFSET(Details!$A$2,S$2,6)), IF(AND(OFFSET(Details!$A$2,$B4,3)=OFFSET(Details!$A$2,S$2,3), OFFSET(Details!$A$2,$B4,11)=OFFSET(Details!$A$2,S$2,11), OFFSET(Details!$A$2,$B4,13)&gt;=$C$34, OFFSET(Details!$A$2,S$2,13)&gt;=$C$34), "Yes", "Partial"), "No")</f>
        <v>No</v>
      </c>
      <c r="T4" s="9" t="str">
        <f ca="1">IF(AND(OFFSET(Details!$A$2,$B4,1)="Yes", OFFSET(Details!$A$2,T$2,1)="Yes", OFFSET(Details!$A$2,$B4,2)="Yes", OFFSET(Details!$A$2,T$2,2)="Yes", OFFSET(Details!$A$2,$B4,4)="Yes", OFFSET(Details!$A$2,T$2,4)="Yes", OFFSET(Details!$A$2,$B4,6)=OFFSET(Details!$A$2,T$2,6)), IF(AND(OFFSET(Details!$A$2,$B4,3)=OFFSET(Details!$A$2,T$2,3), OFFSET(Details!$A$2,$B4,11)=OFFSET(Details!$A$2,T$2,11), OFFSET(Details!$A$2,$B4,13)&gt;=$C$34, OFFSET(Details!$A$2,T$2,13)&gt;=$C$34), "Yes", "Partial"), "No")</f>
        <v>No</v>
      </c>
      <c r="U4" s="9" t="str">
        <f ca="1">IF(AND(OFFSET(Details!$A$2,$B4,1)="Yes", OFFSET(Details!$A$2,U$2,1)="Yes", OFFSET(Details!$A$2,$B4,2)="Yes", OFFSET(Details!$A$2,U$2,2)="Yes", OFFSET(Details!$A$2,$B4,4)="Yes", OFFSET(Details!$A$2,U$2,4)="Yes", OFFSET(Details!$A$2,$B4,6)=OFFSET(Details!$A$2,U$2,6)), IF(AND(OFFSET(Details!$A$2,$B4,3)=OFFSET(Details!$A$2,U$2,3), OFFSET(Details!$A$2,$B4,11)=OFFSET(Details!$A$2,U$2,11), OFFSET(Details!$A$2,$B4,13)&gt;=$C$34, OFFSET(Details!$A$2,U$2,13)&gt;=$C$34), "Yes", "Partial"), "No")</f>
        <v>No</v>
      </c>
      <c r="V4" s="9" t="str">
        <f ca="1">IF(AND(OFFSET(Details!$A$2,$B4,1)="Yes", OFFSET(Details!$A$2,V$2,1)="Yes", OFFSET(Details!$A$2,$B4,2)="Yes", OFFSET(Details!$A$2,V$2,2)="Yes", OFFSET(Details!$A$2,$B4,4)="Yes", OFFSET(Details!$A$2,V$2,4)="Yes", OFFSET(Details!$A$2,$B4,6)=OFFSET(Details!$A$2,V$2,6)), IF(AND(OFFSET(Details!$A$2,$B4,3)=OFFSET(Details!$A$2,V$2,3), OFFSET(Details!$A$2,$B4,11)=OFFSET(Details!$A$2,V$2,11), OFFSET(Details!$A$2,$B4,13)&gt;=$C$34, OFFSET(Details!$A$2,V$2,13)&gt;=$C$34), "Yes", "Partial"), "No")</f>
        <v>No</v>
      </c>
    </row>
    <row r="5" spans="1:22" ht="15" customHeight="1">
      <c r="A5" s="16" t="str">
        <f>Details!A5</f>
        <v>Bitcoin Wallet</v>
      </c>
      <c r="B5" s="6">
        <f>MATCH(A5,Details!$A$3:$A$22, 0)</f>
        <v>3</v>
      </c>
      <c r="C5" s="9" t="str">
        <f ca="1">IF(AND(OFFSET(Details!$A$2,$B5,1)="Yes", OFFSET(Details!$A$2,C$2,1)="Yes", OFFSET(Details!$A$2,$B5,2)="Yes", OFFSET(Details!$A$2,C$2,2)="Yes", OFFSET(Details!$A$2,$B5,4)="Yes", OFFSET(Details!$A$2,C$2,4)="Yes", OFFSET(Details!$A$2,$B5,6)=OFFSET(Details!$A$2,C$2,6)), IF(AND(OFFSET(Details!$A$2,$B5,3)=OFFSET(Details!$A$2,C$2,3), OFFSET(Details!$A$2,$B5,11)=OFFSET(Details!$A$2,C$2,11), OFFSET(Details!$A$2,$B5,13)&gt;=$C$34, OFFSET(Details!$A$2,C$2,13)&gt;=$C$34), "Yes", "Partial"), "No")</f>
        <v>No</v>
      </c>
      <c r="D5" s="9" t="str">
        <f ca="1">IF(AND(OFFSET(Details!$A$2,$B5,1)="Yes", OFFSET(Details!$A$2,D$2,1)="Yes", OFFSET(Details!$A$2,$B5,2)="Yes", OFFSET(Details!$A$2,D$2,2)="Yes", OFFSET(Details!$A$2,$B5,4)="Yes", OFFSET(Details!$A$2,D$2,4)="Yes", OFFSET(Details!$A$2,$B5,6)=OFFSET(Details!$A$2,D$2,6)), IF(AND(OFFSET(Details!$A$2,$B5,3)=OFFSET(Details!$A$2,D$2,3), OFFSET(Details!$A$2,$B5,11)=OFFSET(Details!$A$2,D$2,11), OFFSET(Details!$A$2,$B5,13)&gt;=$C$34, OFFSET(Details!$A$2,D$2,13)&gt;=$C$34), "Yes", "Partial"), "No")</f>
        <v>No</v>
      </c>
      <c r="E5" s="9" t="s">
        <v>17</v>
      </c>
      <c r="F5" s="9" t="str">
        <f ca="1">IF(AND(OFFSET(Details!$A$2,$B5,1)="Yes", OFFSET(Details!$A$2,F$2,1)="Yes", OFFSET(Details!$A$2,$B5,2)="Yes", OFFSET(Details!$A$2,F$2,2)="Yes", OFFSET(Details!$A$2,$B5,4)="Yes", OFFSET(Details!$A$2,F$2,4)="Yes", OFFSET(Details!$A$2,$B5,6)=OFFSET(Details!$A$2,F$2,6)), IF(AND(OFFSET(Details!$A$2,$B5,3)=OFFSET(Details!$A$2,F$2,3), OFFSET(Details!$A$2,$B5,11)=OFFSET(Details!$A$2,F$2,11), OFFSET(Details!$A$2,$B5,13)&gt;=$C$34, OFFSET(Details!$A$2,F$2,13)&gt;=$C$34), "Yes", "Partial"), "No")</f>
        <v>No</v>
      </c>
      <c r="G5" s="9" t="str">
        <f ca="1">IF(AND(OFFSET(Details!$A$2,$B5,1)="Yes", OFFSET(Details!$A$2,G$2,1)="Yes", OFFSET(Details!$A$2,$B5,2)="Yes", OFFSET(Details!$A$2,G$2,2)="Yes", OFFSET(Details!$A$2,$B5,4)="Yes", OFFSET(Details!$A$2,G$2,4)="Yes", OFFSET(Details!$A$2,$B5,6)=OFFSET(Details!$A$2,G$2,6)), IF(AND(OFFSET(Details!$A$2,$B5,3)=OFFSET(Details!$A$2,G$2,3), OFFSET(Details!$A$2,$B5,11)=OFFSET(Details!$A$2,G$2,11), OFFSET(Details!$A$2,$B5,13)&gt;=$C$34, OFFSET(Details!$A$2,G$2,13)&gt;=$C$34), "Yes", "Partial"), "No")</f>
        <v>No</v>
      </c>
      <c r="H5" s="9" t="str">
        <f ca="1">IF(AND(OFFSET(Details!$A$2,$B5,1)="Yes", OFFSET(Details!$A$2,H$2,1)="Yes", OFFSET(Details!$A$2,$B5,2)="Yes", OFFSET(Details!$A$2,H$2,2)="Yes", OFFSET(Details!$A$2,$B5,4)="Yes", OFFSET(Details!$A$2,H$2,4)="Yes", OFFSET(Details!$A$2,$B5,6)=OFFSET(Details!$A$2,H$2,6)), IF(AND(OFFSET(Details!$A$2,$B5,3)=OFFSET(Details!$A$2,H$2,3), OFFSET(Details!$A$2,$B5,11)=OFFSET(Details!$A$2,H$2,11), OFFSET(Details!$A$2,$B5,13)&gt;=$C$34, OFFSET(Details!$A$2,H$2,13)&gt;=$C$34), "Yes", "Partial"), "No")</f>
        <v>No</v>
      </c>
      <c r="I5" s="9" t="str">
        <f ca="1">IF(AND(OFFSET(Details!$A$2,$B5,1)="Yes", OFFSET(Details!$A$2,I$2,1)="Yes", OFFSET(Details!$A$2,$B5,2)="Yes", OFFSET(Details!$A$2,I$2,2)="Yes", OFFSET(Details!$A$2,$B5,4)="Yes", OFFSET(Details!$A$2,I$2,4)="Yes", OFFSET(Details!$A$2,$B5,6)=OFFSET(Details!$A$2,I$2,6)), IF(AND(OFFSET(Details!$A$2,$B5,3)=OFFSET(Details!$A$2,I$2,3), OFFSET(Details!$A$2,$B5,11)=OFFSET(Details!$A$2,I$2,11), OFFSET(Details!$A$2,$B5,13)&gt;=$C$34, OFFSET(Details!$A$2,I$2,13)&gt;=$C$34), "Yes", "Partial"), "No")</f>
        <v>No</v>
      </c>
      <c r="J5" s="9" t="str">
        <f ca="1">IF(AND(OFFSET(Details!$A$2,$B5,1)="Yes", OFFSET(Details!$A$2,J$2,1)="Yes", OFFSET(Details!$A$2,$B5,2)="Yes", OFFSET(Details!$A$2,J$2,2)="Yes", OFFSET(Details!$A$2,$B5,4)="Yes", OFFSET(Details!$A$2,J$2,4)="Yes", OFFSET(Details!$A$2,$B5,6)=OFFSET(Details!$A$2,J$2,6)), IF(AND(OFFSET(Details!$A$2,$B5,3)=OFFSET(Details!$A$2,J$2,3), OFFSET(Details!$A$2,$B5,11)=OFFSET(Details!$A$2,J$2,11), OFFSET(Details!$A$2,$B5,13)&gt;=$C$34, OFFSET(Details!$A$2,J$2,13)&gt;=$C$34), "Yes", "Partial"), "No")</f>
        <v>No</v>
      </c>
      <c r="K5" s="9" t="str">
        <f ca="1">IF(AND(OFFSET(Details!$A$2,$B5,1)="Yes", OFFSET(Details!$A$2,K$2,1)="Yes", OFFSET(Details!$A$2,$B5,2)="Yes", OFFSET(Details!$A$2,K$2,2)="Yes", OFFSET(Details!$A$2,$B5,4)="Yes", OFFSET(Details!$A$2,K$2,4)="Yes", OFFSET(Details!$A$2,$B5,6)=OFFSET(Details!$A$2,K$2,6)), IF(AND(OFFSET(Details!$A$2,$B5,3)=OFFSET(Details!$A$2,K$2,3), OFFSET(Details!$A$2,$B5,11)=OFFSET(Details!$A$2,K$2,11), OFFSET(Details!$A$2,$B5,13)&gt;=$C$34, OFFSET(Details!$A$2,K$2,13)&gt;=$C$34), "Yes", "Partial"), "No")</f>
        <v>No</v>
      </c>
      <c r="L5" s="9" t="str">
        <f ca="1">IF(AND(OFFSET(Details!$A$2,$B5,1)="Yes", OFFSET(Details!$A$2,L$2,1)="Yes", OFFSET(Details!$A$2,$B5,2)="Yes", OFFSET(Details!$A$2,L$2,2)="Yes", OFFSET(Details!$A$2,$B5,4)="Yes", OFFSET(Details!$A$2,L$2,4)="Yes", OFFSET(Details!$A$2,$B5,6)=OFFSET(Details!$A$2,L$2,6)), IF(AND(OFFSET(Details!$A$2,$B5,3)=OFFSET(Details!$A$2,L$2,3), OFFSET(Details!$A$2,$B5,11)=OFFSET(Details!$A$2,L$2,11), OFFSET(Details!$A$2,$B5,13)&gt;=$C$34, OFFSET(Details!$A$2,L$2,13)&gt;=$C$34), "Yes", "Partial"), "No")</f>
        <v>No</v>
      </c>
      <c r="M5" s="9" t="str">
        <f ca="1">IF(AND(OFFSET(Details!$A$2,$B5,1)="Yes", OFFSET(Details!$A$2,M$2,1)="Yes", OFFSET(Details!$A$2,$B5,2)="Yes", OFFSET(Details!$A$2,M$2,2)="Yes", OFFSET(Details!$A$2,$B5,4)="Yes", OFFSET(Details!$A$2,M$2,4)="Yes", OFFSET(Details!$A$2,$B5,6)=OFFSET(Details!$A$2,M$2,6)), IF(AND(OFFSET(Details!$A$2,$B5,3)=OFFSET(Details!$A$2,M$2,3), OFFSET(Details!$A$2,$B5,11)=OFFSET(Details!$A$2,M$2,11), OFFSET(Details!$A$2,$B5,13)&gt;=$C$34, OFFSET(Details!$A$2,M$2,13)&gt;=$C$34), "Yes", "Partial"), "No")</f>
        <v>No</v>
      </c>
      <c r="N5" s="9" t="str">
        <f ca="1">IF(AND(OFFSET(Details!$A$2,$B5,1)="Yes", OFFSET(Details!$A$2,N$2,1)="Yes", OFFSET(Details!$A$2,$B5,2)="Yes", OFFSET(Details!$A$2,N$2,2)="Yes", OFFSET(Details!$A$2,$B5,4)="Yes", OFFSET(Details!$A$2,N$2,4)="Yes", OFFSET(Details!$A$2,$B5,6)=OFFSET(Details!$A$2,N$2,6)), IF(AND(OFFSET(Details!$A$2,$B5,3)=OFFSET(Details!$A$2,N$2,3), OFFSET(Details!$A$2,$B5,11)=OFFSET(Details!$A$2,N$2,11), OFFSET(Details!$A$2,$B5,13)&gt;=$C$34, OFFSET(Details!$A$2,N$2,13)&gt;=$C$34), "Yes", "Partial"), "No")</f>
        <v>No</v>
      </c>
      <c r="O5" s="9" t="str">
        <f ca="1">IF(AND(OFFSET(Details!$A$2,$B5,1)="Yes", OFFSET(Details!$A$2,O$2,1)="Yes", OFFSET(Details!$A$2,$B5,2)="Yes", OFFSET(Details!$A$2,O$2,2)="Yes", OFFSET(Details!$A$2,$B5,4)="Yes", OFFSET(Details!$A$2,O$2,4)="Yes", OFFSET(Details!$A$2,$B5,6)=OFFSET(Details!$A$2,O$2,6)), IF(AND(OFFSET(Details!$A$2,$B5,3)=OFFSET(Details!$A$2,O$2,3), OFFSET(Details!$A$2,$B5,11)=OFFSET(Details!$A$2,O$2,11), OFFSET(Details!$A$2,$B5,13)&gt;=$C$34, OFFSET(Details!$A$2,O$2,13)&gt;=$C$34), "Yes", "Partial"), "No")</f>
        <v>No</v>
      </c>
      <c r="P5" s="9" t="str">
        <f ca="1">IF(AND(OFFSET(Details!$A$2,$B5,1)="Yes", OFFSET(Details!$A$2,P$2,1)="Yes", OFFSET(Details!$A$2,$B5,2)="Yes", OFFSET(Details!$A$2,P$2,2)="Yes", OFFSET(Details!$A$2,$B5,4)="Yes", OFFSET(Details!$A$2,P$2,4)="Yes", OFFSET(Details!$A$2,$B5,6)=OFFSET(Details!$A$2,P$2,6)), IF(AND(OFFSET(Details!$A$2,$B5,3)=OFFSET(Details!$A$2,P$2,3), OFFSET(Details!$A$2,$B5,11)=OFFSET(Details!$A$2,P$2,11), OFFSET(Details!$A$2,$B5,13)&gt;=$C$34, OFFSET(Details!$A$2,P$2,13)&gt;=$C$34), "Yes", "Partial"), "No")</f>
        <v>No</v>
      </c>
      <c r="Q5" s="9" t="str">
        <f ca="1">IF(AND(OFFSET(Details!$A$2,$B5,1)="Yes", OFFSET(Details!$A$2,Q$2,1)="Yes", OFFSET(Details!$A$2,$B5,2)="Yes", OFFSET(Details!$A$2,Q$2,2)="Yes", OFFSET(Details!$A$2,$B5,4)="Yes", OFFSET(Details!$A$2,Q$2,4)="Yes", OFFSET(Details!$A$2,$B5,6)=OFFSET(Details!$A$2,Q$2,6)), IF(AND(OFFSET(Details!$A$2,$B5,3)=OFFSET(Details!$A$2,Q$2,3), OFFSET(Details!$A$2,$B5,11)=OFFSET(Details!$A$2,Q$2,11), OFFSET(Details!$A$2,$B5,13)&gt;=$C$34, OFFSET(Details!$A$2,Q$2,13)&gt;=$C$34), "Yes", "Partial"), "No")</f>
        <v>No</v>
      </c>
      <c r="R5" s="9" t="str">
        <f ca="1">IF(AND(OFFSET(Details!$A$2,$B5,1)="Yes", OFFSET(Details!$A$2,R$2,1)="Yes", OFFSET(Details!$A$2,$B5,2)="Yes", OFFSET(Details!$A$2,R$2,2)="Yes", OFFSET(Details!$A$2,$B5,4)="Yes", OFFSET(Details!$A$2,R$2,4)="Yes", OFFSET(Details!$A$2,$B5,6)=OFFSET(Details!$A$2,R$2,6)), IF(AND(OFFSET(Details!$A$2,$B5,3)=OFFSET(Details!$A$2,R$2,3), OFFSET(Details!$A$2,$B5,11)=OFFSET(Details!$A$2,R$2,11), OFFSET(Details!$A$2,$B5,13)&gt;=$C$34, OFFSET(Details!$A$2,R$2,13)&gt;=$C$34), "Yes", "Partial"), "No")</f>
        <v>No</v>
      </c>
      <c r="S5" s="9" t="str">
        <f ca="1">IF(AND(OFFSET(Details!$A$2,$B5,1)="Yes", OFFSET(Details!$A$2,S$2,1)="Yes", OFFSET(Details!$A$2,$B5,2)="Yes", OFFSET(Details!$A$2,S$2,2)="Yes", OFFSET(Details!$A$2,$B5,4)="Yes", OFFSET(Details!$A$2,S$2,4)="Yes", OFFSET(Details!$A$2,$B5,6)=OFFSET(Details!$A$2,S$2,6)), IF(AND(OFFSET(Details!$A$2,$B5,3)=OFFSET(Details!$A$2,S$2,3), OFFSET(Details!$A$2,$B5,11)=OFFSET(Details!$A$2,S$2,11), OFFSET(Details!$A$2,$B5,13)&gt;=$C$34, OFFSET(Details!$A$2,S$2,13)&gt;=$C$34), "Yes", "Partial"), "No")</f>
        <v>No</v>
      </c>
      <c r="T5" s="9" t="str">
        <f ca="1">IF(AND(OFFSET(Details!$A$2,$B5,1)="Yes", OFFSET(Details!$A$2,T$2,1)="Yes", OFFSET(Details!$A$2,$B5,2)="Yes", OFFSET(Details!$A$2,T$2,2)="Yes", OFFSET(Details!$A$2,$B5,4)="Yes", OFFSET(Details!$A$2,T$2,4)="Yes", OFFSET(Details!$A$2,$B5,6)=OFFSET(Details!$A$2,T$2,6)), IF(AND(OFFSET(Details!$A$2,$B5,3)=OFFSET(Details!$A$2,T$2,3), OFFSET(Details!$A$2,$B5,11)=OFFSET(Details!$A$2,T$2,11), OFFSET(Details!$A$2,$B5,13)&gt;=$C$34, OFFSET(Details!$A$2,T$2,13)&gt;=$C$34), "Yes", "Partial"), "No")</f>
        <v>No</v>
      </c>
      <c r="U5" s="9" t="str">
        <f ca="1">IF(AND(OFFSET(Details!$A$2,$B5,1)="Yes", OFFSET(Details!$A$2,U$2,1)="Yes", OFFSET(Details!$A$2,$B5,2)="Yes", OFFSET(Details!$A$2,U$2,2)="Yes", OFFSET(Details!$A$2,$B5,4)="Yes", OFFSET(Details!$A$2,U$2,4)="Yes", OFFSET(Details!$A$2,$B5,6)=OFFSET(Details!$A$2,U$2,6)), IF(AND(OFFSET(Details!$A$2,$B5,3)=OFFSET(Details!$A$2,U$2,3), OFFSET(Details!$A$2,$B5,11)=OFFSET(Details!$A$2,U$2,11), OFFSET(Details!$A$2,$B5,13)&gt;=$C$34, OFFSET(Details!$A$2,U$2,13)&gt;=$C$34), "Yes", "Partial"), "No")</f>
        <v>No</v>
      </c>
      <c r="V5" s="9" t="str">
        <f ca="1">IF(AND(OFFSET(Details!$A$2,$B5,1)="Yes", OFFSET(Details!$A$2,V$2,1)="Yes", OFFSET(Details!$A$2,$B5,2)="Yes", OFFSET(Details!$A$2,V$2,2)="Yes", OFFSET(Details!$A$2,$B5,4)="Yes", OFFSET(Details!$A$2,V$2,4)="Yes", OFFSET(Details!$A$2,$B5,6)=OFFSET(Details!$A$2,V$2,6)), IF(AND(OFFSET(Details!$A$2,$B5,3)=OFFSET(Details!$A$2,V$2,3), OFFSET(Details!$A$2,$B5,11)=OFFSET(Details!$A$2,V$2,11), OFFSET(Details!$A$2,$B5,13)&gt;=$C$34, OFFSET(Details!$A$2,V$2,13)&gt;=$C$34), "Yes", "Partial"), "No")</f>
        <v>No</v>
      </c>
    </row>
    <row r="6" spans="1:22" ht="15" customHeight="1">
      <c r="A6" s="16" t="str">
        <f>Details!A6</f>
        <v>Bither</v>
      </c>
      <c r="B6" s="6">
        <f>MATCH(A6,Details!$A$3:$A$22, 0)</f>
        <v>4</v>
      </c>
      <c r="C6" s="9" t="str">
        <f ca="1">IF(AND(OFFSET(Details!$A$2,$B6,1)="Yes", OFFSET(Details!$A$2,C$2,1)="Yes", OFFSET(Details!$A$2,$B6,2)="Yes", OFFSET(Details!$A$2,C$2,2)="Yes", OFFSET(Details!$A$2,$B6,4)="Yes", OFFSET(Details!$A$2,C$2,4)="Yes", OFFSET(Details!$A$2,$B6,6)=OFFSET(Details!$A$2,C$2,6)), IF(AND(OFFSET(Details!$A$2,$B6,3)=OFFSET(Details!$A$2,C$2,3), OFFSET(Details!$A$2,$B6,11)=OFFSET(Details!$A$2,C$2,11), OFFSET(Details!$A$2,$B6,13)&gt;=$C$34, OFFSET(Details!$A$2,C$2,13)&gt;=$C$34), "Yes", "Partial"), "No")</f>
        <v>No</v>
      </c>
      <c r="D6" s="9" t="str">
        <f ca="1">IF(AND(OFFSET(Details!$A$2,$B6,1)="Yes", OFFSET(Details!$A$2,D$2,1)="Yes", OFFSET(Details!$A$2,$B6,2)="Yes", OFFSET(Details!$A$2,D$2,2)="Yes", OFFSET(Details!$A$2,$B6,4)="Yes", OFFSET(Details!$A$2,D$2,4)="Yes", OFFSET(Details!$A$2,$B6,6)=OFFSET(Details!$A$2,D$2,6)), IF(AND(OFFSET(Details!$A$2,$B6,3)=OFFSET(Details!$A$2,D$2,3), OFFSET(Details!$A$2,$B6,11)=OFFSET(Details!$A$2,D$2,11), OFFSET(Details!$A$2,$B6,13)&gt;=$C$34, OFFSET(Details!$A$2,D$2,13)&gt;=$C$34), "Yes", "Partial"), "No")</f>
        <v>No</v>
      </c>
      <c r="E6" s="9" t="str">
        <f ca="1">IF(AND(OFFSET(Details!$A$2,$B6,1)="Yes", OFFSET(Details!$A$2,E$2,1)="Yes", OFFSET(Details!$A$2,$B6,2)="Yes", OFFSET(Details!$A$2,E$2,2)="Yes", OFFSET(Details!$A$2,$B6,4)="Yes", OFFSET(Details!$A$2,E$2,4)="Yes", OFFSET(Details!$A$2,$B6,6)=OFFSET(Details!$A$2,E$2,6)), IF(AND(OFFSET(Details!$A$2,$B6,3)=OFFSET(Details!$A$2,E$2,3), OFFSET(Details!$A$2,$B6,11)=OFFSET(Details!$A$2,E$2,11), OFFSET(Details!$A$2,$B6,13)&gt;=$C$34, OFFSET(Details!$A$2,E$2,13)&gt;=$C$34), "Yes", "Partial"), "No")</f>
        <v>No</v>
      </c>
      <c r="F6" s="9" t="s">
        <v>17</v>
      </c>
      <c r="G6" s="9" t="str">
        <f ca="1">IF(AND(OFFSET(Details!$A$2,$B6,1)="Yes", OFFSET(Details!$A$2,G$2,1)="Yes", OFFSET(Details!$A$2,$B6,2)="Yes", OFFSET(Details!$A$2,G$2,2)="Yes", OFFSET(Details!$A$2,$B6,4)="Yes", OFFSET(Details!$A$2,G$2,4)="Yes", OFFSET(Details!$A$2,$B6,6)=OFFSET(Details!$A$2,G$2,6)), IF(AND(OFFSET(Details!$A$2,$B6,3)=OFFSET(Details!$A$2,G$2,3), OFFSET(Details!$A$2,$B6,11)=OFFSET(Details!$A$2,G$2,11), OFFSET(Details!$A$2,$B6,13)&gt;=$C$34, OFFSET(Details!$A$2,G$2,13)&gt;=$C$34), "Yes", "Partial"), "No")</f>
        <v>No</v>
      </c>
      <c r="H6" s="9" t="str">
        <f ca="1">IF(AND(OFFSET(Details!$A$2,$B6,1)="Yes", OFFSET(Details!$A$2,H$2,1)="Yes", OFFSET(Details!$A$2,$B6,2)="Yes", OFFSET(Details!$A$2,H$2,2)="Yes", OFFSET(Details!$A$2,$B6,4)="Yes", OFFSET(Details!$A$2,H$2,4)="Yes", OFFSET(Details!$A$2,$B6,6)=OFFSET(Details!$A$2,H$2,6)), IF(AND(OFFSET(Details!$A$2,$B6,3)=OFFSET(Details!$A$2,H$2,3), OFFSET(Details!$A$2,$B6,11)=OFFSET(Details!$A$2,H$2,11), OFFSET(Details!$A$2,$B6,13)&gt;=$C$34, OFFSET(Details!$A$2,H$2,13)&gt;=$C$34), "Yes", "Partial"), "No")</f>
        <v>Partial</v>
      </c>
      <c r="I6" s="9" t="str">
        <f ca="1">IF(AND(OFFSET(Details!$A$2,$B6,1)="Yes", OFFSET(Details!$A$2,I$2,1)="Yes", OFFSET(Details!$A$2,$B6,2)="Yes", OFFSET(Details!$A$2,I$2,2)="Yes", OFFSET(Details!$A$2,$B6,4)="Yes", OFFSET(Details!$A$2,I$2,4)="Yes", OFFSET(Details!$A$2,$B6,6)=OFFSET(Details!$A$2,I$2,6)), IF(AND(OFFSET(Details!$A$2,$B6,3)=OFFSET(Details!$A$2,I$2,3), OFFSET(Details!$A$2,$B6,11)=OFFSET(Details!$A$2,I$2,11), OFFSET(Details!$A$2,$B6,13)&gt;=$C$34, OFFSET(Details!$A$2,I$2,13)&gt;=$C$34), "Yes", "Partial"), "No")</f>
        <v>No</v>
      </c>
      <c r="J6" s="9" t="str">
        <f ca="1">IF(AND(OFFSET(Details!$A$2,$B6,1)="Yes", OFFSET(Details!$A$2,J$2,1)="Yes", OFFSET(Details!$A$2,$B6,2)="Yes", OFFSET(Details!$A$2,J$2,2)="Yes", OFFSET(Details!$A$2,$B6,4)="Yes", OFFSET(Details!$A$2,J$2,4)="Yes", OFFSET(Details!$A$2,$B6,6)=OFFSET(Details!$A$2,J$2,6)), IF(AND(OFFSET(Details!$A$2,$B6,3)=OFFSET(Details!$A$2,J$2,3), OFFSET(Details!$A$2,$B6,11)=OFFSET(Details!$A$2,J$2,11), OFFSET(Details!$A$2,$B6,13)&gt;=$C$34, OFFSET(Details!$A$2,J$2,13)&gt;=$C$34), "Yes", "Partial"), "No")</f>
        <v>No</v>
      </c>
      <c r="K6" s="9" t="str">
        <f ca="1">IF(AND(OFFSET(Details!$A$2,$B6,1)="Yes", OFFSET(Details!$A$2,K$2,1)="Yes", OFFSET(Details!$A$2,$B6,2)="Yes", OFFSET(Details!$A$2,K$2,2)="Yes", OFFSET(Details!$A$2,$B6,4)="Yes", OFFSET(Details!$A$2,K$2,4)="Yes", OFFSET(Details!$A$2,$B6,6)=OFFSET(Details!$A$2,K$2,6)), IF(AND(OFFSET(Details!$A$2,$B6,3)=OFFSET(Details!$A$2,K$2,3), OFFSET(Details!$A$2,$B6,11)=OFFSET(Details!$A$2,K$2,11), OFFSET(Details!$A$2,$B6,13)&gt;=$C$34, OFFSET(Details!$A$2,K$2,13)&gt;=$C$34), "Yes", "Partial"), "No")</f>
        <v>Partial</v>
      </c>
      <c r="L6" s="9" t="str">
        <f ca="1">IF(AND(OFFSET(Details!$A$2,$B6,1)="Yes", OFFSET(Details!$A$2,L$2,1)="Yes", OFFSET(Details!$A$2,$B6,2)="Yes", OFFSET(Details!$A$2,L$2,2)="Yes", OFFSET(Details!$A$2,$B6,4)="Yes", OFFSET(Details!$A$2,L$2,4)="Yes", OFFSET(Details!$A$2,$B6,6)=OFFSET(Details!$A$2,L$2,6)), IF(AND(OFFSET(Details!$A$2,$B6,3)=OFFSET(Details!$A$2,L$2,3), OFFSET(Details!$A$2,$B6,11)=OFFSET(Details!$A$2,L$2,11), OFFSET(Details!$A$2,$B6,13)&gt;=$C$34, OFFSET(Details!$A$2,L$2,13)&gt;=$C$34), "Yes", "Partial"), "No")</f>
        <v>No</v>
      </c>
      <c r="M6" s="9" t="str">
        <f ca="1">IF(AND(OFFSET(Details!$A$2,$B6,1)="Yes", OFFSET(Details!$A$2,M$2,1)="Yes", OFFSET(Details!$A$2,$B6,2)="Yes", OFFSET(Details!$A$2,M$2,2)="Yes", OFFSET(Details!$A$2,$B6,4)="Yes", OFFSET(Details!$A$2,M$2,4)="Yes", OFFSET(Details!$A$2,$B6,6)=OFFSET(Details!$A$2,M$2,6)), IF(AND(OFFSET(Details!$A$2,$B6,3)=OFFSET(Details!$A$2,M$2,3), OFFSET(Details!$A$2,$B6,11)=OFFSET(Details!$A$2,M$2,11), OFFSET(Details!$A$2,$B6,13)&gt;=$C$34, OFFSET(Details!$A$2,M$2,13)&gt;=$C$34), "Yes", "Partial"), "No")</f>
        <v>Yes</v>
      </c>
      <c r="N6" s="9" t="str">
        <f ca="1">IF(AND(OFFSET(Details!$A$2,$B6,1)="Yes", OFFSET(Details!$A$2,N$2,1)="Yes", OFFSET(Details!$A$2,$B6,2)="Yes", OFFSET(Details!$A$2,N$2,2)="Yes", OFFSET(Details!$A$2,$B6,4)="Yes", OFFSET(Details!$A$2,N$2,4)="Yes", OFFSET(Details!$A$2,$B6,6)=OFFSET(Details!$A$2,N$2,6)), IF(AND(OFFSET(Details!$A$2,$B6,3)=OFFSET(Details!$A$2,N$2,3), OFFSET(Details!$A$2,$B6,11)=OFFSET(Details!$A$2,N$2,11), OFFSET(Details!$A$2,$B6,13)&gt;=$C$34, OFFSET(Details!$A$2,N$2,13)&gt;=$C$34), "Yes", "Partial"), "No")</f>
        <v>No</v>
      </c>
      <c r="O6" s="9" t="str">
        <f ca="1">IF(AND(OFFSET(Details!$A$2,$B6,1)="Yes", OFFSET(Details!$A$2,O$2,1)="Yes", OFFSET(Details!$A$2,$B6,2)="Yes", OFFSET(Details!$A$2,O$2,2)="Yes", OFFSET(Details!$A$2,$B6,4)="Yes", OFFSET(Details!$A$2,O$2,4)="Yes", OFFSET(Details!$A$2,$B6,6)=OFFSET(Details!$A$2,O$2,6)), IF(AND(OFFSET(Details!$A$2,$B6,3)=OFFSET(Details!$A$2,O$2,3), OFFSET(Details!$A$2,$B6,11)=OFFSET(Details!$A$2,O$2,11), OFFSET(Details!$A$2,$B6,13)&gt;=$C$34, OFFSET(Details!$A$2,O$2,13)&gt;=$C$34), "Yes", "Partial"), "No")</f>
        <v>Partial</v>
      </c>
      <c r="P6" s="9" t="str">
        <f ca="1">IF(AND(OFFSET(Details!$A$2,$B6,1)="Yes", OFFSET(Details!$A$2,P$2,1)="Yes", OFFSET(Details!$A$2,$B6,2)="Yes", OFFSET(Details!$A$2,P$2,2)="Yes", OFFSET(Details!$A$2,$B6,4)="Yes", OFFSET(Details!$A$2,P$2,4)="Yes", OFFSET(Details!$A$2,$B6,6)=OFFSET(Details!$A$2,P$2,6)), IF(AND(OFFSET(Details!$A$2,$B6,3)=OFFSET(Details!$A$2,P$2,3), OFFSET(Details!$A$2,$B6,11)=OFFSET(Details!$A$2,P$2,11), OFFSET(Details!$A$2,$B6,13)&gt;=$C$34, OFFSET(Details!$A$2,P$2,13)&gt;=$C$34), "Yes", "Partial"), "No")</f>
        <v>Partial</v>
      </c>
      <c r="Q6" s="9" t="str">
        <f ca="1">IF(AND(OFFSET(Details!$A$2,$B6,1)="Yes", OFFSET(Details!$A$2,Q$2,1)="Yes", OFFSET(Details!$A$2,$B6,2)="Yes", OFFSET(Details!$A$2,Q$2,2)="Yes", OFFSET(Details!$A$2,$B6,4)="Yes", OFFSET(Details!$A$2,Q$2,4)="Yes", OFFSET(Details!$A$2,$B6,6)=OFFSET(Details!$A$2,Q$2,6)), IF(AND(OFFSET(Details!$A$2,$B6,3)=OFFSET(Details!$A$2,Q$2,3), OFFSET(Details!$A$2,$B6,11)=OFFSET(Details!$A$2,Q$2,11), OFFSET(Details!$A$2,$B6,13)&gt;=$C$34, OFFSET(Details!$A$2,Q$2,13)&gt;=$C$34), "Yes", "Partial"), "No")</f>
        <v>Partial</v>
      </c>
      <c r="R6" s="9" t="str">
        <f ca="1">IF(AND(OFFSET(Details!$A$2,$B6,1)="Yes", OFFSET(Details!$A$2,R$2,1)="Yes", OFFSET(Details!$A$2,$B6,2)="Yes", OFFSET(Details!$A$2,R$2,2)="Yes", OFFSET(Details!$A$2,$B6,4)="Yes", OFFSET(Details!$A$2,R$2,4)="Yes", OFFSET(Details!$A$2,$B6,6)=OFFSET(Details!$A$2,R$2,6)), IF(AND(OFFSET(Details!$A$2,$B6,3)=OFFSET(Details!$A$2,R$2,3), OFFSET(Details!$A$2,$B6,11)=OFFSET(Details!$A$2,R$2,11), OFFSET(Details!$A$2,$B6,13)&gt;=$C$34, OFFSET(Details!$A$2,R$2,13)&gt;=$C$34), "Yes", "Partial"), "No")</f>
        <v>No</v>
      </c>
      <c r="S6" s="9" t="str">
        <f ca="1">IF(AND(OFFSET(Details!$A$2,$B6,1)="Yes", OFFSET(Details!$A$2,S$2,1)="Yes", OFFSET(Details!$A$2,$B6,2)="Yes", OFFSET(Details!$A$2,S$2,2)="Yes", OFFSET(Details!$A$2,$B6,4)="Yes", OFFSET(Details!$A$2,S$2,4)="Yes", OFFSET(Details!$A$2,$B6,6)=OFFSET(Details!$A$2,S$2,6)), IF(AND(OFFSET(Details!$A$2,$B6,3)=OFFSET(Details!$A$2,S$2,3), OFFSET(Details!$A$2,$B6,11)=OFFSET(Details!$A$2,S$2,11), OFFSET(Details!$A$2,$B6,13)&gt;=$C$34, OFFSET(Details!$A$2,S$2,13)&gt;=$C$34), "Yes", "Partial"), "No")</f>
        <v>No</v>
      </c>
      <c r="T6" s="9" t="str">
        <f ca="1">IF(AND(OFFSET(Details!$A$2,$B6,1)="Yes", OFFSET(Details!$A$2,T$2,1)="Yes", OFFSET(Details!$A$2,$B6,2)="Yes", OFFSET(Details!$A$2,T$2,2)="Yes", OFFSET(Details!$A$2,$B6,4)="Yes", OFFSET(Details!$A$2,T$2,4)="Yes", OFFSET(Details!$A$2,$B6,6)=OFFSET(Details!$A$2,T$2,6)), IF(AND(OFFSET(Details!$A$2,$B6,3)=OFFSET(Details!$A$2,T$2,3), OFFSET(Details!$A$2,$B6,11)=OFFSET(Details!$A$2,T$2,11), OFFSET(Details!$A$2,$B6,13)&gt;=$C$34, OFFSET(Details!$A$2,T$2,13)&gt;=$C$34), "Yes", "Partial"), "No")</f>
        <v>No</v>
      </c>
      <c r="U6" s="9" t="str">
        <f ca="1">IF(AND(OFFSET(Details!$A$2,$B6,1)="Yes", OFFSET(Details!$A$2,U$2,1)="Yes", OFFSET(Details!$A$2,$B6,2)="Yes", OFFSET(Details!$A$2,U$2,2)="Yes", OFFSET(Details!$A$2,$B6,4)="Yes", OFFSET(Details!$A$2,U$2,4)="Yes", OFFSET(Details!$A$2,$B6,6)=OFFSET(Details!$A$2,U$2,6)), IF(AND(OFFSET(Details!$A$2,$B6,3)=OFFSET(Details!$A$2,U$2,3), OFFSET(Details!$A$2,$B6,11)=OFFSET(Details!$A$2,U$2,11), OFFSET(Details!$A$2,$B6,13)&gt;=$C$34, OFFSET(Details!$A$2,U$2,13)&gt;=$C$34), "Yes", "Partial"), "No")</f>
        <v>No</v>
      </c>
      <c r="V6" s="9" t="str">
        <f ca="1">IF(AND(OFFSET(Details!$A$2,$B6,1)="Yes", OFFSET(Details!$A$2,V$2,1)="Yes", OFFSET(Details!$A$2,$B6,2)="Yes", OFFSET(Details!$A$2,V$2,2)="Yes", OFFSET(Details!$A$2,$B6,4)="Yes", OFFSET(Details!$A$2,V$2,4)="Yes", OFFSET(Details!$A$2,$B6,6)=OFFSET(Details!$A$2,V$2,6)), IF(AND(OFFSET(Details!$A$2,$B6,3)=OFFSET(Details!$A$2,V$2,3), OFFSET(Details!$A$2,$B6,11)=OFFSET(Details!$A$2,V$2,11), OFFSET(Details!$A$2,$B6,13)&gt;=$C$34, OFFSET(Details!$A$2,V$2,13)&gt;=$C$34), "Yes", "Partial"), "No")</f>
        <v>No</v>
      </c>
    </row>
    <row r="7" spans="1:22" ht="15" customHeight="1">
      <c r="A7" s="16" t="str">
        <f>Details!A7</f>
        <v>breadwallet</v>
      </c>
      <c r="B7" s="6">
        <f>MATCH(A7,Details!$A$3:$A$22, 0)</f>
        <v>5</v>
      </c>
      <c r="C7" s="9" t="str">
        <f ca="1">IF(AND(OFFSET(Details!$A$2,$B7,1)="Yes", OFFSET(Details!$A$2,C$2,1)="Yes", OFFSET(Details!$A$2,$B7,2)="Yes", OFFSET(Details!$A$2,C$2,2)="Yes", OFFSET(Details!$A$2,$B7,4)="Yes", OFFSET(Details!$A$2,C$2,4)="Yes", OFFSET(Details!$A$2,$B7,6)=OFFSET(Details!$A$2,C$2,6)), IF(AND(OFFSET(Details!$A$2,$B7,3)=OFFSET(Details!$A$2,C$2,3), OFFSET(Details!$A$2,$B7,11)=OFFSET(Details!$A$2,C$2,11), OFFSET(Details!$A$2,$B7,13)&gt;=$C$34, OFFSET(Details!$A$2,C$2,13)&gt;=$C$34), "Yes", "Partial"), "No")</f>
        <v>No</v>
      </c>
      <c r="D7" s="9" t="str">
        <f ca="1">IF(AND(OFFSET(Details!$A$2,$B7,1)="Yes", OFFSET(Details!$A$2,D$2,1)="Yes", OFFSET(Details!$A$2,$B7,2)="Yes", OFFSET(Details!$A$2,D$2,2)="Yes", OFFSET(Details!$A$2,$B7,4)="Yes", OFFSET(Details!$A$2,D$2,4)="Yes", OFFSET(Details!$A$2,$B7,6)=OFFSET(Details!$A$2,D$2,6)), IF(AND(OFFSET(Details!$A$2,$B7,3)=OFFSET(Details!$A$2,D$2,3), OFFSET(Details!$A$2,$B7,11)=OFFSET(Details!$A$2,D$2,11), OFFSET(Details!$A$2,$B7,13)&gt;=$C$34, OFFSET(Details!$A$2,D$2,13)&gt;=$C$34), "Yes", "Partial"), "No")</f>
        <v>No</v>
      </c>
      <c r="E7" s="9" t="str">
        <f ca="1">IF(AND(OFFSET(Details!$A$2,$B7,1)="Yes", OFFSET(Details!$A$2,E$2,1)="Yes", OFFSET(Details!$A$2,$B7,2)="Yes", OFFSET(Details!$A$2,E$2,2)="Yes", OFFSET(Details!$A$2,$B7,4)="Yes", OFFSET(Details!$A$2,E$2,4)="Yes", OFFSET(Details!$A$2,$B7,6)=OFFSET(Details!$A$2,E$2,6)), IF(AND(OFFSET(Details!$A$2,$B7,3)=OFFSET(Details!$A$2,E$2,3), OFFSET(Details!$A$2,$B7,11)=OFFSET(Details!$A$2,E$2,11), OFFSET(Details!$A$2,$B7,13)&gt;=$C$34, OFFSET(Details!$A$2,E$2,13)&gt;=$C$34), "Yes", "Partial"), "No")</f>
        <v>No</v>
      </c>
      <c r="F7" s="9" t="str">
        <f ca="1">IF(AND(OFFSET(Details!$A$2,$B7,1)="Yes", OFFSET(Details!$A$2,F$2,1)="Yes", OFFSET(Details!$A$2,$B7,2)="Yes", OFFSET(Details!$A$2,F$2,2)="Yes", OFFSET(Details!$A$2,$B7,4)="Yes", OFFSET(Details!$A$2,F$2,4)="Yes", OFFSET(Details!$A$2,$B7,6)=OFFSET(Details!$A$2,F$2,6)), IF(AND(OFFSET(Details!$A$2,$B7,3)=OFFSET(Details!$A$2,F$2,3), OFFSET(Details!$A$2,$B7,11)=OFFSET(Details!$A$2,F$2,11), OFFSET(Details!$A$2,$B7,13)&gt;=$C$34, OFFSET(Details!$A$2,F$2,13)&gt;=$C$34), "Yes", "Partial"), "No")</f>
        <v>No</v>
      </c>
      <c r="G7" s="9" t="s">
        <v>17</v>
      </c>
      <c r="H7" s="9" t="str">
        <f ca="1">IF(AND(OFFSET(Details!$A$2,$B7,1)="Yes", OFFSET(Details!$A$2,H$2,1)="Yes", OFFSET(Details!$A$2,$B7,2)="Yes", OFFSET(Details!$A$2,H$2,2)="Yes", OFFSET(Details!$A$2,$B7,4)="Yes", OFFSET(Details!$A$2,H$2,4)="Yes", OFFSET(Details!$A$2,$B7,6)=OFFSET(Details!$A$2,H$2,6)), IF(AND(OFFSET(Details!$A$2,$B7,3)=OFFSET(Details!$A$2,H$2,3), OFFSET(Details!$A$2,$B7,11)=OFFSET(Details!$A$2,H$2,11), OFFSET(Details!$A$2,$B7,13)&gt;=$C$34, OFFSET(Details!$A$2,H$2,13)&gt;=$C$34), "Yes", "Partial"), "No")</f>
        <v>No</v>
      </c>
      <c r="I7" s="9" t="str">
        <f ca="1">IF(AND(OFFSET(Details!$A$2,$B7,1)="Yes", OFFSET(Details!$A$2,I$2,1)="Yes", OFFSET(Details!$A$2,$B7,2)="Yes", OFFSET(Details!$A$2,I$2,2)="Yes", OFFSET(Details!$A$2,$B7,4)="Yes", OFFSET(Details!$A$2,I$2,4)="Yes", OFFSET(Details!$A$2,$B7,6)=OFFSET(Details!$A$2,I$2,6)), IF(AND(OFFSET(Details!$A$2,$B7,3)=OFFSET(Details!$A$2,I$2,3), OFFSET(Details!$A$2,$B7,11)=OFFSET(Details!$A$2,I$2,11), OFFSET(Details!$A$2,$B7,13)&gt;=$C$34, OFFSET(Details!$A$2,I$2,13)&gt;=$C$34), "Yes", "Partial"), "No")</f>
        <v>No</v>
      </c>
      <c r="J7" s="9" t="str">
        <f ca="1">IF(AND(OFFSET(Details!$A$2,$B7,1)="Yes", OFFSET(Details!$A$2,J$2,1)="Yes", OFFSET(Details!$A$2,$B7,2)="Yes", OFFSET(Details!$A$2,J$2,2)="Yes", OFFSET(Details!$A$2,$B7,4)="Yes", OFFSET(Details!$A$2,J$2,4)="Yes", OFFSET(Details!$A$2,$B7,6)=OFFSET(Details!$A$2,J$2,6)), IF(AND(OFFSET(Details!$A$2,$B7,3)=OFFSET(Details!$A$2,J$2,3), OFFSET(Details!$A$2,$B7,11)=OFFSET(Details!$A$2,J$2,11), OFFSET(Details!$A$2,$B7,13)&gt;=$C$34, OFFSET(Details!$A$2,J$2,13)&gt;=$C$34), "Yes", "Partial"), "No")</f>
        <v>No</v>
      </c>
      <c r="K7" s="9" t="str">
        <f ca="1">IF(AND(OFFSET(Details!$A$2,$B7,1)="Yes", OFFSET(Details!$A$2,K$2,1)="Yes", OFFSET(Details!$A$2,$B7,2)="Yes", OFFSET(Details!$A$2,K$2,2)="Yes", OFFSET(Details!$A$2,$B7,4)="Yes", OFFSET(Details!$A$2,K$2,4)="Yes", OFFSET(Details!$A$2,$B7,6)=OFFSET(Details!$A$2,K$2,6)), IF(AND(OFFSET(Details!$A$2,$B7,3)=OFFSET(Details!$A$2,K$2,3), OFFSET(Details!$A$2,$B7,11)=OFFSET(Details!$A$2,K$2,11), OFFSET(Details!$A$2,$B7,13)&gt;=$C$34, OFFSET(Details!$A$2,K$2,13)&gt;=$C$34), "Yes", "Partial"), "No")</f>
        <v>No</v>
      </c>
      <c r="L7" s="9" t="str">
        <f ca="1">IF(AND(OFFSET(Details!$A$2,$B7,1)="Yes", OFFSET(Details!$A$2,L$2,1)="Yes", OFFSET(Details!$A$2,$B7,2)="Yes", OFFSET(Details!$A$2,L$2,2)="Yes", OFFSET(Details!$A$2,$B7,4)="Yes", OFFSET(Details!$A$2,L$2,4)="Yes", OFFSET(Details!$A$2,$B7,6)=OFFSET(Details!$A$2,L$2,6)), IF(AND(OFFSET(Details!$A$2,$B7,3)=OFFSET(Details!$A$2,L$2,3), OFFSET(Details!$A$2,$B7,11)=OFFSET(Details!$A$2,L$2,11), OFFSET(Details!$A$2,$B7,13)&gt;=$C$34, OFFSET(Details!$A$2,L$2,13)&gt;=$C$34), "Yes", "Partial"), "No")</f>
        <v>Partial</v>
      </c>
      <c r="M7" s="9" t="str">
        <f ca="1">IF(AND(OFFSET(Details!$A$2,$B7,1)="Yes", OFFSET(Details!$A$2,M$2,1)="Yes", OFFSET(Details!$A$2,$B7,2)="Yes", OFFSET(Details!$A$2,M$2,2)="Yes", OFFSET(Details!$A$2,$B7,4)="Yes", OFFSET(Details!$A$2,M$2,4)="Yes", OFFSET(Details!$A$2,$B7,6)=OFFSET(Details!$A$2,M$2,6)), IF(AND(OFFSET(Details!$A$2,$B7,3)=OFFSET(Details!$A$2,M$2,3), OFFSET(Details!$A$2,$B7,11)=OFFSET(Details!$A$2,M$2,11), OFFSET(Details!$A$2,$B7,13)&gt;=$C$34, OFFSET(Details!$A$2,M$2,13)&gt;=$C$34), "Yes", "Partial"), "No")</f>
        <v>No</v>
      </c>
      <c r="N7" s="9" t="str">
        <f ca="1">IF(AND(OFFSET(Details!$A$2,$B7,1)="Yes", OFFSET(Details!$A$2,N$2,1)="Yes", OFFSET(Details!$A$2,$B7,2)="Yes", OFFSET(Details!$A$2,N$2,2)="Yes", OFFSET(Details!$A$2,$B7,4)="Yes", OFFSET(Details!$A$2,N$2,4)="Yes", OFFSET(Details!$A$2,$B7,6)=OFFSET(Details!$A$2,N$2,6)), IF(AND(OFFSET(Details!$A$2,$B7,3)=OFFSET(Details!$A$2,N$2,3), OFFSET(Details!$A$2,$B7,11)=OFFSET(Details!$A$2,N$2,11), OFFSET(Details!$A$2,$B7,13)&gt;=$C$34, OFFSET(Details!$A$2,N$2,13)&gt;=$C$34), "Yes", "Partial"), "No")</f>
        <v>Partial</v>
      </c>
      <c r="O7" s="9" t="str">
        <f ca="1">IF(AND(OFFSET(Details!$A$2,$B7,1)="Yes", OFFSET(Details!$A$2,O$2,1)="Yes", OFFSET(Details!$A$2,$B7,2)="Yes", OFFSET(Details!$A$2,O$2,2)="Yes", OFFSET(Details!$A$2,$B7,4)="Yes", OFFSET(Details!$A$2,O$2,4)="Yes", OFFSET(Details!$A$2,$B7,6)=OFFSET(Details!$A$2,O$2,6)), IF(AND(OFFSET(Details!$A$2,$B7,3)=OFFSET(Details!$A$2,O$2,3), OFFSET(Details!$A$2,$B7,11)=OFFSET(Details!$A$2,O$2,11), OFFSET(Details!$A$2,$B7,13)&gt;=$C$34, OFFSET(Details!$A$2,O$2,13)&gt;=$C$34), "Yes", "Partial"), "No")</f>
        <v>No</v>
      </c>
      <c r="P7" s="9" t="str">
        <f ca="1">IF(AND(OFFSET(Details!$A$2,$B7,1)="Yes", OFFSET(Details!$A$2,P$2,1)="Yes", OFFSET(Details!$A$2,$B7,2)="Yes", OFFSET(Details!$A$2,P$2,2)="Yes", OFFSET(Details!$A$2,$B7,4)="Yes", OFFSET(Details!$A$2,P$2,4)="Yes", OFFSET(Details!$A$2,$B7,6)=OFFSET(Details!$A$2,P$2,6)), IF(AND(OFFSET(Details!$A$2,$B7,3)=OFFSET(Details!$A$2,P$2,3), OFFSET(Details!$A$2,$B7,11)=OFFSET(Details!$A$2,P$2,11), OFFSET(Details!$A$2,$B7,13)&gt;=$C$34, OFFSET(Details!$A$2,P$2,13)&gt;=$C$34), "Yes", "Partial"), "No")</f>
        <v>No</v>
      </c>
      <c r="Q7" s="9" t="str">
        <f ca="1">IF(AND(OFFSET(Details!$A$2,$B7,1)="Yes", OFFSET(Details!$A$2,Q$2,1)="Yes", OFFSET(Details!$A$2,$B7,2)="Yes", OFFSET(Details!$A$2,Q$2,2)="Yes", OFFSET(Details!$A$2,$B7,4)="Yes", OFFSET(Details!$A$2,Q$2,4)="Yes", OFFSET(Details!$A$2,$B7,6)=OFFSET(Details!$A$2,Q$2,6)), IF(AND(OFFSET(Details!$A$2,$B7,3)=OFFSET(Details!$A$2,Q$2,3), OFFSET(Details!$A$2,$B7,11)=OFFSET(Details!$A$2,Q$2,11), OFFSET(Details!$A$2,$B7,13)&gt;=$C$34, OFFSET(Details!$A$2,Q$2,13)&gt;=$C$34), "Yes", "Partial"), "No")</f>
        <v>No</v>
      </c>
      <c r="R7" s="9" t="str">
        <f ca="1">IF(AND(OFFSET(Details!$A$2,$B7,1)="Yes", OFFSET(Details!$A$2,R$2,1)="Yes", OFFSET(Details!$A$2,$B7,2)="Yes", OFFSET(Details!$A$2,R$2,2)="Yes", OFFSET(Details!$A$2,$B7,4)="Yes", OFFSET(Details!$A$2,R$2,4)="Yes", OFFSET(Details!$A$2,$B7,6)=OFFSET(Details!$A$2,R$2,6)), IF(AND(OFFSET(Details!$A$2,$B7,3)=OFFSET(Details!$A$2,R$2,3), OFFSET(Details!$A$2,$B7,11)=OFFSET(Details!$A$2,R$2,11), OFFSET(Details!$A$2,$B7,13)&gt;=$C$34, OFFSET(Details!$A$2,R$2,13)&gt;=$C$34), "Yes", "Partial"), "No")</f>
        <v>No</v>
      </c>
      <c r="S7" s="9" t="str">
        <f ca="1">IF(AND(OFFSET(Details!$A$2,$B7,1)="Yes", OFFSET(Details!$A$2,S$2,1)="Yes", OFFSET(Details!$A$2,$B7,2)="Yes", OFFSET(Details!$A$2,S$2,2)="Yes", OFFSET(Details!$A$2,$B7,4)="Yes", OFFSET(Details!$A$2,S$2,4)="Yes", OFFSET(Details!$A$2,$B7,6)=OFFSET(Details!$A$2,S$2,6)), IF(AND(OFFSET(Details!$A$2,$B7,3)=OFFSET(Details!$A$2,S$2,3), OFFSET(Details!$A$2,$B7,11)=OFFSET(Details!$A$2,S$2,11), OFFSET(Details!$A$2,$B7,13)&gt;=$C$34, OFFSET(Details!$A$2,S$2,13)&gt;=$C$34), "Yes", "Partial"), "No")</f>
        <v>No</v>
      </c>
      <c r="T7" s="9" t="str">
        <f ca="1">IF(AND(OFFSET(Details!$A$2,$B7,1)="Yes", OFFSET(Details!$A$2,T$2,1)="Yes", OFFSET(Details!$A$2,$B7,2)="Yes", OFFSET(Details!$A$2,T$2,2)="Yes", OFFSET(Details!$A$2,$B7,4)="Yes", OFFSET(Details!$A$2,T$2,4)="Yes", OFFSET(Details!$A$2,$B7,6)=OFFSET(Details!$A$2,T$2,6)), IF(AND(OFFSET(Details!$A$2,$B7,3)=OFFSET(Details!$A$2,T$2,3), OFFSET(Details!$A$2,$B7,11)=OFFSET(Details!$A$2,T$2,11), OFFSET(Details!$A$2,$B7,13)&gt;=$C$34, OFFSET(Details!$A$2,T$2,13)&gt;=$C$34), "Yes", "Partial"), "No")</f>
        <v>Partial</v>
      </c>
      <c r="U7" s="9" t="str">
        <f ca="1">IF(AND(OFFSET(Details!$A$2,$B7,1)="Yes", OFFSET(Details!$A$2,U$2,1)="Yes", OFFSET(Details!$A$2,$B7,2)="Yes", OFFSET(Details!$A$2,U$2,2)="Yes", OFFSET(Details!$A$2,$B7,4)="Yes", OFFSET(Details!$A$2,U$2,4)="Yes", OFFSET(Details!$A$2,$B7,6)=OFFSET(Details!$A$2,U$2,6)), IF(AND(OFFSET(Details!$A$2,$B7,3)=OFFSET(Details!$A$2,U$2,3), OFFSET(Details!$A$2,$B7,11)=OFFSET(Details!$A$2,U$2,11), OFFSET(Details!$A$2,$B7,13)&gt;=$C$34, OFFSET(Details!$A$2,U$2,13)&gt;=$C$34), "Yes", "Partial"), "No")</f>
        <v>No</v>
      </c>
      <c r="V7" s="9" t="str">
        <f ca="1">IF(AND(OFFSET(Details!$A$2,$B7,1)="Yes", OFFSET(Details!$A$2,V$2,1)="Yes", OFFSET(Details!$A$2,$B7,2)="Yes", OFFSET(Details!$A$2,V$2,2)="Yes", OFFSET(Details!$A$2,$B7,4)="Yes", OFFSET(Details!$A$2,V$2,4)="Yes", OFFSET(Details!$A$2,$B7,6)=OFFSET(Details!$A$2,V$2,6)), IF(AND(OFFSET(Details!$A$2,$B7,3)=OFFSET(Details!$A$2,V$2,3), OFFSET(Details!$A$2,$B7,11)=OFFSET(Details!$A$2,V$2,11), OFFSET(Details!$A$2,$B7,13)&gt;=$C$34, OFFSET(Details!$A$2,V$2,13)&gt;=$C$34), "Yes", "Partial"), "No")</f>
        <v>No</v>
      </c>
    </row>
    <row r="8" spans="1:22" ht="15" customHeight="1">
      <c r="A8" s="16" t="str">
        <f>Details!A8</f>
        <v>Coinomi</v>
      </c>
      <c r="B8" s="6">
        <f>MATCH(A8,Details!$A$3:$A$22, 0)</f>
        <v>6</v>
      </c>
      <c r="C8" s="9" t="str">
        <f ca="1">IF(AND(OFFSET(Details!$A$2,$B8,1)="Yes", OFFSET(Details!$A$2,C$2,1)="Yes", OFFSET(Details!$A$2,$B8,2)="Yes", OFFSET(Details!$A$2,C$2,2)="Yes", OFFSET(Details!$A$2,$B8,4)="Yes", OFFSET(Details!$A$2,C$2,4)="Yes", OFFSET(Details!$A$2,$B8,6)=OFFSET(Details!$A$2,C$2,6)), IF(AND(OFFSET(Details!$A$2,$B8,3)=OFFSET(Details!$A$2,C$2,3), OFFSET(Details!$A$2,$B8,11)=OFFSET(Details!$A$2,C$2,11), OFFSET(Details!$A$2,$B8,13)&gt;=$C$34, OFFSET(Details!$A$2,C$2,13)&gt;=$C$34), "Yes", "Partial"), "No")</f>
        <v>No</v>
      </c>
      <c r="D8" s="9" t="str">
        <f ca="1">IF(AND(OFFSET(Details!$A$2,$B8,1)="Yes", OFFSET(Details!$A$2,D$2,1)="Yes", OFFSET(Details!$A$2,$B8,2)="Yes", OFFSET(Details!$A$2,D$2,2)="Yes", OFFSET(Details!$A$2,$B8,4)="Yes", OFFSET(Details!$A$2,D$2,4)="Yes", OFFSET(Details!$A$2,$B8,6)=OFFSET(Details!$A$2,D$2,6)), IF(AND(OFFSET(Details!$A$2,$B8,3)=OFFSET(Details!$A$2,D$2,3), OFFSET(Details!$A$2,$B8,11)=OFFSET(Details!$A$2,D$2,11), OFFSET(Details!$A$2,$B8,13)&gt;=$C$34, OFFSET(Details!$A$2,D$2,13)&gt;=$C$34), "Yes", "Partial"), "No")</f>
        <v>No</v>
      </c>
      <c r="E8" s="9" t="str">
        <f ca="1">IF(AND(OFFSET(Details!$A$2,$B8,1)="Yes", OFFSET(Details!$A$2,E$2,1)="Yes", OFFSET(Details!$A$2,$B8,2)="Yes", OFFSET(Details!$A$2,E$2,2)="Yes", OFFSET(Details!$A$2,$B8,4)="Yes", OFFSET(Details!$A$2,E$2,4)="Yes", OFFSET(Details!$A$2,$B8,6)=OFFSET(Details!$A$2,E$2,6)), IF(AND(OFFSET(Details!$A$2,$B8,3)=OFFSET(Details!$A$2,E$2,3), OFFSET(Details!$A$2,$B8,11)=OFFSET(Details!$A$2,E$2,11), OFFSET(Details!$A$2,$B8,13)&gt;=$C$34, OFFSET(Details!$A$2,E$2,13)&gt;=$C$34), "Yes", "Partial"), "No")</f>
        <v>No</v>
      </c>
      <c r="F8" s="9" t="str">
        <f ca="1">IF(AND(OFFSET(Details!$A$2,$B8,1)="Yes", OFFSET(Details!$A$2,F$2,1)="Yes", OFFSET(Details!$A$2,$B8,2)="Yes", OFFSET(Details!$A$2,F$2,2)="Yes", OFFSET(Details!$A$2,$B8,4)="Yes", OFFSET(Details!$A$2,F$2,4)="Yes", OFFSET(Details!$A$2,$B8,6)=OFFSET(Details!$A$2,F$2,6)), IF(AND(OFFSET(Details!$A$2,$B8,3)=OFFSET(Details!$A$2,F$2,3), OFFSET(Details!$A$2,$B8,11)=OFFSET(Details!$A$2,F$2,11), OFFSET(Details!$A$2,$B8,13)&gt;=$C$34, OFFSET(Details!$A$2,F$2,13)&gt;=$C$34), "Yes", "Partial"), "No")</f>
        <v>Partial</v>
      </c>
      <c r="G8" s="9" t="str">
        <f ca="1">IF(AND(OFFSET(Details!$A$2,$B8,1)="Yes", OFFSET(Details!$A$2,G$2,1)="Yes", OFFSET(Details!$A$2,$B8,2)="Yes", OFFSET(Details!$A$2,G$2,2)="Yes", OFFSET(Details!$A$2,$B8,4)="Yes", OFFSET(Details!$A$2,G$2,4)="Yes", OFFSET(Details!$A$2,$B8,6)=OFFSET(Details!$A$2,G$2,6)), IF(AND(OFFSET(Details!$A$2,$B8,3)=OFFSET(Details!$A$2,G$2,3), OFFSET(Details!$A$2,$B8,11)=OFFSET(Details!$A$2,G$2,11), OFFSET(Details!$A$2,$B8,13)&gt;=$C$34, OFFSET(Details!$A$2,G$2,13)&gt;=$C$34), "Yes", "Partial"), "No")</f>
        <v>No</v>
      </c>
      <c r="H8" s="9" t="s">
        <v>17</v>
      </c>
      <c r="I8" s="9" t="str">
        <f ca="1">IF(AND(OFFSET(Details!$A$2,$B8,1)="Yes", OFFSET(Details!$A$2,I$2,1)="Yes", OFFSET(Details!$A$2,$B8,2)="Yes", OFFSET(Details!$A$2,I$2,2)="Yes", OFFSET(Details!$A$2,$B8,4)="Yes", OFFSET(Details!$A$2,I$2,4)="Yes", OFFSET(Details!$A$2,$B8,6)=OFFSET(Details!$A$2,I$2,6)), IF(AND(OFFSET(Details!$A$2,$B8,3)=OFFSET(Details!$A$2,I$2,3), OFFSET(Details!$A$2,$B8,11)=OFFSET(Details!$A$2,I$2,11), OFFSET(Details!$A$2,$B8,13)&gt;=$C$34, OFFSET(Details!$A$2,I$2,13)&gt;=$C$34), "Yes", "Partial"), "No")</f>
        <v>No</v>
      </c>
      <c r="J8" s="9" t="str">
        <f ca="1">IF(AND(OFFSET(Details!$A$2,$B8,1)="Yes", OFFSET(Details!$A$2,J$2,1)="Yes", OFFSET(Details!$A$2,$B8,2)="Yes", OFFSET(Details!$A$2,J$2,2)="Yes", OFFSET(Details!$A$2,$B8,4)="Yes", OFFSET(Details!$A$2,J$2,4)="Yes", OFFSET(Details!$A$2,$B8,6)=OFFSET(Details!$A$2,J$2,6)), IF(AND(OFFSET(Details!$A$2,$B8,3)=OFFSET(Details!$A$2,J$2,3), OFFSET(Details!$A$2,$B8,11)=OFFSET(Details!$A$2,J$2,11), OFFSET(Details!$A$2,$B8,13)&gt;=$C$34, OFFSET(Details!$A$2,J$2,13)&gt;=$C$34), "Yes", "Partial"), "No")</f>
        <v>No</v>
      </c>
      <c r="K8" s="9" t="str">
        <f ca="1">IF(AND(OFFSET(Details!$A$2,$B8,1)="Yes", OFFSET(Details!$A$2,K$2,1)="Yes", OFFSET(Details!$A$2,$B8,2)="Yes", OFFSET(Details!$A$2,K$2,2)="Yes", OFFSET(Details!$A$2,$B8,4)="Yes", OFFSET(Details!$A$2,K$2,4)="Yes", OFFSET(Details!$A$2,$B8,6)=OFFSET(Details!$A$2,K$2,6)), IF(AND(OFFSET(Details!$A$2,$B8,3)=OFFSET(Details!$A$2,K$2,3), OFFSET(Details!$A$2,$B8,11)=OFFSET(Details!$A$2,K$2,11), OFFSET(Details!$A$2,$B8,13)&gt;=$C$34, OFFSET(Details!$A$2,K$2,13)&gt;=$C$34), "Yes", "Partial"), "No")</f>
        <v>Partial</v>
      </c>
      <c r="L8" s="9" t="str">
        <f ca="1">IF(AND(OFFSET(Details!$A$2,$B8,1)="Yes", OFFSET(Details!$A$2,L$2,1)="Yes", OFFSET(Details!$A$2,$B8,2)="Yes", OFFSET(Details!$A$2,L$2,2)="Yes", OFFSET(Details!$A$2,$B8,4)="Yes", OFFSET(Details!$A$2,L$2,4)="Yes", OFFSET(Details!$A$2,$B8,6)=OFFSET(Details!$A$2,L$2,6)), IF(AND(OFFSET(Details!$A$2,$B8,3)=OFFSET(Details!$A$2,L$2,3), OFFSET(Details!$A$2,$B8,11)=OFFSET(Details!$A$2,L$2,11), OFFSET(Details!$A$2,$B8,13)&gt;=$C$34, OFFSET(Details!$A$2,L$2,13)&gt;=$C$34), "Yes", "Partial"), "No")</f>
        <v>No</v>
      </c>
      <c r="M8" s="9" t="str">
        <f ca="1">IF(AND(OFFSET(Details!$A$2,$B8,1)="Yes", OFFSET(Details!$A$2,M$2,1)="Yes", OFFSET(Details!$A$2,$B8,2)="Yes", OFFSET(Details!$A$2,M$2,2)="Yes", OFFSET(Details!$A$2,$B8,4)="Yes", OFFSET(Details!$A$2,M$2,4)="Yes", OFFSET(Details!$A$2,$B8,6)=OFFSET(Details!$A$2,M$2,6)), IF(AND(OFFSET(Details!$A$2,$B8,3)=OFFSET(Details!$A$2,M$2,3), OFFSET(Details!$A$2,$B8,11)=OFFSET(Details!$A$2,M$2,11), OFFSET(Details!$A$2,$B8,13)&gt;=$C$34, OFFSET(Details!$A$2,M$2,13)&gt;=$C$34), "Yes", "Partial"), "No")</f>
        <v>Partial</v>
      </c>
      <c r="N8" s="9" t="str">
        <f ca="1">IF(AND(OFFSET(Details!$A$2,$B8,1)="Yes", OFFSET(Details!$A$2,N$2,1)="Yes", OFFSET(Details!$A$2,$B8,2)="Yes", OFFSET(Details!$A$2,N$2,2)="Yes", OFFSET(Details!$A$2,$B8,4)="Yes", OFFSET(Details!$A$2,N$2,4)="Yes", OFFSET(Details!$A$2,$B8,6)=OFFSET(Details!$A$2,N$2,6)), IF(AND(OFFSET(Details!$A$2,$B8,3)=OFFSET(Details!$A$2,N$2,3), OFFSET(Details!$A$2,$B8,11)=OFFSET(Details!$A$2,N$2,11), OFFSET(Details!$A$2,$B8,13)&gt;=$C$34, OFFSET(Details!$A$2,N$2,13)&gt;=$C$34), "Yes", "Partial"), "No")</f>
        <v>No</v>
      </c>
      <c r="O8" s="9" t="str">
        <f ca="1">IF(AND(OFFSET(Details!$A$2,$B8,1)="Yes", OFFSET(Details!$A$2,O$2,1)="Yes", OFFSET(Details!$A$2,$B8,2)="Yes", OFFSET(Details!$A$2,O$2,2)="Yes", OFFSET(Details!$A$2,$B8,4)="Yes", OFFSET(Details!$A$2,O$2,4)="Yes", OFFSET(Details!$A$2,$B8,6)=OFFSET(Details!$A$2,O$2,6)), IF(AND(OFFSET(Details!$A$2,$B8,3)=OFFSET(Details!$A$2,O$2,3), OFFSET(Details!$A$2,$B8,11)=OFFSET(Details!$A$2,O$2,11), OFFSET(Details!$A$2,$B8,13)&gt;=$C$34, OFFSET(Details!$A$2,O$2,13)&gt;=$C$34), "Yes", "Partial"), "No")</f>
        <v>Partial</v>
      </c>
      <c r="P8" s="9" t="str">
        <f ca="1">IF(AND(OFFSET(Details!$A$2,$B8,1)="Yes", OFFSET(Details!$A$2,P$2,1)="Yes", OFFSET(Details!$A$2,$B8,2)="Yes", OFFSET(Details!$A$2,P$2,2)="Yes", OFFSET(Details!$A$2,$B8,4)="Yes", OFFSET(Details!$A$2,P$2,4)="Yes", OFFSET(Details!$A$2,$B8,6)=OFFSET(Details!$A$2,P$2,6)), IF(AND(OFFSET(Details!$A$2,$B8,3)=OFFSET(Details!$A$2,P$2,3), OFFSET(Details!$A$2,$B8,11)=OFFSET(Details!$A$2,P$2,11), OFFSET(Details!$A$2,$B8,13)&gt;=$C$34, OFFSET(Details!$A$2,P$2,13)&gt;=$C$34), "Yes", "Partial"), "No")</f>
        <v>Partial</v>
      </c>
      <c r="Q8" s="9" t="str">
        <f ca="1">IF(AND(OFFSET(Details!$A$2,$B8,1)="Yes", OFFSET(Details!$A$2,Q$2,1)="Yes", OFFSET(Details!$A$2,$B8,2)="Yes", OFFSET(Details!$A$2,Q$2,2)="Yes", OFFSET(Details!$A$2,$B8,4)="Yes", OFFSET(Details!$A$2,Q$2,4)="Yes", OFFSET(Details!$A$2,$B8,6)=OFFSET(Details!$A$2,Q$2,6)), IF(AND(OFFSET(Details!$A$2,$B8,3)=OFFSET(Details!$A$2,Q$2,3), OFFSET(Details!$A$2,$B8,11)=OFFSET(Details!$A$2,Q$2,11), OFFSET(Details!$A$2,$B8,13)&gt;=$C$34, OFFSET(Details!$A$2,Q$2,13)&gt;=$C$34), "Yes", "Partial"), "No")</f>
        <v>Partial</v>
      </c>
      <c r="R8" s="9" t="str">
        <f ca="1">IF(AND(OFFSET(Details!$A$2,$B8,1)="Yes", OFFSET(Details!$A$2,R$2,1)="Yes", OFFSET(Details!$A$2,$B8,2)="Yes", OFFSET(Details!$A$2,R$2,2)="Yes", OFFSET(Details!$A$2,$B8,4)="Yes", OFFSET(Details!$A$2,R$2,4)="Yes", OFFSET(Details!$A$2,$B8,6)=OFFSET(Details!$A$2,R$2,6)), IF(AND(OFFSET(Details!$A$2,$B8,3)=OFFSET(Details!$A$2,R$2,3), OFFSET(Details!$A$2,$B8,11)=OFFSET(Details!$A$2,R$2,11), OFFSET(Details!$A$2,$B8,13)&gt;=$C$34, OFFSET(Details!$A$2,R$2,13)&gt;=$C$34), "Yes", "Partial"), "No")</f>
        <v>No</v>
      </c>
      <c r="S8" s="9" t="str">
        <f ca="1">IF(AND(OFFSET(Details!$A$2,$B8,1)="Yes", OFFSET(Details!$A$2,S$2,1)="Yes", OFFSET(Details!$A$2,$B8,2)="Yes", OFFSET(Details!$A$2,S$2,2)="Yes", OFFSET(Details!$A$2,$B8,4)="Yes", OFFSET(Details!$A$2,S$2,4)="Yes", OFFSET(Details!$A$2,$B8,6)=OFFSET(Details!$A$2,S$2,6)), IF(AND(OFFSET(Details!$A$2,$B8,3)=OFFSET(Details!$A$2,S$2,3), OFFSET(Details!$A$2,$B8,11)=OFFSET(Details!$A$2,S$2,11), OFFSET(Details!$A$2,$B8,13)&gt;=$C$34, OFFSET(Details!$A$2,S$2,13)&gt;=$C$34), "Yes", "Partial"), "No")</f>
        <v>No</v>
      </c>
      <c r="T8" s="9" t="str">
        <f ca="1">IF(AND(OFFSET(Details!$A$2,$B8,1)="Yes", OFFSET(Details!$A$2,T$2,1)="Yes", OFFSET(Details!$A$2,$B8,2)="Yes", OFFSET(Details!$A$2,T$2,2)="Yes", OFFSET(Details!$A$2,$B8,4)="Yes", OFFSET(Details!$A$2,T$2,4)="Yes", OFFSET(Details!$A$2,$B8,6)=OFFSET(Details!$A$2,T$2,6)), IF(AND(OFFSET(Details!$A$2,$B8,3)=OFFSET(Details!$A$2,T$2,3), OFFSET(Details!$A$2,$B8,11)=OFFSET(Details!$A$2,T$2,11), OFFSET(Details!$A$2,$B8,13)&gt;=$C$34, OFFSET(Details!$A$2,T$2,13)&gt;=$C$34), "Yes", "Partial"), "No")</f>
        <v>No</v>
      </c>
      <c r="U8" s="9" t="str">
        <f ca="1">IF(AND(OFFSET(Details!$A$2,$B8,1)="Yes", OFFSET(Details!$A$2,U$2,1)="Yes", OFFSET(Details!$A$2,$B8,2)="Yes", OFFSET(Details!$A$2,U$2,2)="Yes", OFFSET(Details!$A$2,$B8,4)="Yes", OFFSET(Details!$A$2,U$2,4)="Yes", OFFSET(Details!$A$2,$B8,6)=OFFSET(Details!$A$2,U$2,6)), IF(AND(OFFSET(Details!$A$2,$B8,3)=OFFSET(Details!$A$2,U$2,3), OFFSET(Details!$A$2,$B8,11)=OFFSET(Details!$A$2,U$2,11), OFFSET(Details!$A$2,$B8,13)&gt;=$C$34, OFFSET(Details!$A$2,U$2,13)&gt;=$C$34), "Yes", "Partial"), "No")</f>
        <v>No</v>
      </c>
      <c r="V8" s="9" t="str">
        <f ca="1">IF(AND(OFFSET(Details!$A$2,$B8,1)="Yes", OFFSET(Details!$A$2,V$2,1)="Yes", OFFSET(Details!$A$2,$B8,2)="Yes", OFFSET(Details!$A$2,V$2,2)="Yes", OFFSET(Details!$A$2,$B8,4)="Yes", OFFSET(Details!$A$2,V$2,4)="Yes", OFFSET(Details!$A$2,$B8,6)=OFFSET(Details!$A$2,V$2,6)), IF(AND(OFFSET(Details!$A$2,$B8,3)=OFFSET(Details!$A$2,V$2,3), OFFSET(Details!$A$2,$B8,11)=OFFSET(Details!$A$2,V$2,11), OFFSET(Details!$A$2,$B8,13)&gt;=$C$34, OFFSET(Details!$A$2,V$2,13)&gt;=$C$34), "Yes", "Partial"), "No")</f>
        <v>No</v>
      </c>
    </row>
    <row r="9" spans="1:22" ht="15" customHeight="1">
      <c r="A9" s="16" t="str">
        <f>Details!A9</f>
        <v>Electrum (1.x wallet)</v>
      </c>
      <c r="B9" s="6">
        <f>MATCH(A9,Details!$A$3:$A$22, 0)</f>
        <v>7</v>
      </c>
      <c r="C9" s="9" t="str">
        <f ca="1">IF(AND(OFFSET(Details!$A$2,$B9,1)="Yes", OFFSET(Details!$A$2,C$2,1)="Yes", OFFSET(Details!$A$2,$B9,2)="Yes", OFFSET(Details!$A$2,C$2,2)="Yes", OFFSET(Details!$A$2,$B9,4)="Yes", OFFSET(Details!$A$2,C$2,4)="Yes", OFFSET(Details!$A$2,$B9,6)=OFFSET(Details!$A$2,C$2,6)), IF(AND(OFFSET(Details!$A$2,$B9,3)=OFFSET(Details!$A$2,C$2,3), OFFSET(Details!$A$2,$B9,11)=OFFSET(Details!$A$2,C$2,11), OFFSET(Details!$A$2,$B9,13)&gt;=$C$34, OFFSET(Details!$A$2,C$2,13)&gt;=$C$34), "Yes", "Partial"), "No")</f>
        <v>No</v>
      </c>
      <c r="D9" s="9" t="str">
        <f ca="1">IF(AND(OFFSET(Details!$A$2,$B9,1)="Yes", OFFSET(Details!$A$2,D$2,1)="Yes", OFFSET(Details!$A$2,$B9,2)="Yes", OFFSET(Details!$A$2,D$2,2)="Yes", OFFSET(Details!$A$2,$B9,4)="Yes", OFFSET(Details!$A$2,D$2,4)="Yes", OFFSET(Details!$A$2,$B9,6)=OFFSET(Details!$A$2,D$2,6)), IF(AND(OFFSET(Details!$A$2,$B9,3)=OFFSET(Details!$A$2,D$2,3), OFFSET(Details!$A$2,$B9,11)=OFFSET(Details!$A$2,D$2,11), OFFSET(Details!$A$2,$B9,13)&gt;=$C$34, OFFSET(Details!$A$2,D$2,13)&gt;=$C$34), "Yes", "Partial"), "No")</f>
        <v>No</v>
      </c>
      <c r="E9" s="9" t="str">
        <f ca="1">IF(AND(OFFSET(Details!$A$2,$B9,1)="Yes", OFFSET(Details!$A$2,E$2,1)="Yes", OFFSET(Details!$A$2,$B9,2)="Yes", OFFSET(Details!$A$2,E$2,2)="Yes", OFFSET(Details!$A$2,$B9,4)="Yes", OFFSET(Details!$A$2,E$2,4)="Yes", OFFSET(Details!$A$2,$B9,6)=OFFSET(Details!$A$2,E$2,6)), IF(AND(OFFSET(Details!$A$2,$B9,3)=OFFSET(Details!$A$2,E$2,3), OFFSET(Details!$A$2,$B9,11)=OFFSET(Details!$A$2,E$2,11), OFFSET(Details!$A$2,$B9,13)&gt;=$C$34, OFFSET(Details!$A$2,E$2,13)&gt;=$C$34), "Yes", "Partial"), "No")</f>
        <v>No</v>
      </c>
      <c r="F9" s="9" t="str">
        <f ca="1">IF(AND(OFFSET(Details!$A$2,$B9,1)="Yes", OFFSET(Details!$A$2,F$2,1)="Yes", OFFSET(Details!$A$2,$B9,2)="Yes", OFFSET(Details!$A$2,F$2,2)="Yes", OFFSET(Details!$A$2,$B9,4)="Yes", OFFSET(Details!$A$2,F$2,4)="Yes", OFFSET(Details!$A$2,$B9,6)=OFFSET(Details!$A$2,F$2,6)), IF(AND(OFFSET(Details!$A$2,$B9,3)=OFFSET(Details!$A$2,F$2,3), OFFSET(Details!$A$2,$B9,11)=OFFSET(Details!$A$2,F$2,11), OFFSET(Details!$A$2,$B9,13)&gt;=$C$34, OFFSET(Details!$A$2,F$2,13)&gt;=$C$34), "Yes", "Partial"), "No")</f>
        <v>No</v>
      </c>
      <c r="G9" s="9" t="str">
        <f ca="1">IF(AND(OFFSET(Details!$A$2,$B9,1)="Yes", OFFSET(Details!$A$2,G$2,1)="Yes", OFFSET(Details!$A$2,$B9,2)="Yes", OFFSET(Details!$A$2,G$2,2)="Yes", OFFSET(Details!$A$2,$B9,4)="Yes", OFFSET(Details!$A$2,G$2,4)="Yes", OFFSET(Details!$A$2,$B9,6)=OFFSET(Details!$A$2,G$2,6)), IF(AND(OFFSET(Details!$A$2,$B9,3)=OFFSET(Details!$A$2,G$2,3), OFFSET(Details!$A$2,$B9,11)=OFFSET(Details!$A$2,G$2,11), OFFSET(Details!$A$2,$B9,13)&gt;=$C$34, OFFSET(Details!$A$2,G$2,13)&gt;=$C$34), "Yes", "Partial"), "No")</f>
        <v>No</v>
      </c>
      <c r="H9" s="9" t="str">
        <f ca="1">IF(AND(OFFSET(Details!$A$2,$B9,1)="Yes", OFFSET(Details!$A$2,H$2,1)="Yes", OFFSET(Details!$A$2,$B9,2)="Yes", OFFSET(Details!$A$2,H$2,2)="Yes", OFFSET(Details!$A$2,$B9,4)="Yes", OFFSET(Details!$A$2,H$2,4)="Yes", OFFSET(Details!$A$2,$B9,6)=OFFSET(Details!$A$2,H$2,6)), IF(AND(OFFSET(Details!$A$2,$B9,3)=OFFSET(Details!$A$2,H$2,3), OFFSET(Details!$A$2,$B9,11)=OFFSET(Details!$A$2,H$2,11), OFFSET(Details!$A$2,$B9,13)&gt;=$C$34, OFFSET(Details!$A$2,H$2,13)&gt;=$C$34), "Yes", "Partial"), "No")</f>
        <v>No</v>
      </c>
      <c r="I9" s="9" t="s">
        <v>17</v>
      </c>
      <c r="J9" s="9" t="str">
        <f ca="1">IF(AND(OFFSET(Details!$A$2,$B9,1)="Yes", OFFSET(Details!$A$2,J$2,1)="Yes", OFFSET(Details!$A$2,$B9,2)="Yes", OFFSET(Details!$A$2,J$2,2)="Yes", OFFSET(Details!$A$2,$B9,4)="Yes", OFFSET(Details!$A$2,J$2,4)="Yes", OFFSET(Details!$A$2,$B9,6)=OFFSET(Details!$A$2,J$2,6)), IF(AND(OFFSET(Details!$A$2,$B9,3)=OFFSET(Details!$A$2,J$2,3), OFFSET(Details!$A$2,$B9,11)=OFFSET(Details!$A$2,J$2,11), OFFSET(Details!$A$2,$B9,13)&gt;=$C$34, OFFSET(Details!$A$2,J$2,13)&gt;=$C$34), "Yes", "Partial"), "No")</f>
        <v>No</v>
      </c>
      <c r="K9" s="9" t="str">
        <f ca="1">IF(AND(OFFSET(Details!$A$2,$B9,1)="Yes", OFFSET(Details!$A$2,K$2,1)="Yes", OFFSET(Details!$A$2,$B9,2)="Yes", OFFSET(Details!$A$2,K$2,2)="Yes", OFFSET(Details!$A$2,$B9,4)="Yes", OFFSET(Details!$A$2,K$2,4)="Yes", OFFSET(Details!$A$2,$B9,6)=OFFSET(Details!$A$2,K$2,6)), IF(AND(OFFSET(Details!$A$2,$B9,3)=OFFSET(Details!$A$2,K$2,3), OFFSET(Details!$A$2,$B9,11)=OFFSET(Details!$A$2,K$2,11), OFFSET(Details!$A$2,$B9,13)&gt;=$C$34, OFFSET(Details!$A$2,K$2,13)&gt;=$C$34), "Yes", "Partial"), "No")</f>
        <v>No</v>
      </c>
      <c r="L9" s="9" t="str">
        <f ca="1">IF(AND(OFFSET(Details!$A$2,$B9,1)="Yes", OFFSET(Details!$A$2,L$2,1)="Yes", OFFSET(Details!$A$2,$B9,2)="Yes", OFFSET(Details!$A$2,L$2,2)="Yes", OFFSET(Details!$A$2,$B9,4)="Yes", OFFSET(Details!$A$2,L$2,4)="Yes", OFFSET(Details!$A$2,$B9,6)=OFFSET(Details!$A$2,L$2,6)), IF(AND(OFFSET(Details!$A$2,$B9,3)=OFFSET(Details!$A$2,L$2,3), OFFSET(Details!$A$2,$B9,11)=OFFSET(Details!$A$2,L$2,11), OFFSET(Details!$A$2,$B9,13)&gt;=$C$34, OFFSET(Details!$A$2,L$2,13)&gt;=$C$34), "Yes", "Partial"), "No")</f>
        <v>No</v>
      </c>
      <c r="M9" s="9" t="str">
        <f ca="1">IF(AND(OFFSET(Details!$A$2,$B9,1)="Yes", OFFSET(Details!$A$2,M$2,1)="Yes", OFFSET(Details!$A$2,$B9,2)="Yes", OFFSET(Details!$A$2,M$2,2)="Yes", OFFSET(Details!$A$2,$B9,4)="Yes", OFFSET(Details!$A$2,M$2,4)="Yes", OFFSET(Details!$A$2,$B9,6)=OFFSET(Details!$A$2,M$2,6)), IF(AND(OFFSET(Details!$A$2,$B9,3)=OFFSET(Details!$A$2,M$2,3), OFFSET(Details!$A$2,$B9,11)=OFFSET(Details!$A$2,M$2,11), OFFSET(Details!$A$2,$B9,13)&gt;=$C$34, OFFSET(Details!$A$2,M$2,13)&gt;=$C$34), "Yes", "Partial"), "No")</f>
        <v>No</v>
      </c>
      <c r="N9" s="9" t="str">
        <f ca="1">IF(AND(OFFSET(Details!$A$2,$B9,1)="Yes", OFFSET(Details!$A$2,N$2,1)="Yes", OFFSET(Details!$A$2,$B9,2)="Yes", OFFSET(Details!$A$2,N$2,2)="Yes", OFFSET(Details!$A$2,$B9,4)="Yes", OFFSET(Details!$A$2,N$2,4)="Yes", OFFSET(Details!$A$2,$B9,6)=OFFSET(Details!$A$2,N$2,6)), IF(AND(OFFSET(Details!$A$2,$B9,3)=OFFSET(Details!$A$2,N$2,3), OFFSET(Details!$A$2,$B9,11)=OFFSET(Details!$A$2,N$2,11), OFFSET(Details!$A$2,$B9,13)&gt;=$C$34, OFFSET(Details!$A$2,N$2,13)&gt;=$C$34), "Yes", "Partial"), "No")</f>
        <v>No</v>
      </c>
      <c r="O9" s="9" t="str">
        <f ca="1">IF(AND(OFFSET(Details!$A$2,$B9,1)="Yes", OFFSET(Details!$A$2,O$2,1)="Yes", OFFSET(Details!$A$2,$B9,2)="Yes", OFFSET(Details!$A$2,O$2,2)="Yes", OFFSET(Details!$A$2,$B9,4)="Yes", OFFSET(Details!$A$2,O$2,4)="Yes", OFFSET(Details!$A$2,$B9,6)=OFFSET(Details!$A$2,O$2,6)), IF(AND(OFFSET(Details!$A$2,$B9,3)=OFFSET(Details!$A$2,O$2,3), OFFSET(Details!$A$2,$B9,11)=OFFSET(Details!$A$2,O$2,11), OFFSET(Details!$A$2,$B9,13)&gt;=$C$34, OFFSET(Details!$A$2,O$2,13)&gt;=$C$34), "Yes", "Partial"), "No")</f>
        <v>No</v>
      </c>
      <c r="P9" s="9" t="str">
        <f ca="1">IF(AND(OFFSET(Details!$A$2,$B9,1)="Yes", OFFSET(Details!$A$2,P$2,1)="Yes", OFFSET(Details!$A$2,$B9,2)="Yes", OFFSET(Details!$A$2,P$2,2)="Yes", OFFSET(Details!$A$2,$B9,4)="Yes", OFFSET(Details!$A$2,P$2,4)="Yes", OFFSET(Details!$A$2,$B9,6)=OFFSET(Details!$A$2,P$2,6)), IF(AND(OFFSET(Details!$A$2,$B9,3)=OFFSET(Details!$A$2,P$2,3), OFFSET(Details!$A$2,$B9,11)=OFFSET(Details!$A$2,P$2,11), OFFSET(Details!$A$2,$B9,13)&gt;=$C$34, OFFSET(Details!$A$2,P$2,13)&gt;=$C$34), "Yes", "Partial"), "No")</f>
        <v>No</v>
      </c>
      <c r="Q9" s="9" t="str">
        <f ca="1">IF(AND(OFFSET(Details!$A$2,$B9,1)="Yes", OFFSET(Details!$A$2,Q$2,1)="Yes", OFFSET(Details!$A$2,$B9,2)="Yes", OFFSET(Details!$A$2,Q$2,2)="Yes", OFFSET(Details!$A$2,$B9,4)="Yes", OFFSET(Details!$A$2,Q$2,4)="Yes", OFFSET(Details!$A$2,$B9,6)=OFFSET(Details!$A$2,Q$2,6)), IF(AND(OFFSET(Details!$A$2,$B9,3)=OFFSET(Details!$A$2,Q$2,3), OFFSET(Details!$A$2,$B9,11)=OFFSET(Details!$A$2,Q$2,11), OFFSET(Details!$A$2,$B9,13)&gt;=$C$34, OFFSET(Details!$A$2,Q$2,13)&gt;=$C$34), "Yes", "Partial"), "No")</f>
        <v>No</v>
      </c>
      <c r="R9" s="9" t="str">
        <f ca="1">IF(AND(OFFSET(Details!$A$2,$B9,1)="Yes", OFFSET(Details!$A$2,R$2,1)="Yes", OFFSET(Details!$A$2,$B9,2)="Yes", OFFSET(Details!$A$2,R$2,2)="Yes", OFFSET(Details!$A$2,$B9,4)="Yes", OFFSET(Details!$A$2,R$2,4)="Yes", OFFSET(Details!$A$2,$B9,6)=OFFSET(Details!$A$2,R$2,6)), IF(AND(OFFSET(Details!$A$2,$B9,3)=OFFSET(Details!$A$2,R$2,3), OFFSET(Details!$A$2,$B9,11)=OFFSET(Details!$A$2,R$2,11), OFFSET(Details!$A$2,$B9,13)&gt;=$C$34, OFFSET(Details!$A$2,R$2,13)&gt;=$C$34), "Yes", "Partial"), "No")</f>
        <v>No</v>
      </c>
      <c r="S9" s="9" t="str">
        <f ca="1">IF(AND(OFFSET(Details!$A$2,$B9,1)="Yes", OFFSET(Details!$A$2,S$2,1)="Yes", OFFSET(Details!$A$2,$B9,2)="Yes", OFFSET(Details!$A$2,S$2,2)="Yes", OFFSET(Details!$A$2,$B9,4)="Yes", OFFSET(Details!$A$2,S$2,4)="Yes", OFFSET(Details!$A$2,$B9,6)=OFFSET(Details!$A$2,S$2,6)), IF(AND(OFFSET(Details!$A$2,$B9,3)=OFFSET(Details!$A$2,S$2,3), OFFSET(Details!$A$2,$B9,11)=OFFSET(Details!$A$2,S$2,11), OFFSET(Details!$A$2,$B9,13)&gt;=$C$34, OFFSET(Details!$A$2,S$2,13)&gt;=$C$34), "Yes", "Partial"), "No")</f>
        <v>No</v>
      </c>
      <c r="T9" s="9" t="str">
        <f ca="1">IF(AND(OFFSET(Details!$A$2,$B9,1)="Yes", OFFSET(Details!$A$2,T$2,1)="Yes", OFFSET(Details!$A$2,$B9,2)="Yes", OFFSET(Details!$A$2,T$2,2)="Yes", OFFSET(Details!$A$2,$B9,4)="Yes", OFFSET(Details!$A$2,T$2,4)="Yes", OFFSET(Details!$A$2,$B9,6)=OFFSET(Details!$A$2,T$2,6)), IF(AND(OFFSET(Details!$A$2,$B9,3)=OFFSET(Details!$A$2,T$2,3), OFFSET(Details!$A$2,$B9,11)=OFFSET(Details!$A$2,T$2,11), OFFSET(Details!$A$2,$B9,13)&gt;=$C$34, OFFSET(Details!$A$2,T$2,13)&gt;=$C$34), "Yes", "Partial"), "No")</f>
        <v>No</v>
      </c>
      <c r="U9" s="9" t="str">
        <f ca="1">IF(AND(OFFSET(Details!$A$2,$B9,1)="Yes", OFFSET(Details!$A$2,U$2,1)="Yes", OFFSET(Details!$A$2,$B9,2)="Yes", OFFSET(Details!$A$2,U$2,2)="Yes", OFFSET(Details!$A$2,$B9,4)="Yes", OFFSET(Details!$A$2,U$2,4)="Yes", OFFSET(Details!$A$2,$B9,6)=OFFSET(Details!$A$2,U$2,6)), IF(AND(OFFSET(Details!$A$2,$B9,3)=OFFSET(Details!$A$2,U$2,3), OFFSET(Details!$A$2,$B9,11)=OFFSET(Details!$A$2,U$2,11), OFFSET(Details!$A$2,$B9,13)&gt;=$C$34, OFFSET(Details!$A$2,U$2,13)&gt;=$C$34), "Yes", "Partial"), "No")</f>
        <v>No</v>
      </c>
      <c r="V9" s="9" t="str">
        <f ca="1">IF(AND(OFFSET(Details!$A$2,$B9,1)="Yes", OFFSET(Details!$A$2,V$2,1)="Yes", OFFSET(Details!$A$2,$B9,2)="Yes", OFFSET(Details!$A$2,V$2,2)="Yes", OFFSET(Details!$A$2,$B9,4)="Yes", OFFSET(Details!$A$2,V$2,4)="Yes", OFFSET(Details!$A$2,$B9,6)=OFFSET(Details!$A$2,V$2,6)), IF(AND(OFFSET(Details!$A$2,$B9,3)=OFFSET(Details!$A$2,V$2,3), OFFSET(Details!$A$2,$B9,11)=OFFSET(Details!$A$2,V$2,11), OFFSET(Details!$A$2,$B9,13)&gt;=$C$34, OFFSET(Details!$A$2,V$2,13)&gt;=$C$34), "Yes", "Partial"), "No")</f>
        <v>No</v>
      </c>
    </row>
    <row r="10" spans="1:22" ht="15" customHeight="1">
      <c r="A10" s="16" t="str">
        <f>Details!A10</f>
        <v>Electrum (2.x standard wallet)</v>
      </c>
      <c r="B10" s="6">
        <f>MATCH(A10,Details!$A$3:$A$22, 0)</f>
        <v>8</v>
      </c>
      <c r="C10" s="9" t="str">
        <f ca="1">IF(AND(OFFSET(Details!$A$2,$B10,1)="Yes", OFFSET(Details!$A$2,C$2,1)="Yes", OFFSET(Details!$A$2,$B10,2)="Yes", OFFSET(Details!$A$2,C$2,2)="Yes", OFFSET(Details!$A$2,$B10,4)="Yes", OFFSET(Details!$A$2,C$2,4)="Yes", OFFSET(Details!$A$2,$B10,6)=OFFSET(Details!$A$2,C$2,6)), IF(AND(OFFSET(Details!$A$2,$B10,3)=OFFSET(Details!$A$2,C$2,3), OFFSET(Details!$A$2,$B10,11)=OFFSET(Details!$A$2,C$2,11), OFFSET(Details!$A$2,$B10,13)&gt;=$C$34, OFFSET(Details!$A$2,C$2,13)&gt;=$C$34), "Yes", "Partial"), "No")</f>
        <v>No</v>
      </c>
      <c r="D10" s="9" t="str">
        <f ca="1">IF(AND(OFFSET(Details!$A$2,$B10,1)="Yes", OFFSET(Details!$A$2,D$2,1)="Yes", OFFSET(Details!$A$2,$B10,2)="Yes", OFFSET(Details!$A$2,D$2,2)="Yes", OFFSET(Details!$A$2,$B10,4)="Yes", OFFSET(Details!$A$2,D$2,4)="Yes", OFFSET(Details!$A$2,$B10,6)=OFFSET(Details!$A$2,D$2,6)), IF(AND(OFFSET(Details!$A$2,$B10,3)=OFFSET(Details!$A$2,D$2,3), OFFSET(Details!$A$2,$B10,11)=OFFSET(Details!$A$2,D$2,11), OFFSET(Details!$A$2,$B10,13)&gt;=$C$34, OFFSET(Details!$A$2,D$2,13)&gt;=$C$34), "Yes", "Partial"), "No")</f>
        <v>No</v>
      </c>
      <c r="E10" s="9" t="str">
        <f ca="1">IF(AND(OFFSET(Details!$A$2,$B10,1)="Yes", OFFSET(Details!$A$2,E$2,1)="Yes", OFFSET(Details!$A$2,$B10,2)="Yes", OFFSET(Details!$A$2,E$2,2)="Yes", OFFSET(Details!$A$2,$B10,4)="Yes", OFFSET(Details!$A$2,E$2,4)="Yes", OFFSET(Details!$A$2,$B10,6)=OFFSET(Details!$A$2,E$2,6)), IF(AND(OFFSET(Details!$A$2,$B10,3)=OFFSET(Details!$A$2,E$2,3), OFFSET(Details!$A$2,$B10,11)=OFFSET(Details!$A$2,E$2,11), OFFSET(Details!$A$2,$B10,13)&gt;=$C$34, OFFSET(Details!$A$2,E$2,13)&gt;=$C$34), "Yes", "Partial"), "No")</f>
        <v>No</v>
      </c>
      <c r="F10" s="9" t="str">
        <f ca="1">IF(AND(OFFSET(Details!$A$2,$B10,1)="Yes", OFFSET(Details!$A$2,F$2,1)="Yes", OFFSET(Details!$A$2,$B10,2)="Yes", OFFSET(Details!$A$2,F$2,2)="Yes", OFFSET(Details!$A$2,$B10,4)="Yes", OFFSET(Details!$A$2,F$2,4)="Yes", OFFSET(Details!$A$2,$B10,6)=OFFSET(Details!$A$2,F$2,6)), IF(AND(OFFSET(Details!$A$2,$B10,3)=OFFSET(Details!$A$2,F$2,3), OFFSET(Details!$A$2,$B10,11)=OFFSET(Details!$A$2,F$2,11), OFFSET(Details!$A$2,$B10,13)&gt;=$C$34, OFFSET(Details!$A$2,F$2,13)&gt;=$C$34), "Yes", "Partial"), "No")</f>
        <v>No</v>
      </c>
      <c r="G10" s="9" t="str">
        <f ca="1">IF(AND(OFFSET(Details!$A$2,$B10,1)="Yes", OFFSET(Details!$A$2,G$2,1)="Yes", OFFSET(Details!$A$2,$B10,2)="Yes", OFFSET(Details!$A$2,G$2,2)="Yes", OFFSET(Details!$A$2,$B10,4)="Yes", OFFSET(Details!$A$2,G$2,4)="Yes", OFFSET(Details!$A$2,$B10,6)=OFFSET(Details!$A$2,G$2,6)), IF(AND(OFFSET(Details!$A$2,$B10,3)=OFFSET(Details!$A$2,G$2,3), OFFSET(Details!$A$2,$B10,11)=OFFSET(Details!$A$2,G$2,11), OFFSET(Details!$A$2,$B10,13)&gt;=$C$34, OFFSET(Details!$A$2,G$2,13)&gt;=$C$34), "Yes", "Partial"), "No")</f>
        <v>No</v>
      </c>
      <c r="H10" s="9" t="str">
        <f ca="1">IF(AND(OFFSET(Details!$A$2,$B10,1)="Yes", OFFSET(Details!$A$2,H$2,1)="Yes", OFFSET(Details!$A$2,$B10,2)="Yes", OFFSET(Details!$A$2,H$2,2)="Yes", OFFSET(Details!$A$2,$B10,4)="Yes", OFFSET(Details!$A$2,H$2,4)="Yes", OFFSET(Details!$A$2,$B10,6)=OFFSET(Details!$A$2,H$2,6)), IF(AND(OFFSET(Details!$A$2,$B10,3)=OFFSET(Details!$A$2,H$2,3), OFFSET(Details!$A$2,$B10,11)=OFFSET(Details!$A$2,H$2,11), OFFSET(Details!$A$2,$B10,13)&gt;=$C$34, OFFSET(Details!$A$2,H$2,13)&gt;=$C$34), "Yes", "Partial"), "No")</f>
        <v>No</v>
      </c>
      <c r="I10" s="9" t="str">
        <f ca="1">IF(AND(OFFSET(Details!$A$2,$B10,1)="Yes", OFFSET(Details!$A$2,I$2,1)="Yes", OFFSET(Details!$A$2,$B10,2)="Yes", OFFSET(Details!$A$2,I$2,2)="Yes", OFFSET(Details!$A$2,$B10,4)="Yes", OFFSET(Details!$A$2,I$2,4)="Yes", OFFSET(Details!$A$2,$B10,6)=OFFSET(Details!$A$2,I$2,6)), IF(AND(OFFSET(Details!$A$2,$B10,3)=OFFSET(Details!$A$2,I$2,3), OFFSET(Details!$A$2,$B10,11)=OFFSET(Details!$A$2,I$2,11), OFFSET(Details!$A$2,$B10,13)&gt;=$C$34, OFFSET(Details!$A$2,I$2,13)&gt;=$C$34), "Yes", "Partial"), "No")</f>
        <v>No</v>
      </c>
      <c r="J10" s="9" t="s">
        <v>17</v>
      </c>
      <c r="K10" s="9" t="str">
        <f ca="1">IF(AND(OFFSET(Details!$A$2,$B10,1)="Yes", OFFSET(Details!$A$2,K$2,1)="Yes", OFFSET(Details!$A$2,$B10,2)="Yes", OFFSET(Details!$A$2,K$2,2)="Yes", OFFSET(Details!$A$2,$B10,4)="Yes", OFFSET(Details!$A$2,K$2,4)="Yes", OFFSET(Details!$A$2,$B10,6)=OFFSET(Details!$A$2,K$2,6)), IF(AND(OFFSET(Details!$A$2,$B10,3)=OFFSET(Details!$A$2,K$2,3), OFFSET(Details!$A$2,$B10,11)=OFFSET(Details!$A$2,K$2,11), OFFSET(Details!$A$2,$B10,13)&gt;=$C$34, OFFSET(Details!$A$2,K$2,13)&gt;=$C$34), "Yes", "Partial"), "No")</f>
        <v>No</v>
      </c>
      <c r="L10" s="9" t="str">
        <f ca="1">IF(AND(OFFSET(Details!$A$2,$B10,1)="Yes", OFFSET(Details!$A$2,L$2,1)="Yes", OFFSET(Details!$A$2,$B10,2)="Yes", OFFSET(Details!$A$2,L$2,2)="Yes", OFFSET(Details!$A$2,$B10,4)="Yes", OFFSET(Details!$A$2,L$2,4)="Yes", OFFSET(Details!$A$2,$B10,6)=OFFSET(Details!$A$2,L$2,6)), IF(AND(OFFSET(Details!$A$2,$B10,3)=OFFSET(Details!$A$2,L$2,3), OFFSET(Details!$A$2,$B10,11)=OFFSET(Details!$A$2,L$2,11), OFFSET(Details!$A$2,$B10,13)&gt;=$C$34, OFFSET(Details!$A$2,L$2,13)&gt;=$C$34), "Yes", "Partial"), "No")</f>
        <v>No</v>
      </c>
      <c r="M10" s="9" t="str">
        <f ca="1">IF(AND(OFFSET(Details!$A$2,$B10,1)="Yes", OFFSET(Details!$A$2,M$2,1)="Yes", OFFSET(Details!$A$2,$B10,2)="Yes", OFFSET(Details!$A$2,M$2,2)="Yes", OFFSET(Details!$A$2,$B10,4)="Yes", OFFSET(Details!$A$2,M$2,4)="Yes", OFFSET(Details!$A$2,$B10,6)=OFFSET(Details!$A$2,M$2,6)), IF(AND(OFFSET(Details!$A$2,$B10,3)=OFFSET(Details!$A$2,M$2,3), OFFSET(Details!$A$2,$B10,11)=OFFSET(Details!$A$2,M$2,11), OFFSET(Details!$A$2,$B10,13)&gt;=$C$34, OFFSET(Details!$A$2,M$2,13)&gt;=$C$34), "Yes", "Partial"), "No")</f>
        <v>No</v>
      </c>
      <c r="N10" s="9" t="str">
        <f ca="1">IF(AND(OFFSET(Details!$A$2,$B10,1)="Yes", OFFSET(Details!$A$2,N$2,1)="Yes", OFFSET(Details!$A$2,$B10,2)="Yes", OFFSET(Details!$A$2,N$2,2)="Yes", OFFSET(Details!$A$2,$B10,4)="Yes", OFFSET(Details!$A$2,N$2,4)="Yes", OFFSET(Details!$A$2,$B10,6)=OFFSET(Details!$A$2,N$2,6)), IF(AND(OFFSET(Details!$A$2,$B10,3)=OFFSET(Details!$A$2,N$2,3), OFFSET(Details!$A$2,$B10,11)=OFFSET(Details!$A$2,N$2,11), OFFSET(Details!$A$2,$B10,13)&gt;=$C$34, OFFSET(Details!$A$2,N$2,13)&gt;=$C$34), "Yes", "Partial"), "No")</f>
        <v>No</v>
      </c>
      <c r="O10" s="9" t="str">
        <f ca="1">IF(AND(OFFSET(Details!$A$2,$B10,1)="Yes", OFFSET(Details!$A$2,O$2,1)="Yes", OFFSET(Details!$A$2,$B10,2)="Yes", OFFSET(Details!$A$2,O$2,2)="Yes", OFFSET(Details!$A$2,$B10,4)="Yes", OFFSET(Details!$A$2,O$2,4)="Yes", OFFSET(Details!$A$2,$B10,6)=OFFSET(Details!$A$2,O$2,6)), IF(AND(OFFSET(Details!$A$2,$B10,3)=OFFSET(Details!$A$2,O$2,3), OFFSET(Details!$A$2,$B10,11)=OFFSET(Details!$A$2,O$2,11), OFFSET(Details!$A$2,$B10,13)&gt;=$C$34, OFFSET(Details!$A$2,O$2,13)&gt;=$C$34), "Yes", "Partial"), "No")</f>
        <v>No</v>
      </c>
      <c r="P10" s="9" t="str">
        <f ca="1">IF(AND(OFFSET(Details!$A$2,$B10,1)="Yes", OFFSET(Details!$A$2,P$2,1)="Yes", OFFSET(Details!$A$2,$B10,2)="Yes", OFFSET(Details!$A$2,P$2,2)="Yes", OFFSET(Details!$A$2,$B10,4)="Yes", OFFSET(Details!$A$2,P$2,4)="Yes", OFFSET(Details!$A$2,$B10,6)=OFFSET(Details!$A$2,P$2,6)), IF(AND(OFFSET(Details!$A$2,$B10,3)=OFFSET(Details!$A$2,P$2,3), OFFSET(Details!$A$2,$B10,11)=OFFSET(Details!$A$2,P$2,11), OFFSET(Details!$A$2,$B10,13)&gt;=$C$34, OFFSET(Details!$A$2,P$2,13)&gt;=$C$34), "Yes", "Partial"), "No")</f>
        <v>No</v>
      </c>
      <c r="Q10" s="9" t="str">
        <f ca="1">IF(AND(OFFSET(Details!$A$2,$B10,1)="Yes", OFFSET(Details!$A$2,Q$2,1)="Yes", OFFSET(Details!$A$2,$B10,2)="Yes", OFFSET(Details!$A$2,Q$2,2)="Yes", OFFSET(Details!$A$2,$B10,4)="Yes", OFFSET(Details!$A$2,Q$2,4)="Yes", OFFSET(Details!$A$2,$B10,6)=OFFSET(Details!$A$2,Q$2,6)), IF(AND(OFFSET(Details!$A$2,$B10,3)=OFFSET(Details!$A$2,Q$2,3), OFFSET(Details!$A$2,$B10,11)=OFFSET(Details!$A$2,Q$2,11), OFFSET(Details!$A$2,$B10,13)&gt;=$C$34, OFFSET(Details!$A$2,Q$2,13)&gt;=$C$34), "Yes", "Partial"), "No")</f>
        <v>No</v>
      </c>
      <c r="R10" s="9" t="str">
        <f ca="1">IF(AND(OFFSET(Details!$A$2,$B10,1)="Yes", OFFSET(Details!$A$2,R$2,1)="Yes", OFFSET(Details!$A$2,$B10,2)="Yes", OFFSET(Details!$A$2,R$2,2)="Yes", OFFSET(Details!$A$2,$B10,4)="Yes", OFFSET(Details!$A$2,R$2,4)="Yes", OFFSET(Details!$A$2,$B10,6)=OFFSET(Details!$A$2,R$2,6)), IF(AND(OFFSET(Details!$A$2,$B10,3)=OFFSET(Details!$A$2,R$2,3), OFFSET(Details!$A$2,$B10,11)=OFFSET(Details!$A$2,R$2,11), OFFSET(Details!$A$2,$B10,13)&gt;=$C$34, OFFSET(Details!$A$2,R$2,13)&gt;=$C$34), "Yes", "Partial"), "No")</f>
        <v>No</v>
      </c>
      <c r="S10" s="9" t="str">
        <f ca="1">IF(AND(OFFSET(Details!$A$2,$B10,1)="Yes", OFFSET(Details!$A$2,S$2,1)="Yes", OFFSET(Details!$A$2,$B10,2)="Yes", OFFSET(Details!$A$2,S$2,2)="Yes", OFFSET(Details!$A$2,$B10,4)="Yes", OFFSET(Details!$A$2,S$2,4)="Yes", OFFSET(Details!$A$2,$B10,6)=OFFSET(Details!$A$2,S$2,6)), IF(AND(OFFSET(Details!$A$2,$B10,3)=OFFSET(Details!$A$2,S$2,3), OFFSET(Details!$A$2,$B10,11)=OFFSET(Details!$A$2,S$2,11), OFFSET(Details!$A$2,$B10,13)&gt;=$C$34, OFFSET(Details!$A$2,S$2,13)&gt;=$C$34), "Yes", "Partial"), "No")</f>
        <v>No</v>
      </c>
      <c r="T10" s="9" t="str">
        <f ca="1">IF(AND(OFFSET(Details!$A$2,$B10,1)="Yes", OFFSET(Details!$A$2,T$2,1)="Yes", OFFSET(Details!$A$2,$B10,2)="Yes", OFFSET(Details!$A$2,T$2,2)="Yes", OFFSET(Details!$A$2,$B10,4)="Yes", OFFSET(Details!$A$2,T$2,4)="Yes", OFFSET(Details!$A$2,$B10,6)=OFFSET(Details!$A$2,T$2,6)), IF(AND(OFFSET(Details!$A$2,$B10,3)=OFFSET(Details!$A$2,T$2,3), OFFSET(Details!$A$2,$B10,11)=OFFSET(Details!$A$2,T$2,11), OFFSET(Details!$A$2,$B10,13)&gt;=$C$34, OFFSET(Details!$A$2,T$2,13)&gt;=$C$34), "Yes", "Partial"), "No")</f>
        <v>No</v>
      </c>
      <c r="U10" s="9" t="str">
        <f ca="1">IF(AND(OFFSET(Details!$A$2,$B10,1)="Yes", OFFSET(Details!$A$2,U$2,1)="Yes", OFFSET(Details!$A$2,$B10,2)="Yes", OFFSET(Details!$A$2,U$2,2)="Yes", OFFSET(Details!$A$2,$B10,4)="Yes", OFFSET(Details!$A$2,U$2,4)="Yes", OFFSET(Details!$A$2,$B10,6)=OFFSET(Details!$A$2,U$2,6)), IF(AND(OFFSET(Details!$A$2,$B10,3)=OFFSET(Details!$A$2,U$2,3), OFFSET(Details!$A$2,$B10,11)=OFFSET(Details!$A$2,U$2,11), OFFSET(Details!$A$2,$B10,13)&gt;=$C$34, OFFSET(Details!$A$2,U$2,13)&gt;=$C$34), "Yes", "Partial"), "No")</f>
        <v>No</v>
      </c>
      <c r="V10" s="9" t="str">
        <f ca="1">IF(AND(OFFSET(Details!$A$2,$B10,1)="Yes", OFFSET(Details!$A$2,V$2,1)="Yes", OFFSET(Details!$A$2,$B10,2)="Yes", OFFSET(Details!$A$2,V$2,2)="Yes", OFFSET(Details!$A$2,$B10,4)="Yes", OFFSET(Details!$A$2,V$2,4)="Yes", OFFSET(Details!$A$2,$B10,6)=OFFSET(Details!$A$2,V$2,6)), IF(AND(OFFSET(Details!$A$2,$B10,3)=OFFSET(Details!$A$2,V$2,3), OFFSET(Details!$A$2,$B10,11)=OFFSET(Details!$A$2,V$2,11), OFFSET(Details!$A$2,$B10,13)&gt;=$C$34, OFFSET(Details!$A$2,V$2,13)&gt;=$C$34), "Yes", "Partial"), "No")</f>
        <v>No</v>
      </c>
    </row>
    <row r="11" spans="1:22" ht="15" customHeight="1">
      <c r="A11" s="16" t="str">
        <f>Details!A11</f>
        <v>Electrum (2.6+ BIP-39 wallet)</v>
      </c>
      <c r="B11" s="6">
        <f>MATCH(A11,Details!$A$3:$A$22, 0)</f>
        <v>9</v>
      </c>
      <c r="C11" s="9" t="str">
        <f ca="1">IF(AND(OFFSET(Details!$A$2,$B11,1)="Yes", OFFSET(Details!$A$2,C$2,1)="Yes", OFFSET(Details!$A$2,$B11,2)="Yes", OFFSET(Details!$A$2,C$2,2)="Yes", OFFSET(Details!$A$2,$B11,4)="Yes", OFFSET(Details!$A$2,C$2,4)="Yes", OFFSET(Details!$A$2,$B11,6)=OFFSET(Details!$A$2,C$2,6)), IF(AND(OFFSET(Details!$A$2,$B11,3)=OFFSET(Details!$A$2,C$2,3), OFFSET(Details!$A$2,$B11,11)=OFFSET(Details!$A$2,C$2,11), OFFSET(Details!$A$2,$B11,13)&gt;=$C$34, OFFSET(Details!$A$2,C$2,13)&gt;=$C$34), "Yes", "Partial"), "No")</f>
        <v>No</v>
      </c>
      <c r="D11" s="9" t="str">
        <f ca="1">IF(AND(OFFSET(Details!$A$2,$B11,1)="Yes", OFFSET(Details!$A$2,D$2,1)="Yes", OFFSET(Details!$A$2,$B11,2)="Yes", OFFSET(Details!$A$2,D$2,2)="Yes", OFFSET(Details!$A$2,$B11,4)="Yes", OFFSET(Details!$A$2,D$2,4)="Yes", OFFSET(Details!$A$2,$B11,6)=OFFSET(Details!$A$2,D$2,6)), IF(AND(OFFSET(Details!$A$2,$B11,3)=OFFSET(Details!$A$2,D$2,3), OFFSET(Details!$A$2,$B11,11)=OFFSET(Details!$A$2,D$2,11), OFFSET(Details!$A$2,$B11,13)&gt;=$C$34, OFFSET(Details!$A$2,D$2,13)&gt;=$C$34), "Yes", "Partial"), "No")</f>
        <v>No</v>
      </c>
      <c r="E11" s="9" t="str">
        <f ca="1">IF(AND(OFFSET(Details!$A$2,$B11,1)="Yes", OFFSET(Details!$A$2,E$2,1)="Yes", OFFSET(Details!$A$2,$B11,2)="Yes", OFFSET(Details!$A$2,E$2,2)="Yes", OFFSET(Details!$A$2,$B11,4)="Yes", OFFSET(Details!$A$2,E$2,4)="Yes", OFFSET(Details!$A$2,$B11,6)=OFFSET(Details!$A$2,E$2,6)), IF(AND(OFFSET(Details!$A$2,$B11,3)=OFFSET(Details!$A$2,E$2,3), OFFSET(Details!$A$2,$B11,11)=OFFSET(Details!$A$2,E$2,11), OFFSET(Details!$A$2,$B11,13)&gt;=$C$34, OFFSET(Details!$A$2,E$2,13)&gt;=$C$34), "Yes", "Partial"), "No")</f>
        <v>No</v>
      </c>
      <c r="F11" s="9" t="str">
        <f ca="1">IF(AND(OFFSET(Details!$A$2,$B11,1)="Yes", OFFSET(Details!$A$2,F$2,1)="Yes", OFFSET(Details!$A$2,$B11,2)="Yes", OFFSET(Details!$A$2,F$2,2)="Yes", OFFSET(Details!$A$2,$B11,4)="Yes", OFFSET(Details!$A$2,F$2,4)="Yes", OFFSET(Details!$A$2,$B11,6)=OFFSET(Details!$A$2,F$2,6)), IF(AND(OFFSET(Details!$A$2,$B11,3)=OFFSET(Details!$A$2,F$2,3), OFFSET(Details!$A$2,$B11,11)=OFFSET(Details!$A$2,F$2,11), OFFSET(Details!$A$2,$B11,13)&gt;=$C$34, OFFSET(Details!$A$2,F$2,13)&gt;=$C$34), "Yes", "Partial"), "No")</f>
        <v>Partial</v>
      </c>
      <c r="G11" s="9" t="str">
        <f ca="1">IF(AND(OFFSET(Details!$A$2,$B11,1)="Yes", OFFSET(Details!$A$2,G$2,1)="Yes", OFFSET(Details!$A$2,$B11,2)="Yes", OFFSET(Details!$A$2,G$2,2)="Yes", OFFSET(Details!$A$2,$B11,4)="Yes", OFFSET(Details!$A$2,G$2,4)="Yes", OFFSET(Details!$A$2,$B11,6)=OFFSET(Details!$A$2,G$2,6)), IF(AND(OFFSET(Details!$A$2,$B11,3)=OFFSET(Details!$A$2,G$2,3), OFFSET(Details!$A$2,$B11,11)=OFFSET(Details!$A$2,G$2,11), OFFSET(Details!$A$2,$B11,13)&gt;=$C$34, OFFSET(Details!$A$2,G$2,13)&gt;=$C$34), "Yes", "Partial"), "No")</f>
        <v>No</v>
      </c>
      <c r="H11" s="9" t="str">
        <f ca="1">IF(AND(OFFSET(Details!$A$2,$B11,1)="Yes", OFFSET(Details!$A$2,H$2,1)="Yes", OFFSET(Details!$A$2,$B11,2)="Yes", OFFSET(Details!$A$2,H$2,2)="Yes", OFFSET(Details!$A$2,$B11,4)="Yes", OFFSET(Details!$A$2,H$2,4)="Yes", OFFSET(Details!$A$2,$B11,6)=OFFSET(Details!$A$2,H$2,6)), IF(AND(OFFSET(Details!$A$2,$B11,3)=OFFSET(Details!$A$2,H$2,3), OFFSET(Details!$A$2,$B11,11)=OFFSET(Details!$A$2,H$2,11), OFFSET(Details!$A$2,$B11,13)&gt;=$C$34, OFFSET(Details!$A$2,H$2,13)&gt;=$C$34), "Yes", "Partial"), "No")</f>
        <v>Partial</v>
      </c>
      <c r="I11" s="9" t="str">
        <f ca="1">IF(AND(OFFSET(Details!$A$2,$B11,1)="Yes", OFFSET(Details!$A$2,I$2,1)="Yes", OFFSET(Details!$A$2,$B11,2)="Yes", OFFSET(Details!$A$2,I$2,2)="Yes", OFFSET(Details!$A$2,$B11,4)="Yes", OFFSET(Details!$A$2,I$2,4)="Yes", OFFSET(Details!$A$2,$B11,6)=OFFSET(Details!$A$2,I$2,6)), IF(AND(OFFSET(Details!$A$2,$B11,3)=OFFSET(Details!$A$2,I$2,3), OFFSET(Details!$A$2,$B11,11)=OFFSET(Details!$A$2,I$2,11), OFFSET(Details!$A$2,$B11,13)&gt;=$C$34, OFFSET(Details!$A$2,I$2,13)&gt;=$C$34), "Yes", "Partial"), "No")</f>
        <v>No</v>
      </c>
      <c r="J11" s="9" t="str">
        <f ca="1">IF(AND(OFFSET(Details!$A$2,$B11,1)="Yes", OFFSET(Details!$A$2,J$2,1)="Yes", OFFSET(Details!$A$2,$B11,2)="Yes", OFFSET(Details!$A$2,J$2,2)="Yes", OFFSET(Details!$A$2,$B11,4)="Yes", OFFSET(Details!$A$2,J$2,4)="Yes", OFFSET(Details!$A$2,$B11,6)=OFFSET(Details!$A$2,J$2,6)), IF(AND(OFFSET(Details!$A$2,$B11,3)=OFFSET(Details!$A$2,J$2,3), OFFSET(Details!$A$2,$B11,11)=OFFSET(Details!$A$2,J$2,11), OFFSET(Details!$A$2,$B11,13)&gt;=$C$34, OFFSET(Details!$A$2,J$2,13)&gt;=$C$34), "Yes", "Partial"), "No")</f>
        <v>No</v>
      </c>
      <c r="K11" s="9" t="s">
        <v>17</v>
      </c>
      <c r="L11" s="9" t="str">
        <f ca="1">IF(AND(OFFSET(Details!$A$2,$B11,1)="Yes", OFFSET(Details!$A$2,L$2,1)="Yes", OFFSET(Details!$A$2,$B11,2)="Yes", OFFSET(Details!$A$2,L$2,2)="Yes", OFFSET(Details!$A$2,$B11,4)="Yes", OFFSET(Details!$A$2,L$2,4)="Yes", OFFSET(Details!$A$2,$B11,6)=OFFSET(Details!$A$2,L$2,6)), IF(AND(OFFSET(Details!$A$2,$B11,3)=OFFSET(Details!$A$2,L$2,3), OFFSET(Details!$A$2,$B11,11)=OFFSET(Details!$A$2,L$2,11), OFFSET(Details!$A$2,$B11,13)&gt;=$C$34, OFFSET(Details!$A$2,L$2,13)&gt;=$C$34), "Yes", "Partial"), "No")</f>
        <v>No</v>
      </c>
      <c r="M11" s="9" t="str">
        <f ca="1">IF(AND(OFFSET(Details!$A$2,$B11,1)="Yes", OFFSET(Details!$A$2,M$2,1)="Yes", OFFSET(Details!$A$2,$B11,2)="Yes", OFFSET(Details!$A$2,M$2,2)="Yes", OFFSET(Details!$A$2,$B11,4)="Yes", OFFSET(Details!$A$2,M$2,4)="Yes", OFFSET(Details!$A$2,$B11,6)=OFFSET(Details!$A$2,M$2,6)), IF(AND(OFFSET(Details!$A$2,$B11,3)=OFFSET(Details!$A$2,M$2,3), OFFSET(Details!$A$2,$B11,11)=OFFSET(Details!$A$2,M$2,11), OFFSET(Details!$A$2,$B11,13)&gt;=$C$34, OFFSET(Details!$A$2,M$2,13)&gt;=$C$34), "Yes", "Partial"), "No")</f>
        <v>Partial</v>
      </c>
      <c r="N11" s="9" t="str">
        <f ca="1">IF(AND(OFFSET(Details!$A$2,$B11,1)="Yes", OFFSET(Details!$A$2,N$2,1)="Yes", OFFSET(Details!$A$2,$B11,2)="Yes", OFFSET(Details!$A$2,N$2,2)="Yes", OFFSET(Details!$A$2,$B11,4)="Yes", OFFSET(Details!$A$2,N$2,4)="Yes", OFFSET(Details!$A$2,$B11,6)=OFFSET(Details!$A$2,N$2,6)), IF(AND(OFFSET(Details!$A$2,$B11,3)=OFFSET(Details!$A$2,N$2,3), OFFSET(Details!$A$2,$B11,11)=OFFSET(Details!$A$2,N$2,11), OFFSET(Details!$A$2,$B11,13)&gt;=$C$34, OFFSET(Details!$A$2,N$2,13)&gt;=$C$34), "Yes", "Partial"), "No")</f>
        <v>No</v>
      </c>
      <c r="O11" s="9" t="str">
        <f ca="1">IF(AND(OFFSET(Details!$A$2,$B11,1)="Yes", OFFSET(Details!$A$2,O$2,1)="Yes", OFFSET(Details!$A$2,$B11,2)="Yes", OFFSET(Details!$A$2,O$2,2)="Yes", OFFSET(Details!$A$2,$B11,4)="Yes", OFFSET(Details!$A$2,O$2,4)="Yes", OFFSET(Details!$A$2,$B11,6)=OFFSET(Details!$A$2,O$2,6)), IF(AND(OFFSET(Details!$A$2,$B11,3)=OFFSET(Details!$A$2,O$2,3), OFFSET(Details!$A$2,$B11,11)=OFFSET(Details!$A$2,O$2,11), OFFSET(Details!$A$2,$B11,13)&gt;=$C$34, OFFSET(Details!$A$2,O$2,13)&gt;=$C$34), "Yes", "Partial"), "No")</f>
        <v>Yes</v>
      </c>
      <c r="P11" s="9" t="str">
        <f ca="1">IF(AND(OFFSET(Details!$A$2,$B11,1)="Yes", OFFSET(Details!$A$2,P$2,1)="Yes", OFFSET(Details!$A$2,$B11,2)="Yes", OFFSET(Details!$A$2,P$2,2)="Yes", OFFSET(Details!$A$2,$B11,4)="Yes", OFFSET(Details!$A$2,P$2,4)="Yes", OFFSET(Details!$A$2,$B11,6)=OFFSET(Details!$A$2,P$2,6)), IF(AND(OFFSET(Details!$A$2,$B11,3)=OFFSET(Details!$A$2,P$2,3), OFFSET(Details!$A$2,$B11,11)=OFFSET(Details!$A$2,P$2,11), OFFSET(Details!$A$2,$B11,13)&gt;=$C$34, OFFSET(Details!$A$2,P$2,13)&gt;=$C$34), "Yes", "Partial"), "No")</f>
        <v>Yes</v>
      </c>
      <c r="Q11" s="9" t="str">
        <f ca="1">IF(AND(OFFSET(Details!$A$2,$B11,1)="Yes", OFFSET(Details!$A$2,Q$2,1)="Yes", OFFSET(Details!$A$2,$B11,2)="Yes", OFFSET(Details!$A$2,Q$2,2)="Yes", OFFSET(Details!$A$2,$B11,4)="Yes", OFFSET(Details!$A$2,Q$2,4)="Yes", OFFSET(Details!$A$2,$B11,6)=OFFSET(Details!$A$2,Q$2,6)), IF(AND(OFFSET(Details!$A$2,$B11,3)=OFFSET(Details!$A$2,Q$2,3), OFFSET(Details!$A$2,$B11,11)=OFFSET(Details!$A$2,Q$2,11), OFFSET(Details!$A$2,$B11,13)&gt;=$C$34, OFFSET(Details!$A$2,Q$2,13)&gt;=$C$34), "Yes", "Partial"), "No")</f>
        <v>Yes</v>
      </c>
      <c r="R11" s="9" t="str">
        <f ca="1">IF(AND(OFFSET(Details!$A$2,$B11,1)="Yes", OFFSET(Details!$A$2,R$2,1)="Yes", OFFSET(Details!$A$2,$B11,2)="Yes", OFFSET(Details!$A$2,R$2,2)="Yes", OFFSET(Details!$A$2,$B11,4)="Yes", OFFSET(Details!$A$2,R$2,4)="Yes", OFFSET(Details!$A$2,$B11,6)=OFFSET(Details!$A$2,R$2,6)), IF(AND(OFFSET(Details!$A$2,$B11,3)=OFFSET(Details!$A$2,R$2,3), OFFSET(Details!$A$2,$B11,11)=OFFSET(Details!$A$2,R$2,11), OFFSET(Details!$A$2,$B11,13)&gt;=$C$34, OFFSET(Details!$A$2,R$2,13)&gt;=$C$34), "Yes", "Partial"), "No")</f>
        <v>No</v>
      </c>
      <c r="S11" s="9" t="str">
        <f ca="1">IF(AND(OFFSET(Details!$A$2,$B11,1)="Yes", OFFSET(Details!$A$2,S$2,1)="Yes", OFFSET(Details!$A$2,$B11,2)="Yes", OFFSET(Details!$A$2,S$2,2)="Yes", OFFSET(Details!$A$2,$B11,4)="Yes", OFFSET(Details!$A$2,S$2,4)="Yes", OFFSET(Details!$A$2,$B11,6)=OFFSET(Details!$A$2,S$2,6)), IF(AND(OFFSET(Details!$A$2,$B11,3)=OFFSET(Details!$A$2,S$2,3), OFFSET(Details!$A$2,$B11,11)=OFFSET(Details!$A$2,S$2,11), OFFSET(Details!$A$2,$B11,13)&gt;=$C$34, OFFSET(Details!$A$2,S$2,13)&gt;=$C$34), "Yes", "Partial"), "No")</f>
        <v>No</v>
      </c>
      <c r="T11" s="9" t="str">
        <f ca="1">IF(AND(OFFSET(Details!$A$2,$B11,1)="Yes", OFFSET(Details!$A$2,T$2,1)="Yes", OFFSET(Details!$A$2,$B11,2)="Yes", OFFSET(Details!$A$2,T$2,2)="Yes", OFFSET(Details!$A$2,$B11,4)="Yes", OFFSET(Details!$A$2,T$2,4)="Yes", OFFSET(Details!$A$2,$B11,6)=OFFSET(Details!$A$2,T$2,6)), IF(AND(OFFSET(Details!$A$2,$B11,3)=OFFSET(Details!$A$2,T$2,3), OFFSET(Details!$A$2,$B11,11)=OFFSET(Details!$A$2,T$2,11), OFFSET(Details!$A$2,$B11,13)&gt;=$C$34, OFFSET(Details!$A$2,T$2,13)&gt;=$C$34), "Yes", "Partial"), "No")</f>
        <v>No</v>
      </c>
      <c r="U11" s="9" t="str">
        <f ca="1">IF(AND(OFFSET(Details!$A$2,$B11,1)="Yes", OFFSET(Details!$A$2,U$2,1)="Yes", OFFSET(Details!$A$2,$B11,2)="Yes", OFFSET(Details!$A$2,U$2,2)="Yes", OFFSET(Details!$A$2,$B11,4)="Yes", OFFSET(Details!$A$2,U$2,4)="Yes", OFFSET(Details!$A$2,$B11,6)=OFFSET(Details!$A$2,U$2,6)), IF(AND(OFFSET(Details!$A$2,$B11,3)=OFFSET(Details!$A$2,U$2,3), OFFSET(Details!$A$2,$B11,11)=OFFSET(Details!$A$2,U$2,11), OFFSET(Details!$A$2,$B11,13)&gt;=$C$34, OFFSET(Details!$A$2,U$2,13)&gt;=$C$34), "Yes", "Partial"), "No")</f>
        <v>No</v>
      </c>
      <c r="V11" s="9" t="str">
        <f ca="1">IF(AND(OFFSET(Details!$A$2,$B11,1)="Yes", OFFSET(Details!$A$2,V$2,1)="Yes", OFFSET(Details!$A$2,$B11,2)="Yes", OFFSET(Details!$A$2,V$2,2)="Yes", OFFSET(Details!$A$2,$B11,4)="Yes", OFFSET(Details!$A$2,V$2,4)="Yes", OFFSET(Details!$A$2,$B11,6)=OFFSET(Details!$A$2,V$2,6)), IF(AND(OFFSET(Details!$A$2,$B11,3)=OFFSET(Details!$A$2,V$2,3), OFFSET(Details!$A$2,$B11,11)=OFFSET(Details!$A$2,V$2,11), OFFSET(Details!$A$2,$B11,13)&gt;=$C$34, OFFSET(Details!$A$2,V$2,13)&gt;=$C$34), "Yes", "Partial"), "No")</f>
        <v>No</v>
      </c>
    </row>
    <row r="12" spans="1:22" ht="15" customHeight="1">
      <c r="A12" s="16" t="str">
        <f>Details!A12</f>
        <v>Hive (mobile and web)</v>
      </c>
      <c r="B12" s="6">
        <f>MATCH(A12,Details!$A$3:$A$22, 0)</f>
        <v>10</v>
      </c>
      <c r="C12" s="9" t="str">
        <f ca="1">IF(AND(OFFSET(Details!$A$2,$B12,1)="Yes", OFFSET(Details!$A$2,C$2,1)="Yes", OFFSET(Details!$A$2,$B12,2)="Yes", OFFSET(Details!$A$2,C$2,2)="Yes", OFFSET(Details!$A$2,$B12,4)="Yes", OFFSET(Details!$A$2,C$2,4)="Yes", OFFSET(Details!$A$2,$B12,6)=OFFSET(Details!$A$2,C$2,6)), IF(AND(OFFSET(Details!$A$2,$B12,3)=OFFSET(Details!$A$2,C$2,3), OFFSET(Details!$A$2,$B12,11)=OFFSET(Details!$A$2,C$2,11), OFFSET(Details!$A$2,$B12,13)&gt;=$C$34, OFFSET(Details!$A$2,C$2,13)&gt;=$C$34), "Yes", "Partial"), "No")</f>
        <v>No</v>
      </c>
      <c r="D12" s="9" t="str">
        <f ca="1">IF(AND(OFFSET(Details!$A$2,$B12,1)="Yes", OFFSET(Details!$A$2,D$2,1)="Yes", OFFSET(Details!$A$2,$B12,2)="Yes", OFFSET(Details!$A$2,D$2,2)="Yes", OFFSET(Details!$A$2,$B12,4)="Yes", OFFSET(Details!$A$2,D$2,4)="Yes", OFFSET(Details!$A$2,$B12,6)=OFFSET(Details!$A$2,D$2,6)), IF(AND(OFFSET(Details!$A$2,$B12,3)=OFFSET(Details!$A$2,D$2,3), OFFSET(Details!$A$2,$B12,11)=OFFSET(Details!$A$2,D$2,11), OFFSET(Details!$A$2,$B12,13)&gt;=$C$34, OFFSET(Details!$A$2,D$2,13)&gt;=$C$34), "Yes", "Partial"), "No")</f>
        <v>No</v>
      </c>
      <c r="E12" s="9" t="str">
        <f ca="1">IF(AND(OFFSET(Details!$A$2,$B12,1)="Yes", OFFSET(Details!$A$2,E$2,1)="Yes", OFFSET(Details!$A$2,$B12,2)="Yes", OFFSET(Details!$A$2,E$2,2)="Yes", OFFSET(Details!$A$2,$B12,4)="Yes", OFFSET(Details!$A$2,E$2,4)="Yes", OFFSET(Details!$A$2,$B12,6)=OFFSET(Details!$A$2,E$2,6)), IF(AND(OFFSET(Details!$A$2,$B12,3)=OFFSET(Details!$A$2,E$2,3), OFFSET(Details!$A$2,$B12,11)=OFFSET(Details!$A$2,E$2,11), OFFSET(Details!$A$2,$B12,13)&gt;=$C$34, OFFSET(Details!$A$2,E$2,13)&gt;=$C$34), "Yes", "Partial"), "No")</f>
        <v>No</v>
      </c>
      <c r="F12" s="9" t="str">
        <f ca="1">IF(AND(OFFSET(Details!$A$2,$B12,1)="Yes", OFFSET(Details!$A$2,F$2,1)="Yes", OFFSET(Details!$A$2,$B12,2)="Yes", OFFSET(Details!$A$2,F$2,2)="Yes", OFFSET(Details!$A$2,$B12,4)="Yes", OFFSET(Details!$A$2,F$2,4)="Yes", OFFSET(Details!$A$2,$B12,6)=OFFSET(Details!$A$2,F$2,6)), IF(AND(OFFSET(Details!$A$2,$B12,3)=OFFSET(Details!$A$2,F$2,3), OFFSET(Details!$A$2,$B12,11)=OFFSET(Details!$A$2,F$2,11), OFFSET(Details!$A$2,$B12,13)&gt;=$C$34, OFFSET(Details!$A$2,F$2,13)&gt;=$C$34), "Yes", "Partial"), "No")</f>
        <v>No</v>
      </c>
      <c r="G12" s="9" t="str">
        <f ca="1">IF(AND(OFFSET(Details!$A$2,$B12,1)="Yes", OFFSET(Details!$A$2,G$2,1)="Yes", OFFSET(Details!$A$2,$B12,2)="Yes", OFFSET(Details!$A$2,G$2,2)="Yes", OFFSET(Details!$A$2,$B12,4)="Yes", OFFSET(Details!$A$2,G$2,4)="Yes", OFFSET(Details!$A$2,$B12,6)=OFFSET(Details!$A$2,G$2,6)), IF(AND(OFFSET(Details!$A$2,$B12,3)=OFFSET(Details!$A$2,G$2,3), OFFSET(Details!$A$2,$B12,11)=OFFSET(Details!$A$2,G$2,11), OFFSET(Details!$A$2,$B12,13)&gt;=$C$34, OFFSET(Details!$A$2,G$2,13)&gt;=$C$34), "Yes", "Partial"), "No")</f>
        <v>Partial</v>
      </c>
      <c r="H12" s="9" t="str">
        <f ca="1">IF(AND(OFFSET(Details!$A$2,$B12,1)="Yes", OFFSET(Details!$A$2,H$2,1)="Yes", OFFSET(Details!$A$2,$B12,2)="Yes", OFFSET(Details!$A$2,H$2,2)="Yes", OFFSET(Details!$A$2,$B12,4)="Yes", OFFSET(Details!$A$2,H$2,4)="Yes", OFFSET(Details!$A$2,$B12,6)=OFFSET(Details!$A$2,H$2,6)), IF(AND(OFFSET(Details!$A$2,$B12,3)=OFFSET(Details!$A$2,H$2,3), OFFSET(Details!$A$2,$B12,11)=OFFSET(Details!$A$2,H$2,11), OFFSET(Details!$A$2,$B12,13)&gt;=$C$34, OFFSET(Details!$A$2,H$2,13)&gt;=$C$34), "Yes", "Partial"), "No")</f>
        <v>No</v>
      </c>
      <c r="I12" s="9" t="str">
        <f ca="1">IF(AND(OFFSET(Details!$A$2,$B12,1)="Yes", OFFSET(Details!$A$2,I$2,1)="Yes", OFFSET(Details!$A$2,$B12,2)="Yes", OFFSET(Details!$A$2,I$2,2)="Yes", OFFSET(Details!$A$2,$B12,4)="Yes", OFFSET(Details!$A$2,I$2,4)="Yes", OFFSET(Details!$A$2,$B12,6)=OFFSET(Details!$A$2,I$2,6)), IF(AND(OFFSET(Details!$A$2,$B12,3)=OFFSET(Details!$A$2,I$2,3), OFFSET(Details!$A$2,$B12,11)=OFFSET(Details!$A$2,I$2,11), OFFSET(Details!$A$2,$B12,13)&gt;=$C$34, OFFSET(Details!$A$2,I$2,13)&gt;=$C$34), "Yes", "Partial"), "No")</f>
        <v>No</v>
      </c>
      <c r="J12" s="9" t="str">
        <f ca="1">IF(AND(OFFSET(Details!$A$2,$B12,1)="Yes", OFFSET(Details!$A$2,J$2,1)="Yes", OFFSET(Details!$A$2,$B12,2)="Yes", OFFSET(Details!$A$2,J$2,2)="Yes", OFFSET(Details!$A$2,$B12,4)="Yes", OFFSET(Details!$A$2,J$2,4)="Yes", OFFSET(Details!$A$2,$B12,6)=OFFSET(Details!$A$2,J$2,6)), IF(AND(OFFSET(Details!$A$2,$B12,3)=OFFSET(Details!$A$2,J$2,3), OFFSET(Details!$A$2,$B12,11)=OFFSET(Details!$A$2,J$2,11), OFFSET(Details!$A$2,$B12,13)&gt;=$C$34, OFFSET(Details!$A$2,J$2,13)&gt;=$C$34), "Yes", "Partial"), "No")</f>
        <v>No</v>
      </c>
      <c r="K12" s="9" t="str">
        <f ca="1">IF(AND(OFFSET(Details!$A$2,$B12,1)="Yes", OFFSET(Details!$A$2,K$2,1)="Yes", OFFSET(Details!$A$2,$B12,2)="Yes", OFFSET(Details!$A$2,K$2,2)="Yes", OFFSET(Details!$A$2,$B12,4)="Yes", OFFSET(Details!$A$2,K$2,4)="Yes", OFFSET(Details!$A$2,$B12,6)=OFFSET(Details!$A$2,K$2,6)), IF(AND(OFFSET(Details!$A$2,$B12,3)=OFFSET(Details!$A$2,K$2,3), OFFSET(Details!$A$2,$B12,11)=OFFSET(Details!$A$2,K$2,11), OFFSET(Details!$A$2,$B12,13)&gt;=$C$34, OFFSET(Details!$A$2,K$2,13)&gt;=$C$34), "Yes", "Partial"), "No")</f>
        <v>No</v>
      </c>
      <c r="L12" s="9" t="s">
        <v>17</v>
      </c>
      <c r="M12" s="9" t="str">
        <f ca="1">IF(AND(OFFSET(Details!$A$2,$B12,1)="Yes", OFFSET(Details!$A$2,M$2,1)="Yes", OFFSET(Details!$A$2,$B12,2)="Yes", OFFSET(Details!$A$2,M$2,2)="Yes", OFFSET(Details!$A$2,$B12,4)="Yes", OFFSET(Details!$A$2,M$2,4)="Yes", OFFSET(Details!$A$2,$B12,6)=OFFSET(Details!$A$2,M$2,6)), IF(AND(OFFSET(Details!$A$2,$B12,3)=OFFSET(Details!$A$2,M$2,3), OFFSET(Details!$A$2,$B12,11)=OFFSET(Details!$A$2,M$2,11), OFFSET(Details!$A$2,$B12,13)&gt;=$C$34, OFFSET(Details!$A$2,M$2,13)&gt;=$C$34), "Yes", "Partial"), "No")</f>
        <v>No</v>
      </c>
      <c r="N12" s="9" t="str">
        <f ca="1">IF(AND(OFFSET(Details!$A$2,$B12,1)="Yes", OFFSET(Details!$A$2,N$2,1)="Yes", OFFSET(Details!$A$2,$B12,2)="Yes", OFFSET(Details!$A$2,N$2,2)="Yes", OFFSET(Details!$A$2,$B12,4)="Yes", OFFSET(Details!$A$2,N$2,4)="Yes", OFFSET(Details!$A$2,$B12,6)=OFFSET(Details!$A$2,N$2,6)), IF(AND(OFFSET(Details!$A$2,$B12,3)=OFFSET(Details!$A$2,N$2,3), OFFSET(Details!$A$2,$B12,11)=OFFSET(Details!$A$2,N$2,11), OFFSET(Details!$A$2,$B12,13)&gt;=$C$34, OFFSET(Details!$A$2,N$2,13)&gt;=$C$34), "Yes", "Partial"), "No")</f>
        <v>Partial</v>
      </c>
      <c r="O12" s="9" t="str">
        <f ca="1">IF(AND(OFFSET(Details!$A$2,$B12,1)="Yes", OFFSET(Details!$A$2,O$2,1)="Yes", OFFSET(Details!$A$2,$B12,2)="Yes", OFFSET(Details!$A$2,O$2,2)="Yes", OFFSET(Details!$A$2,$B12,4)="Yes", OFFSET(Details!$A$2,O$2,4)="Yes", OFFSET(Details!$A$2,$B12,6)=OFFSET(Details!$A$2,O$2,6)), IF(AND(OFFSET(Details!$A$2,$B12,3)=OFFSET(Details!$A$2,O$2,3), OFFSET(Details!$A$2,$B12,11)=OFFSET(Details!$A$2,O$2,11), OFFSET(Details!$A$2,$B12,13)&gt;=$C$34, OFFSET(Details!$A$2,O$2,13)&gt;=$C$34), "Yes", "Partial"), "No")</f>
        <v>No</v>
      </c>
      <c r="P12" s="9" t="str">
        <f ca="1">IF(AND(OFFSET(Details!$A$2,$B12,1)="Yes", OFFSET(Details!$A$2,P$2,1)="Yes", OFFSET(Details!$A$2,$B12,2)="Yes", OFFSET(Details!$A$2,P$2,2)="Yes", OFFSET(Details!$A$2,$B12,4)="Yes", OFFSET(Details!$A$2,P$2,4)="Yes", OFFSET(Details!$A$2,$B12,6)=OFFSET(Details!$A$2,P$2,6)), IF(AND(OFFSET(Details!$A$2,$B12,3)=OFFSET(Details!$A$2,P$2,3), OFFSET(Details!$A$2,$B12,11)=OFFSET(Details!$A$2,P$2,11), OFFSET(Details!$A$2,$B12,13)&gt;=$C$34, OFFSET(Details!$A$2,P$2,13)&gt;=$C$34), "Yes", "Partial"), "No")</f>
        <v>No</v>
      </c>
      <c r="Q12" s="9" t="str">
        <f ca="1">IF(AND(OFFSET(Details!$A$2,$B12,1)="Yes", OFFSET(Details!$A$2,Q$2,1)="Yes", OFFSET(Details!$A$2,$B12,2)="Yes", OFFSET(Details!$A$2,Q$2,2)="Yes", OFFSET(Details!$A$2,$B12,4)="Yes", OFFSET(Details!$A$2,Q$2,4)="Yes", OFFSET(Details!$A$2,$B12,6)=OFFSET(Details!$A$2,Q$2,6)), IF(AND(OFFSET(Details!$A$2,$B12,3)=OFFSET(Details!$A$2,Q$2,3), OFFSET(Details!$A$2,$B12,11)=OFFSET(Details!$A$2,Q$2,11), OFFSET(Details!$A$2,$B12,13)&gt;=$C$34, OFFSET(Details!$A$2,Q$2,13)&gt;=$C$34), "Yes", "Partial"), "No")</f>
        <v>No</v>
      </c>
      <c r="R12" s="9" t="str">
        <f ca="1">IF(AND(OFFSET(Details!$A$2,$B12,1)="Yes", OFFSET(Details!$A$2,R$2,1)="Yes", OFFSET(Details!$A$2,$B12,2)="Yes", OFFSET(Details!$A$2,R$2,2)="Yes", OFFSET(Details!$A$2,$B12,4)="Yes", OFFSET(Details!$A$2,R$2,4)="Yes", OFFSET(Details!$A$2,$B12,6)=OFFSET(Details!$A$2,R$2,6)), IF(AND(OFFSET(Details!$A$2,$B12,3)=OFFSET(Details!$A$2,R$2,3), OFFSET(Details!$A$2,$B12,11)=OFFSET(Details!$A$2,R$2,11), OFFSET(Details!$A$2,$B12,13)&gt;=$C$34, OFFSET(Details!$A$2,R$2,13)&gt;=$C$34), "Yes", "Partial"), "No")</f>
        <v>No</v>
      </c>
      <c r="S12" s="9" t="str">
        <f ca="1">IF(AND(OFFSET(Details!$A$2,$B12,1)="Yes", OFFSET(Details!$A$2,S$2,1)="Yes", OFFSET(Details!$A$2,$B12,2)="Yes", OFFSET(Details!$A$2,S$2,2)="Yes", OFFSET(Details!$A$2,$B12,4)="Yes", OFFSET(Details!$A$2,S$2,4)="Yes", OFFSET(Details!$A$2,$B12,6)=OFFSET(Details!$A$2,S$2,6)), IF(AND(OFFSET(Details!$A$2,$B12,3)=OFFSET(Details!$A$2,S$2,3), OFFSET(Details!$A$2,$B12,11)=OFFSET(Details!$A$2,S$2,11), OFFSET(Details!$A$2,$B12,13)&gt;=$C$34, OFFSET(Details!$A$2,S$2,13)&gt;=$C$34), "Yes", "Partial"), "No")</f>
        <v>No</v>
      </c>
      <c r="T12" s="9" t="str">
        <f ca="1">IF(AND(OFFSET(Details!$A$2,$B12,1)="Yes", OFFSET(Details!$A$2,T$2,1)="Yes", OFFSET(Details!$A$2,$B12,2)="Yes", OFFSET(Details!$A$2,T$2,2)="Yes", OFFSET(Details!$A$2,$B12,4)="Yes", OFFSET(Details!$A$2,T$2,4)="Yes", OFFSET(Details!$A$2,$B12,6)=OFFSET(Details!$A$2,T$2,6)), IF(AND(OFFSET(Details!$A$2,$B12,3)=OFFSET(Details!$A$2,T$2,3), OFFSET(Details!$A$2,$B12,11)=OFFSET(Details!$A$2,T$2,11), OFFSET(Details!$A$2,$B12,13)&gt;=$C$34, OFFSET(Details!$A$2,T$2,13)&gt;=$C$34), "Yes", "Partial"), "No")</f>
        <v>Partial</v>
      </c>
      <c r="U12" s="9" t="str">
        <f ca="1">IF(AND(OFFSET(Details!$A$2,$B12,1)="Yes", OFFSET(Details!$A$2,U$2,1)="Yes", OFFSET(Details!$A$2,$B12,2)="Yes", OFFSET(Details!$A$2,U$2,2)="Yes", OFFSET(Details!$A$2,$B12,4)="Yes", OFFSET(Details!$A$2,U$2,4)="Yes", OFFSET(Details!$A$2,$B12,6)=OFFSET(Details!$A$2,U$2,6)), IF(AND(OFFSET(Details!$A$2,$B12,3)=OFFSET(Details!$A$2,U$2,3), OFFSET(Details!$A$2,$B12,11)=OFFSET(Details!$A$2,U$2,11), OFFSET(Details!$A$2,$B12,13)&gt;=$C$34, OFFSET(Details!$A$2,U$2,13)&gt;=$C$34), "Yes", "Partial"), "No")</f>
        <v>No</v>
      </c>
      <c r="V12" s="9" t="str">
        <f ca="1">IF(AND(OFFSET(Details!$A$2,$B12,1)="Yes", OFFSET(Details!$A$2,V$2,1)="Yes", OFFSET(Details!$A$2,$B12,2)="Yes", OFFSET(Details!$A$2,V$2,2)="Yes", OFFSET(Details!$A$2,$B12,4)="Yes", OFFSET(Details!$A$2,V$2,4)="Yes", OFFSET(Details!$A$2,$B12,6)=OFFSET(Details!$A$2,V$2,6)), IF(AND(OFFSET(Details!$A$2,$B12,3)=OFFSET(Details!$A$2,V$2,3), OFFSET(Details!$A$2,$B12,11)=OFFSET(Details!$A$2,V$2,11), OFFSET(Details!$A$2,$B12,13)&gt;=$C$34, OFFSET(Details!$A$2,V$2,13)&gt;=$C$34), "Yes", "Partial"), "No")</f>
        <v>No</v>
      </c>
    </row>
    <row r="13" spans="1:22" ht="15" customHeight="1">
      <c r="A13" s="16" t="str">
        <f>Details!A13</f>
        <v>MultiBit HD (BIP-44 wallet)</v>
      </c>
      <c r="B13" s="6">
        <f>MATCH(A13,Details!$A$3:$A$22, 0)</f>
        <v>11</v>
      </c>
      <c r="C13" s="9" t="str">
        <f ca="1">IF(AND(OFFSET(Details!$A$2,$B13,1)="Yes", OFFSET(Details!$A$2,C$2,1)="Yes", OFFSET(Details!$A$2,$B13,2)="Yes", OFFSET(Details!$A$2,C$2,2)="Yes", OFFSET(Details!$A$2,$B13,4)="Yes", OFFSET(Details!$A$2,C$2,4)="Yes", OFFSET(Details!$A$2,$B13,6)=OFFSET(Details!$A$2,C$2,6)), IF(AND(OFFSET(Details!$A$2,$B13,3)=OFFSET(Details!$A$2,C$2,3), OFFSET(Details!$A$2,$B13,11)=OFFSET(Details!$A$2,C$2,11), OFFSET(Details!$A$2,$B13,13)&gt;=$C$34, OFFSET(Details!$A$2,C$2,13)&gt;=$C$34), "Yes", "Partial"), "No")</f>
        <v>No</v>
      </c>
      <c r="D13" s="9" t="str">
        <f ca="1">IF(AND(OFFSET(Details!$A$2,$B13,1)="Yes", OFFSET(Details!$A$2,D$2,1)="Yes", OFFSET(Details!$A$2,$B13,2)="Yes", OFFSET(Details!$A$2,D$2,2)="Yes", OFFSET(Details!$A$2,$B13,4)="Yes", OFFSET(Details!$A$2,D$2,4)="Yes", OFFSET(Details!$A$2,$B13,6)=OFFSET(Details!$A$2,D$2,6)), IF(AND(OFFSET(Details!$A$2,$B13,3)=OFFSET(Details!$A$2,D$2,3), OFFSET(Details!$A$2,$B13,11)=OFFSET(Details!$A$2,D$2,11), OFFSET(Details!$A$2,$B13,13)&gt;=$C$34, OFFSET(Details!$A$2,D$2,13)&gt;=$C$34), "Yes", "Partial"), "No")</f>
        <v>No</v>
      </c>
      <c r="E13" s="9" t="str">
        <f ca="1">IF(AND(OFFSET(Details!$A$2,$B13,1)="Yes", OFFSET(Details!$A$2,E$2,1)="Yes", OFFSET(Details!$A$2,$B13,2)="Yes", OFFSET(Details!$A$2,E$2,2)="Yes", OFFSET(Details!$A$2,$B13,4)="Yes", OFFSET(Details!$A$2,E$2,4)="Yes", OFFSET(Details!$A$2,$B13,6)=OFFSET(Details!$A$2,E$2,6)), IF(AND(OFFSET(Details!$A$2,$B13,3)=OFFSET(Details!$A$2,E$2,3), OFFSET(Details!$A$2,$B13,11)=OFFSET(Details!$A$2,E$2,11), OFFSET(Details!$A$2,$B13,13)&gt;=$C$34, OFFSET(Details!$A$2,E$2,13)&gt;=$C$34), "Yes", "Partial"), "No")</f>
        <v>No</v>
      </c>
      <c r="F13" s="9" t="str">
        <f ca="1">IF(AND(OFFSET(Details!$A$2,$B13,1)="Yes", OFFSET(Details!$A$2,F$2,1)="Yes", OFFSET(Details!$A$2,$B13,2)="Yes", OFFSET(Details!$A$2,F$2,2)="Yes", OFFSET(Details!$A$2,$B13,4)="Yes", OFFSET(Details!$A$2,F$2,4)="Yes", OFFSET(Details!$A$2,$B13,6)=OFFSET(Details!$A$2,F$2,6)), IF(AND(OFFSET(Details!$A$2,$B13,3)=OFFSET(Details!$A$2,F$2,3), OFFSET(Details!$A$2,$B13,11)=OFFSET(Details!$A$2,F$2,11), OFFSET(Details!$A$2,$B13,13)&gt;=$C$34, OFFSET(Details!$A$2,F$2,13)&gt;=$C$34), "Yes", "Partial"), "No")</f>
        <v>Yes</v>
      </c>
      <c r="G13" s="9" t="str">
        <f ca="1">IF(AND(OFFSET(Details!$A$2,$B13,1)="Yes", OFFSET(Details!$A$2,G$2,1)="Yes", OFFSET(Details!$A$2,$B13,2)="Yes", OFFSET(Details!$A$2,G$2,2)="Yes", OFFSET(Details!$A$2,$B13,4)="Yes", OFFSET(Details!$A$2,G$2,4)="Yes", OFFSET(Details!$A$2,$B13,6)=OFFSET(Details!$A$2,G$2,6)), IF(AND(OFFSET(Details!$A$2,$B13,3)=OFFSET(Details!$A$2,G$2,3), OFFSET(Details!$A$2,$B13,11)=OFFSET(Details!$A$2,G$2,11), OFFSET(Details!$A$2,$B13,13)&gt;=$C$34, OFFSET(Details!$A$2,G$2,13)&gt;=$C$34), "Yes", "Partial"), "No")</f>
        <v>No</v>
      </c>
      <c r="H13" s="9" t="str">
        <f ca="1">IF(AND(OFFSET(Details!$A$2,$B13,1)="Yes", OFFSET(Details!$A$2,H$2,1)="Yes", OFFSET(Details!$A$2,$B13,2)="Yes", OFFSET(Details!$A$2,H$2,2)="Yes", OFFSET(Details!$A$2,$B13,4)="Yes", OFFSET(Details!$A$2,H$2,4)="Yes", OFFSET(Details!$A$2,$B13,6)=OFFSET(Details!$A$2,H$2,6)), IF(AND(OFFSET(Details!$A$2,$B13,3)=OFFSET(Details!$A$2,H$2,3), OFFSET(Details!$A$2,$B13,11)=OFFSET(Details!$A$2,H$2,11), OFFSET(Details!$A$2,$B13,13)&gt;=$C$34, OFFSET(Details!$A$2,H$2,13)&gt;=$C$34), "Yes", "Partial"), "No")</f>
        <v>Partial</v>
      </c>
      <c r="I13" s="9" t="str">
        <f ca="1">IF(AND(OFFSET(Details!$A$2,$B13,1)="Yes", OFFSET(Details!$A$2,I$2,1)="Yes", OFFSET(Details!$A$2,$B13,2)="Yes", OFFSET(Details!$A$2,I$2,2)="Yes", OFFSET(Details!$A$2,$B13,4)="Yes", OFFSET(Details!$A$2,I$2,4)="Yes", OFFSET(Details!$A$2,$B13,6)=OFFSET(Details!$A$2,I$2,6)), IF(AND(OFFSET(Details!$A$2,$B13,3)=OFFSET(Details!$A$2,I$2,3), OFFSET(Details!$A$2,$B13,11)=OFFSET(Details!$A$2,I$2,11), OFFSET(Details!$A$2,$B13,13)&gt;=$C$34, OFFSET(Details!$A$2,I$2,13)&gt;=$C$34), "Yes", "Partial"), "No")</f>
        <v>No</v>
      </c>
      <c r="J13" s="9" t="str">
        <f ca="1">IF(AND(OFFSET(Details!$A$2,$B13,1)="Yes", OFFSET(Details!$A$2,J$2,1)="Yes", OFFSET(Details!$A$2,$B13,2)="Yes", OFFSET(Details!$A$2,J$2,2)="Yes", OFFSET(Details!$A$2,$B13,4)="Yes", OFFSET(Details!$A$2,J$2,4)="Yes", OFFSET(Details!$A$2,$B13,6)=OFFSET(Details!$A$2,J$2,6)), IF(AND(OFFSET(Details!$A$2,$B13,3)=OFFSET(Details!$A$2,J$2,3), OFFSET(Details!$A$2,$B13,11)=OFFSET(Details!$A$2,J$2,11), OFFSET(Details!$A$2,$B13,13)&gt;=$C$34, OFFSET(Details!$A$2,J$2,13)&gt;=$C$34), "Yes", "Partial"), "No")</f>
        <v>No</v>
      </c>
      <c r="K13" s="9" t="str">
        <f ca="1">IF(AND(OFFSET(Details!$A$2,$B13,1)="Yes", OFFSET(Details!$A$2,K$2,1)="Yes", OFFSET(Details!$A$2,$B13,2)="Yes", OFFSET(Details!$A$2,K$2,2)="Yes", OFFSET(Details!$A$2,$B13,4)="Yes", OFFSET(Details!$A$2,K$2,4)="Yes", OFFSET(Details!$A$2,$B13,6)=OFFSET(Details!$A$2,K$2,6)), IF(AND(OFFSET(Details!$A$2,$B13,3)=OFFSET(Details!$A$2,K$2,3), OFFSET(Details!$A$2,$B13,11)=OFFSET(Details!$A$2,K$2,11), OFFSET(Details!$A$2,$B13,13)&gt;=$C$34, OFFSET(Details!$A$2,K$2,13)&gt;=$C$34), "Yes", "Partial"), "No")</f>
        <v>Partial</v>
      </c>
      <c r="L13" s="9" t="str">
        <f ca="1">IF(AND(OFFSET(Details!$A$2,$B13,1)="Yes", OFFSET(Details!$A$2,L$2,1)="Yes", OFFSET(Details!$A$2,$B13,2)="Yes", OFFSET(Details!$A$2,L$2,2)="Yes", OFFSET(Details!$A$2,$B13,4)="Yes", OFFSET(Details!$A$2,L$2,4)="Yes", OFFSET(Details!$A$2,$B13,6)=OFFSET(Details!$A$2,L$2,6)), IF(AND(OFFSET(Details!$A$2,$B13,3)=OFFSET(Details!$A$2,L$2,3), OFFSET(Details!$A$2,$B13,11)=OFFSET(Details!$A$2,L$2,11), OFFSET(Details!$A$2,$B13,13)&gt;=$C$34, OFFSET(Details!$A$2,L$2,13)&gt;=$C$34), "Yes", "Partial"), "No")</f>
        <v>No</v>
      </c>
      <c r="M13" s="9" t="s">
        <v>17</v>
      </c>
      <c r="N13" s="9" t="str">
        <f ca="1">IF(AND(OFFSET(Details!$A$2,$B13,1)="Yes", OFFSET(Details!$A$2,N$2,1)="Yes", OFFSET(Details!$A$2,$B13,2)="Yes", OFFSET(Details!$A$2,N$2,2)="Yes", OFFSET(Details!$A$2,$B13,4)="Yes", OFFSET(Details!$A$2,N$2,4)="Yes", OFFSET(Details!$A$2,$B13,6)=OFFSET(Details!$A$2,N$2,6)), IF(AND(OFFSET(Details!$A$2,$B13,3)=OFFSET(Details!$A$2,N$2,3), OFFSET(Details!$A$2,$B13,11)=OFFSET(Details!$A$2,N$2,11), OFFSET(Details!$A$2,$B13,13)&gt;=$C$34, OFFSET(Details!$A$2,N$2,13)&gt;=$C$34), "Yes", "Partial"), "No")</f>
        <v>No</v>
      </c>
      <c r="O13" s="9" t="str">
        <f ca="1">IF(AND(OFFSET(Details!$A$2,$B13,1)="Yes", OFFSET(Details!$A$2,O$2,1)="Yes", OFFSET(Details!$A$2,$B13,2)="Yes", OFFSET(Details!$A$2,O$2,2)="Yes", OFFSET(Details!$A$2,$B13,4)="Yes", OFFSET(Details!$A$2,O$2,4)="Yes", OFFSET(Details!$A$2,$B13,6)=OFFSET(Details!$A$2,O$2,6)), IF(AND(OFFSET(Details!$A$2,$B13,3)=OFFSET(Details!$A$2,O$2,3), OFFSET(Details!$A$2,$B13,11)=OFFSET(Details!$A$2,O$2,11), OFFSET(Details!$A$2,$B13,13)&gt;=$C$34, OFFSET(Details!$A$2,O$2,13)&gt;=$C$34), "Yes", "Partial"), "No")</f>
        <v>Partial</v>
      </c>
      <c r="P13" s="9" t="str">
        <f ca="1">IF(AND(OFFSET(Details!$A$2,$B13,1)="Yes", OFFSET(Details!$A$2,P$2,1)="Yes", OFFSET(Details!$A$2,$B13,2)="Yes", OFFSET(Details!$A$2,P$2,2)="Yes", OFFSET(Details!$A$2,$B13,4)="Yes", OFFSET(Details!$A$2,P$2,4)="Yes", OFFSET(Details!$A$2,$B13,6)=OFFSET(Details!$A$2,P$2,6)), IF(AND(OFFSET(Details!$A$2,$B13,3)=OFFSET(Details!$A$2,P$2,3), OFFSET(Details!$A$2,$B13,11)=OFFSET(Details!$A$2,P$2,11), OFFSET(Details!$A$2,$B13,13)&gt;=$C$34, OFFSET(Details!$A$2,P$2,13)&gt;=$C$34), "Yes", "Partial"), "No")</f>
        <v>Partial</v>
      </c>
      <c r="Q13" s="9" t="str">
        <f ca="1">IF(AND(OFFSET(Details!$A$2,$B13,1)="Yes", OFFSET(Details!$A$2,Q$2,1)="Yes", OFFSET(Details!$A$2,$B13,2)="Yes", OFFSET(Details!$A$2,Q$2,2)="Yes", OFFSET(Details!$A$2,$B13,4)="Yes", OFFSET(Details!$A$2,Q$2,4)="Yes", OFFSET(Details!$A$2,$B13,6)=OFFSET(Details!$A$2,Q$2,6)), IF(AND(OFFSET(Details!$A$2,$B13,3)=OFFSET(Details!$A$2,Q$2,3), OFFSET(Details!$A$2,$B13,11)=OFFSET(Details!$A$2,Q$2,11), OFFSET(Details!$A$2,$B13,13)&gt;=$C$34, OFFSET(Details!$A$2,Q$2,13)&gt;=$C$34), "Yes", "Partial"), "No")</f>
        <v>Partial</v>
      </c>
      <c r="R13" s="9" t="str">
        <f ca="1">IF(AND(OFFSET(Details!$A$2,$B13,1)="Yes", OFFSET(Details!$A$2,R$2,1)="Yes", OFFSET(Details!$A$2,$B13,2)="Yes", OFFSET(Details!$A$2,R$2,2)="Yes", OFFSET(Details!$A$2,$B13,4)="Yes", OFFSET(Details!$A$2,R$2,4)="Yes", OFFSET(Details!$A$2,$B13,6)=OFFSET(Details!$A$2,R$2,6)), IF(AND(OFFSET(Details!$A$2,$B13,3)=OFFSET(Details!$A$2,R$2,3), OFFSET(Details!$A$2,$B13,11)=OFFSET(Details!$A$2,R$2,11), OFFSET(Details!$A$2,$B13,13)&gt;=$C$34, OFFSET(Details!$A$2,R$2,13)&gt;=$C$34), "Yes", "Partial"), "No")</f>
        <v>No</v>
      </c>
      <c r="S13" s="9" t="str">
        <f ca="1">IF(AND(OFFSET(Details!$A$2,$B13,1)="Yes", OFFSET(Details!$A$2,S$2,1)="Yes", OFFSET(Details!$A$2,$B13,2)="Yes", OFFSET(Details!$A$2,S$2,2)="Yes", OFFSET(Details!$A$2,$B13,4)="Yes", OFFSET(Details!$A$2,S$2,4)="Yes", OFFSET(Details!$A$2,$B13,6)=OFFSET(Details!$A$2,S$2,6)), IF(AND(OFFSET(Details!$A$2,$B13,3)=OFFSET(Details!$A$2,S$2,3), OFFSET(Details!$A$2,$B13,11)=OFFSET(Details!$A$2,S$2,11), OFFSET(Details!$A$2,$B13,13)&gt;=$C$34, OFFSET(Details!$A$2,S$2,13)&gt;=$C$34), "Yes", "Partial"), "No")</f>
        <v>No</v>
      </c>
      <c r="T13" s="9" t="str">
        <f ca="1">IF(AND(OFFSET(Details!$A$2,$B13,1)="Yes", OFFSET(Details!$A$2,T$2,1)="Yes", OFFSET(Details!$A$2,$B13,2)="Yes", OFFSET(Details!$A$2,T$2,2)="Yes", OFFSET(Details!$A$2,$B13,4)="Yes", OFFSET(Details!$A$2,T$2,4)="Yes", OFFSET(Details!$A$2,$B13,6)=OFFSET(Details!$A$2,T$2,6)), IF(AND(OFFSET(Details!$A$2,$B13,3)=OFFSET(Details!$A$2,T$2,3), OFFSET(Details!$A$2,$B13,11)=OFFSET(Details!$A$2,T$2,11), OFFSET(Details!$A$2,$B13,13)&gt;=$C$34, OFFSET(Details!$A$2,T$2,13)&gt;=$C$34), "Yes", "Partial"), "No")</f>
        <v>No</v>
      </c>
      <c r="U13" s="9" t="str">
        <f ca="1">IF(AND(OFFSET(Details!$A$2,$B13,1)="Yes", OFFSET(Details!$A$2,U$2,1)="Yes", OFFSET(Details!$A$2,$B13,2)="Yes", OFFSET(Details!$A$2,U$2,2)="Yes", OFFSET(Details!$A$2,$B13,4)="Yes", OFFSET(Details!$A$2,U$2,4)="Yes", OFFSET(Details!$A$2,$B13,6)=OFFSET(Details!$A$2,U$2,6)), IF(AND(OFFSET(Details!$A$2,$B13,3)=OFFSET(Details!$A$2,U$2,3), OFFSET(Details!$A$2,$B13,11)=OFFSET(Details!$A$2,U$2,11), OFFSET(Details!$A$2,$B13,13)&gt;=$C$34, OFFSET(Details!$A$2,U$2,13)&gt;=$C$34), "Yes", "Partial"), "No")</f>
        <v>No</v>
      </c>
      <c r="V13" s="9" t="str">
        <f ca="1">IF(AND(OFFSET(Details!$A$2,$B13,1)="Yes", OFFSET(Details!$A$2,V$2,1)="Yes", OFFSET(Details!$A$2,$B13,2)="Yes", OFFSET(Details!$A$2,V$2,2)="Yes", OFFSET(Details!$A$2,$B13,4)="Yes", OFFSET(Details!$A$2,V$2,4)="Yes", OFFSET(Details!$A$2,$B13,6)=OFFSET(Details!$A$2,V$2,6)), IF(AND(OFFSET(Details!$A$2,$B13,3)=OFFSET(Details!$A$2,V$2,3), OFFSET(Details!$A$2,$B13,11)=OFFSET(Details!$A$2,V$2,11), OFFSET(Details!$A$2,$B13,13)&gt;=$C$34, OFFSET(Details!$A$2,V$2,13)&gt;=$C$34), "Yes", "Partial"), "No")</f>
        <v>No</v>
      </c>
    </row>
    <row r="14" spans="1:22" ht="15" customHeight="1">
      <c r="A14" s="16" t="str">
        <f>Details!A14</f>
        <v>MultiBit HD (standard wallet)</v>
      </c>
      <c r="B14" s="6">
        <f>MATCH(A14,Details!$A$3:$A$22, 0)</f>
        <v>12</v>
      </c>
      <c r="C14" s="9" t="str">
        <f ca="1">IF(AND(OFFSET(Details!$A$2,$B14,1)="Yes", OFFSET(Details!$A$2,C$2,1)="Yes", OFFSET(Details!$A$2,$B14,2)="Yes", OFFSET(Details!$A$2,C$2,2)="Yes", OFFSET(Details!$A$2,$B14,4)="Yes", OFFSET(Details!$A$2,C$2,4)="Yes", OFFSET(Details!$A$2,$B14,6)=OFFSET(Details!$A$2,C$2,6)), IF(AND(OFFSET(Details!$A$2,$B14,3)=OFFSET(Details!$A$2,C$2,3), OFFSET(Details!$A$2,$B14,11)=OFFSET(Details!$A$2,C$2,11), OFFSET(Details!$A$2,$B14,13)&gt;=$C$34, OFFSET(Details!$A$2,C$2,13)&gt;=$C$34), "Yes", "Partial"), "No")</f>
        <v>No</v>
      </c>
      <c r="D14" s="9" t="str">
        <f ca="1">IF(AND(OFFSET(Details!$A$2,$B14,1)="Yes", OFFSET(Details!$A$2,D$2,1)="Yes", OFFSET(Details!$A$2,$B14,2)="Yes", OFFSET(Details!$A$2,D$2,2)="Yes", OFFSET(Details!$A$2,$B14,4)="Yes", OFFSET(Details!$A$2,D$2,4)="Yes", OFFSET(Details!$A$2,$B14,6)=OFFSET(Details!$A$2,D$2,6)), IF(AND(OFFSET(Details!$A$2,$B14,3)=OFFSET(Details!$A$2,D$2,3), OFFSET(Details!$A$2,$B14,11)=OFFSET(Details!$A$2,D$2,11), OFFSET(Details!$A$2,$B14,13)&gt;=$C$34, OFFSET(Details!$A$2,D$2,13)&gt;=$C$34), "Yes", "Partial"), "No")</f>
        <v>No</v>
      </c>
      <c r="E14" s="9" t="str">
        <f ca="1">IF(AND(OFFSET(Details!$A$2,$B14,1)="Yes", OFFSET(Details!$A$2,E$2,1)="Yes", OFFSET(Details!$A$2,$B14,2)="Yes", OFFSET(Details!$A$2,E$2,2)="Yes", OFFSET(Details!$A$2,$B14,4)="Yes", OFFSET(Details!$A$2,E$2,4)="Yes", OFFSET(Details!$A$2,$B14,6)=OFFSET(Details!$A$2,E$2,6)), IF(AND(OFFSET(Details!$A$2,$B14,3)=OFFSET(Details!$A$2,E$2,3), OFFSET(Details!$A$2,$B14,11)=OFFSET(Details!$A$2,E$2,11), OFFSET(Details!$A$2,$B14,13)&gt;=$C$34, OFFSET(Details!$A$2,E$2,13)&gt;=$C$34), "Yes", "Partial"), "No")</f>
        <v>No</v>
      </c>
      <c r="F14" s="9" t="str">
        <f ca="1">IF(AND(OFFSET(Details!$A$2,$B14,1)="Yes", OFFSET(Details!$A$2,F$2,1)="Yes", OFFSET(Details!$A$2,$B14,2)="Yes", OFFSET(Details!$A$2,F$2,2)="Yes", OFFSET(Details!$A$2,$B14,4)="Yes", OFFSET(Details!$A$2,F$2,4)="Yes", OFFSET(Details!$A$2,$B14,6)=OFFSET(Details!$A$2,F$2,6)), IF(AND(OFFSET(Details!$A$2,$B14,3)=OFFSET(Details!$A$2,F$2,3), OFFSET(Details!$A$2,$B14,11)=OFFSET(Details!$A$2,F$2,11), OFFSET(Details!$A$2,$B14,13)&gt;=$C$34, OFFSET(Details!$A$2,F$2,13)&gt;=$C$34), "Yes", "Partial"), "No")</f>
        <v>No</v>
      </c>
      <c r="G14" s="9" t="str">
        <f ca="1">IF(AND(OFFSET(Details!$A$2,$B14,1)="Yes", OFFSET(Details!$A$2,G$2,1)="Yes", OFFSET(Details!$A$2,$B14,2)="Yes", OFFSET(Details!$A$2,G$2,2)="Yes", OFFSET(Details!$A$2,$B14,4)="Yes", OFFSET(Details!$A$2,G$2,4)="Yes", OFFSET(Details!$A$2,$B14,6)=OFFSET(Details!$A$2,G$2,6)), IF(AND(OFFSET(Details!$A$2,$B14,3)=OFFSET(Details!$A$2,G$2,3), OFFSET(Details!$A$2,$B14,11)=OFFSET(Details!$A$2,G$2,11), OFFSET(Details!$A$2,$B14,13)&gt;=$C$34, OFFSET(Details!$A$2,G$2,13)&gt;=$C$34), "Yes", "Partial"), "No")</f>
        <v>Partial</v>
      </c>
      <c r="H14" s="9" t="str">
        <f ca="1">IF(AND(OFFSET(Details!$A$2,$B14,1)="Yes", OFFSET(Details!$A$2,H$2,1)="Yes", OFFSET(Details!$A$2,$B14,2)="Yes", OFFSET(Details!$A$2,H$2,2)="Yes", OFFSET(Details!$A$2,$B14,4)="Yes", OFFSET(Details!$A$2,H$2,4)="Yes", OFFSET(Details!$A$2,$B14,6)=OFFSET(Details!$A$2,H$2,6)), IF(AND(OFFSET(Details!$A$2,$B14,3)=OFFSET(Details!$A$2,H$2,3), OFFSET(Details!$A$2,$B14,11)=OFFSET(Details!$A$2,H$2,11), OFFSET(Details!$A$2,$B14,13)&gt;=$C$34, OFFSET(Details!$A$2,H$2,13)&gt;=$C$34), "Yes", "Partial"), "No")</f>
        <v>No</v>
      </c>
      <c r="I14" s="9" t="str">
        <f ca="1">IF(AND(OFFSET(Details!$A$2,$B14,1)="Yes", OFFSET(Details!$A$2,I$2,1)="Yes", OFFSET(Details!$A$2,$B14,2)="Yes", OFFSET(Details!$A$2,I$2,2)="Yes", OFFSET(Details!$A$2,$B14,4)="Yes", OFFSET(Details!$A$2,I$2,4)="Yes", OFFSET(Details!$A$2,$B14,6)=OFFSET(Details!$A$2,I$2,6)), IF(AND(OFFSET(Details!$A$2,$B14,3)=OFFSET(Details!$A$2,I$2,3), OFFSET(Details!$A$2,$B14,11)=OFFSET(Details!$A$2,I$2,11), OFFSET(Details!$A$2,$B14,13)&gt;=$C$34, OFFSET(Details!$A$2,I$2,13)&gt;=$C$34), "Yes", "Partial"), "No")</f>
        <v>No</v>
      </c>
      <c r="J14" s="9" t="str">
        <f ca="1">IF(AND(OFFSET(Details!$A$2,$B14,1)="Yes", OFFSET(Details!$A$2,J$2,1)="Yes", OFFSET(Details!$A$2,$B14,2)="Yes", OFFSET(Details!$A$2,J$2,2)="Yes", OFFSET(Details!$A$2,$B14,4)="Yes", OFFSET(Details!$A$2,J$2,4)="Yes", OFFSET(Details!$A$2,$B14,6)=OFFSET(Details!$A$2,J$2,6)), IF(AND(OFFSET(Details!$A$2,$B14,3)=OFFSET(Details!$A$2,J$2,3), OFFSET(Details!$A$2,$B14,11)=OFFSET(Details!$A$2,J$2,11), OFFSET(Details!$A$2,$B14,13)&gt;=$C$34, OFFSET(Details!$A$2,J$2,13)&gt;=$C$34), "Yes", "Partial"), "No")</f>
        <v>No</v>
      </c>
      <c r="K14" s="9" t="str">
        <f ca="1">IF(AND(OFFSET(Details!$A$2,$B14,1)="Yes", OFFSET(Details!$A$2,K$2,1)="Yes", OFFSET(Details!$A$2,$B14,2)="Yes", OFFSET(Details!$A$2,K$2,2)="Yes", OFFSET(Details!$A$2,$B14,4)="Yes", OFFSET(Details!$A$2,K$2,4)="Yes", OFFSET(Details!$A$2,$B14,6)=OFFSET(Details!$A$2,K$2,6)), IF(AND(OFFSET(Details!$A$2,$B14,3)=OFFSET(Details!$A$2,K$2,3), OFFSET(Details!$A$2,$B14,11)=OFFSET(Details!$A$2,K$2,11), OFFSET(Details!$A$2,$B14,13)&gt;=$C$34, OFFSET(Details!$A$2,K$2,13)&gt;=$C$34), "Yes", "Partial"), "No")</f>
        <v>No</v>
      </c>
      <c r="L14" s="9" t="str">
        <f ca="1">IF(AND(OFFSET(Details!$A$2,$B14,1)="Yes", OFFSET(Details!$A$2,L$2,1)="Yes", OFFSET(Details!$A$2,$B14,2)="Yes", OFFSET(Details!$A$2,L$2,2)="Yes", OFFSET(Details!$A$2,$B14,4)="Yes", OFFSET(Details!$A$2,L$2,4)="Yes", OFFSET(Details!$A$2,$B14,6)=OFFSET(Details!$A$2,L$2,6)), IF(AND(OFFSET(Details!$A$2,$B14,3)=OFFSET(Details!$A$2,L$2,3), OFFSET(Details!$A$2,$B14,11)=OFFSET(Details!$A$2,L$2,11), OFFSET(Details!$A$2,$B14,13)&gt;=$C$34, OFFSET(Details!$A$2,L$2,13)&gt;=$C$34), "Yes", "Partial"), "No")</f>
        <v>Partial</v>
      </c>
      <c r="M14" s="9" t="str">
        <f ca="1">IF(AND(OFFSET(Details!$A$2,$B14,1)="Yes", OFFSET(Details!$A$2,M$2,1)="Yes", OFFSET(Details!$A$2,$B14,2)="Yes", OFFSET(Details!$A$2,M$2,2)="Yes", OFFSET(Details!$A$2,$B14,4)="Yes", OFFSET(Details!$A$2,M$2,4)="Yes", OFFSET(Details!$A$2,$B14,6)=OFFSET(Details!$A$2,M$2,6)), IF(AND(OFFSET(Details!$A$2,$B14,3)=OFFSET(Details!$A$2,M$2,3), OFFSET(Details!$A$2,$B14,11)=OFFSET(Details!$A$2,M$2,11), OFFSET(Details!$A$2,$B14,13)&gt;=$C$34, OFFSET(Details!$A$2,M$2,13)&gt;=$C$34), "Yes", "Partial"), "No")</f>
        <v>No</v>
      </c>
      <c r="N14" s="9" t="s">
        <v>17</v>
      </c>
      <c r="O14" s="9" t="str">
        <f ca="1">IF(AND(OFFSET(Details!$A$2,$B14,1)="Yes", OFFSET(Details!$A$2,O$2,1)="Yes", OFFSET(Details!$A$2,$B14,2)="Yes", OFFSET(Details!$A$2,O$2,2)="Yes", OFFSET(Details!$A$2,$B14,4)="Yes", OFFSET(Details!$A$2,O$2,4)="Yes", OFFSET(Details!$A$2,$B14,6)=OFFSET(Details!$A$2,O$2,6)), IF(AND(OFFSET(Details!$A$2,$B14,3)=OFFSET(Details!$A$2,O$2,3), OFFSET(Details!$A$2,$B14,11)=OFFSET(Details!$A$2,O$2,11), OFFSET(Details!$A$2,$B14,13)&gt;=$C$34, OFFSET(Details!$A$2,O$2,13)&gt;=$C$34), "Yes", "Partial"), "No")</f>
        <v>No</v>
      </c>
      <c r="P14" s="9" t="str">
        <f ca="1">IF(AND(OFFSET(Details!$A$2,$B14,1)="Yes", OFFSET(Details!$A$2,P$2,1)="Yes", OFFSET(Details!$A$2,$B14,2)="Yes", OFFSET(Details!$A$2,P$2,2)="Yes", OFFSET(Details!$A$2,$B14,4)="Yes", OFFSET(Details!$A$2,P$2,4)="Yes", OFFSET(Details!$A$2,$B14,6)=OFFSET(Details!$A$2,P$2,6)), IF(AND(OFFSET(Details!$A$2,$B14,3)=OFFSET(Details!$A$2,P$2,3), OFFSET(Details!$A$2,$B14,11)=OFFSET(Details!$A$2,P$2,11), OFFSET(Details!$A$2,$B14,13)&gt;=$C$34, OFFSET(Details!$A$2,P$2,13)&gt;=$C$34), "Yes", "Partial"), "No")</f>
        <v>No</v>
      </c>
      <c r="Q14" s="9" t="str">
        <f ca="1">IF(AND(OFFSET(Details!$A$2,$B14,1)="Yes", OFFSET(Details!$A$2,Q$2,1)="Yes", OFFSET(Details!$A$2,$B14,2)="Yes", OFFSET(Details!$A$2,Q$2,2)="Yes", OFFSET(Details!$A$2,$B14,4)="Yes", OFFSET(Details!$A$2,Q$2,4)="Yes", OFFSET(Details!$A$2,$B14,6)=OFFSET(Details!$A$2,Q$2,6)), IF(AND(OFFSET(Details!$A$2,$B14,3)=OFFSET(Details!$A$2,Q$2,3), OFFSET(Details!$A$2,$B14,11)=OFFSET(Details!$A$2,Q$2,11), OFFSET(Details!$A$2,$B14,13)&gt;=$C$34, OFFSET(Details!$A$2,Q$2,13)&gt;=$C$34), "Yes", "Partial"), "No")</f>
        <v>No</v>
      </c>
      <c r="R14" s="9" t="str">
        <f ca="1">IF(AND(OFFSET(Details!$A$2,$B14,1)="Yes", OFFSET(Details!$A$2,R$2,1)="Yes", OFFSET(Details!$A$2,$B14,2)="Yes", OFFSET(Details!$A$2,R$2,2)="Yes", OFFSET(Details!$A$2,$B14,4)="Yes", OFFSET(Details!$A$2,R$2,4)="Yes", OFFSET(Details!$A$2,$B14,6)=OFFSET(Details!$A$2,R$2,6)), IF(AND(OFFSET(Details!$A$2,$B14,3)=OFFSET(Details!$A$2,R$2,3), OFFSET(Details!$A$2,$B14,11)=OFFSET(Details!$A$2,R$2,11), OFFSET(Details!$A$2,$B14,13)&gt;=$C$34, OFFSET(Details!$A$2,R$2,13)&gt;=$C$34), "Yes", "Partial"), "No")</f>
        <v>No</v>
      </c>
      <c r="S14" s="9" t="str">
        <f ca="1">IF(AND(OFFSET(Details!$A$2,$B14,1)="Yes", OFFSET(Details!$A$2,S$2,1)="Yes", OFFSET(Details!$A$2,$B14,2)="Yes", OFFSET(Details!$A$2,S$2,2)="Yes", OFFSET(Details!$A$2,$B14,4)="Yes", OFFSET(Details!$A$2,S$2,4)="Yes", OFFSET(Details!$A$2,$B14,6)=OFFSET(Details!$A$2,S$2,6)), IF(AND(OFFSET(Details!$A$2,$B14,3)=OFFSET(Details!$A$2,S$2,3), OFFSET(Details!$A$2,$B14,11)=OFFSET(Details!$A$2,S$2,11), OFFSET(Details!$A$2,$B14,13)&gt;=$C$34, OFFSET(Details!$A$2,S$2,13)&gt;=$C$34), "Yes", "Partial"), "No")</f>
        <v>No</v>
      </c>
      <c r="T14" s="9" t="str">
        <f ca="1">IF(AND(OFFSET(Details!$A$2,$B14,1)="Yes", OFFSET(Details!$A$2,T$2,1)="Yes", OFFSET(Details!$A$2,$B14,2)="Yes", OFFSET(Details!$A$2,T$2,2)="Yes", OFFSET(Details!$A$2,$B14,4)="Yes", OFFSET(Details!$A$2,T$2,4)="Yes", OFFSET(Details!$A$2,$B14,6)=OFFSET(Details!$A$2,T$2,6)), IF(AND(OFFSET(Details!$A$2,$B14,3)=OFFSET(Details!$A$2,T$2,3), OFFSET(Details!$A$2,$B14,11)=OFFSET(Details!$A$2,T$2,11), OFFSET(Details!$A$2,$B14,13)&gt;=$C$34, OFFSET(Details!$A$2,T$2,13)&gt;=$C$34), "Yes", "Partial"), "No")</f>
        <v>Partial</v>
      </c>
      <c r="U14" s="9" t="str">
        <f ca="1">IF(AND(OFFSET(Details!$A$2,$B14,1)="Yes", OFFSET(Details!$A$2,U$2,1)="Yes", OFFSET(Details!$A$2,$B14,2)="Yes", OFFSET(Details!$A$2,U$2,2)="Yes", OFFSET(Details!$A$2,$B14,4)="Yes", OFFSET(Details!$A$2,U$2,4)="Yes", OFFSET(Details!$A$2,$B14,6)=OFFSET(Details!$A$2,U$2,6)), IF(AND(OFFSET(Details!$A$2,$B14,3)=OFFSET(Details!$A$2,U$2,3), OFFSET(Details!$A$2,$B14,11)=OFFSET(Details!$A$2,U$2,11), OFFSET(Details!$A$2,$B14,13)&gt;=$C$34, OFFSET(Details!$A$2,U$2,13)&gt;=$C$34), "Yes", "Partial"), "No")</f>
        <v>No</v>
      </c>
      <c r="V14" s="9" t="str">
        <f ca="1">IF(AND(OFFSET(Details!$A$2,$B14,1)="Yes", OFFSET(Details!$A$2,V$2,1)="Yes", OFFSET(Details!$A$2,$B14,2)="Yes", OFFSET(Details!$A$2,V$2,2)="Yes", OFFSET(Details!$A$2,$B14,4)="Yes", OFFSET(Details!$A$2,V$2,4)="Yes", OFFSET(Details!$A$2,$B14,6)=OFFSET(Details!$A$2,V$2,6)), IF(AND(OFFSET(Details!$A$2,$B14,3)=OFFSET(Details!$A$2,V$2,3), OFFSET(Details!$A$2,$B14,11)=OFFSET(Details!$A$2,V$2,11), OFFSET(Details!$A$2,$B14,13)&gt;=$C$34, OFFSET(Details!$A$2,V$2,13)&gt;=$C$34), "Yes", "Partial"), "No")</f>
        <v>No</v>
      </c>
    </row>
    <row r="15" spans="1:22" ht="15" customHeight="1">
      <c r="A15" s="16" t="str">
        <f>Details!A15</f>
        <v>Mycelium for Android</v>
      </c>
      <c r="B15" s="6">
        <f>MATCH(A15,Details!$A$3:$A$22, 0)</f>
        <v>13</v>
      </c>
      <c r="C15" s="9" t="str">
        <f ca="1">IF(AND(OFFSET(Details!$A$2,$B15,1)="Yes", OFFSET(Details!$A$2,C$2,1)="Yes", OFFSET(Details!$A$2,$B15,2)="Yes", OFFSET(Details!$A$2,C$2,2)="Yes", OFFSET(Details!$A$2,$B15,4)="Yes", OFFSET(Details!$A$2,C$2,4)="Yes", OFFSET(Details!$A$2,$B15,6)=OFFSET(Details!$A$2,C$2,6)), IF(AND(OFFSET(Details!$A$2,$B15,3)=OFFSET(Details!$A$2,C$2,3), OFFSET(Details!$A$2,$B15,11)=OFFSET(Details!$A$2,C$2,11), OFFSET(Details!$A$2,$B15,13)&gt;=$C$34, OFFSET(Details!$A$2,C$2,13)&gt;=$C$34), "Yes", "Partial"), "No")</f>
        <v>No</v>
      </c>
      <c r="D15" s="9" t="str">
        <f ca="1">IF(AND(OFFSET(Details!$A$2,$B15,1)="Yes", OFFSET(Details!$A$2,D$2,1)="Yes", OFFSET(Details!$A$2,$B15,2)="Yes", OFFSET(Details!$A$2,D$2,2)="Yes", OFFSET(Details!$A$2,$B15,4)="Yes", OFFSET(Details!$A$2,D$2,4)="Yes", OFFSET(Details!$A$2,$B15,6)=OFFSET(Details!$A$2,D$2,6)), IF(AND(OFFSET(Details!$A$2,$B15,3)=OFFSET(Details!$A$2,D$2,3), OFFSET(Details!$A$2,$B15,11)=OFFSET(Details!$A$2,D$2,11), OFFSET(Details!$A$2,$B15,13)&gt;=$C$34, OFFSET(Details!$A$2,D$2,13)&gt;=$C$34), "Yes", "Partial"), "No")</f>
        <v>No</v>
      </c>
      <c r="E15" s="9" t="str">
        <f ca="1">IF(AND(OFFSET(Details!$A$2,$B15,1)="Yes", OFFSET(Details!$A$2,E$2,1)="Yes", OFFSET(Details!$A$2,$B15,2)="Yes", OFFSET(Details!$A$2,E$2,2)="Yes", OFFSET(Details!$A$2,$B15,4)="Yes", OFFSET(Details!$A$2,E$2,4)="Yes", OFFSET(Details!$A$2,$B15,6)=OFFSET(Details!$A$2,E$2,6)), IF(AND(OFFSET(Details!$A$2,$B15,3)=OFFSET(Details!$A$2,E$2,3), OFFSET(Details!$A$2,$B15,11)=OFFSET(Details!$A$2,E$2,11), OFFSET(Details!$A$2,$B15,13)&gt;=$C$34, OFFSET(Details!$A$2,E$2,13)&gt;=$C$34), "Yes", "Partial"), "No")</f>
        <v>No</v>
      </c>
      <c r="F15" s="9" t="str">
        <f ca="1">IF(AND(OFFSET(Details!$A$2,$B15,1)="Yes", OFFSET(Details!$A$2,F$2,1)="Yes", OFFSET(Details!$A$2,$B15,2)="Yes", OFFSET(Details!$A$2,F$2,2)="Yes", OFFSET(Details!$A$2,$B15,4)="Yes", OFFSET(Details!$A$2,F$2,4)="Yes", OFFSET(Details!$A$2,$B15,6)=OFFSET(Details!$A$2,F$2,6)), IF(AND(OFFSET(Details!$A$2,$B15,3)=OFFSET(Details!$A$2,F$2,3), OFFSET(Details!$A$2,$B15,11)=OFFSET(Details!$A$2,F$2,11), OFFSET(Details!$A$2,$B15,13)&gt;=$C$34, OFFSET(Details!$A$2,F$2,13)&gt;=$C$34), "Yes", "Partial"), "No")</f>
        <v>Partial</v>
      </c>
      <c r="G15" s="9" t="str">
        <f ca="1">IF(AND(OFFSET(Details!$A$2,$B15,1)="Yes", OFFSET(Details!$A$2,G$2,1)="Yes", OFFSET(Details!$A$2,$B15,2)="Yes", OFFSET(Details!$A$2,G$2,2)="Yes", OFFSET(Details!$A$2,$B15,4)="Yes", OFFSET(Details!$A$2,G$2,4)="Yes", OFFSET(Details!$A$2,$B15,6)=OFFSET(Details!$A$2,G$2,6)), IF(AND(OFFSET(Details!$A$2,$B15,3)=OFFSET(Details!$A$2,G$2,3), OFFSET(Details!$A$2,$B15,11)=OFFSET(Details!$A$2,G$2,11), OFFSET(Details!$A$2,$B15,13)&gt;=$C$34, OFFSET(Details!$A$2,G$2,13)&gt;=$C$34), "Yes", "Partial"), "No")</f>
        <v>No</v>
      </c>
      <c r="H15" s="9" t="str">
        <f ca="1">IF(AND(OFFSET(Details!$A$2,$B15,1)="Yes", OFFSET(Details!$A$2,H$2,1)="Yes", OFFSET(Details!$A$2,$B15,2)="Yes", OFFSET(Details!$A$2,H$2,2)="Yes", OFFSET(Details!$A$2,$B15,4)="Yes", OFFSET(Details!$A$2,H$2,4)="Yes", OFFSET(Details!$A$2,$B15,6)=OFFSET(Details!$A$2,H$2,6)), IF(AND(OFFSET(Details!$A$2,$B15,3)=OFFSET(Details!$A$2,H$2,3), OFFSET(Details!$A$2,$B15,11)=OFFSET(Details!$A$2,H$2,11), OFFSET(Details!$A$2,$B15,13)&gt;=$C$34, OFFSET(Details!$A$2,H$2,13)&gt;=$C$34), "Yes", "Partial"), "No")</f>
        <v>Partial</v>
      </c>
      <c r="I15" s="9" t="str">
        <f ca="1">IF(AND(OFFSET(Details!$A$2,$B15,1)="Yes", OFFSET(Details!$A$2,I$2,1)="Yes", OFFSET(Details!$A$2,$B15,2)="Yes", OFFSET(Details!$A$2,I$2,2)="Yes", OFFSET(Details!$A$2,$B15,4)="Yes", OFFSET(Details!$A$2,I$2,4)="Yes", OFFSET(Details!$A$2,$B15,6)=OFFSET(Details!$A$2,I$2,6)), IF(AND(OFFSET(Details!$A$2,$B15,3)=OFFSET(Details!$A$2,I$2,3), OFFSET(Details!$A$2,$B15,11)=OFFSET(Details!$A$2,I$2,11), OFFSET(Details!$A$2,$B15,13)&gt;=$C$34, OFFSET(Details!$A$2,I$2,13)&gt;=$C$34), "Yes", "Partial"), "No")</f>
        <v>No</v>
      </c>
      <c r="J15" s="9" t="str">
        <f ca="1">IF(AND(OFFSET(Details!$A$2,$B15,1)="Yes", OFFSET(Details!$A$2,J$2,1)="Yes", OFFSET(Details!$A$2,$B15,2)="Yes", OFFSET(Details!$A$2,J$2,2)="Yes", OFFSET(Details!$A$2,$B15,4)="Yes", OFFSET(Details!$A$2,J$2,4)="Yes", OFFSET(Details!$A$2,$B15,6)=OFFSET(Details!$A$2,J$2,6)), IF(AND(OFFSET(Details!$A$2,$B15,3)=OFFSET(Details!$A$2,J$2,3), OFFSET(Details!$A$2,$B15,11)=OFFSET(Details!$A$2,J$2,11), OFFSET(Details!$A$2,$B15,13)&gt;=$C$34, OFFSET(Details!$A$2,J$2,13)&gt;=$C$34), "Yes", "Partial"), "No")</f>
        <v>No</v>
      </c>
      <c r="K15" s="9" t="str">
        <f ca="1">IF(AND(OFFSET(Details!$A$2,$B15,1)="Yes", OFFSET(Details!$A$2,K$2,1)="Yes", OFFSET(Details!$A$2,$B15,2)="Yes", OFFSET(Details!$A$2,K$2,2)="Yes", OFFSET(Details!$A$2,$B15,4)="Yes", OFFSET(Details!$A$2,K$2,4)="Yes", OFFSET(Details!$A$2,$B15,6)=OFFSET(Details!$A$2,K$2,6)), IF(AND(OFFSET(Details!$A$2,$B15,3)=OFFSET(Details!$A$2,K$2,3), OFFSET(Details!$A$2,$B15,11)=OFFSET(Details!$A$2,K$2,11), OFFSET(Details!$A$2,$B15,13)&gt;=$C$34, OFFSET(Details!$A$2,K$2,13)&gt;=$C$34), "Yes", "Partial"), "No")</f>
        <v>Yes</v>
      </c>
      <c r="L15" s="9" t="str">
        <f ca="1">IF(AND(OFFSET(Details!$A$2,$B15,1)="Yes", OFFSET(Details!$A$2,L$2,1)="Yes", OFFSET(Details!$A$2,$B15,2)="Yes", OFFSET(Details!$A$2,L$2,2)="Yes", OFFSET(Details!$A$2,$B15,4)="Yes", OFFSET(Details!$A$2,L$2,4)="Yes", OFFSET(Details!$A$2,$B15,6)=OFFSET(Details!$A$2,L$2,6)), IF(AND(OFFSET(Details!$A$2,$B15,3)=OFFSET(Details!$A$2,L$2,3), OFFSET(Details!$A$2,$B15,11)=OFFSET(Details!$A$2,L$2,11), OFFSET(Details!$A$2,$B15,13)&gt;=$C$34, OFFSET(Details!$A$2,L$2,13)&gt;=$C$34), "Yes", "Partial"), "No")</f>
        <v>No</v>
      </c>
      <c r="M15" s="9" t="str">
        <f ca="1">IF(AND(OFFSET(Details!$A$2,$B15,1)="Yes", OFFSET(Details!$A$2,M$2,1)="Yes", OFFSET(Details!$A$2,$B15,2)="Yes", OFFSET(Details!$A$2,M$2,2)="Yes", OFFSET(Details!$A$2,$B15,4)="Yes", OFFSET(Details!$A$2,M$2,4)="Yes", OFFSET(Details!$A$2,$B15,6)=OFFSET(Details!$A$2,M$2,6)), IF(AND(OFFSET(Details!$A$2,$B15,3)=OFFSET(Details!$A$2,M$2,3), OFFSET(Details!$A$2,$B15,11)=OFFSET(Details!$A$2,M$2,11), OFFSET(Details!$A$2,$B15,13)&gt;=$C$34, OFFSET(Details!$A$2,M$2,13)&gt;=$C$34), "Yes", "Partial"), "No")</f>
        <v>Partial</v>
      </c>
      <c r="N15" s="9" t="str">
        <f ca="1">IF(AND(OFFSET(Details!$A$2,$B15,1)="Yes", OFFSET(Details!$A$2,N$2,1)="Yes", OFFSET(Details!$A$2,$B15,2)="Yes", OFFSET(Details!$A$2,N$2,2)="Yes", OFFSET(Details!$A$2,$B15,4)="Yes", OFFSET(Details!$A$2,N$2,4)="Yes", OFFSET(Details!$A$2,$B15,6)=OFFSET(Details!$A$2,N$2,6)), IF(AND(OFFSET(Details!$A$2,$B15,3)=OFFSET(Details!$A$2,N$2,3), OFFSET(Details!$A$2,$B15,11)=OFFSET(Details!$A$2,N$2,11), OFFSET(Details!$A$2,$B15,13)&gt;=$C$34, OFFSET(Details!$A$2,N$2,13)&gt;=$C$34), "Yes", "Partial"), "No")</f>
        <v>No</v>
      </c>
      <c r="O15" s="9" t="s">
        <v>17</v>
      </c>
      <c r="P15" s="9" t="str">
        <f ca="1">IF(AND(OFFSET(Details!$A$2,$B15,1)="Yes", OFFSET(Details!$A$2,P$2,1)="Yes", OFFSET(Details!$A$2,$B15,2)="Yes", OFFSET(Details!$A$2,P$2,2)="Yes", OFFSET(Details!$A$2,$B15,4)="Yes", OFFSET(Details!$A$2,P$2,4)="Yes", OFFSET(Details!$A$2,$B15,6)=OFFSET(Details!$A$2,P$2,6)), IF(AND(OFFSET(Details!$A$2,$B15,3)=OFFSET(Details!$A$2,P$2,3), OFFSET(Details!$A$2,$B15,11)=OFFSET(Details!$A$2,P$2,11), OFFSET(Details!$A$2,$B15,13)&gt;=$C$34, OFFSET(Details!$A$2,P$2,13)&gt;=$C$34), "Yes", "Partial"), "No")</f>
        <v>Yes</v>
      </c>
      <c r="Q15" s="9" t="str">
        <f ca="1">IF(AND(OFFSET(Details!$A$2,$B15,1)="Yes", OFFSET(Details!$A$2,Q$2,1)="Yes", OFFSET(Details!$A$2,$B15,2)="Yes", OFFSET(Details!$A$2,Q$2,2)="Yes", OFFSET(Details!$A$2,$B15,4)="Yes", OFFSET(Details!$A$2,Q$2,4)="Yes", OFFSET(Details!$A$2,$B15,6)=OFFSET(Details!$A$2,Q$2,6)), IF(AND(OFFSET(Details!$A$2,$B15,3)=OFFSET(Details!$A$2,Q$2,3), OFFSET(Details!$A$2,$B15,11)=OFFSET(Details!$A$2,Q$2,11), OFFSET(Details!$A$2,$B15,13)&gt;=$C$34, OFFSET(Details!$A$2,Q$2,13)&gt;=$C$34), "Yes", "Partial"), "No")</f>
        <v>Yes</v>
      </c>
      <c r="R15" s="9" t="str">
        <f ca="1">IF(AND(OFFSET(Details!$A$2,$B15,1)="Yes", OFFSET(Details!$A$2,R$2,1)="Yes", OFFSET(Details!$A$2,$B15,2)="Yes", OFFSET(Details!$A$2,R$2,2)="Yes", OFFSET(Details!$A$2,$B15,4)="Yes", OFFSET(Details!$A$2,R$2,4)="Yes", OFFSET(Details!$A$2,$B15,6)=OFFSET(Details!$A$2,R$2,6)), IF(AND(OFFSET(Details!$A$2,$B15,3)=OFFSET(Details!$A$2,R$2,3), OFFSET(Details!$A$2,$B15,11)=OFFSET(Details!$A$2,R$2,11), OFFSET(Details!$A$2,$B15,13)&gt;=$C$34, OFFSET(Details!$A$2,R$2,13)&gt;=$C$34), "Yes", "Partial"), "No")</f>
        <v>No</v>
      </c>
      <c r="S15" s="9" t="str">
        <f ca="1">IF(AND(OFFSET(Details!$A$2,$B15,1)="Yes", OFFSET(Details!$A$2,S$2,1)="Yes", OFFSET(Details!$A$2,$B15,2)="Yes", OFFSET(Details!$A$2,S$2,2)="Yes", OFFSET(Details!$A$2,$B15,4)="Yes", OFFSET(Details!$A$2,S$2,4)="Yes", OFFSET(Details!$A$2,$B15,6)=OFFSET(Details!$A$2,S$2,6)), IF(AND(OFFSET(Details!$A$2,$B15,3)=OFFSET(Details!$A$2,S$2,3), OFFSET(Details!$A$2,$B15,11)=OFFSET(Details!$A$2,S$2,11), OFFSET(Details!$A$2,$B15,13)&gt;=$C$34, OFFSET(Details!$A$2,S$2,13)&gt;=$C$34), "Yes", "Partial"), "No")</f>
        <v>No</v>
      </c>
      <c r="T15" s="9" t="str">
        <f ca="1">IF(AND(OFFSET(Details!$A$2,$B15,1)="Yes", OFFSET(Details!$A$2,T$2,1)="Yes", OFFSET(Details!$A$2,$B15,2)="Yes", OFFSET(Details!$A$2,T$2,2)="Yes", OFFSET(Details!$A$2,$B15,4)="Yes", OFFSET(Details!$A$2,T$2,4)="Yes", OFFSET(Details!$A$2,$B15,6)=OFFSET(Details!$A$2,T$2,6)), IF(AND(OFFSET(Details!$A$2,$B15,3)=OFFSET(Details!$A$2,T$2,3), OFFSET(Details!$A$2,$B15,11)=OFFSET(Details!$A$2,T$2,11), OFFSET(Details!$A$2,$B15,13)&gt;=$C$34, OFFSET(Details!$A$2,T$2,13)&gt;=$C$34), "Yes", "Partial"), "No")</f>
        <v>No</v>
      </c>
      <c r="U15" s="9" t="str">
        <f ca="1">IF(AND(OFFSET(Details!$A$2,$B15,1)="Yes", OFFSET(Details!$A$2,U$2,1)="Yes", OFFSET(Details!$A$2,$B15,2)="Yes", OFFSET(Details!$A$2,U$2,2)="Yes", OFFSET(Details!$A$2,$B15,4)="Yes", OFFSET(Details!$A$2,U$2,4)="Yes", OFFSET(Details!$A$2,$B15,6)=OFFSET(Details!$A$2,U$2,6)), IF(AND(OFFSET(Details!$A$2,$B15,3)=OFFSET(Details!$A$2,U$2,3), OFFSET(Details!$A$2,$B15,11)=OFFSET(Details!$A$2,U$2,11), OFFSET(Details!$A$2,$B15,13)&gt;=$C$34, OFFSET(Details!$A$2,U$2,13)&gt;=$C$34), "Yes", "Partial"), "No")</f>
        <v>No</v>
      </c>
      <c r="V15" s="9" t="str">
        <f ca="1">IF(AND(OFFSET(Details!$A$2,$B15,1)="Yes", OFFSET(Details!$A$2,V$2,1)="Yes", OFFSET(Details!$A$2,$B15,2)="Yes", OFFSET(Details!$A$2,V$2,2)="Yes", OFFSET(Details!$A$2,$B15,4)="Yes", OFFSET(Details!$A$2,V$2,4)="Yes", OFFSET(Details!$A$2,$B15,6)=OFFSET(Details!$A$2,V$2,6)), IF(AND(OFFSET(Details!$A$2,$B15,3)=OFFSET(Details!$A$2,V$2,3), OFFSET(Details!$A$2,$B15,11)=OFFSET(Details!$A$2,V$2,11), OFFSET(Details!$A$2,$B15,13)&gt;=$C$34, OFFSET(Details!$A$2,V$2,13)&gt;=$C$34), "Yes", "Partial"), "No")</f>
        <v>No</v>
      </c>
    </row>
    <row r="16" spans="1:22" ht="15" customHeight="1">
      <c r="A16" s="16" t="str">
        <f>Details!A16</f>
        <v>Mycelium for iOS</v>
      </c>
      <c r="B16" s="6">
        <f>MATCH(A16,Details!$A$3:$A$22, 0)</f>
        <v>14</v>
      </c>
      <c r="C16" s="9" t="str">
        <f ca="1">IF(AND(OFFSET(Details!$A$2,$B16,1)="Yes", OFFSET(Details!$A$2,C$2,1)="Yes", OFFSET(Details!$A$2,$B16,2)="Yes", OFFSET(Details!$A$2,C$2,2)="Yes", OFFSET(Details!$A$2,$B16,4)="Yes", OFFSET(Details!$A$2,C$2,4)="Yes", OFFSET(Details!$A$2,$B16,6)=OFFSET(Details!$A$2,C$2,6)), IF(AND(OFFSET(Details!$A$2,$B16,3)=OFFSET(Details!$A$2,C$2,3), OFFSET(Details!$A$2,$B16,11)=OFFSET(Details!$A$2,C$2,11), OFFSET(Details!$A$2,$B16,13)&gt;=$C$34, OFFSET(Details!$A$2,C$2,13)&gt;=$C$34), "Yes", "Partial"), "No")</f>
        <v>No</v>
      </c>
      <c r="D16" s="9" t="str">
        <f ca="1">IF(AND(OFFSET(Details!$A$2,$B16,1)="Yes", OFFSET(Details!$A$2,D$2,1)="Yes", OFFSET(Details!$A$2,$B16,2)="Yes", OFFSET(Details!$A$2,D$2,2)="Yes", OFFSET(Details!$A$2,$B16,4)="Yes", OFFSET(Details!$A$2,D$2,4)="Yes", OFFSET(Details!$A$2,$B16,6)=OFFSET(Details!$A$2,D$2,6)), IF(AND(OFFSET(Details!$A$2,$B16,3)=OFFSET(Details!$A$2,D$2,3), OFFSET(Details!$A$2,$B16,11)=OFFSET(Details!$A$2,D$2,11), OFFSET(Details!$A$2,$B16,13)&gt;=$C$34, OFFSET(Details!$A$2,D$2,13)&gt;=$C$34), "Yes", "Partial"), "No")</f>
        <v>No</v>
      </c>
      <c r="E16" s="9" t="str">
        <f ca="1">IF(AND(OFFSET(Details!$A$2,$B16,1)="Yes", OFFSET(Details!$A$2,E$2,1)="Yes", OFFSET(Details!$A$2,$B16,2)="Yes", OFFSET(Details!$A$2,E$2,2)="Yes", OFFSET(Details!$A$2,$B16,4)="Yes", OFFSET(Details!$A$2,E$2,4)="Yes", OFFSET(Details!$A$2,$B16,6)=OFFSET(Details!$A$2,E$2,6)), IF(AND(OFFSET(Details!$A$2,$B16,3)=OFFSET(Details!$A$2,E$2,3), OFFSET(Details!$A$2,$B16,11)=OFFSET(Details!$A$2,E$2,11), OFFSET(Details!$A$2,$B16,13)&gt;=$C$34, OFFSET(Details!$A$2,E$2,13)&gt;=$C$34), "Yes", "Partial"), "No")</f>
        <v>No</v>
      </c>
      <c r="F16" s="9" t="str">
        <f ca="1">IF(AND(OFFSET(Details!$A$2,$B16,1)="Yes", OFFSET(Details!$A$2,F$2,1)="Yes", OFFSET(Details!$A$2,$B16,2)="Yes", OFFSET(Details!$A$2,F$2,2)="Yes", OFFSET(Details!$A$2,$B16,4)="Yes", OFFSET(Details!$A$2,F$2,4)="Yes", OFFSET(Details!$A$2,$B16,6)=OFFSET(Details!$A$2,F$2,6)), IF(AND(OFFSET(Details!$A$2,$B16,3)=OFFSET(Details!$A$2,F$2,3), OFFSET(Details!$A$2,$B16,11)=OFFSET(Details!$A$2,F$2,11), OFFSET(Details!$A$2,$B16,13)&gt;=$C$34, OFFSET(Details!$A$2,F$2,13)&gt;=$C$34), "Yes", "Partial"), "No")</f>
        <v>Partial</v>
      </c>
      <c r="G16" s="9" t="str">
        <f ca="1">IF(AND(OFFSET(Details!$A$2,$B16,1)="Yes", OFFSET(Details!$A$2,G$2,1)="Yes", OFFSET(Details!$A$2,$B16,2)="Yes", OFFSET(Details!$A$2,G$2,2)="Yes", OFFSET(Details!$A$2,$B16,4)="Yes", OFFSET(Details!$A$2,G$2,4)="Yes", OFFSET(Details!$A$2,$B16,6)=OFFSET(Details!$A$2,G$2,6)), IF(AND(OFFSET(Details!$A$2,$B16,3)=OFFSET(Details!$A$2,G$2,3), OFFSET(Details!$A$2,$B16,11)=OFFSET(Details!$A$2,G$2,11), OFFSET(Details!$A$2,$B16,13)&gt;=$C$34, OFFSET(Details!$A$2,G$2,13)&gt;=$C$34), "Yes", "Partial"), "No")</f>
        <v>No</v>
      </c>
      <c r="H16" s="9" t="str">
        <f ca="1">IF(AND(OFFSET(Details!$A$2,$B16,1)="Yes", OFFSET(Details!$A$2,H$2,1)="Yes", OFFSET(Details!$A$2,$B16,2)="Yes", OFFSET(Details!$A$2,H$2,2)="Yes", OFFSET(Details!$A$2,$B16,4)="Yes", OFFSET(Details!$A$2,H$2,4)="Yes", OFFSET(Details!$A$2,$B16,6)=OFFSET(Details!$A$2,H$2,6)), IF(AND(OFFSET(Details!$A$2,$B16,3)=OFFSET(Details!$A$2,H$2,3), OFFSET(Details!$A$2,$B16,11)=OFFSET(Details!$A$2,H$2,11), OFFSET(Details!$A$2,$B16,13)&gt;=$C$34, OFFSET(Details!$A$2,H$2,13)&gt;=$C$34), "Yes", "Partial"), "No")</f>
        <v>Partial</v>
      </c>
      <c r="I16" s="9" t="str">
        <f ca="1">IF(AND(OFFSET(Details!$A$2,$B16,1)="Yes", OFFSET(Details!$A$2,I$2,1)="Yes", OFFSET(Details!$A$2,$B16,2)="Yes", OFFSET(Details!$A$2,I$2,2)="Yes", OFFSET(Details!$A$2,$B16,4)="Yes", OFFSET(Details!$A$2,I$2,4)="Yes", OFFSET(Details!$A$2,$B16,6)=OFFSET(Details!$A$2,I$2,6)), IF(AND(OFFSET(Details!$A$2,$B16,3)=OFFSET(Details!$A$2,I$2,3), OFFSET(Details!$A$2,$B16,11)=OFFSET(Details!$A$2,I$2,11), OFFSET(Details!$A$2,$B16,13)&gt;=$C$34, OFFSET(Details!$A$2,I$2,13)&gt;=$C$34), "Yes", "Partial"), "No")</f>
        <v>No</v>
      </c>
      <c r="J16" s="9" t="str">
        <f ca="1">IF(AND(OFFSET(Details!$A$2,$B16,1)="Yes", OFFSET(Details!$A$2,J$2,1)="Yes", OFFSET(Details!$A$2,$B16,2)="Yes", OFFSET(Details!$A$2,J$2,2)="Yes", OFFSET(Details!$A$2,$B16,4)="Yes", OFFSET(Details!$A$2,J$2,4)="Yes", OFFSET(Details!$A$2,$B16,6)=OFFSET(Details!$A$2,J$2,6)), IF(AND(OFFSET(Details!$A$2,$B16,3)=OFFSET(Details!$A$2,J$2,3), OFFSET(Details!$A$2,$B16,11)=OFFSET(Details!$A$2,J$2,11), OFFSET(Details!$A$2,$B16,13)&gt;=$C$34, OFFSET(Details!$A$2,J$2,13)&gt;=$C$34), "Yes", "Partial"), "No")</f>
        <v>No</v>
      </c>
      <c r="K16" s="9" t="str">
        <f ca="1">IF(AND(OFFSET(Details!$A$2,$B16,1)="Yes", OFFSET(Details!$A$2,K$2,1)="Yes", OFFSET(Details!$A$2,$B16,2)="Yes", OFFSET(Details!$A$2,K$2,2)="Yes", OFFSET(Details!$A$2,$B16,4)="Yes", OFFSET(Details!$A$2,K$2,4)="Yes", OFFSET(Details!$A$2,$B16,6)=OFFSET(Details!$A$2,K$2,6)), IF(AND(OFFSET(Details!$A$2,$B16,3)=OFFSET(Details!$A$2,K$2,3), OFFSET(Details!$A$2,$B16,11)=OFFSET(Details!$A$2,K$2,11), OFFSET(Details!$A$2,$B16,13)&gt;=$C$34, OFFSET(Details!$A$2,K$2,13)&gt;=$C$34), "Yes", "Partial"), "No")</f>
        <v>Yes</v>
      </c>
      <c r="L16" s="9" t="str">
        <f ca="1">IF(AND(OFFSET(Details!$A$2,$B16,1)="Yes", OFFSET(Details!$A$2,L$2,1)="Yes", OFFSET(Details!$A$2,$B16,2)="Yes", OFFSET(Details!$A$2,L$2,2)="Yes", OFFSET(Details!$A$2,$B16,4)="Yes", OFFSET(Details!$A$2,L$2,4)="Yes", OFFSET(Details!$A$2,$B16,6)=OFFSET(Details!$A$2,L$2,6)), IF(AND(OFFSET(Details!$A$2,$B16,3)=OFFSET(Details!$A$2,L$2,3), OFFSET(Details!$A$2,$B16,11)=OFFSET(Details!$A$2,L$2,11), OFFSET(Details!$A$2,$B16,13)&gt;=$C$34, OFFSET(Details!$A$2,L$2,13)&gt;=$C$34), "Yes", "Partial"), "No")</f>
        <v>No</v>
      </c>
      <c r="M16" s="9" t="str">
        <f ca="1">IF(AND(OFFSET(Details!$A$2,$B16,1)="Yes", OFFSET(Details!$A$2,M$2,1)="Yes", OFFSET(Details!$A$2,$B16,2)="Yes", OFFSET(Details!$A$2,M$2,2)="Yes", OFFSET(Details!$A$2,$B16,4)="Yes", OFFSET(Details!$A$2,M$2,4)="Yes", OFFSET(Details!$A$2,$B16,6)=OFFSET(Details!$A$2,M$2,6)), IF(AND(OFFSET(Details!$A$2,$B16,3)=OFFSET(Details!$A$2,M$2,3), OFFSET(Details!$A$2,$B16,11)=OFFSET(Details!$A$2,M$2,11), OFFSET(Details!$A$2,$B16,13)&gt;=$C$34, OFFSET(Details!$A$2,M$2,13)&gt;=$C$34), "Yes", "Partial"), "No")</f>
        <v>Partial</v>
      </c>
      <c r="N16" s="9" t="str">
        <f ca="1">IF(AND(OFFSET(Details!$A$2,$B16,1)="Yes", OFFSET(Details!$A$2,N$2,1)="Yes", OFFSET(Details!$A$2,$B16,2)="Yes", OFFSET(Details!$A$2,N$2,2)="Yes", OFFSET(Details!$A$2,$B16,4)="Yes", OFFSET(Details!$A$2,N$2,4)="Yes", OFFSET(Details!$A$2,$B16,6)=OFFSET(Details!$A$2,N$2,6)), IF(AND(OFFSET(Details!$A$2,$B16,3)=OFFSET(Details!$A$2,N$2,3), OFFSET(Details!$A$2,$B16,11)=OFFSET(Details!$A$2,N$2,11), OFFSET(Details!$A$2,$B16,13)&gt;=$C$34, OFFSET(Details!$A$2,N$2,13)&gt;=$C$34), "Yes", "Partial"), "No")</f>
        <v>No</v>
      </c>
      <c r="O16" s="9" t="str">
        <f ca="1">IF(AND(OFFSET(Details!$A$2,$B16,1)="Yes", OFFSET(Details!$A$2,O$2,1)="Yes", OFFSET(Details!$A$2,$B16,2)="Yes", OFFSET(Details!$A$2,O$2,2)="Yes", OFFSET(Details!$A$2,$B16,4)="Yes", OFFSET(Details!$A$2,O$2,4)="Yes", OFFSET(Details!$A$2,$B16,6)=OFFSET(Details!$A$2,O$2,6)), IF(AND(OFFSET(Details!$A$2,$B16,3)=OFFSET(Details!$A$2,O$2,3), OFFSET(Details!$A$2,$B16,11)=OFFSET(Details!$A$2,O$2,11), OFFSET(Details!$A$2,$B16,13)&gt;=$C$34, OFFSET(Details!$A$2,O$2,13)&gt;=$C$34), "Yes", "Partial"), "No")</f>
        <v>Yes</v>
      </c>
      <c r="P16" s="9" t="s">
        <v>17</v>
      </c>
      <c r="Q16" s="9" t="str">
        <f ca="1">IF(AND(OFFSET(Details!$A$2,$B16,1)="Yes", OFFSET(Details!$A$2,Q$2,1)="Yes", OFFSET(Details!$A$2,$B16,2)="Yes", OFFSET(Details!$A$2,Q$2,2)="Yes", OFFSET(Details!$A$2,$B16,4)="Yes", OFFSET(Details!$A$2,Q$2,4)="Yes", OFFSET(Details!$A$2,$B16,6)=OFFSET(Details!$A$2,Q$2,6)), IF(AND(OFFSET(Details!$A$2,$B16,3)=OFFSET(Details!$A$2,Q$2,3), OFFSET(Details!$A$2,$B16,11)=OFFSET(Details!$A$2,Q$2,11), OFFSET(Details!$A$2,$B16,13)&gt;=$C$34, OFFSET(Details!$A$2,Q$2,13)&gt;=$C$34), "Yes", "Partial"), "No")</f>
        <v>Yes</v>
      </c>
      <c r="R16" s="9" t="str">
        <f ca="1">IF(AND(OFFSET(Details!$A$2,$B16,1)="Yes", OFFSET(Details!$A$2,R$2,1)="Yes", OFFSET(Details!$A$2,$B16,2)="Yes", OFFSET(Details!$A$2,R$2,2)="Yes", OFFSET(Details!$A$2,$B16,4)="Yes", OFFSET(Details!$A$2,R$2,4)="Yes", OFFSET(Details!$A$2,$B16,6)=OFFSET(Details!$A$2,R$2,6)), IF(AND(OFFSET(Details!$A$2,$B16,3)=OFFSET(Details!$A$2,R$2,3), OFFSET(Details!$A$2,$B16,11)=OFFSET(Details!$A$2,R$2,11), OFFSET(Details!$A$2,$B16,13)&gt;=$C$34, OFFSET(Details!$A$2,R$2,13)&gt;=$C$34), "Yes", "Partial"), "No")</f>
        <v>No</v>
      </c>
      <c r="S16" s="9" t="str">
        <f ca="1">IF(AND(OFFSET(Details!$A$2,$B16,1)="Yes", OFFSET(Details!$A$2,S$2,1)="Yes", OFFSET(Details!$A$2,$B16,2)="Yes", OFFSET(Details!$A$2,S$2,2)="Yes", OFFSET(Details!$A$2,$B16,4)="Yes", OFFSET(Details!$A$2,S$2,4)="Yes", OFFSET(Details!$A$2,$B16,6)=OFFSET(Details!$A$2,S$2,6)), IF(AND(OFFSET(Details!$A$2,$B16,3)=OFFSET(Details!$A$2,S$2,3), OFFSET(Details!$A$2,$B16,11)=OFFSET(Details!$A$2,S$2,11), OFFSET(Details!$A$2,$B16,13)&gt;=$C$34, OFFSET(Details!$A$2,S$2,13)&gt;=$C$34), "Yes", "Partial"), "No")</f>
        <v>No</v>
      </c>
      <c r="T16" s="9" t="str">
        <f ca="1">IF(AND(OFFSET(Details!$A$2,$B16,1)="Yes", OFFSET(Details!$A$2,T$2,1)="Yes", OFFSET(Details!$A$2,$B16,2)="Yes", OFFSET(Details!$A$2,T$2,2)="Yes", OFFSET(Details!$A$2,$B16,4)="Yes", OFFSET(Details!$A$2,T$2,4)="Yes", OFFSET(Details!$A$2,$B16,6)=OFFSET(Details!$A$2,T$2,6)), IF(AND(OFFSET(Details!$A$2,$B16,3)=OFFSET(Details!$A$2,T$2,3), OFFSET(Details!$A$2,$B16,11)=OFFSET(Details!$A$2,T$2,11), OFFSET(Details!$A$2,$B16,13)&gt;=$C$34, OFFSET(Details!$A$2,T$2,13)&gt;=$C$34), "Yes", "Partial"), "No")</f>
        <v>No</v>
      </c>
      <c r="U16" s="9" t="str">
        <f ca="1">IF(AND(OFFSET(Details!$A$2,$B16,1)="Yes", OFFSET(Details!$A$2,U$2,1)="Yes", OFFSET(Details!$A$2,$B16,2)="Yes", OFFSET(Details!$A$2,U$2,2)="Yes", OFFSET(Details!$A$2,$B16,4)="Yes", OFFSET(Details!$A$2,U$2,4)="Yes", OFFSET(Details!$A$2,$B16,6)=OFFSET(Details!$A$2,U$2,6)), IF(AND(OFFSET(Details!$A$2,$B16,3)=OFFSET(Details!$A$2,U$2,3), OFFSET(Details!$A$2,$B16,11)=OFFSET(Details!$A$2,U$2,11), OFFSET(Details!$A$2,$B16,13)&gt;=$C$34, OFFSET(Details!$A$2,U$2,13)&gt;=$C$34), "Yes", "Partial"), "No")</f>
        <v>No</v>
      </c>
      <c r="V16" s="9" t="str">
        <f ca="1">IF(AND(OFFSET(Details!$A$2,$B16,1)="Yes", OFFSET(Details!$A$2,V$2,1)="Yes", OFFSET(Details!$A$2,$B16,2)="Yes", OFFSET(Details!$A$2,V$2,2)="Yes", OFFSET(Details!$A$2,$B16,4)="Yes", OFFSET(Details!$A$2,V$2,4)="Yes", OFFSET(Details!$A$2,$B16,6)=OFFSET(Details!$A$2,V$2,6)), IF(AND(OFFSET(Details!$A$2,$B16,3)=OFFSET(Details!$A$2,V$2,3), OFFSET(Details!$A$2,$B16,11)=OFFSET(Details!$A$2,V$2,11), OFFSET(Details!$A$2,$B16,13)&gt;=$C$34, OFFSET(Details!$A$2,V$2,13)&gt;=$C$34), "Yes", "Partial"), "No")</f>
        <v>No</v>
      </c>
    </row>
    <row r="17" spans="1:22" ht="15" customHeight="1">
      <c r="A17" s="16" t="str">
        <f>Details!A17</f>
        <v>myTREZOR</v>
      </c>
      <c r="B17" s="6">
        <f>MATCH(A17,Details!$A$3:$A$22, 0)</f>
        <v>15</v>
      </c>
      <c r="C17" s="9" t="str">
        <f ca="1">IF(AND(OFFSET(Details!$A$2,$B17,1)="Yes", OFFSET(Details!$A$2,C$2,1)="Yes", OFFSET(Details!$A$2,$B17,2)="Yes", OFFSET(Details!$A$2,C$2,2)="Yes", OFFSET(Details!$A$2,$B17,4)="Yes", OFFSET(Details!$A$2,C$2,4)="Yes", OFFSET(Details!$A$2,$B17,6)=OFFSET(Details!$A$2,C$2,6)), IF(AND(OFFSET(Details!$A$2,$B17,3)=OFFSET(Details!$A$2,C$2,3), OFFSET(Details!$A$2,$B17,11)=OFFSET(Details!$A$2,C$2,11), OFFSET(Details!$A$2,$B17,13)&gt;=$C$34, OFFSET(Details!$A$2,C$2,13)&gt;=$C$34), "Yes", "Partial"), "No")</f>
        <v>No</v>
      </c>
      <c r="D17" s="9" t="str">
        <f ca="1">IF(AND(OFFSET(Details!$A$2,$B17,1)="Yes", OFFSET(Details!$A$2,D$2,1)="Yes", OFFSET(Details!$A$2,$B17,2)="Yes", OFFSET(Details!$A$2,D$2,2)="Yes", OFFSET(Details!$A$2,$B17,4)="Yes", OFFSET(Details!$A$2,D$2,4)="Yes", OFFSET(Details!$A$2,$B17,6)=OFFSET(Details!$A$2,D$2,6)), IF(AND(OFFSET(Details!$A$2,$B17,3)=OFFSET(Details!$A$2,D$2,3), OFFSET(Details!$A$2,$B17,11)=OFFSET(Details!$A$2,D$2,11), OFFSET(Details!$A$2,$B17,13)&gt;=$C$34, OFFSET(Details!$A$2,D$2,13)&gt;=$C$34), "Yes", "Partial"), "No")</f>
        <v>No</v>
      </c>
      <c r="E17" s="9" t="str">
        <f ca="1">IF(AND(OFFSET(Details!$A$2,$B17,1)="Yes", OFFSET(Details!$A$2,E$2,1)="Yes", OFFSET(Details!$A$2,$B17,2)="Yes", OFFSET(Details!$A$2,E$2,2)="Yes", OFFSET(Details!$A$2,$B17,4)="Yes", OFFSET(Details!$A$2,E$2,4)="Yes", OFFSET(Details!$A$2,$B17,6)=OFFSET(Details!$A$2,E$2,6)), IF(AND(OFFSET(Details!$A$2,$B17,3)=OFFSET(Details!$A$2,E$2,3), OFFSET(Details!$A$2,$B17,11)=OFFSET(Details!$A$2,E$2,11), OFFSET(Details!$A$2,$B17,13)&gt;=$C$34, OFFSET(Details!$A$2,E$2,13)&gt;=$C$34), "Yes", "Partial"), "No")</f>
        <v>No</v>
      </c>
      <c r="F17" s="9" t="str">
        <f ca="1">IF(AND(OFFSET(Details!$A$2,$B17,1)="Yes", OFFSET(Details!$A$2,F$2,1)="Yes", OFFSET(Details!$A$2,$B17,2)="Yes", OFFSET(Details!$A$2,F$2,2)="Yes", OFFSET(Details!$A$2,$B17,4)="Yes", OFFSET(Details!$A$2,F$2,4)="Yes", OFFSET(Details!$A$2,$B17,6)=OFFSET(Details!$A$2,F$2,6)), IF(AND(OFFSET(Details!$A$2,$B17,3)=OFFSET(Details!$A$2,F$2,3), OFFSET(Details!$A$2,$B17,11)=OFFSET(Details!$A$2,F$2,11), OFFSET(Details!$A$2,$B17,13)&gt;=$C$34, OFFSET(Details!$A$2,F$2,13)&gt;=$C$34), "Yes", "Partial"), "No")</f>
        <v>Partial</v>
      </c>
      <c r="G17" s="9" t="str">
        <f ca="1">IF(AND(OFFSET(Details!$A$2,$B17,1)="Yes", OFFSET(Details!$A$2,G$2,1)="Yes", OFFSET(Details!$A$2,$B17,2)="Yes", OFFSET(Details!$A$2,G$2,2)="Yes", OFFSET(Details!$A$2,$B17,4)="Yes", OFFSET(Details!$A$2,G$2,4)="Yes", OFFSET(Details!$A$2,$B17,6)=OFFSET(Details!$A$2,G$2,6)), IF(AND(OFFSET(Details!$A$2,$B17,3)=OFFSET(Details!$A$2,G$2,3), OFFSET(Details!$A$2,$B17,11)=OFFSET(Details!$A$2,G$2,11), OFFSET(Details!$A$2,$B17,13)&gt;=$C$34, OFFSET(Details!$A$2,G$2,13)&gt;=$C$34), "Yes", "Partial"), "No")</f>
        <v>No</v>
      </c>
      <c r="H17" s="9" t="str">
        <f ca="1">IF(AND(OFFSET(Details!$A$2,$B17,1)="Yes", OFFSET(Details!$A$2,H$2,1)="Yes", OFFSET(Details!$A$2,$B17,2)="Yes", OFFSET(Details!$A$2,H$2,2)="Yes", OFFSET(Details!$A$2,$B17,4)="Yes", OFFSET(Details!$A$2,H$2,4)="Yes", OFFSET(Details!$A$2,$B17,6)=OFFSET(Details!$A$2,H$2,6)), IF(AND(OFFSET(Details!$A$2,$B17,3)=OFFSET(Details!$A$2,H$2,3), OFFSET(Details!$A$2,$B17,11)=OFFSET(Details!$A$2,H$2,11), OFFSET(Details!$A$2,$B17,13)&gt;=$C$34, OFFSET(Details!$A$2,H$2,13)&gt;=$C$34), "Yes", "Partial"), "No")</f>
        <v>Partial</v>
      </c>
      <c r="I17" s="9" t="str">
        <f ca="1">IF(AND(OFFSET(Details!$A$2,$B17,1)="Yes", OFFSET(Details!$A$2,I$2,1)="Yes", OFFSET(Details!$A$2,$B17,2)="Yes", OFFSET(Details!$A$2,I$2,2)="Yes", OFFSET(Details!$A$2,$B17,4)="Yes", OFFSET(Details!$A$2,I$2,4)="Yes", OFFSET(Details!$A$2,$B17,6)=OFFSET(Details!$A$2,I$2,6)), IF(AND(OFFSET(Details!$A$2,$B17,3)=OFFSET(Details!$A$2,I$2,3), OFFSET(Details!$A$2,$B17,11)=OFFSET(Details!$A$2,I$2,11), OFFSET(Details!$A$2,$B17,13)&gt;=$C$34, OFFSET(Details!$A$2,I$2,13)&gt;=$C$34), "Yes", "Partial"), "No")</f>
        <v>No</v>
      </c>
      <c r="J17" s="9" t="str">
        <f ca="1">IF(AND(OFFSET(Details!$A$2,$B17,1)="Yes", OFFSET(Details!$A$2,J$2,1)="Yes", OFFSET(Details!$A$2,$B17,2)="Yes", OFFSET(Details!$A$2,J$2,2)="Yes", OFFSET(Details!$A$2,$B17,4)="Yes", OFFSET(Details!$A$2,J$2,4)="Yes", OFFSET(Details!$A$2,$B17,6)=OFFSET(Details!$A$2,J$2,6)), IF(AND(OFFSET(Details!$A$2,$B17,3)=OFFSET(Details!$A$2,J$2,3), OFFSET(Details!$A$2,$B17,11)=OFFSET(Details!$A$2,J$2,11), OFFSET(Details!$A$2,$B17,13)&gt;=$C$34, OFFSET(Details!$A$2,J$2,13)&gt;=$C$34), "Yes", "Partial"), "No")</f>
        <v>No</v>
      </c>
      <c r="K17" s="9" t="str">
        <f ca="1">IF(AND(OFFSET(Details!$A$2,$B17,1)="Yes", OFFSET(Details!$A$2,K$2,1)="Yes", OFFSET(Details!$A$2,$B17,2)="Yes", OFFSET(Details!$A$2,K$2,2)="Yes", OFFSET(Details!$A$2,$B17,4)="Yes", OFFSET(Details!$A$2,K$2,4)="Yes", OFFSET(Details!$A$2,$B17,6)=OFFSET(Details!$A$2,K$2,6)), IF(AND(OFFSET(Details!$A$2,$B17,3)=OFFSET(Details!$A$2,K$2,3), OFFSET(Details!$A$2,$B17,11)=OFFSET(Details!$A$2,K$2,11), OFFSET(Details!$A$2,$B17,13)&gt;=$C$34, OFFSET(Details!$A$2,K$2,13)&gt;=$C$34), "Yes", "Partial"), "No")</f>
        <v>Yes</v>
      </c>
      <c r="L17" s="9" t="str">
        <f ca="1">IF(AND(OFFSET(Details!$A$2,$B17,1)="Yes", OFFSET(Details!$A$2,L$2,1)="Yes", OFFSET(Details!$A$2,$B17,2)="Yes", OFFSET(Details!$A$2,L$2,2)="Yes", OFFSET(Details!$A$2,$B17,4)="Yes", OFFSET(Details!$A$2,L$2,4)="Yes", OFFSET(Details!$A$2,$B17,6)=OFFSET(Details!$A$2,L$2,6)), IF(AND(OFFSET(Details!$A$2,$B17,3)=OFFSET(Details!$A$2,L$2,3), OFFSET(Details!$A$2,$B17,11)=OFFSET(Details!$A$2,L$2,11), OFFSET(Details!$A$2,$B17,13)&gt;=$C$34, OFFSET(Details!$A$2,L$2,13)&gt;=$C$34), "Yes", "Partial"), "No")</f>
        <v>No</v>
      </c>
      <c r="M17" s="9" t="str">
        <f ca="1">IF(AND(OFFSET(Details!$A$2,$B17,1)="Yes", OFFSET(Details!$A$2,M$2,1)="Yes", OFFSET(Details!$A$2,$B17,2)="Yes", OFFSET(Details!$A$2,M$2,2)="Yes", OFFSET(Details!$A$2,$B17,4)="Yes", OFFSET(Details!$A$2,M$2,4)="Yes", OFFSET(Details!$A$2,$B17,6)=OFFSET(Details!$A$2,M$2,6)), IF(AND(OFFSET(Details!$A$2,$B17,3)=OFFSET(Details!$A$2,M$2,3), OFFSET(Details!$A$2,$B17,11)=OFFSET(Details!$A$2,M$2,11), OFFSET(Details!$A$2,$B17,13)&gt;=$C$34, OFFSET(Details!$A$2,M$2,13)&gt;=$C$34), "Yes", "Partial"), "No")</f>
        <v>Partial</v>
      </c>
      <c r="N17" s="9" t="str">
        <f ca="1">IF(AND(OFFSET(Details!$A$2,$B17,1)="Yes", OFFSET(Details!$A$2,N$2,1)="Yes", OFFSET(Details!$A$2,$B17,2)="Yes", OFFSET(Details!$A$2,N$2,2)="Yes", OFFSET(Details!$A$2,$B17,4)="Yes", OFFSET(Details!$A$2,N$2,4)="Yes", OFFSET(Details!$A$2,$B17,6)=OFFSET(Details!$A$2,N$2,6)), IF(AND(OFFSET(Details!$A$2,$B17,3)=OFFSET(Details!$A$2,N$2,3), OFFSET(Details!$A$2,$B17,11)=OFFSET(Details!$A$2,N$2,11), OFFSET(Details!$A$2,$B17,13)&gt;=$C$34, OFFSET(Details!$A$2,N$2,13)&gt;=$C$34), "Yes", "Partial"), "No")</f>
        <v>No</v>
      </c>
      <c r="O17" s="9" t="str">
        <f ca="1">IF(AND(OFFSET(Details!$A$2,$B17,1)="Yes", OFFSET(Details!$A$2,O$2,1)="Yes", OFFSET(Details!$A$2,$B17,2)="Yes", OFFSET(Details!$A$2,O$2,2)="Yes", OFFSET(Details!$A$2,$B17,4)="Yes", OFFSET(Details!$A$2,O$2,4)="Yes", OFFSET(Details!$A$2,$B17,6)=OFFSET(Details!$A$2,O$2,6)), IF(AND(OFFSET(Details!$A$2,$B17,3)=OFFSET(Details!$A$2,O$2,3), OFFSET(Details!$A$2,$B17,11)=OFFSET(Details!$A$2,O$2,11), OFFSET(Details!$A$2,$B17,13)&gt;=$C$34, OFFSET(Details!$A$2,O$2,13)&gt;=$C$34), "Yes", "Partial"), "No")</f>
        <v>Yes</v>
      </c>
      <c r="P17" s="9" t="str">
        <f ca="1">IF(AND(OFFSET(Details!$A$2,$B17,1)="Yes", OFFSET(Details!$A$2,P$2,1)="Yes", OFFSET(Details!$A$2,$B17,2)="Yes", OFFSET(Details!$A$2,P$2,2)="Yes", OFFSET(Details!$A$2,$B17,4)="Yes", OFFSET(Details!$A$2,P$2,4)="Yes", OFFSET(Details!$A$2,$B17,6)=OFFSET(Details!$A$2,P$2,6)), IF(AND(OFFSET(Details!$A$2,$B17,3)=OFFSET(Details!$A$2,P$2,3), OFFSET(Details!$A$2,$B17,11)=OFFSET(Details!$A$2,P$2,11), OFFSET(Details!$A$2,$B17,13)&gt;=$C$34, OFFSET(Details!$A$2,P$2,13)&gt;=$C$34), "Yes", "Partial"), "No")</f>
        <v>Yes</v>
      </c>
      <c r="Q17" s="9" t="s">
        <v>17</v>
      </c>
      <c r="R17" s="9" t="str">
        <f ca="1">IF(AND(OFFSET(Details!$A$2,$B17,1)="Yes", OFFSET(Details!$A$2,R$2,1)="Yes", OFFSET(Details!$A$2,$B17,2)="Yes", OFFSET(Details!$A$2,R$2,2)="Yes", OFFSET(Details!$A$2,$B17,4)="Yes", OFFSET(Details!$A$2,R$2,4)="Yes", OFFSET(Details!$A$2,$B17,6)=OFFSET(Details!$A$2,R$2,6)), IF(AND(OFFSET(Details!$A$2,$B17,3)=OFFSET(Details!$A$2,R$2,3), OFFSET(Details!$A$2,$B17,11)=OFFSET(Details!$A$2,R$2,11), OFFSET(Details!$A$2,$B17,13)&gt;=$C$34, OFFSET(Details!$A$2,R$2,13)&gt;=$C$34), "Yes", "Partial"), "No")</f>
        <v>No</v>
      </c>
      <c r="S17" s="9" t="str">
        <f ca="1">IF(AND(OFFSET(Details!$A$2,$B17,1)="Yes", OFFSET(Details!$A$2,S$2,1)="Yes", OFFSET(Details!$A$2,$B17,2)="Yes", OFFSET(Details!$A$2,S$2,2)="Yes", OFFSET(Details!$A$2,$B17,4)="Yes", OFFSET(Details!$A$2,S$2,4)="Yes", OFFSET(Details!$A$2,$B17,6)=OFFSET(Details!$A$2,S$2,6)), IF(AND(OFFSET(Details!$A$2,$B17,3)=OFFSET(Details!$A$2,S$2,3), OFFSET(Details!$A$2,$B17,11)=OFFSET(Details!$A$2,S$2,11), OFFSET(Details!$A$2,$B17,13)&gt;=$C$34, OFFSET(Details!$A$2,S$2,13)&gt;=$C$34), "Yes", "Partial"), "No")</f>
        <v>No</v>
      </c>
      <c r="T17" s="9" t="str">
        <f ca="1">IF(AND(OFFSET(Details!$A$2,$B17,1)="Yes", OFFSET(Details!$A$2,T$2,1)="Yes", OFFSET(Details!$A$2,$B17,2)="Yes", OFFSET(Details!$A$2,T$2,2)="Yes", OFFSET(Details!$A$2,$B17,4)="Yes", OFFSET(Details!$A$2,T$2,4)="Yes", OFFSET(Details!$A$2,$B17,6)=OFFSET(Details!$A$2,T$2,6)), IF(AND(OFFSET(Details!$A$2,$B17,3)=OFFSET(Details!$A$2,T$2,3), OFFSET(Details!$A$2,$B17,11)=OFFSET(Details!$A$2,T$2,11), OFFSET(Details!$A$2,$B17,13)&gt;=$C$34, OFFSET(Details!$A$2,T$2,13)&gt;=$C$34), "Yes", "Partial"), "No")</f>
        <v>No</v>
      </c>
      <c r="U17" s="9" t="str">
        <f ca="1">IF(AND(OFFSET(Details!$A$2,$B17,1)="Yes", OFFSET(Details!$A$2,U$2,1)="Yes", OFFSET(Details!$A$2,$B17,2)="Yes", OFFSET(Details!$A$2,U$2,2)="Yes", OFFSET(Details!$A$2,$B17,4)="Yes", OFFSET(Details!$A$2,U$2,4)="Yes", OFFSET(Details!$A$2,$B17,6)=OFFSET(Details!$A$2,U$2,6)), IF(AND(OFFSET(Details!$A$2,$B17,3)=OFFSET(Details!$A$2,U$2,3), OFFSET(Details!$A$2,$B17,11)=OFFSET(Details!$A$2,U$2,11), OFFSET(Details!$A$2,$B17,13)&gt;=$C$34, OFFSET(Details!$A$2,U$2,13)&gt;=$C$34), "Yes", "Partial"), "No")</f>
        <v>No</v>
      </c>
      <c r="V17" s="9" t="str">
        <f ca="1">IF(AND(OFFSET(Details!$A$2,$B17,1)="Yes", OFFSET(Details!$A$2,V$2,1)="Yes", OFFSET(Details!$A$2,$B17,2)="Yes", OFFSET(Details!$A$2,V$2,2)="Yes", OFFSET(Details!$A$2,$B17,4)="Yes", OFFSET(Details!$A$2,V$2,4)="Yes", OFFSET(Details!$A$2,$B17,6)=OFFSET(Details!$A$2,V$2,6)), IF(AND(OFFSET(Details!$A$2,$B17,3)=OFFSET(Details!$A$2,V$2,3), OFFSET(Details!$A$2,$B17,11)=OFFSET(Details!$A$2,V$2,11), OFFSET(Details!$A$2,$B17,13)&gt;=$C$34, OFFSET(Details!$A$2,V$2,13)&gt;=$C$34), "Yes", "Partial"), "No")</f>
        <v>No</v>
      </c>
    </row>
    <row r="18" spans="1:22" ht="15" customHeight="1">
      <c r="A18" s="16" t="str">
        <f>Details!A18</f>
        <v>Wallet32 for Android (0.1 wallet)</v>
      </c>
      <c r="B18" s="6">
        <f>MATCH(A18,Details!$A$3:$A$22, 0)</f>
        <v>16</v>
      </c>
      <c r="C18" s="9" t="str">
        <f ca="1">IF(AND(OFFSET(Details!$A$2,$B18,1)="Yes", OFFSET(Details!$A$2,C$2,1)="Yes", OFFSET(Details!$A$2,$B18,2)="Yes", OFFSET(Details!$A$2,C$2,2)="Yes", OFFSET(Details!$A$2,$B18,4)="Yes", OFFSET(Details!$A$2,C$2,4)="Yes", OFFSET(Details!$A$2,$B18,6)=OFFSET(Details!$A$2,C$2,6)), IF(AND(OFFSET(Details!$A$2,$B18,3)=OFFSET(Details!$A$2,C$2,3), OFFSET(Details!$A$2,$B18,11)=OFFSET(Details!$A$2,C$2,11), OFFSET(Details!$A$2,$B18,13)&gt;=$C$34, OFFSET(Details!$A$2,C$2,13)&gt;=$C$34), "Yes", "Partial"), "No")</f>
        <v>No</v>
      </c>
      <c r="D18" s="9" t="str">
        <f ca="1">IF(AND(OFFSET(Details!$A$2,$B18,1)="Yes", OFFSET(Details!$A$2,D$2,1)="Yes", OFFSET(Details!$A$2,$B18,2)="Yes", OFFSET(Details!$A$2,D$2,2)="Yes", OFFSET(Details!$A$2,$B18,4)="Yes", OFFSET(Details!$A$2,D$2,4)="Yes", OFFSET(Details!$A$2,$B18,6)=OFFSET(Details!$A$2,D$2,6)), IF(AND(OFFSET(Details!$A$2,$B18,3)=OFFSET(Details!$A$2,D$2,3), OFFSET(Details!$A$2,$B18,11)=OFFSET(Details!$A$2,D$2,11), OFFSET(Details!$A$2,$B18,13)&gt;=$C$34, OFFSET(Details!$A$2,D$2,13)&gt;=$C$34), "Yes", "Partial"), "No")</f>
        <v>No</v>
      </c>
      <c r="E18" s="9" t="str">
        <f ca="1">IF(AND(OFFSET(Details!$A$2,$B18,1)="Yes", OFFSET(Details!$A$2,E$2,1)="Yes", OFFSET(Details!$A$2,$B18,2)="Yes", OFFSET(Details!$A$2,E$2,2)="Yes", OFFSET(Details!$A$2,$B18,4)="Yes", OFFSET(Details!$A$2,E$2,4)="Yes", OFFSET(Details!$A$2,$B18,6)=OFFSET(Details!$A$2,E$2,6)), IF(AND(OFFSET(Details!$A$2,$B18,3)=OFFSET(Details!$A$2,E$2,3), OFFSET(Details!$A$2,$B18,11)=OFFSET(Details!$A$2,E$2,11), OFFSET(Details!$A$2,$B18,13)&gt;=$C$34, OFFSET(Details!$A$2,E$2,13)&gt;=$C$34), "Yes", "Partial"), "No")</f>
        <v>No</v>
      </c>
      <c r="F18" s="9" t="str">
        <f ca="1">IF(AND(OFFSET(Details!$A$2,$B18,1)="Yes", OFFSET(Details!$A$2,F$2,1)="Yes", OFFSET(Details!$A$2,$B18,2)="Yes", OFFSET(Details!$A$2,F$2,2)="Yes", OFFSET(Details!$A$2,$B18,4)="Yes", OFFSET(Details!$A$2,F$2,4)="Yes", OFFSET(Details!$A$2,$B18,6)=OFFSET(Details!$A$2,F$2,6)), IF(AND(OFFSET(Details!$A$2,$B18,3)=OFFSET(Details!$A$2,F$2,3), OFFSET(Details!$A$2,$B18,11)=OFFSET(Details!$A$2,F$2,11), OFFSET(Details!$A$2,$B18,13)&gt;=$C$34, OFFSET(Details!$A$2,F$2,13)&gt;=$C$34), "Yes", "Partial"), "No")</f>
        <v>No</v>
      </c>
      <c r="G18" s="9" t="str">
        <f ca="1">IF(AND(OFFSET(Details!$A$2,$B18,1)="Yes", OFFSET(Details!$A$2,G$2,1)="Yes", OFFSET(Details!$A$2,$B18,2)="Yes", OFFSET(Details!$A$2,G$2,2)="Yes", OFFSET(Details!$A$2,$B18,4)="Yes", OFFSET(Details!$A$2,G$2,4)="Yes", OFFSET(Details!$A$2,$B18,6)=OFFSET(Details!$A$2,G$2,6)), IF(AND(OFFSET(Details!$A$2,$B18,3)=OFFSET(Details!$A$2,G$2,3), OFFSET(Details!$A$2,$B18,11)=OFFSET(Details!$A$2,G$2,11), OFFSET(Details!$A$2,$B18,13)&gt;=$C$34, OFFSET(Details!$A$2,G$2,13)&gt;=$C$34), "Yes", "Partial"), "No")</f>
        <v>No</v>
      </c>
      <c r="H18" s="9" t="str">
        <f ca="1">IF(AND(OFFSET(Details!$A$2,$B18,1)="Yes", OFFSET(Details!$A$2,H$2,1)="Yes", OFFSET(Details!$A$2,$B18,2)="Yes", OFFSET(Details!$A$2,H$2,2)="Yes", OFFSET(Details!$A$2,$B18,4)="Yes", OFFSET(Details!$A$2,H$2,4)="Yes", OFFSET(Details!$A$2,$B18,6)=OFFSET(Details!$A$2,H$2,6)), IF(AND(OFFSET(Details!$A$2,$B18,3)=OFFSET(Details!$A$2,H$2,3), OFFSET(Details!$A$2,$B18,11)=OFFSET(Details!$A$2,H$2,11), OFFSET(Details!$A$2,$B18,13)&gt;=$C$34, OFFSET(Details!$A$2,H$2,13)&gt;=$C$34), "Yes", "Partial"), "No")</f>
        <v>No</v>
      </c>
      <c r="I18" s="9" t="str">
        <f ca="1">IF(AND(OFFSET(Details!$A$2,$B18,1)="Yes", OFFSET(Details!$A$2,I$2,1)="Yes", OFFSET(Details!$A$2,$B18,2)="Yes", OFFSET(Details!$A$2,I$2,2)="Yes", OFFSET(Details!$A$2,$B18,4)="Yes", OFFSET(Details!$A$2,I$2,4)="Yes", OFFSET(Details!$A$2,$B18,6)=OFFSET(Details!$A$2,I$2,6)), IF(AND(OFFSET(Details!$A$2,$B18,3)=OFFSET(Details!$A$2,I$2,3), OFFSET(Details!$A$2,$B18,11)=OFFSET(Details!$A$2,I$2,11), OFFSET(Details!$A$2,$B18,13)&gt;=$C$34, OFFSET(Details!$A$2,I$2,13)&gt;=$C$34), "Yes", "Partial"), "No")</f>
        <v>No</v>
      </c>
      <c r="J18" s="9" t="str">
        <f ca="1">IF(AND(OFFSET(Details!$A$2,$B18,1)="Yes", OFFSET(Details!$A$2,J$2,1)="Yes", OFFSET(Details!$A$2,$B18,2)="Yes", OFFSET(Details!$A$2,J$2,2)="Yes", OFFSET(Details!$A$2,$B18,4)="Yes", OFFSET(Details!$A$2,J$2,4)="Yes", OFFSET(Details!$A$2,$B18,6)=OFFSET(Details!$A$2,J$2,6)), IF(AND(OFFSET(Details!$A$2,$B18,3)=OFFSET(Details!$A$2,J$2,3), OFFSET(Details!$A$2,$B18,11)=OFFSET(Details!$A$2,J$2,11), OFFSET(Details!$A$2,$B18,13)&gt;=$C$34, OFFSET(Details!$A$2,J$2,13)&gt;=$C$34), "Yes", "Partial"), "No")</f>
        <v>No</v>
      </c>
      <c r="K18" s="9" t="str">
        <f ca="1">IF(AND(OFFSET(Details!$A$2,$B18,1)="Yes", OFFSET(Details!$A$2,K$2,1)="Yes", OFFSET(Details!$A$2,$B18,2)="Yes", OFFSET(Details!$A$2,K$2,2)="Yes", OFFSET(Details!$A$2,$B18,4)="Yes", OFFSET(Details!$A$2,K$2,4)="Yes", OFFSET(Details!$A$2,$B18,6)=OFFSET(Details!$A$2,K$2,6)), IF(AND(OFFSET(Details!$A$2,$B18,3)=OFFSET(Details!$A$2,K$2,3), OFFSET(Details!$A$2,$B18,11)=OFFSET(Details!$A$2,K$2,11), OFFSET(Details!$A$2,$B18,13)&gt;=$C$34, OFFSET(Details!$A$2,K$2,13)&gt;=$C$34), "Yes", "Partial"), "No")</f>
        <v>No</v>
      </c>
      <c r="L18" s="9" t="str">
        <f ca="1">IF(AND(OFFSET(Details!$A$2,$B18,1)="Yes", OFFSET(Details!$A$2,L$2,1)="Yes", OFFSET(Details!$A$2,$B18,2)="Yes", OFFSET(Details!$A$2,L$2,2)="Yes", OFFSET(Details!$A$2,$B18,4)="Yes", OFFSET(Details!$A$2,L$2,4)="Yes", OFFSET(Details!$A$2,$B18,6)=OFFSET(Details!$A$2,L$2,6)), IF(AND(OFFSET(Details!$A$2,$B18,3)=OFFSET(Details!$A$2,L$2,3), OFFSET(Details!$A$2,$B18,11)=OFFSET(Details!$A$2,L$2,11), OFFSET(Details!$A$2,$B18,13)&gt;=$C$34, OFFSET(Details!$A$2,L$2,13)&gt;=$C$34), "Yes", "Partial"), "No")</f>
        <v>No</v>
      </c>
      <c r="M18" s="9" t="str">
        <f ca="1">IF(AND(OFFSET(Details!$A$2,$B18,1)="Yes", OFFSET(Details!$A$2,M$2,1)="Yes", OFFSET(Details!$A$2,$B18,2)="Yes", OFFSET(Details!$A$2,M$2,2)="Yes", OFFSET(Details!$A$2,$B18,4)="Yes", OFFSET(Details!$A$2,M$2,4)="Yes", OFFSET(Details!$A$2,$B18,6)=OFFSET(Details!$A$2,M$2,6)), IF(AND(OFFSET(Details!$A$2,$B18,3)=OFFSET(Details!$A$2,M$2,3), OFFSET(Details!$A$2,$B18,11)=OFFSET(Details!$A$2,M$2,11), OFFSET(Details!$A$2,$B18,13)&gt;=$C$34, OFFSET(Details!$A$2,M$2,13)&gt;=$C$34), "Yes", "Partial"), "No")</f>
        <v>No</v>
      </c>
      <c r="N18" s="9" t="str">
        <f ca="1">IF(AND(OFFSET(Details!$A$2,$B18,1)="Yes", OFFSET(Details!$A$2,N$2,1)="Yes", OFFSET(Details!$A$2,$B18,2)="Yes", OFFSET(Details!$A$2,N$2,2)="Yes", OFFSET(Details!$A$2,$B18,4)="Yes", OFFSET(Details!$A$2,N$2,4)="Yes", OFFSET(Details!$A$2,$B18,6)=OFFSET(Details!$A$2,N$2,6)), IF(AND(OFFSET(Details!$A$2,$B18,3)=OFFSET(Details!$A$2,N$2,3), OFFSET(Details!$A$2,$B18,11)=OFFSET(Details!$A$2,N$2,11), OFFSET(Details!$A$2,$B18,13)&gt;=$C$34, OFFSET(Details!$A$2,N$2,13)&gt;=$C$34), "Yes", "Partial"), "No")</f>
        <v>No</v>
      </c>
      <c r="O18" s="9" t="str">
        <f ca="1">IF(AND(OFFSET(Details!$A$2,$B18,1)="Yes", OFFSET(Details!$A$2,O$2,1)="Yes", OFFSET(Details!$A$2,$B18,2)="Yes", OFFSET(Details!$A$2,O$2,2)="Yes", OFFSET(Details!$A$2,$B18,4)="Yes", OFFSET(Details!$A$2,O$2,4)="Yes", OFFSET(Details!$A$2,$B18,6)=OFFSET(Details!$A$2,O$2,6)), IF(AND(OFFSET(Details!$A$2,$B18,3)=OFFSET(Details!$A$2,O$2,3), OFFSET(Details!$A$2,$B18,11)=OFFSET(Details!$A$2,O$2,11), OFFSET(Details!$A$2,$B18,13)&gt;=$C$34, OFFSET(Details!$A$2,O$2,13)&gt;=$C$34), "Yes", "Partial"), "No")</f>
        <v>No</v>
      </c>
      <c r="P18" s="9" t="str">
        <f ca="1">IF(AND(OFFSET(Details!$A$2,$B18,1)="Yes", OFFSET(Details!$A$2,P$2,1)="Yes", OFFSET(Details!$A$2,$B18,2)="Yes", OFFSET(Details!$A$2,P$2,2)="Yes", OFFSET(Details!$A$2,$B18,4)="Yes", OFFSET(Details!$A$2,P$2,4)="Yes", OFFSET(Details!$A$2,$B18,6)=OFFSET(Details!$A$2,P$2,6)), IF(AND(OFFSET(Details!$A$2,$B18,3)=OFFSET(Details!$A$2,P$2,3), OFFSET(Details!$A$2,$B18,11)=OFFSET(Details!$A$2,P$2,11), OFFSET(Details!$A$2,$B18,13)&gt;=$C$34, OFFSET(Details!$A$2,P$2,13)&gt;=$C$34), "Yes", "Partial"), "No")</f>
        <v>No</v>
      </c>
      <c r="Q18" s="9" t="str">
        <f ca="1">IF(AND(OFFSET(Details!$A$2,$B18,1)="Yes", OFFSET(Details!$A$2,Q$2,1)="Yes", OFFSET(Details!$A$2,$B18,2)="Yes", OFFSET(Details!$A$2,Q$2,2)="Yes", OFFSET(Details!$A$2,$B18,4)="Yes", OFFSET(Details!$A$2,Q$2,4)="Yes", OFFSET(Details!$A$2,$B18,6)=OFFSET(Details!$A$2,Q$2,6)), IF(AND(OFFSET(Details!$A$2,$B18,3)=OFFSET(Details!$A$2,Q$2,3), OFFSET(Details!$A$2,$B18,11)=OFFSET(Details!$A$2,Q$2,11), OFFSET(Details!$A$2,$B18,13)&gt;=$C$34, OFFSET(Details!$A$2,Q$2,13)&gt;=$C$34), "Yes", "Partial"), "No")</f>
        <v>No</v>
      </c>
      <c r="R18" s="9" t="s">
        <v>17</v>
      </c>
      <c r="S18" s="9" t="str">
        <f ca="1">IF(AND(OFFSET(Details!$A$2,$B18,1)="Yes", OFFSET(Details!$A$2,S$2,1)="Yes", OFFSET(Details!$A$2,$B18,2)="Yes", OFFSET(Details!$A$2,S$2,2)="Yes", OFFSET(Details!$A$2,$B18,4)="Yes", OFFSET(Details!$A$2,S$2,4)="Yes", OFFSET(Details!$A$2,$B18,6)=OFFSET(Details!$A$2,S$2,6)), IF(AND(OFFSET(Details!$A$2,$B18,3)=OFFSET(Details!$A$2,S$2,3), OFFSET(Details!$A$2,$B18,11)=OFFSET(Details!$A$2,S$2,11), OFFSET(Details!$A$2,$B18,13)&gt;=$C$34, OFFSET(Details!$A$2,S$2,13)&gt;=$C$34), "Yes", "Partial"), "No")</f>
        <v>No</v>
      </c>
      <c r="T18" s="9" t="str">
        <f ca="1">IF(AND(OFFSET(Details!$A$2,$B18,1)="Yes", OFFSET(Details!$A$2,T$2,1)="Yes", OFFSET(Details!$A$2,$B18,2)="Yes", OFFSET(Details!$A$2,T$2,2)="Yes", OFFSET(Details!$A$2,$B18,4)="Yes", OFFSET(Details!$A$2,T$2,4)="Yes", OFFSET(Details!$A$2,$B18,6)=OFFSET(Details!$A$2,T$2,6)), IF(AND(OFFSET(Details!$A$2,$B18,3)=OFFSET(Details!$A$2,T$2,3), OFFSET(Details!$A$2,$B18,11)=OFFSET(Details!$A$2,T$2,11), OFFSET(Details!$A$2,$B18,13)&gt;=$C$34, OFFSET(Details!$A$2,T$2,13)&gt;=$C$34), "Yes", "Partial"), "No")</f>
        <v>No</v>
      </c>
      <c r="U18" s="9" t="str">
        <f ca="1">IF(AND(OFFSET(Details!$A$2,$B18,1)="Yes", OFFSET(Details!$A$2,U$2,1)="Yes", OFFSET(Details!$A$2,$B18,2)="Yes", OFFSET(Details!$A$2,U$2,2)="Yes", OFFSET(Details!$A$2,$B18,4)="Yes", OFFSET(Details!$A$2,U$2,4)="Yes", OFFSET(Details!$A$2,$B18,6)=OFFSET(Details!$A$2,U$2,6)), IF(AND(OFFSET(Details!$A$2,$B18,3)=OFFSET(Details!$A$2,U$2,3), OFFSET(Details!$A$2,$B18,11)=OFFSET(Details!$A$2,U$2,11), OFFSET(Details!$A$2,$B18,13)&gt;=$C$34, OFFSET(Details!$A$2,U$2,13)&gt;=$C$34), "Yes", "Partial"), "No")</f>
        <v>No</v>
      </c>
      <c r="V18" s="9" t="str">
        <f ca="1">IF(AND(OFFSET(Details!$A$2,$B18,1)="Yes", OFFSET(Details!$A$2,V$2,1)="Yes", OFFSET(Details!$A$2,$B18,2)="Yes", OFFSET(Details!$A$2,V$2,2)="Yes", OFFSET(Details!$A$2,$B18,4)="Yes", OFFSET(Details!$A$2,V$2,4)="Yes", OFFSET(Details!$A$2,$B18,6)=OFFSET(Details!$A$2,V$2,6)), IF(AND(OFFSET(Details!$A$2,$B18,3)=OFFSET(Details!$A$2,V$2,3), OFFSET(Details!$A$2,$B18,11)=OFFSET(Details!$A$2,V$2,11), OFFSET(Details!$A$2,$B18,13)&gt;=$C$34, OFFSET(Details!$A$2,V$2,13)&gt;=$C$34), "Yes", "Partial"), "No")</f>
        <v>No</v>
      </c>
    </row>
    <row r="19" spans="1:22" ht="15" customHeight="1">
      <c r="A19" s="16" t="str">
        <f>Details!A19</f>
        <v>Wallet32 for Android (0.2 wallet)</v>
      </c>
      <c r="B19" s="6">
        <f>MATCH(A19,Details!$A$3:$A$22, 0)</f>
        <v>17</v>
      </c>
      <c r="C19" s="9" t="str">
        <f ca="1">IF(AND(OFFSET(Details!$A$2,$B19,1)="Yes", OFFSET(Details!$A$2,C$2,1)="Yes", OFFSET(Details!$A$2,$B19,2)="Yes", OFFSET(Details!$A$2,C$2,2)="Yes", OFFSET(Details!$A$2,$B19,4)="Yes", OFFSET(Details!$A$2,C$2,4)="Yes", OFFSET(Details!$A$2,$B19,6)=OFFSET(Details!$A$2,C$2,6)), IF(AND(OFFSET(Details!$A$2,$B19,3)=OFFSET(Details!$A$2,C$2,3), OFFSET(Details!$A$2,$B19,11)=OFFSET(Details!$A$2,C$2,11), OFFSET(Details!$A$2,$B19,13)&gt;=$C$34, OFFSET(Details!$A$2,C$2,13)&gt;=$C$34), "Yes", "Partial"), "No")</f>
        <v>No</v>
      </c>
      <c r="D19" s="9" t="str">
        <f ca="1">IF(AND(OFFSET(Details!$A$2,$B19,1)="Yes", OFFSET(Details!$A$2,D$2,1)="Yes", OFFSET(Details!$A$2,$B19,2)="Yes", OFFSET(Details!$A$2,D$2,2)="Yes", OFFSET(Details!$A$2,$B19,4)="Yes", OFFSET(Details!$A$2,D$2,4)="Yes", OFFSET(Details!$A$2,$B19,6)=OFFSET(Details!$A$2,D$2,6)), IF(AND(OFFSET(Details!$A$2,$B19,3)=OFFSET(Details!$A$2,D$2,3), OFFSET(Details!$A$2,$B19,11)=OFFSET(Details!$A$2,D$2,11), OFFSET(Details!$A$2,$B19,13)&gt;=$C$34, OFFSET(Details!$A$2,D$2,13)&gt;=$C$34), "Yes", "Partial"), "No")</f>
        <v>No</v>
      </c>
      <c r="E19" s="9" t="str">
        <f ca="1">IF(AND(OFFSET(Details!$A$2,$B19,1)="Yes", OFFSET(Details!$A$2,E$2,1)="Yes", OFFSET(Details!$A$2,$B19,2)="Yes", OFFSET(Details!$A$2,E$2,2)="Yes", OFFSET(Details!$A$2,$B19,4)="Yes", OFFSET(Details!$A$2,E$2,4)="Yes", OFFSET(Details!$A$2,$B19,6)=OFFSET(Details!$A$2,E$2,6)), IF(AND(OFFSET(Details!$A$2,$B19,3)=OFFSET(Details!$A$2,E$2,3), OFFSET(Details!$A$2,$B19,11)=OFFSET(Details!$A$2,E$2,11), OFFSET(Details!$A$2,$B19,13)&gt;=$C$34, OFFSET(Details!$A$2,E$2,13)&gt;=$C$34), "Yes", "Partial"), "No")</f>
        <v>No</v>
      </c>
      <c r="F19" s="9" t="str">
        <f ca="1">IF(AND(OFFSET(Details!$A$2,$B19,1)="Yes", OFFSET(Details!$A$2,F$2,1)="Yes", OFFSET(Details!$A$2,$B19,2)="Yes", OFFSET(Details!$A$2,F$2,2)="Yes", OFFSET(Details!$A$2,$B19,4)="Yes", OFFSET(Details!$A$2,F$2,4)="Yes", OFFSET(Details!$A$2,$B19,6)=OFFSET(Details!$A$2,F$2,6)), IF(AND(OFFSET(Details!$A$2,$B19,3)=OFFSET(Details!$A$2,F$2,3), OFFSET(Details!$A$2,$B19,11)=OFFSET(Details!$A$2,F$2,11), OFFSET(Details!$A$2,$B19,13)&gt;=$C$34, OFFSET(Details!$A$2,F$2,13)&gt;=$C$34), "Yes", "Partial"), "No")</f>
        <v>No</v>
      </c>
      <c r="G19" s="9" t="str">
        <f ca="1">IF(AND(OFFSET(Details!$A$2,$B19,1)="Yes", OFFSET(Details!$A$2,G$2,1)="Yes", OFFSET(Details!$A$2,$B19,2)="Yes", OFFSET(Details!$A$2,G$2,2)="Yes", OFFSET(Details!$A$2,$B19,4)="Yes", OFFSET(Details!$A$2,G$2,4)="Yes", OFFSET(Details!$A$2,$B19,6)=OFFSET(Details!$A$2,G$2,6)), IF(AND(OFFSET(Details!$A$2,$B19,3)=OFFSET(Details!$A$2,G$2,3), OFFSET(Details!$A$2,$B19,11)=OFFSET(Details!$A$2,G$2,11), OFFSET(Details!$A$2,$B19,13)&gt;=$C$34, OFFSET(Details!$A$2,G$2,13)&gt;=$C$34), "Yes", "Partial"), "No")</f>
        <v>No</v>
      </c>
      <c r="H19" s="9" t="str">
        <f ca="1">IF(AND(OFFSET(Details!$A$2,$B19,1)="Yes", OFFSET(Details!$A$2,H$2,1)="Yes", OFFSET(Details!$A$2,$B19,2)="Yes", OFFSET(Details!$A$2,H$2,2)="Yes", OFFSET(Details!$A$2,$B19,4)="Yes", OFFSET(Details!$A$2,H$2,4)="Yes", OFFSET(Details!$A$2,$B19,6)=OFFSET(Details!$A$2,H$2,6)), IF(AND(OFFSET(Details!$A$2,$B19,3)=OFFSET(Details!$A$2,H$2,3), OFFSET(Details!$A$2,$B19,11)=OFFSET(Details!$A$2,H$2,11), OFFSET(Details!$A$2,$B19,13)&gt;=$C$34, OFFSET(Details!$A$2,H$2,13)&gt;=$C$34), "Yes", "Partial"), "No")</f>
        <v>No</v>
      </c>
      <c r="I19" s="9" t="str">
        <f ca="1">IF(AND(OFFSET(Details!$A$2,$B19,1)="Yes", OFFSET(Details!$A$2,I$2,1)="Yes", OFFSET(Details!$A$2,$B19,2)="Yes", OFFSET(Details!$A$2,I$2,2)="Yes", OFFSET(Details!$A$2,$B19,4)="Yes", OFFSET(Details!$A$2,I$2,4)="Yes", OFFSET(Details!$A$2,$B19,6)=OFFSET(Details!$A$2,I$2,6)), IF(AND(OFFSET(Details!$A$2,$B19,3)=OFFSET(Details!$A$2,I$2,3), OFFSET(Details!$A$2,$B19,11)=OFFSET(Details!$A$2,I$2,11), OFFSET(Details!$A$2,$B19,13)&gt;=$C$34, OFFSET(Details!$A$2,I$2,13)&gt;=$C$34), "Yes", "Partial"), "No")</f>
        <v>No</v>
      </c>
      <c r="J19" s="9" t="str">
        <f ca="1">IF(AND(OFFSET(Details!$A$2,$B19,1)="Yes", OFFSET(Details!$A$2,J$2,1)="Yes", OFFSET(Details!$A$2,$B19,2)="Yes", OFFSET(Details!$A$2,J$2,2)="Yes", OFFSET(Details!$A$2,$B19,4)="Yes", OFFSET(Details!$A$2,J$2,4)="Yes", OFFSET(Details!$A$2,$B19,6)=OFFSET(Details!$A$2,J$2,6)), IF(AND(OFFSET(Details!$A$2,$B19,3)=OFFSET(Details!$A$2,J$2,3), OFFSET(Details!$A$2,$B19,11)=OFFSET(Details!$A$2,J$2,11), OFFSET(Details!$A$2,$B19,13)&gt;=$C$34, OFFSET(Details!$A$2,J$2,13)&gt;=$C$34), "Yes", "Partial"), "No")</f>
        <v>No</v>
      </c>
      <c r="K19" s="9" t="str">
        <f ca="1">IF(AND(OFFSET(Details!$A$2,$B19,1)="Yes", OFFSET(Details!$A$2,K$2,1)="Yes", OFFSET(Details!$A$2,$B19,2)="Yes", OFFSET(Details!$A$2,K$2,2)="Yes", OFFSET(Details!$A$2,$B19,4)="Yes", OFFSET(Details!$A$2,K$2,4)="Yes", OFFSET(Details!$A$2,$B19,6)=OFFSET(Details!$A$2,K$2,6)), IF(AND(OFFSET(Details!$A$2,$B19,3)=OFFSET(Details!$A$2,K$2,3), OFFSET(Details!$A$2,$B19,11)=OFFSET(Details!$A$2,K$2,11), OFFSET(Details!$A$2,$B19,13)&gt;=$C$34, OFFSET(Details!$A$2,K$2,13)&gt;=$C$34), "Yes", "Partial"), "No")</f>
        <v>No</v>
      </c>
      <c r="L19" s="9" t="str">
        <f ca="1">IF(AND(OFFSET(Details!$A$2,$B19,1)="Yes", OFFSET(Details!$A$2,L$2,1)="Yes", OFFSET(Details!$A$2,$B19,2)="Yes", OFFSET(Details!$A$2,L$2,2)="Yes", OFFSET(Details!$A$2,$B19,4)="Yes", OFFSET(Details!$A$2,L$2,4)="Yes", OFFSET(Details!$A$2,$B19,6)=OFFSET(Details!$A$2,L$2,6)), IF(AND(OFFSET(Details!$A$2,$B19,3)=OFFSET(Details!$A$2,L$2,3), OFFSET(Details!$A$2,$B19,11)=OFFSET(Details!$A$2,L$2,11), OFFSET(Details!$A$2,$B19,13)&gt;=$C$34, OFFSET(Details!$A$2,L$2,13)&gt;=$C$34), "Yes", "Partial"), "No")</f>
        <v>No</v>
      </c>
      <c r="M19" s="9" t="str">
        <f ca="1">IF(AND(OFFSET(Details!$A$2,$B19,1)="Yes", OFFSET(Details!$A$2,M$2,1)="Yes", OFFSET(Details!$A$2,$B19,2)="Yes", OFFSET(Details!$A$2,M$2,2)="Yes", OFFSET(Details!$A$2,$B19,4)="Yes", OFFSET(Details!$A$2,M$2,4)="Yes", OFFSET(Details!$A$2,$B19,6)=OFFSET(Details!$A$2,M$2,6)), IF(AND(OFFSET(Details!$A$2,$B19,3)=OFFSET(Details!$A$2,M$2,3), OFFSET(Details!$A$2,$B19,11)=OFFSET(Details!$A$2,M$2,11), OFFSET(Details!$A$2,$B19,13)&gt;=$C$34, OFFSET(Details!$A$2,M$2,13)&gt;=$C$34), "Yes", "Partial"), "No")</f>
        <v>No</v>
      </c>
      <c r="N19" s="9" t="str">
        <f ca="1">IF(AND(OFFSET(Details!$A$2,$B19,1)="Yes", OFFSET(Details!$A$2,N$2,1)="Yes", OFFSET(Details!$A$2,$B19,2)="Yes", OFFSET(Details!$A$2,N$2,2)="Yes", OFFSET(Details!$A$2,$B19,4)="Yes", OFFSET(Details!$A$2,N$2,4)="Yes", OFFSET(Details!$A$2,$B19,6)=OFFSET(Details!$A$2,N$2,6)), IF(AND(OFFSET(Details!$A$2,$B19,3)=OFFSET(Details!$A$2,N$2,3), OFFSET(Details!$A$2,$B19,11)=OFFSET(Details!$A$2,N$2,11), OFFSET(Details!$A$2,$B19,13)&gt;=$C$34, OFFSET(Details!$A$2,N$2,13)&gt;=$C$34), "Yes", "Partial"), "No")</f>
        <v>No</v>
      </c>
      <c r="O19" s="9" t="str">
        <f ca="1">IF(AND(OFFSET(Details!$A$2,$B19,1)="Yes", OFFSET(Details!$A$2,O$2,1)="Yes", OFFSET(Details!$A$2,$B19,2)="Yes", OFFSET(Details!$A$2,O$2,2)="Yes", OFFSET(Details!$A$2,$B19,4)="Yes", OFFSET(Details!$A$2,O$2,4)="Yes", OFFSET(Details!$A$2,$B19,6)=OFFSET(Details!$A$2,O$2,6)), IF(AND(OFFSET(Details!$A$2,$B19,3)=OFFSET(Details!$A$2,O$2,3), OFFSET(Details!$A$2,$B19,11)=OFFSET(Details!$A$2,O$2,11), OFFSET(Details!$A$2,$B19,13)&gt;=$C$34, OFFSET(Details!$A$2,O$2,13)&gt;=$C$34), "Yes", "Partial"), "No")</f>
        <v>No</v>
      </c>
      <c r="P19" s="9" t="str">
        <f ca="1">IF(AND(OFFSET(Details!$A$2,$B19,1)="Yes", OFFSET(Details!$A$2,P$2,1)="Yes", OFFSET(Details!$A$2,$B19,2)="Yes", OFFSET(Details!$A$2,P$2,2)="Yes", OFFSET(Details!$A$2,$B19,4)="Yes", OFFSET(Details!$A$2,P$2,4)="Yes", OFFSET(Details!$A$2,$B19,6)=OFFSET(Details!$A$2,P$2,6)), IF(AND(OFFSET(Details!$A$2,$B19,3)=OFFSET(Details!$A$2,P$2,3), OFFSET(Details!$A$2,$B19,11)=OFFSET(Details!$A$2,P$2,11), OFFSET(Details!$A$2,$B19,13)&gt;=$C$34, OFFSET(Details!$A$2,P$2,13)&gt;=$C$34), "Yes", "Partial"), "No")</f>
        <v>No</v>
      </c>
      <c r="Q19" s="9" t="str">
        <f ca="1">IF(AND(OFFSET(Details!$A$2,$B19,1)="Yes", OFFSET(Details!$A$2,Q$2,1)="Yes", OFFSET(Details!$A$2,$B19,2)="Yes", OFFSET(Details!$A$2,Q$2,2)="Yes", OFFSET(Details!$A$2,$B19,4)="Yes", OFFSET(Details!$A$2,Q$2,4)="Yes", OFFSET(Details!$A$2,$B19,6)=OFFSET(Details!$A$2,Q$2,6)), IF(AND(OFFSET(Details!$A$2,$B19,3)=OFFSET(Details!$A$2,Q$2,3), OFFSET(Details!$A$2,$B19,11)=OFFSET(Details!$A$2,Q$2,11), OFFSET(Details!$A$2,$B19,13)&gt;=$C$34, OFFSET(Details!$A$2,Q$2,13)&gt;=$C$34), "Yes", "Partial"), "No")</f>
        <v>No</v>
      </c>
      <c r="R19" s="9" t="str">
        <f ca="1">IF(AND(OFFSET(Details!$A$2,$B19,1)="Yes", OFFSET(Details!$A$2,R$2,1)="Yes", OFFSET(Details!$A$2,$B19,2)="Yes", OFFSET(Details!$A$2,R$2,2)="Yes", OFFSET(Details!$A$2,$B19,4)="Yes", OFFSET(Details!$A$2,R$2,4)="Yes", OFFSET(Details!$A$2,$B19,6)=OFFSET(Details!$A$2,R$2,6)), IF(AND(OFFSET(Details!$A$2,$B19,3)=OFFSET(Details!$A$2,R$2,3), OFFSET(Details!$A$2,$B19,11)=OFFSET(Details!$A$2,R$2,11), OFFSET(Details!$A$2,$B19,13)&gt;=$C$34, OFFSET(Details!$A$2,R$2,13)&gt;=$C$34), "Yes", "Partial"), "No")</f>
        <v>No</v>
      </c>
      <c r="S19" s="9" t="s">
        <v>17</v>
      </c>
      <c r="T19" s="9" t="str">
        <f ca="1">IF(AND(OFFSET(Details!$A$2,$B19,1)="Yes", OFFSET(Details!$A$2,T$2,1)="Yes", OFFSET(Details!$A$2,$B19,2)="Yes", OFFSET(Details!$A$2,T$2,2)="Yes", OFFSET(Details!$A$2,$B19,4)="Yes", OFFSET(Details!$A$2,T$2,4)="Yes", OFFSET(Details!$A$2,$B19,6)=OFFSET(Details!$A$2,T$2,6)), IF(AND(OFFSET(Details!$A$2,$B19,3)=OFFSET(Details!$A$2,T$2,3), OFFSET(Details!$A$2,$B19,11)=OFFSET(Details!$A$2,T$2,11), OFFSET(Details!$A$2,$B19,13)&gt;=$C$34, OFFSET(Details!$A$2,T$2,13)&gt;=$C$34), "Yes", "Partial"), "No")</f>
        <v>No</v>
      </c>
      <c r="U19" s="9" t="str">
        <f ca="1">IF(AND(OFFSET(Details!$A$2,$B19,1)="Yes", OFFSET(Details!$A$2,U$2,1)="Yes", OFFSET(Details!$A$2,$B19,2)="Yes", OFFSET(Details!$A$2,U$2,2)="Yes", OFFSET(Details!$A$2,$B19,4)="Yes", OFFSET(Details!$A$2,U$2,4)="Yes", OFFSET(Details!$A$2,$B19,6)=OFFSET(Details!$A$2,U$2,6)), IF(AND(OFFSET(Details!$A$2,$B19,3)=OFFSET(Details!$A$2,U$2,3), OFFSET(Details!$A$2,$B19,11)=OFFSET(Details!$A$2,U$2,11), OFFSET(Details!$A$2,$B19,13)&gt;=$C$34, OFFSET(Details!$A$2,U$2,13)&gt;=$C$34), "Yes", "Partial"), "No")</f>
        <v>No</v>
      </c>
      <c r="V19" s="9" t="str">
        <f ca="1">IF(AND(OFFSET(Details!$A$2,$B19,1)="Yes", OFFSET(Details!$A$2,V$2,1)="Yes", OFFSET(Details!$A$2,$B19,2)="Yes", OFFSET(Details!$A$2,V$2,2)="Yes", OFFSET(Details!$A$2,$B19,4)="Yes", OFFSET(Details!$A$2,V$2,4)="Yes", OFFSET(Details!$A$2,$B19,6)=OFFSET(Details!$A$2,V$2,6)), IF(AND(OFFSET(Details!$A$2,$B19,3)=OFFSET(Details!$A$2,V$2,3), OFFSET(Details!$A$2,$B19,11)=OFFSET(Details!$A$2,V$2,11), OFFSET(Details!$A$2,$B19,13)&gt;=$C$34, OFFSET(Details!$A$2,V$2,13)&gt;=$C$34), "Yes", "Partial"), "No")</f>
        <v>No</v>
      </c>
    </row>
    <row r="20" spans="1:22" ht="15" customHeight="1">
      <c r="A20" s="16" t="str">
        <f>Details!A20</f>
        <v>Wallet32 for Android (0.3 wallet)</v>
      </c>
      <c r="B20" s="15">
        <f>MATCH(A20,Details!$A$3:$A$22, 0)</f>
        <v>18</v>
      </c>
      <c r="C20" s="9" t="str">
        <f ca="1">IF(AND(OFFSET(Details!$A$2,$B20,1)="Yes", OFFSET(Details!$A$2,C$2,1)="Yes", OFFSET(Details!$A$2,$B20,2)="Yes", OFFSET(Details!$A$2,C$2,2)="Yes", OFFSET(Details!$A$2,$B20,4)="Yes", OFFSET(Details!$A$2,C$2,4)="Yes", OFFSET(Details!$A$2,$B20,6)=OFFSET(Details!$A$2,C$2,6)), IF(AND(OFFSET(Details!$A$2,$B20,3)=OFFSET(Details!$A$2,C$2,3), OFFSET(Details!$A$2,$B20,11)=OFFSET(Details!$A$2,C$2,11), OFFSET(Details!$A$2,$B20,13)&gt;=$C$34, OFFSET(Details!$A$2,C$2,13)&gt;=$C$34), "Yes", "Partial"), "No")</f>
        <v>No</v>
      </c>
      <c r="D20" s="9" t="str">
        <f ca="1">IF(AND(OFFSET(Details!$A$2,$B20,1)="Yes", OFFSET(Details!$A$2,D$2,1)="Yes", OFFSET(Details!$A$2,$B20,2)="Yes", OFFSET(Details!$A$2,D$2,2)="Yes", OFFSET(Details!$A$2,$B20,4)="Yes", OFFSET(Details!$A$2,D$2,4)="Yes", OFFSET(Details!$A$2,$B20,6)=OFFSET(Details!$A$2,D$2,6)), IF(AND(OFFSET(Details!$A$2,$B20,3)=OFFSET(Details!$A$2,D$2,3), OFFSET(Details!$A$2,$B20,11)=OFFSET(Details!$A$2,D$2,11), OFFSET(Details!$A$2,$B20,13)&gt;=$C$34, OFFSET(Details!$A$2,D$2,13)&gt;=$C$34), "Yes", "Partial"), "No")</f>
        <v>No</v>
      </c>
      <c r="E20" s="9" t="str">
        <f ca="1">IF(AND(OFFSET(Details!$A$2,$B20,1)="Yes", OFFSET(Details!$A$2,E$2,1)="Yes", OFFSET(Details!$A$2,$B20,2)="Yes", OFFSET(Details!$A$2,E$2,2)="Yes", OFFSET(Details!$A$2,$B20,4)="Yes", OFFSET(Details!$A$2,E$2,4)="Yes", OFFSET(Details!$A$2,$B20,6)=OFFSET(Details!$A$2,E$2,6)), IF(AND(OFFSET(Details!$A$2,$B20,3)=OFFSET(Details!$A$2,E$2,3), OFFSET(Details!$A$2,$B20,11)=OFFSET(Details!$A$2,E$2,11), OFFSET(Details!$A$2,$B20,13)&gt;=$C$34, OFFSET(Details!$A$2,E$2,13)&gt;=$C$34), "Yes", "Partial"), "No")</f>
        <v>No</v>
      </c>
      <c r="F20" s="9" t="str">
        <f ca="1">IF(AND(OFFSET(Details!$A$2,$B20,1)="Yes", OFFSET(Details!$A$2,F$2,1)="Yes", OFFSET(Details!$A$2,$B20,2)="Yes", OFFSET(Details!$A$2,F$2,2)="Yes", OFFSET(Details!$A$2,$B20,4)="Yes", OFFSET(Details!$A$2,F$2,4)="Yes", OFFSET(Details!$A$2,$B20,6)=OFFSET(Details!$A$2,F$2,6)), IF(AND(OFFSET(Details!$A$2,$B20,3)=OFFSET(Details!$A$2,F$2,3), OFFSET(Details!$A$2,$B20,11)=OFFSET(Details!$A$2,F$2,11), OFFSET(Details!$A$2,$B20,13)&gt;=$C$34, OFFSET(Details!$A$2,F$2,13)&gt;=$C$34), "Yes", "Partial"), "No")</f>
        <v>No</v>
      </c>
      <c r="G20" s="9" t="str">
        <f ca="1">IF(AND(OFFSET(Details!$A$2,$B20,1)="Yes", OFFSET(Details!$A$2,G$2,1)="Yes", OFFSET(Details!$A$2,$B20,2)="Yes", OFFSET(Details!$A$2,G$2,2)="Yes", OFFSET(Details!$A$2,$B20,4)="Yes", OFFSET(Details!$A$2,G$2,4)="Yes", OFFSET(Details!$A$2,$B20,6)=OFFSET(Details!$A$2,G$2,6)), IF(AND(OFFSET(Details!$A$2,$B20,3)=OFFSET(Details!$A$2,G$2,3), OFFSET(Details!$A$2,$B20,11)=OFFSET(Details!$A$2,G$2,11), OFFSET(Details!$A$2,$B20,13)&gt;=$C$34, OFFSET(Details!$A$2,G$2,13)&gt;=$C$34), "Yes", "Partial"), "No")</f>
        <v>Partial</v>
      </c>
      <c r="H20" s="9" t="str">
        <f ca="1">IF(AND(OFFSET(Details!$A$2,$B20,1)="Yes", OFFSET(Details!$A$2,H$2,1)="Yes", OFFSET(Details!$A$2,$B20,2)="Yes", OFFSET(Details!$A$2,H$2,2)="Yes", OFFSET(Details!$A$2,$B20,4)="Yes", OFFSET(Details!$A$2,H$2,4)="Yes", OFFSET(Details!$A$2,$B20,6)=OFFSET(Details!$A$2,H$2,6)), IF(AND(OFFSET(Details!$A$2,$B20,3)=OFFSET(Details!$A$2,H$2,3), OFFSET(Details!$A$2,$B20,11)=OFFSET(Details!$A$2,H$2,11), OFFSET(Details!$A$2,$B20,13)&gt;=$C$34, OFFSET(Details!$A$2,H$2,13)&gt;=$C$34), "Yes", "Partial"), "No")</f>
        <v>No</v>
      </c>
      <c r="I20" s="9" t="str">
        <f ca="1">IF(AND(OFFSET(Details!$A$2,$B20,1)="Yes", OFFSET(Details!$A$2,I$2,1)="Yes", OFFSET(Details!$A$2,$B20,2)="Yes", OFFSET(Details!$A$2,I$2,2)="Yes", OFFSET(Details!$A$2,$B20,4)="Yes", OFFSET(Details!$A$2,I$2,4)="Yes", OFFSET(Details!$A$2,$B20,6)=OFFSET(Details!$A$2,I$2,6)), IF(AND(OFFSET(Details!$A$2,$B20,3)=OFFSET(Details!$A$2,I$2,3), OFFSET(Details!$A$2,$B20,11)=OFFSET(Details!$A$2,I$2,11), OFFSET(Details!$A$2,$B20,13)&gt;=$C$34, OFFSET(Details!$A$2,I$2,13)&gt;=$C$34), "Yes", "Partial"), "No")</f>
        <v>No</v>
      </c>
      <c r="J20" s="9" t="str">
        <f ca="1">IF(AND(OFFSET(Details!$A$2,$B20,1)="Yes", OFFSET(Details!$A$2,J$2,1)="Yes", OFFSET(Details!$A$2,$B20,2)="Yes", OFFSET(Details!$A$2,J$2,2)="Yes", OFFSET(Details!$A$2,$B20,4)="Yes", OFFSET(Details!$A$2,J$2,4)="Yes", OFFSET(Details!$A$2,$B20,6)=OFFSET(Details!$A$2,J$2,6)), IF(AND(OFFSET(Details!$A$2,$B20,3)=OFFSET(Details!$A$2,J$2,3), OFFSET(Details!$A$2,$B20,11)=OFFSET(Details!$A$2,J$2,11), OFFSET(Details!$A$2,$B20,13)&gt;=$C$34, OFFSET(Details!$A$2,J$2,13)&gt;=$C$34), "Yes", "Partial"), "No")</f>
        <v>No</v>
      </c>
      <c r="K20" s="9" t="str">
        <f ca="1">IF(AND(OFFSET(Details!$A$2,$B20,1)="Yes", OFFSET(Details!$A$2,K$2,1)="Yes", OFFSET(Details!$A$2,$B20,2)="Yes", OFFSET(Details!$A$2,K$2,2)="Yes", OFFSET(Details!$A$2,$B20,4)="Yes", OFFSET(Details!$A$2,K$2,4)="Yes", OFFSET(Details!$A$2,$B20,6)=OFFSET(Details!$A$2,K$2,6)), IF(AND(OFFSET(Details!$A$2,$B20,3)=OFFSET(Details!$A$2,K$2,3), OFFSET(Details!$A$2,$B20,11)=OFFSET(Details!$A$2,K$2,11), OFFSET(Details!$A$2,$B20,13)&gt;=$C$34, OFFSET(Details!$A$2,K$2,13)&gt;=$C$34), "Yes", "Partial"), "No")</f>
        <v>No</v>
      </c>
      <c r="L20" s="9" t="str">
        <f ca="1">IF(AND(OFFSET(Details!$A$2,$B20,1)="Yes", OFFSET(Details!$A$2,L$2,1)="Yes", OFFSET(Details!$A$2,$B20,2)="Yes", OFFSET(Details!$A$2,L$2,2)="Yes", OFFSET(Details!$A$2,$B20,4)="Yes", OFFSET(Details!$A$2,L$2,4)="Yes", OFFSET(Details!$A$2,$B20,6)=OFFSET(Details!$A$2,L$2,6)), IF(AND(OFFSET(Details!$A$2,$B20,3)=OFFSET(Details!$A$2,L$2,3), OFFSET(Details!$A$2,$B20,11)=OFFSET(Details!$A$2,L$2,11), OFFSET(Details!$A$2,$B20,13)&gt;=$C$34, OFFSET(Details!$A$2,L$2,13)&gt;=$C$34), "Yes", "Partial"), "No")</f>
        <v>Partial</v>
      </c>
      <c r="M20" s="9" t="str">
        <f ca="1">IF(AND(OFFSET(Details!$A$2,$B20,1)="Yes", OFFSET(Details!$A$2,M$2,1)="Yes", OFFSET(Details!$A$2,$B20,2)="Yes", OFFSET(Details!$A$2,M$2,2)="Yes", OFFSET(Details!$A$2,$B20,4)="Yes", OFFSET(Details!$A$2,M$2,4)="Yes", OFFSET(Details!$A$2,$B20,6)=OFFSET(Details!$A$2,M$2,6)), IF(AND(OFFSET(Details!$A$2,$B20,3)=OFFSET(Details!$A$2,M$2,3), OFFSET(Details!$A$2,$B20,11)=OFFSET(Details!$A$2,M$2,11), OFFSET(Details!$A$2,$B20,13)&gt;=$C$34, OFFSET(Details!$A$2,M$2,13)&gt;=$C$34), "Yes", "Partial"), "No")</f>
        <v>No</v>
      </c>
      <c r="N20" s="9" t="str">
        <f ca="1">IF(AND(OFFSET(Details!$A$2,$B20,1)="Yes", OFFSET(Details!$A$2,N$2,1)="Yes", OFFSET(Details!$A$2,$B20,2)="Yes", OFFSET(Details!$A$2,N$2,2)="Yes", OFFSET(Details!$A$2,$B20,4)="Yes", OFFSET(Details!$A$2,N$2,4)="Yes", OFFSET(Details!$A$2,$B20,6)=OFFSET(Details!$A$2,N$2,6)), IF(AND(OFFSET(Details!$A$2,$B20,3)=OFFSET(Details!$A$2,N$2,3), OFFSET(Details!$A$2,$B20,11)=OFFSET(Details!$A$2,N$2,11), OFFSET(Details!$A$2,$B20,13)&gt;=$C$34, OFFSET(Details!$A$2,N$2,13)&gt;=$C$34), "Yes", "Partial"), "No")</f>
        <v>Partial</v>
      </c>
      <c r="O20" s="9" t="str">
        <f ca="1">IF(AND(OFFSET(Details!$A$2,$B20,1)="Yes", OFFSET(Details!$A$2,O$2,1)="Yes", OFFSET(Details!$A$2,$B20,2)="Yes", OFFSET(Details!$A$2,O$2,2)="Yes", OFFSET(Details!$A$2,$B20,4)="Yes", OFFSET(Details!$A$2,O$2,4)="Yes", OFFSET(Details!$A$2,$B20,6)=OFFSET(Details!$A$2,O$2,6)), IF(AND(OFFSET(Details!$A$2,$B20,3)=OFFSET(Details!$A$2,O$2,3), OFFSET(Details!$A$2,$B20,11)=OFFSET(Details!$A$2,O$2,11), OFFSET(Details!$A$2,$B20,13)&gt;=$C$34, OFFSET(Details!$A$2,O$2,13)&gt;=$C$34), "Yes", "Partial"), "No")</f>
        <v>No</v>
      </c>
      <c r="P20" s="9" t="str">
        <f ca="1">IF(AND(OFFSET(Details!$A$2,$B20,1)="Yes", OFFSET(Details!$A$2,P$2,1)="Yes", OFFSET(Details!$A$2,$B20,2)="Yes", OFFSET(Details!$A$2,P$2,2)="Yes", OFFSET(Details!$A$2,$B20,4)="Yes", OFFSET(Details!$A$2,P$2,4)="Yes", OFFSET(Details!$A$2,$B20,6)=OFFSET(Details!$A$2,P$2,6)), IF(AND(OFFSET(Details!$A$2,$B20,3)=OFFSET(Details!$A$2,P$2,3), OFFSET(Details!$A$2,$B20,11)=OFFSET(Details!$A$2,P$2,11), OFFSET(Details!$A$2,$B20,13)&gt;=$C$34, OFFSET(Details!$A$2,P$2,13)&gt;=$C$34), "Yes", "Partial"), "No")</f>
        <v>No</v>
      </c>
      <c r="Q20" s="9" t="str">
        <f ca="1">IF(AND(OFFSET(Details!$A$2,$B20,1)="Yes", OFFSET(Details!$A$2,Q$2,1)="Yes", OFFSET(Details!$A$2,$B20,2)="Yes", OFFSET(Details!$A$2,Q$2,2)="Yes", OFFSET(Details!$A$2,$B20,4)="Yes", OFFSET(Details!$A$2,Q$2,4)="Yes", OFFSET(Details!$A$2,$B20,6)=OFFSET(Details!$A$2,Q$2,6)), IF(AND(OFFSET(Details!$A$2,$B20,3)=OFFSET(Details!$A$2,Q$2,3), OFFSET(Details!$A$2,$B20,11)=OFFSET(Details!$A$2,Q$2,11), OFFSET(Details!$A$2,$B20,13)&gt;=$C$34, OFFSET(Details!$A$2,Q$2,13)&gt;=$C$34), "Yes", "Partial"), "No")</f>
        <v>No</v>
      </c>
      <c r="R20" s="9" t="str">
        <f ca="1">IF(AND(OFFSET(Details!$A$2,$B20,1)="Yes", OFFSET(Details!$A$2,R$2,1)="Yes", OFFSET(Details!$A$2,$B20,2)="Yes", OFFSET(Details!$A$2,R$2,2)="Yes", OFFSET(Details!$A$2,$B20,4)="Yes", OFFSET(Details!$A$2,R$2,4)="Yes", OFFSET(Details!$A$2,$B20,6)=OFFSET(Details!$A$2,R$2,6)), IF(AND(OFFSET(Details!$A$2,$B20,3)=OFFSET(Details!$A$2,R$2,3), OFFSET(Details!$A$2,$B20,11)=OFFSET(Details!$A$2,R$2,11), OFFSET(Details!$A$2,$B20,13)&gt;=$C$34, OFFSET(Details!$A$2,R$2,13)&gt;=$C$34), "Yes", "Partial"), "No")</f>
        <v>No</v>
      </c>
      <c r="S20" s="9" t="str">
        <f ca="1">IF(AND(OFFSET(Details!$A$2,$B20,1)="Yes", OFFSET(Details!$A$2,S$2,1)="Yes", OFFSET(Details!$A$2,$B20,2)="Yes", OFFSET(Details!$A$2,S$2,2)="Yes", OFFSET(Details!$A$2,$B20,4)="Yes", OFFSET(Details!$A$2,S$2,4)="Yes", OFFSET(Details!$A$2,$B20,6)=OFFSET(Details!$A$2,S$2,6)), IF(AND(OFFSET(Details!$A$2,$B20,3)=OFFSET(Details!$A$2,S$2,3), OFFSET(Details!$A$2,$B20,11)=OFFSET(Details!$A$2,S$2,11), OFFSET(Details!$A$2,$B20,13)&gt;=$C$34, OFFSET(Details!$A$2,S$2,13)&gt;=$C$34), "Yes", "Partial"), "No")</f>
        <v>No</v>
      </c>
      <c r="T20" s="9" t="s">
        <v>17</v>
      </c>
      <c r="U20" s="9" t="str">
        <f ca="1">IF(AND(OFFSET(Details!$A$2,$B20,1)="Yes", OFFSET(Details!$A$2,U$2,1)="Yes", OFFSET(Details!$A$2,$B20,2)="Yes", OFFSET(Details!$A$2,U$2,2)="Yes", OFFSET(Details!$A$2,$B20,4)="Yes", OFFSET(Details!$A$2,U$2,4)="Yes", OFFSET(Details!$A$2,$B20,6)=OFFSET(Details!$A$2,U$2,6)), IF(AND(OFFSET(Details!$A$2,$B20,3)=OFFSET(Details!$A$2,U$2,3), OFFSET(Details!$A$2,$B20,11)=OFFSET(Details!$A$2,U$2,11), OFFSET(Details!$A$2,$B20,13)&gt;=$C$34, OFFSET(Details!$A$2,U$2,13)&gt;=$C$34), "Yes", "Partial"), "No")</f>
        <v>No</v>
      </c>
      <c r="V20" s="9" t="str">
        <f ca="1">IF(AND(OFFSET(Details!$A$2,$B20,1)="Yes", OFFSET(Details!$A$2,V$2,1)="Yes", OFFSET(Details!$A$2,$B20,2)="Yes", OFFSET(Details!$A$2,V$2,2)="Yes", OFFSET(Details!$A$2,$B20,4)="Yes", OFFSET(Details!$A$2,V$2,4)="Yes", OFFSET(Details!$A$2,$B20,6)=OFFSET(Details!$A$2,V$2,6)), IF(AND(OFFSET(Details!$A$2,$B20,3)=OFFSET(Details!$A$2,V$2,3), OFFSET(Details!$A$2,$B20,11)=OFFSET(Details!$A$2,V$2,11), OFFSET(Details!$A$2,$B20,13)&gt;=$C$34, OFFSET(Details!$A$2,V$2,13)&gt;=$C$34), "Yes", "Partial"), "No")</f>
        <v>No</v>
      </c>
    </row>
    <row r="21" spans="1:22" ht="15" customHeight="1">
      <c r="A21" s="16" t="str">
        <f>Details!A21</f>
        <v>Wallet32 for Android (0.4 wallet)</v>
      </c>
      <c r="B21" s="15"/>
      <c r="C21" s="9" t="str">
        <f ca="1">IF(AND(OFFSET(Details!$A$2,$B21,1)="Yes", OFFSET(Details!$A$2,C$2,1)="Yes", OFFSET(Details!$A$2,$B21,2)="Yes", OFFSET(Details!$A$2,C$2,2)="Yes", OFFSET(Details!$A$2,$B21,4)="Yes", OFFSET(Details!$A$2,C$2,4)="Yes", OFFSET(Details!$A$2,$B21,6)=OFFSET(Details!$A$2,C$2,6)), IF(AND(OFFSET(Details!$A$2,$B21,3)=OFFSET(Details!$A$2,C$2,3), OFFSET(Details!$A$2,$B21,11)=OFFSET(Details!$A$2,C$2,11), OFFSET(Details!$A$2,$B21,13)&gt;=$C$34, OFFSET(Details!$A$2,C$2,13)&gt;=$C$34), "Yes", "Partial"), "No")</f>
        <v>No</v>
      </c>
      <c r="D21" s="9" t="str">
        <f ca="1">IF(AND(OFFSET(Details!$A$2,$B21,1)="Yes", OFFSET(Details!$A$2,D$2,1)="Yes", OFFSET(Details!$A$2,$B21,2)="Yes", OFFSET(Details!$A$2,D$2,2)="Yes", OFFSET(Details!$A$2,$B21,4)="Yes", OFFSET(Details!$A$2,D$2,4)="Yes", OFFSET(Details!$A$2,$B21,6)=OFFSET(Details!$A$2,D$2,6)), IF(AND(OFFSET(Details!$A$2,$B21,3)=OFFSET(Details!$A$2,D$2,3), OFFSET(Details!$A$2,$B21,11)=OFFSET(Details!$A$2,D$2,11), OFFSET(Details!$A$2,$B21,13)&gt;=$C$34, OFFSET(Details!$A$2,D$2,13)&gt;=$C$34), "Yes", "Partial"), "No")</f>
        <v>No</v>
      </c>
      <c r="E21" s="9" t="str">
        <f ca="1">IF(AND(OFFSET(Details!$A$2,$B21,1)="Yes", OFFSET(Details!$A$2,E$2,1)="Yes", OFFSET(Details!$A$2,$B21,2)="Yes", OFFSET(Details!$A$2,E$2,2)="Yes", OFFSET(Details!$A$2,$B21,4)="Yes", OFFSET(Details!$A$2,E$2,4)="Yes", OFFSET(Details!$A$2,$B21,6)=OFFSET(Details!$A$2,E$2,6)), IF(AND(OFFSET(Details!$A$2,$B21,3)=OFFSET(Details!$A$2,E$2,3), OFFSET(Details!$A$2,$B21,11)=OFFSET(Details!$A$2,E$2,11), OFFSET(Details!$A$2,$B21,13)&gt;=$C$34, OFFSET(Details!$A$2,E$2,13)&gt;=$C$34), "Yes", "Partial"), "No")</f>
        <v>No</v>
      </c>
      <c r="F21" s="9" t="str">
        <f ca="1">IF(AND(OFFSET(Details!$A$2,$B21,1)="Yes", OFFSET(Details!$A$2,F$2,1)="Yes", OFFSET(Details!$A$2,$B21,2)="Yes", OFFSET(Details!$A$2,F$2,2)="Yes", OFFSET(Details!$A$2,$B21,4)="Yes", OFFSET(Details!$A$2,F$2,4)="Yes", OFFSET(Details!$A$2,$B21,6)=OFFSET(Details!$A$2,F$2,6)), IF(AND(OFFSET(Details!$A$2,$B21,3)=OFFSET(Details!$A$2,F$2,3), OFFSET(Details!$A$2,$B21,11)=OFFSET(Details!$A$2,F$2,11), OFFSET(Details!$A$2,$B21,13)&gt;=$C$34, OFFSET(Details!$A$2,F$2,13)&gt;=$C$34), "Yes", "Partial"), "No")</f>
        <v>No</v>
      </c>
      <c r="G21" s="9" t="str">
        <f ca="1">IF(AND(OFFSET(Details!$A$2,$B21,1)="Yes", OFFSET(Details!$A$2,G$2,1)="Yes", OFFSET(Details!$A$2,$B21,2)="Yes", OFFSET(Details!$A$2,G$2,2)="Yes", OFFSET(Details!$A$2,$B21,4)="Yes", OFFSET(Details!$A$2,G$2,4)="Yes", OFFSET(Details!$A$2,$B21,6)=OFFSET(Details!$A$2,G$2,6)), IF(AND(OFFSET(Details!$A$2,$B21,3)=OFFSET(Details!$A$2,G$2,3), OFFSET(Details!$A$2,$B21,11)=OFFSET(Details!$A$2,G$2,11), OFFSET(Details!$A$2,$B21,13)&gt;=$C$34, OFFSET(Details!$A$2,G$2,13)&gt;=$C$34), "Yes", "Partial"), "No")</f>
        <v>No</v>
      </c>
      <c r="H21" s="9" t="str">
        <f ca="1">IF(AND(OFFSET(Details!$A$2,$B21,1)="Yes", OFFSET(Details!$A$2,H$2,1)="Yes", OFFSET(Details!$A$2,$B21,2)="Yes", OFFSET(Details!$A$2,H$2,2)="Yes", OFFSET(Details!$A$2,$B21,4)="Yes", OFFSET(Details!$A$2,H$2,4)="Yes", OFFSET(Details!$A$2,$B21,6)=OFFSET(Details!$A$2,H$2,6)), IF(AND(OFFSET(Details!$A$2,$B21,3)=OFFSET(Details!$A$2,H$2,3), OFFSET(Details!$A$2,$B21,11)=OFFSET(Details!$A$2,H$2,11), OFFSET(Details!$A$2,$B21,13)&gt;=$C$34, OFFSET(Details!$A$2,H$2,13)&gt;=$C$34), "Yes", "Partial"), "No")</f>
        <v>No</v>
      </c>
      <c r="I21" s="9" t="str">
        <f ca="1">IF(AND(OFFSET(Details!$A$2,$B21,1)="Yes", OFFSET(Details!$A$2,I$2,1)="Yes", OFFSET(Details!$A$2,$B21,2)="Yes", OFFSET(Details!$A$2,I$2,2)="Yes", OFFSET(Details!$A$2,$B21,4)="Yes", OFFSET(Details!$A$2,I$2,4)="Yes", OFFSET(Details!$A$2,$B21,6)=OFFSET(Details!$A$2,I$2,6)), IF(AND(OFFSET(Details!$A$2,$B21,3)=OFFSET(Details!$A$2,I$2,3), OFFSET(Details!$A$2,$B21,11)=OFFSET(Details!$A$2,I$2,11), OFFSET(Details!$A$2,$B21,13)&gt;=$C$34, OFFSET(Details!$A$2,I$2,13)&gt;=$C$34), "Yes", "Partial"), "No")</f>
        <v>No</v>
      </c>
      <c r="J21" s="9" t="str">
        <f ca="1">IF(AND(OFFSET(Details!$A$2,$B21,1)="Yes", OFFSET(Details!$A$2,J$2,1)="Yes", OFFSET(Details!$A$2,$B21,2)="Yes", OFFSET(Details!$A$2,J$2,2)="Yes", OFFSET(Details!$A$2,$B21,4)="Yes", OFFSET(Details!$A$2,J$2,4)="Yes", OFFSET(Details!$A$2,$B21,6)=OFFSET(Details!$A$2,J$2,6)), IF(AND(OFFSET(Details!$A$2,$B21,3)=OFFSET(Details!$A$2,J$2,3), OFFSET(Details!$A$2,$B21,11)=OFFSET(Details!$A$2,J$2,11), OFFSET(Details!$A$2,$B21,13)&gt;=$C$34, OFFSET(Details!$A$2,J$2,13)&gt;=$C$34), "Yes", "Partial"), "No")</f>
        <v>No</v>
      </c>
      <c r="K21" s="9" t="str">
        <f ca="1">IF(AND(OFFSET(Details!$A$2,$B21,1)="Yes", OFFSET(Details!$A$2,K$2,1)="Yes", OFFSET(Details!$A$2,$B21,2)="Yes", OFFSET(Details!$A$2,K$2,2)="Yes", OFFSET(Details!$A$2,$B21,4)="Yes", OFFSET(Details!$A$2,K$2,4)="Yes", OFFSET(Details!$A$2,$B21,6)=OFFSET(Details!$A$2,K$2,6)), IF(AND(OFFSET(Details!$A$2,$B21,3)=OFFSET(Details!$A$2,K$2,3), OFFSET(Details!$A$2,$B21,11)=OFFSET(Details!$A$2,K$2,11), OFFSET(Details!$A$2,$B21,13)&gt;=$C$34, OFFSET(Details!$A$2,K$2,13)&gt;=$C$34), "Yes", "Partial"), "No")</f>
        <v>No</v>
      </c>
      <c r="L21" s="9" t="str">
        <f ca="1">IF(AND(OFFSET(Details!$A$2,$B21,1)="Yes", OFFSET(Details!$A$2,L$2,1)="Yes", OFFSET(Details!$A$2,$B21,2)="Yes", OFFSET(Details!$A$2,L$2,2)="Yes", OFFSET(Details!$A$2,$B21,4)="Yes", OFFSET(Details!$A$2,L$2,4)="Yes", OFFSET(Details!$A$2,$B21,6)=OFFSET(Details!$A$2,L$2,6)), IF(AND(OFFSET(Details!$A$2,$B21,3)=OFFSET(Details!$A$2,L$2,3), OFFSET(Details!$A$2,$B21,11)=OFFSET(Details!$A$2,L$2,11), OFFSET(Details!$A$2,$B21,13)&gt;=$C$34, OFFSET(Details!$A$2,L$2,13)&gt;=$C$34), "Yes", "Partial"), "No")</f>
        <v>No</v>
      </c>
      <c r="M21" s="9" t="str">
        <f ca="1">IF(AND(OFFSET(Details!$A$2,$B21,1)="Yes", OFFSET(Details!$A$2,M$2,1)="Yes", OFFSET(Details!$A$2,$B21,2)="Yes", OFFSET(Details!$A$2,M$2,2)="Yes", OFFSET(Details!$A$2,$B21,4)="Yes", OFFSET(Details!$A$2,M$2,4)="Yes", OFFSET(Details!$A$2,$B21,6)=OFFSET(Details!$A$2,M$2,6)), IF(AND(OFFSET(Details!$A$2,$B21,3)=OFFSET(Details!$A$2,M$2,3), OFFSET(Details!$A$2,$B21,11)=OFFSET(Details!$A$2,M$2,11), OFFSET(Details!$A$2,$B21,13)&gt;=$C$34, OFFSET(Details!$A$2,M$2,13)&gt;=$C$34), "Yes", "Partial"), "No")</f>
        <v>No</v>
      </c>
      <c r="N21" s="9" t="str">
        <f ca="1">IF(AND(OFFSET(Details!$A$2,$B21,1)="Yes", OFFSET(Details!$A$2,N$2,1)="Yes", OFFSET(Details!$A$2,$B21,2)="Yes", OFFSET(Details!$A$2,N$2,2)="Yes", OFFSET(Details!$A$2,$B21,4)="Yes", OFFSET(Details!$A$2,N$2,4)="Yes", OFFSET(Details!$A$2,$B21,6)=OFFSET(Details!$A$2,N$2,6)), IF(AND(OFFSET(Details!$A$2,$B21,3)=OFFSET(Details!$A$2,N$2,3), OFFSET(Details!$A$2,$B21,11)=OFFSET(Details!$A$2,N$2,11), OFFSET(Details!$A$2,$B21,13)&gt;=$C$34, OFFSET(Details!$A$2,N$2,13)&gt;=$C$34), "Yes", "Partial"), "No")</f>
        <v>No</v>
      </c>
      <c r="O21" s="9" t="str">
        <f ca="1">IF(AND(OFFSET(Details!$A$2,$B21,1)="Yes", OFFSET(Details!$A$2,O$2,1)="Yes", OFFSET(Details!$A$2,$B21,2)="Yes", OFFSET(Details!$A$2,O$2,2)="Yes", OFFSET(Details!$A$2,$B21,4)="Yes", OFFSET(Details!$A$2,O$2,4)="Yes", OFFSET(Details!$A$2,$B21,6)=OFFSET(Details!$A$2,O$2,6)), IF(AND(OFFSET(Details!$A$2,$B21,3)=OFFSET(Details!$A$2,O$2,3), OFFSET(Details!$A$2,$B21,11)=OFFSET(Details!$A$2,O$2,11), OFFSET(Details!$A$2,$B21,13)&gt;=$C$34, OFFSET(Details!$A$2,O$2,13)&gt;=$C$34), "Yes", "Partial"), "No")</f>
        <v>No</v>
      </c>
      <c r="P21" s="9" t="str">
        <f ca="1">IF(AND(OFFSET(Details!$A$2,$B21,1)="Yes", OFFSET(Details!$A$2,P$2,1)="Yes", OFFSET(Details!$A$2,$B21,2)="Yes", OFFSET(Details!$A$2,P$2,2)="Yes", OFFSET(Details!$A$2,$B21,4)="Yes", OFFSET(Details!$A$2,P$2,4)="Yes", OFFSET(Details!$A$2,$B21,6)=OFFSET(Details!$A$2,P$2,6)), IF(AND(OFFSET(Details!$A$2,$B21,3)=OFFSET(Details!$A$2,P$2,3), OFFSET(Details!$A$2,$B21,11)=OFFSET(Details!$A$2,P$2,11), OFFSET(Details!$A$2,$B21,13)&gt;=$C$34, OFFSET(Details!$A$2,P$2,13)&gt;=$C$34), "Yes", "Partial"), "No")</f>
        <v>No</v>
      </c>
      <c r="Q21" s="9" t="str">
        <f ca="1">IF(AND(OFFSET(Details!$A$2,$B21,1)="Yes", OFFSET(Details!$A$2,Q$2,1)="Yes", OFFSET(Details!$A$2,$B21,2)="Yes", OFFSET(Details!$A$2,Q$2,2)="Yes", OFFSET(Details!$A$2,$B21,4)="Yes", OFFSET(Details!$A$2,Q$2,4)="Yes", OFFSET(Details!$A$2,$B21,6)=OFFSET(Details!$A$2,Q$2,6)), IF(AND(OFFSET(Details!$A$2,$B21,3)=OFFSET(Details!$A$2,Q$2,3), OFFSET(Details!$A$2,$B21,11)=OFFSET(Details!$A$2,Q$2,11), OFFSET(Details!$A$2,$B21,13)&gt;=$C$34, OFFSET(Details!$A$2,Q$2,13)&gt;=$C$34), "Yes", "Partial"), "No")</f>
        <v>No</v>
      </c>
      <c r="R21" s="9" t="str">
        <f ca="1">IF(AND(OFFSET(Details!$A$2,$B21,1)="Yes", OFFSET(Details!$A$2,R$2,1)="Yes", OFFSET(Details!$A$2,$B21,2)="Yes", OFFSET(Details!$A$2,R$2,2)="Yes", OFFSET(Details!$A$2,$B21,4)="Yes", OFFSET(Details!$A$2,R$2,4)="Yes", OFFSET(Details!$A$2,$B21,6)=OFFSET(Details!$A$2,R$2,6)), IF(AND(OFFSET(Details!$A$2,$B21,3)=OFFSET(Details!$A$2,R$2,3), OFFSET(Details!$A$2,$B21,11)=OFFSET(Details!$A$2,R$2,11), OFFSET(Details!$A$2,$B21,13)&gt;=$C$34, OFFSET(Details!$A$2,R$2,13)&gt;=$C$34), "Yes", "Partial"), "No")</f>
        <v>No</v>
      </c>
      <c r="S21" s="9" t="str">
        <f ca="1">IF(AND(OFFSET(Details!$A$2,$B21,1)="Yes", OFFSET(Details!$A$2,S$2,1)="Yes", OFFSET(Details!$A$2,$B21,2)="Yes", OFFSET(Details!$A$2,S$2,2)="Yes", OFFSET(Details!$A$2,$B21,4)="Yes", OFFSET(Details!$A$2,S$2,4)="Yes", OFFSET(Details!$A$2,$B21,6)=OFFSET(Details!$A$2,S$2,6)), IF(AND(OFFSET(Details!$A$2,$B21,3)=OFFSET(Details!$A$2,S$2,3), OFFSET(Details!$A$2,$B21,11)=OFFSET(Details!$A$2,S$2,11), OFFSET(Details!$A$2,$B21,13)&gt;=$C$34, OFFSET(Details!$A$2,S$2,13)&gt;=$C$34), "Yes", "Partial"), "No")</f>
        <v>No</v>
      </c>
      <c r="T21" s="9" t="str">
        <f ca="1">IF(AND(OFFSET(Details!$A$2,$B21,1)="Yes", OFFSET(Details!$A$2,T$2,1)="Yes", OFFSET(Details!$A$2,$B21,2)="Yes", OFFSET(Details!$A$2,T$2,2)="Yes", OFFSET(Details!$A$2,$B21,4)="Yes", OFFSET(Details!$A$2,T$2,4)="Yes", OFFSET(Details!$A$2,$B21,6)=OFFSET(Details!$A$2,T$2,6)), IF(AND(OFFSET(Details!$A$2,$B21,3)=OFFSET(Details!$A$2,T$2,3), OFFSET(Details!$A$2,$B21,11)=OFFSET(Details!$A$2,T$2,11), OFFSET(Details!$A$2,$B21,13)&gt;=$C$34, OFFSET(Details!$A$2,T$2,13)&gt;=$C$34), "Yes", "Partial"), "No")</f>
        <v>No</v>
      </c>
      <c r="U21" s="9" t="s">
        <v>17</v>
      </c>
      <c r="V21" s="9" t="str">
        <f ca="1">IF(AND(OFFSET(Details!$A$2,$B21,1)="Yes", OFFSET(Details!$A$2,V$2,1)="Yes", OFFSET(Details!$A$2,$B21,2)="Yes", OFFSET(Details!$A$2,V$2,2)="Yes", OFFSET(Details!$A$2,$B21,4)="Yes", OFFSET(Details!$A$2,V$2,4)="Yes", OFFSET(Details!$A$2,$B21,6)=OFFSET(Details!$A$2,V$2,6)), IF(AND(OFFSET(Details!$A$2,$B21,3)=OFFSET(Details!$A$2,V$2,3), OFFSET(Details!$A$2,$B21,11)=OFFSET(Details!$A$2,V$2,11), OFFSET(Details!$A$2,$B21,13)&gt;=$C$34, OFFSET(Details!$A$2,V$2,13)&gt;=$C$34), "Yes", "Partial"), "No")</f>
        <v>No</v>
      </c>
    </row>
    <row r="22" spans="1:22" ht="15" customHeight="1">
      <c r="A22" s="16" t="str">
        <f>Details!A22</f>
        <v>Wallet32 for Android (0.5 wallet)</v>
      </c>
      <c r="B22" s="15">
        <f>MATCH(A22,Details!$A$3:$A$22, 0)</f>
        <v>20</v>
      </c>
      <c r="C22" s="9" t="str">
        <f ca="1">IF(AND(OFFSET(Details!$A$2,$B22,1)="Yes", OFFSET(Details!$A$2,C$2,1)="Yes", OFFSET(Details!$A$2,$B22,2)="Yes", OFFSET(Details!$A$2,C$2,2)="Yes", OFFSET(Details!$A$2,$B22,4)="Yes", OFFSET(Details!$A$2,C$2,4)="Yes", OFFSET(Details!$A$2,$B22,6)=OFFSET(Details!$A$2,C$2,6)), IF(AND(OFFSET(Details!$A$2,$B22,3)=OFFSET(Details!$A$2,C$2,3), OFFSET(Details!$A$2,$B22,11)=OFFSET(Details!$A$2,C$2,11), OFFSET(Details!$A$2,$B22,13)&gt;=$C$34, OFFSET(Details!$A$2,C$2,13)&gt;=$C$34), "Yes", "Partial"), "No")</f>
        <v>No</v>
      </c>
      <c r="D22" s="9" t="str">
        <f ca="1">IF(AND(OFFSET(Details!$A$2,$B22,1)="Yes", OFFSET(Details!$A$2,D$2,1)="Yes", OFFSET(Details!$A$2,$B22,2)="Yes", OFFSET(Details!$A$2,D$2,2)="Yes", OFFSET(Details!$A$2,$B22,4)="Yes", OFFSET(Details!$A$2,D$2,4)="Yes", OFFSET(Details!$A$2,$B22,6)=OFFSET(Details!$A$2,D$2,6)), IF(AND(OFFSET(Details!$A$2,$B22,3)=OFFSET(Details!$A$2,D$2,3), OFFSET(Details!$A$2,$B22,11)=OFFSET(Details!$A$2,D$2,11), OFFSET(Details!$A$2,$B22,13)&gt;=$C$34, OFFSET(Details!$A$2,D$2,13)&gt;=$C$34), "Yes", "Partial"), "No")</f>
        <v>No</v>
      </c>
      <c r="E22" s="9" t="str">
        <f ca="1">IF(AND(OFFSET(Details!$A$2,$B22,1)="Yes", OFFSET(Details!$A$2,E$2,1)="Yes", OFFSET(Details!$A$2,$B22,2)="Yes", OFFSET(Details!$A$2,E$2,2)="Yes", OFFSET(Details!$A$2,$B22,4)="Yes", OFFSET(Details!$A$2,E$2,4)="Yes", OFFSET(Details!$A$2,$B22,6)=OFFSET(Details!$A$2,E$2,6)), IF(AND(OFFSET(Details!$A$2,$B22,3)=OFFSET(Details!$A$2,E$2,3), OFFSET(Details!$A$2,$B22,11)=OFFSET(Details!$A$2,E$2,11), OFFSET(Details!$A$2,$B22,13)&gt;=$C$34, OFFSET(Details!$A$2,E$2,13)&gt;=$C$34), "Yes", "Partial"), "No")</f>
        <v>No</v>
      </c>
      <c r="F22" s="9" t="str">
        <f ca="1">IF(AND(OFFSET(Details!$A$2,$B22,1)="Yes", OFFSET(Details!$A$2,F$2,1)="Yes", OFFSET(Details!$A$2,$B22,2)="Yes", OFFSET(Details!$A$2,F$2,2)="Yes", OFFSET(Details!$A$2,$B22,4)="Yes", OFFSET(Details!$A$2,F$2,4)="Yes", OFFSET(Details!$A$2,$B22,6)=OFFSET(Details!$A$2,F$2,6)), IF(AND(OFFSET(Details!$A$2,$B22,3)=OFFSET(Details!$A$2,F$2,3), OFFSET(Details!$A$2,$B22,11)=OFFSET(Details!$A$2,F$2,11), OFFSET(Details!$A$2,$B22,13)&gt;=$C$34, OFFSET(Details!$A$2,F$2,13)&gt;=$C$34), "Yes", "Partial"), "No")</f>
        <v>Partial</v>
      </c>
      <c r="G22" s="9" t="str">
        <f ca="1">IF(AND(OFFSET(Details!$A$2,$B22,1)="Yes", OFFSET(Details!$A$2,G$2,1)="Yes", OFFSET(Details!$A$2,$B22,2)="Yes", OFFSET(Details!$A$2,G$2,2)="Yes", OFFSET(Details!$A$2,$B22,4)="Yes", OFFSET(Details!$A$2,G$2,4)="Yes", OFFSET(Details!$A$2,$B22,6)=OFFSET(Details!$A$2,G$2,6)), IF(AND(OFFSET(Details!$A$2,$B22,3)=OFFSET(Details!$A$2,G$2,3), OFFSET(Details!$A$2,$B22,11)=OFFSET(Details!$A$2,G$2,11), OFFSET(Details!$A$2,$B22,13)&gt;=$C$34, OFFSET(Details!$A$2,G$2,13)&gt;=$C$34), "Yes", "Partial"), "No")</f>
        <v>No</v>
      </c>
      <c r="H22" s="9" t="str">
        <f ca="1">IF(AND(OFFSET(Details!$A$2,$B22,1)="Yes", OFFSET(Details!$A$2,H$2,1)="Yes", OFFSET(Details!$A$2,$B22,2)="Yes", OFFSET(Details!$A$2,H$2,2)="Yes", OFFSET(Details!$A$2,$B22,4)="Yes", OFFSET(Details!$A$2,H$2,4)="Yes", OFFSET(Details!$A$2,$B22,6)=OFFSET(Details!$A$2,H$2,6)), IF(AND(OFFSET(Details!$A$2,$B22,3)=OFFSET(Details!$A$2,H$2,3), OFFSET(Details!$A$2,$B22,11)=OFFSET(Details!$A$2,H$2,11), OFFSET(Details!$A$2,$B22,13)&gt;=$C$34, OFFSET(Details!$A$2,H$2,13)&gt;=$C$34), "Yes", "Partial"), "No")</f>
        <v>Partial</v>
      </c>
      <c r="I22" s="9" t="str">
        <f ca="1">IF(AND(OFFSET(Details!$A$2,$B22,1)="Yes", OFFSET(Details!$A$2,I$2,1)="Yes", OFFSET(Details!$A$2,$B22,2)="Yes", OFFSET(Details!$A$2,I$2,2)="Yes", OFFSET(Details!$A$2,$B22,4)="Yes", OFFSET(Details!$A$2,I$2,4)="Yes", OFFSET(Details!$A$2,$B22,6)=OFFSET(Details!$A$2,I$2,6)), IF(AND(OFFSET(Details!$A$2,$B22,3)=OFFSET(Details!$A$2,I$2,3), OFFSET(Details!$A$2,$B22,11)=OFFSET(Details!$A$2,I$2,11), OFFSET(Details!$A$2,$B22,13)&gt;=$C$34, OFFSET(Details!$A$2,I$2,13)&gt;=$C$34), "Yes", "Partial"), "No")</f>
        <v>No</v>
      </c>
      <c r="J22" s="9" t="str">
        <f ca="1">IF(AND(OFFSET(Details!$A$2,$B22,1)="Yes", OFFSET(Details!$A$2,J$2,1)="Yes", OFFSET(Details!$A$2,$B22,2)="Yes", OFFSET(Details!$A$2,J$2,2)="Yes", OFFSET(Details!$A$2,$B22,4)="Yes", OFFSET(Details!$A$2,J$2,4)="Yes", OFFSET(Details!$A$2,$B22,6)=OFFSET(Details!$A$2,J$2,6)), IF(AND(OFFSET(Details!$A$2,$B22,3)=OFFSET(Details!$A$2,J$2,3), OFFSET(Details!$A$2,$B22,11)=OFFSET(Details!$A$2,J$2,11), OFFSET(Details!$A$2,$B22,13)&gt;=$C$34, OFFSET(Details!$A$2,J$2,13)&gt;=$C$34), "Yes", "Partial"), "No")</f>
        <v>No</v>
      </c>
      <c r="K22" s="9" t="str">
        <f ca="1">IF(AND(OFFSET(Details!$A$2,$B22,1)="Yes", OFFSET(Details!$A$2,K$2,1)="Yes", OFFSET(Details!$A$2,$B22,2)="Yes", OFFSET(Details!$A$2,K$2,2)="Yes", OFFSET(Details!$A$2,$B22,4)="Yes", OFFSET(Details!$A$2,K$2,4)="Yes", OFFSET(Details!$A$2,$B22,6)=OFFSET(Details!$A$2,K$2,6)), IF(AND(OFFSET(Details!$A$2,$B22,3)=OFFSET(Details!$A$2,K$2,3), OFFSET(Details!$A$2,$B22,11)=OFFSET(Details!$A$2,K$2,11), OFFSET(Details!$A$2,$B22,13)&gt;=$C$34, OFFSET(Details!$A$2,K$2,13)&gt;=$C$34), "Yes", "Partial"), "No")</f>
        <v>Yes</v>
      </c>
      <c r="L22" s="9" t="str">
        <f ca="1">IF(AND(OFFSET(Details!$A$2,$B22,1)="Yes", OFFSET(Details!$A$2,L$2,1)="Yes", OFFSET(Details!$A$2,$B22,2)="Yes", OFFSET(Details!$A$2,L$2,2)="Yes", OFFSET(Details!$A$2,$B22,4)="Yes", OFFSET(Details!$A$2,L$2,4)="Yes", OFFSET(Details!$A$2,$B22,6)=OFFSET(Details!$A$2,L$2,6)), IF(AND(OFFSET(Details!$A$2,$B22,3)=OFFSET(Details!$A$2,L$2,3), OFFSET(Details!$A$2,$B22,11)=OFFSET(Details!$A$2,L$2,11), OFFSET(Details!$A$2,$B22,13)&gt;=$C$34, OFFSET(Details!$A$2,L$2,13)&gt;=$C$34), "Yes", "Partial"), "No")</f>
        <v>No</v>
      </c>
      <c r="M22" s="9" t="str">
        <f ca="1">IF(AND(OFFSET(Details!$A$2,$B22,1)="Yes", OFFSET(Details!$A$2,M$2,1)="Yes", OFFSET(Details!$A$2,$B22,2)="Yes", OFFSET(Details!$A$2,M$2,2)="Yes", OFFSET(Details!$A$2,$B22,4)="Yes", OFFSET(Details!$A$2,M$2,4)="Yes", OFFSET(Details!$A$2,$B22,6)=OFFSET(Details!$A$2,M$2,6)), IF(AND(OFFSET(Details!$A$2,$B22,3)=OFFSET(Details!$A$2,M$2,3), OFFSET(Details!$A$2,$B22,11)=OFFSET(Details!$A$2,M$2,11), OFFSET(Details!$A$2,$B22,13)&gt;=$C$34, OFFSET(Details!$A$2,M$2,13)&gt;=$C$34), "Yes", "Partial"), "No")</f>
        <v>Partial</v>
      </c>
      <c r="N22" s="9" t="str">
        <f ca="1">IF(AND(OFFSET(Details!$A$2,$B22,1)="Yes", OFFSET(Details!$A$2,N$2,1)="Yes", OFFSET(Details!$A$2,$B22,2)="Yes", OFFSET(Details!$A$2,N$2,2)="Yes", OFFSET(Details!$A$2,$B22,4)="Yes", OFFSET(Details!$A$2,N$2,4)="Yes", OFFSET(Details!$A$2,$B22,6)=OFFSET(Details!$A$2,N$2,6)), IF(AND(OFFSET(Details!$A$2,$B22,3)=OFFSET(Details!$A$2,N$2,3), OFFSET(Details!$A$2,$B22,11)=OFFSET(Details!$A$2,N$2,11), OFFSET(Details!$A$2,$B22,13)&gt;=$C$34, OFFSET(Details!$A$2,N$2,13)&gt;=$C$34), "Yes", "Partial"), "No")</f>
        <v>No</v>
      </c>
      <c r="O22" s="9" t="str">
        <f ca="1">IF(AND(OFFSET(Details!$A$2,$B22,1)="Yes", OFFSET(Details!$A$2,O$2,1)="Yes", OFFSET(Details!$A$2,$B22,2)="Yes", OFFSET(Details!$A$2,O$2,2)="Yes", OFFSET(Details!$A$2,$B22,4)="Yes", OFFSET(Details!$A$2,O$2,4)="Yes", OFFSET(Details!$A$2,$B22,6)=OFFSET(Details!$A$2,O$2,6)), IF(AND(OFFSET(Details!$A$2,$B22,3)=OFFSET(Details!$A$2,O$2,3), OFFSET(Details!$A$2,$B22,11)=OFFSET(Details!$A$2,O$2,11), OFFSET(Details!$A$2,$B22,13)&gt;=$C$34, OFFSET(Details!$A$2,O$2,13)&gt;=$C$34), "Yes", "Partial"), "No")</f>
        <v>Yes</v>
      </c>
      <c r="P22" s="9" t="str">
        <f ca="1">IF(AND(OFFSET(Details!$A$2,$B22,1)="Yes", OFFSET(Details!$A$2,P$2,1)="Yes", OFFSET(Details!$A$2,$B22,2)="Yes", OFFSET(Details!$A$2,P$2,2)="Yes", OFFSET(Details!$A$2,$B22,4)="Yes", OFFSET(Details!$A$2,P$2,4)="Yes", OFFSET(Details!$A$2,$B22,6)=OFFSET(Details!$A$2,P$2,6)), IF(AND(OFFSET(Details!$A$2,$B22,3)=OFFSET(Details!$A$2,P$2,3), OFFSET(Details!$A$2,$B22,11)=OFFSET(Details!$A$2,P$2,11), OFFSET(Details!$A$2,$B22,13)&gt;=$C$34, OFFSET(Details!$A$2,P$2,13)&gt;=$C$34), "Yes", "Partial"), "No")</f>
        <v>Yes</v>
      </c>
      <c r="Q22" s="9" t="str">
        <f ca="1">IF(AND(OFFSET(Details!$A$2,$B22,1)="Yes", OFFSET(Details!$A$2,Q$2,1)="Yes", OFFSET(Details!$A$2,$B22,2)="Yes", OFFSET(Details!$A$2,Q$2,2)="Yes", OFFSET(Details!$A$2,$B22,4)="Yes", OFFSET(Details!$A$2,Q$2,4)="Yes", OFFSET(Details!$A$2,$B22,6)=OFFSET(Details!$A$2,Q$2,6)), IF(AND(OFFSET(Details!$A$2,$B22,3)=OFFSET(Details!$A$2,Q$2,3), OFFSET(Details!$A$2,$B22,11)=OFFSET(Details!$A$2,Q$2,11), OFFSET(Details!$A$2,$B22,13)&gt;=$C$34, OFFSET(Details!$A$2,Q$2,13)&gt;=$C$34), "Yes", "Partial"), "No")</f>
        <v>Yes</v>
      </c>
      <c r="R22" s="9" t="str">
        <f ca="1">IF(AND(OFFSET(Details!$A$2,$B22,1)="Yes", OFFSET(Details!$A$2,R$2,1)="Yes", OFFSET(Details!$A$2,$B22,2)="Yes", OFFSET(Details!$A$2,R$2,2)="Yes", OFFSET(Details!$A$2,$B22,4)="Yes", OFFSET(Details!$A$2,R$2,4)="Yes", OFFSET(Details!$A$2,$B22,6)=OFFSET(Details!$A$2,R$2,6)), IF(AND(OFFSET(Details!$A$2,$B22,3)=OFFSET(Details!$A$2,R$2,3), OFFSET(Details!$A$2,$B22,11)=OFFSET(Details!$A$2,R$2,11), OFFSET(Details!$A$2,$B22,13)&gt;=$C$34, OFFSET(Details!$A$2,R$2,13)&gt;=$C$34), "Yes", "Partial"), "No")</f>
        <v>No</v>
      </c>
      <c r="S22" s="9" t="str">
        <f ca="1">IF(AND(OFFSET(Details!$A$2,$B22,1)="Yes", OFFSET(Details!$A$2,S$2,1)="Yes", OFFSET(Details!$A$2,$B22,2)="Yes", OFFSET(Details!$A$2,S$2,2)="Yes", OFFSET(Details!$A$2,$B22,4)="Yes", OFFSET(Details!$A$2,S$2,4)="Yes", OFFSET(Details!$A$2,$B22,6)=OFFSET(Details!$A$2,S$2,6)), IF(AND(OFFSET(Details!$A$2,$B22,3)=OFFSET(Details!$A$2,S$2,3), OFFSET(Details!$A$2,$B22,11)=OFFSET(Details!$A$2,S$2,11), OFFSET(Details!$A$2,$B22,13)&gt;=$C$34, OFFSET(Details!$A$2,S$2,13)&gt;=$C$34), "Yes", "Partial"), "No")</f>
        <v>No</v>
      </c>
      <c r="T22" s="9" t="str">
        <f ca="1">IF(AND(OFFSET(Details!$A$2,$B22,1)="Yes", OFFSET(Details!$A$2,T$2,1)="Yes", OFFSET(Details!$A$2,$B22,2)="Yes", OFFSET(Details!$A$2,T$2,2)="Yes", OFFSET(Details!$A$2,$B22,4)="Yes", OFFSET(Details!$A$2,T$2,4)="Yes", OFFSET(Details!$A$2,$B22,6)=OFFSET(Details!$A$2,T$2,6)), IF(AND(OFFSET(Details!$A$2,$B22,3)=OFFSET(Details!$A$2,T$2,3), OFFSET(Details!$A$2,$B22,11)=OFFSET(Details!$A$2,T$2,11), OFFSET(Details!$A$2,$B22,13)&gt;=$C$34, OFFSET(Details!$A$2,T$2,13)&gt;=$C$34), "Yes", "Partial"), "No")</f>
        <v>No</v>
      </c>
      <c r="U22" s="9" t="str">
        <f ca="1">IF(AND(OFFSET(Details!$A$2,$B22,1)="Yes", OFFSET(Details!$A$2,U$2,1)="Yes", OFFSET(Details!$A$2,$B22,2)="Yes", OFFSET(Details!$A$2,U$2,2)="Yes", OFFSET(Details!$A$2,$B22,4)="Yes", OFFSET(Details!$A$2,U$2,4)="Yes", OFFSET(Details!$A$2,$B22,6)=OFFSET(Details!$A$2,U$2,6)), IF(AND(OFFSET(Details!$A$2,$B22,3)=OFFSET(Details!$A$2,U$2,3), OFFSET(Details!$A$2,$B22,11)=OFFSET(Details!$A$2,U$2,11), OFFSET(Details!$A$2,$B22,13)&gt;=$C$34, OFFSET(Details!$A$2,U$2,13)&gt;=$C$34), "Yes", "Partial"), "No")</f>
        <v>No</v>
      </c>
      <c r="V22" s="9" t="s">
        <v>17</v>
      </c>
    </row>
    <row r="23" spans="1:22" ht="15" customHeight="1" thickBot="1">
      <c r="A23" s="16"/>
    </row>
    <row r="24" spans="1:22" ht="15" customHeight="1">
      <c r="A24" s="16"/>
      <c r="E24" s="47" t="s">
        <v>69</v>
      </c>
      <c r="F24" s="48"/>
      <c r="G24" s="48"/>
      <c r="H24" s="48"/>
      <c r="I24" s="48"/>
      <c r="J24" s="49"/>
    </row>
    <row r="25" spans="1:22" ht="15" customHeight="1" thickBot="1">
      <c r="A25" s="8" t="s">
        <v>70</v>
      </c>
      <c r="E25" s="50"/>
      <c r="F25" s="51"/>
      <c r="G25" s="51"/>
      <c r="H25" s="51"/>
      <c r="I25" s="51"/>
      <c r="J25" s="52"/>
    </row>
    <row r="26" spans="1:22" ht="15" customHeight="1" thickBot="1">
      <c r="A26" s="7" t="s">
        <v>71</v>
      </c>
    </row>
    <row r="27" spans="1:22" ht="15" customHeight="1">
      <c r="A27" s="7" t="s">
        <v>72</v>
      </c>
      <c r="E27" s="47" t="s">
        <v>73</v>
      </c>
      <c r="F27" s="48"/>
      <c r="G27" s="48"/>
      <c r="H27" s="48"/>
      <c r="I27" s="49"/>
      <c r="J27" s="22"/>
    </row>
    <row r="28" spans="1:22" ht="15" customHeight="1" thickBot="1">
      <c r="A28" s="7" t="s">
        <v>74</v>
      </c>
      <c r="E28" s="50"/>
      <c r="F28" s="51"/>
      <c r="G28" s="51"/>
      <c r="H28" s="51"/>
      <c r="I28" s="52"/>
      <c r="J28" s="22"/>
    </row>
    <row r="29" spans="1:22" ht="15" customHeight="1">
      <c r="A29" s="7" t="s">
        <v>75</v>
      </c>
    </row>
    <row r="30" spans="1:22" ht="15" customHeight="1">
      <c r="A30" s="16"/>
    </row>
    <row r="31" spans="1:22" ht="15" customHeight="1">
      <c r="A31" s="8" t="s">
        <v>76</v>
      </c>
    </row>
    <row r="32" spans="1:22" ht="15" customHeight="1">
      <c r="A32" s="7" t="s">
        <v>77</v>
      </c>
    </row>
    <row r="33" spans="1:3" ht="15" customHeight="1">
      <c r="A33" s="7" t="s">
        <v>78</v>
      </c>
    </row>
    <row r="34" spans="1:3" ht="15" customHeight="1">
      <c r="A34" s="7" t="s">
        <v>79</v>
      </c>
      <c r="C34" s="16">
        <v>20</v>
      </c>
    </row>
    <row r="35" spans="1:3" ht="15" customHeight="1">
      <c r="A35" s="16"/>
    </row>
    <row r="36" spans="1:3" ht="15" customHeight="1">
      <c r="A36" s="16"/>
    </row>
  </sheetData>
  <mergeCells count="2">
    <mergeCell ref="E27:I28"/>
    <mergeCell ref="E24:J25"/>
  </mergeCells>
  <conditionalFormatting sqref="A34:XFD1048576 D26:XFD26 A25:B33 A24:E24 D25 K24:XFD25 D29:XFD33 D27:E27 D28 K27:XFD28 A1:XFD23">
    <cfRule type="cellIs" dxfId="20" priority="1" stopIfTrue="1" operator="equal">
      <formula>"No"</formula>
    </cfRule>
    <cfRule type="cellIs" dxfId="19" priority="2" stopIfTrue="1" operator="equal">
      <formula>"Partial"</formula>
    </cfRule>
    <cfRule type="cellIs" dxfId="18" priority="3" stopIfTrue="1" operator="equal">
      <formula>"Yes"</formula>
    </cfRule>
  </conditionalFormatting>
  <pageMargins left="0.7" right="0.7" top="0.75" bottom="0.75" header="0.3" footer="0.3"/>
  <pageSetup orientation="portrait" horizontalDpi="4294967294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4"/>
  <sheetViews>
    <sheetView workbookViewId="0" xr3:uid="{842E5F09-E766-5B8D-85AF-A39847EA96FD}">
      <selection activeCell="E24" sqref="E24:J25"/>
    </sheetView>
  </sheetViews>
  <sheetFormatPr defaultColWidth="9.140625" defaultRowHeight="15"/>
  <cols>
    <col min="1" max="1" width="28.42578125" style="1" customWidth="1"/>
    <col min="2" max="2" width="3" style="6" hidden="1" customWidth="1"/>
    <col min="3" max="20" width="6.7109375" style="6" customWidth="1"/>
    <col min="21" max="16384" width="9.140625" style="6"/>
  </cols>
  <sheetData>
    <row r="1" spans="1:22" s="5" customFormat="1" ht="131.25" customHeight="1">
      <c r="A1" s="4" t="s">
        <v>0</v>
      </c>
      <c r="C1" s="5" t="str">
        <f t="array" ref="C1:V1">TRANSPOSE(Details!A3:A23)</f>
        <v>Armory (wallet 1.0)</v>
      </c>
      <c r="D1" s="5" t="str">
        <v>Bitcoin Core (version 0.13+)</v>
      </c>
      <c r="E1" s="5" t="str">
        <v>Bitcoin Wallet</v>
      </c>
      <c r="F1" s="5" t="str">
        <v>Bither</v>
      </c>
      <c r="G1" s="5" t="str">
        <v>breadwallet</v>
      </c>
      <c r="H1" s="5" t="str">
        <v>Coinomi</v>
      </c>
      <c r="I1" s="5" t="str">
        <v>Electrum (1.x wallet)</v>
      </c>
      <c r="J1" s="5" t="str">
        <v>Electrum (2.x standard wallet)</v>
      </c>
      <c r="K1" s="5" t="str">
        <v>Electrum (2.6+ BIP-39 wallet)</v>
      </c>
      <c r="L1" s="5" t="str">
        <v>Hive (mobile and web)</v>
      </c>
      <c r="M1" s="5" t="str">
        <v>MultiBit HD (BIP-44 wallet)</v>
      </c>
      <c r="N1" s="5" t="str">
        <v>MultiBit HD (standard wallet)</v>
      </c>
      <c r="O1" s="5" t="str">
        <v>Mycelium for Android</v>
      </c>
      <c r="P1" s="5" t="str">
        <v>Mycelium for iOS</v>
      </c>
      <c r="Q1" s="5" t="str">
        <v>myTREZOR</v>
      </c>
      <c r="R1" s="5" t="str">
        <v>Wallet32 for Android (0.1 wallet)</v>
      </c>
      <c r="S1" s="5" t="str">
        <v>Wallet32 for Android (0.2 wallet)</v>
      </c>
      <c r="T1" s="5" t="str">
        <v>Wallet32 for Android (0.3 wallet)</v>
      </c>
      <c r="U1" s="5" t="str">
        <v>Wallet32 for Android (0.4 wallet)</v>
      </c>
      <c r="V1" s="5" t="str">
        <v>Wallet32 for Android (0.5 wallet)</v>
      </c>
    </row>
    <row r="2" spans="1:22" hidden="1">
      <c r="A2" s="16"/>
      <c r="C2" s="6">
        <f>MATCH(C1,Details!$A$3:$A$22, 0)</f>
        <v>1</v>
      </c>
      <c r="D2" s="6">
        <f>MATCH(D1,Details!$A$3:$A$22, 0)</f>
        <v>2</v>
      </c>
      <c r="E2" s="6">
        <f>MATCH(E1,Details!$A$3:$A$22, 0)</f>
        <v>3</v>
      </c>
      <c r="F2" s="6">
        <f>MATCH(F1,Details!$A$3:$A$22, 0)</f>
        <v>4</v>
      </c>
      <c r="G2" s="6">
        <f>MATCH(G1,Details!$A$3:$A$22, 0)</f>
        <v>5</v>
      </c>
      <c r="H2" s="6">
        <f>MATCH(H1,Details!$A$3:$A$22, 0)</f>
        <v>6</v>
      </c>
      <c r="I2" s="6">
        <f>MATCH(I1,Details!$A$3:$A$22, 0)</f>
        <v>7</v>
      </c>
      <c r="J2" s="6">
        <f>MATCH(J1,Details!$A$3:$A$22, 0)</f>
        <v>8</v>
      </c>
      <c r="K2" s="6">
        <f>MATCH(K1,Details!$A$3:$A$22, 0)</f>
        <v>9</v>
      </c>
      <c r="L2" s="6">
        <f>MATCH(L1,Details!$A$3:$A$22, 0)</f>
        <v>10</v>
      </c>
      <c r="M2" s="6">
        <f>MATCH(M1,Details!$A$3:$A$22, 0)</f>
        <v>11</v>
      </c>
      <c r="N2" s="6">
        <f>MATCH(N1,Details!$A$3:$A$22, 0)</f>
        <v>12</v>
      </c>
      <c r="O2" s="6">
        <f>MATCH(O1,Details!$A$3:$A$22, 0)</f>
        <v>13</v>
      </c>
      <c r="P2" s="6">
        <f>MATCH(P1,Details!$A$3:$A$22, 0)</f>
        <v>14</v>
      </c>
      <c r="Q2" s="6">
        <f>MATCH(Q1,Details!$A$3:$A$22, 0)</f>
        <v>15</v>
      </c>
      <c r="R2" s="6">
        <f>MATCH(R1,Details!$A$3:$A$22, 0)</f>
        <v>16</v>
      </c>
      <c r="S2" s="6">
        <f>MATCH(S1,Details!$A$3:$A$22, 0)</f>
        <v>17</v>
      </c>
      <c r="T2" s="6">
        <f>MATCH(T1,Details!$A$3:$A$22, 0)</f>
        <v>18</v>
      </c>
    </row>
    <row r="3" spans="1:22" ht="15" customHeight="1">
      <c r="A3" s="16" t="str">
        <f>Details!A3</f>
        <v>Armory (wallet 1.0)</v>
      </c>
      <c r="B3" s="6">
        <f>MATCH(A3,Details!$A$3:$A$22, 0)</f>
        <v>1</v>
      </c>
      <c r="C3" s="9" t="s">
        <v>17</v>
      </c>
      <c r="D3" s="9" t="str">
        <f ca="1">IF(AND(OFFSET(Details!$A$2,$B3,4)="Yes", OFFSET(Details!$A$2,D$2,4)="Yes", LEFT(OFFSET(Details!$A$2,$B3,9), 3)="Yes", LEFT(OFFSET(Details!$A$2,D$2,9), 3)="Yes", OFFSET(Details!$A$2,$B3,9)=OFFSET(Details!$A$2,D$2,9), MID(OFFSET(Details!$A$2,$B3,6), LEN(OFFSET(Details!$A$2,$B3,10))+1, 100)=MID(OFFSET(Details!$A$2,D$2,6),LEN(OFFSET(Details!$A$2,D$2,10))+1,100)), IF(AND(OFFSET(Details!$A$2,$B3,13)&gt;=$C$32, OFFSET(Details!$A$2,D$2,13)&gt;=$C$32), "Yes", "Partial"), "No")</f>
        <v>No</v>
      </c>
      <c r="E3" s="9" t="str">
        <f ca="1">IF(AND(OFFSET(Details!$A$2,$B3,4)="Yes", OFFSET(Details!$A$2,E$2,4)="Yes", LEFT(OFFSET(Details!$A$2,$B3,9), 3)="Yes", LEFT(OFFSET(Details!$A$2,E$2,9), 3)="Yes", OFFSET(Details!$A$2,$B3,9)=OFFSET(Details!$A$2,E$2,9), MID(OFFSET(Details!$A$2,$B3,6), LEN(OFFSET(Details!$A$2,$B3,10))+1, 100)=MID(OFFSET(Details!$A$2,E$2,6),LEN(OFFSET(Details!$A$2,E$2,10))+1,100)), IF(AND(OFFSET(Details!$A$2,$B3,13)&gt;=$C$32, OFFSET(Details!$A$2,E$2,13)&gt;=$C$32), "Yes", "Partial"), "No")</f>
        <v>No</v>
      </c>
      <c r="F3" s="9" t="str">
        <f ca="1">IF(AND(OFFSET(Details!$A$2,$B3,4)="Yes", OFFSET(Details!$A$2,F$2,4)="Yes", LEFT(OFFSET(Details!$A$2,$B3,9), 3)="Yes", LEFT(OFFSET(Details!$A$2,F$2,9), 3)="Yes", OFFSET(Details!$A$2,$B3,9)=OFFSET(Details!$A$2,F$2,9), MID(OFFSET(Details!$A$2,$B3,6), LEN(OFFSET(Details!$A$2,$B3,10))+1, 100)=MID(OFFSET(Details!$A$2,F$2,6),LEN(OFFSET(Details!$A$2,F$2,10))+1,100)), IF(AND(OFFSET(Details!$A$2,$B3,13)&gt;=$C$32, OFFSET(Details!$A$2,F$2,13)&gt;=$C$32), "Yes", "Partial"), "No")</f>
        <v>No</v>
      </c>
      <c r="G3" s="9" t="str">
        <f ca="1">IF(AND(OFFSET(Details!$A$2,$B3,4)="Yes", OFFSET(Details!$A$2,G$2,4)="Yes", LEFT(OFFSET(Details!$A$2,$B3,9), 3)="Yes", LEFT(OFFSET(Details!$A$2,G$2,9), 3)="Yes", OFFSET(Details!$A$2,$B3,9)=OFFSET(Details!$A$2,G$2,9), MID(OFFSET(Details!$A$2,$B3,6), LEN(OFFSET(Details!$A$2,$B3,10))+1, 100)=MID(OFFSET(Details!$A$2,G$2,6),LEN(OFFSET(Details!$A$2,G$2,10))+1,100)), IF(AND(OFFSET(Details!$A$2,$B3,13)&gt;=$C$32, OFFSET(Details!$A$2,G$2,13)&gt;=$C$32), "Yes", "Partial"), "No")</f>
        <v>No</v>
      </c>
      <c r="H3" s="9" t="str">
        <f ca="1">IF(AND(OFFSET(Details!$A$2,$B3,4)="Yes", OFFSET(Details!$A$2,H$2,4)="Yes", LEFT(OFFSET(Details!$A$2,$B3,9), 3)="Yes", LEFT(OFFSET(Details!$A$2,H$2,9), 3)="Yes", OFFSET(Details!$A$2,$B3,9)=OFFSET(Details!$A$2,H$2,9), MID(OFFSET(Details!$A$2,$B3,6), LEN(OFFSET(Details!$A$2,$B3,10))+1, 100)=MID(OFFSET(Details!$A$2,H$2,6),LEN(OFFSET(Details!$A$2,H$2,10))+1,100)), IF(AND(OFFSET(Details!$A$2,$B3,13)&gt;=$C$32, OFFSET(Details!$A$2,H$2,13)&gt;=$C$32), "Yes", "Partial"), "No")</f>
        <v>No</v>
      </c>
      <c r="I3" s="9" t="str">
        <f ca="1">IF(AND(OFFSET(Details!$A$2,$B3,4)="Yes", OFFSET(Details!$A$2,I$2,4)="Yes", LEFT(OFFSET(Details!$A$2,$B3,9), 3)="Yes", LEFT(OFFSET(Details!$A$2,I$2,9), 3)="Yes", OFFSET(Details!$A$2,$B3,9)=OFFSET(Details!$A$2,I$2,9), MID(OFFSET(Details!$A$2,$B3,6), LEN(OFFSET(Details!$A$2,$B3,10))+1, 100)=MID(OFFSET(Details!$A$2,I$2,6),LEN(OFFSET(Details!$A$2,I$2,10))+1,100)), IF(AND(OFFSET(Details!$A$2,$B3,13)&gt;=$C$32, OFFSET(Details!$A$2,I$2,13)&gt;=$C$32), "Yes", "Partial"), "No")</f>
        <v>No</v>
      </c>
      <c r="J3" s="9" t="str">
        <f ca="1">IF(AND(OFFSET(Details!$A$2,$B3,4)="Yes", OFFSET(Details!$A$2,J$2,4)="Yes", LEFT(OFFSET(Details!$A$2,$B3,9), 3)="Yes", LEFT(OFFSET(Details!$A$2,J$2,9), 3)="Yes", OFFSET(Details!$A$2,$B3,9)=OFFSET(Details!$A$2,J$2,9), MID(OFFSET(Details!$A$2,$B3,6), LEN(OFFSET(Details!$A$2,$B3,10))+1, 100)=MID(OFFSET(Details!$A$2,J$2,6),LEN(OFFSET(Details!$A$2,J$2,10))+1,100)), IF(AND(OFFSET(Details!$A$2,$B3,13)&gt;=$C$32, OFFSET(Details!$A$2,J$2,13)&gt;=$C$32), "Yes", "Partial"), "No")</f>
        <v>No</v>
      </c>
      <c r="K3" s="9" t="str">
        <f ca="1">IF(AND(OFFSET(Details!$A$2,$B3,4)="Yes", OFFSET(Details!$A$2,K$2,4)="Yes", LEFT(OFFSET(Details!$A$2,$B3,9), 3)="Yes", LEFT(OFFSET(Details!$A$2,K$2,9), 3)="Yes", OFFSET(Details!$A$2,$B3,9)=OFFSET(Details!$A$2,K$2,9), MID(OFFSET(Details!$A$2,$B3,6), LEN(OFFSET(Details!$A$2,$B3,10))+1, 100)=MID(OFFSET(Details!$A$2,K$2,6),LEN(OFFSET(Details!$A$2,K$2,10))+1,100)), IF(AND(OFFSET(Details!$A$2,$B3,13)&gt;=$C$32, OFFSET(Details!$A$2,K$2,13)&gt;=$C$32), "Yes", "Partial"), "No")</f>
        <v>No</v>
      </c>
      <c r="L3" s="9" t="str">
        <f ca="1">IF(AND(OFFSET(Details!$A$2,$B3,4)="Yes", OFFSET(Details!$A$2,L$2,4)="Yes", LEFT(OFFSET(Details!$A$2,$B3,9), 3)="Yes", LEFT(OFFSET(Details!$A$2,L$2,9), 3)="Yes", OFFSET(Details!$A$2,$B3,9)=OFFSET(Details!$A$2,L$2,9), MID(OFFSET(Details!$A$2,$B3,6), LEN(OFFSET(Details!$A$2,$B3,10))+1, 100)=MID(OFFSET(Details!$A$2,L$2,6),LEN(OFFSET(Details!$A$2,L$2,10))+1,100)), IF(AND(OFFSET(Details!$A$2,$B3,13)&gt;=$C$32, OFFSET(Details!$A$2,L$2,13)&gt;=$C$32), "Yes", "Partial"), "No")</f>
        <v>No</v>
      </c>
      <c r="M3" s="9" t="str">
        <f ca="1">IF(AND(OFFSET(Details!$A$2,$B3,4)="Yes", OFFSET(Details!$A$2,M$2,4)="Yes", LEFT(OFFSET(Details!$A$2,$B3,9), 3)="Yes", LEFT(OFFSET(Details!$A$2,M$2,9), 3)="Yes", OFFSET(Details!$A$2,$B3,9)=OFFSET(Details!$A$2,M$2,9), MID(OFFSET(Details!$A$2,$B3,6), LEN(OFFSET(Details!$A$2,$B3,10))+1, 100)=MID(OFFSET(Details!$A$2,M$2,6),LEN(OFFSET(Details!$A$2,M$2,10))+1,100)), IF(AND(OFFSET(Details!$A$2,$B3,13)&gt;=$C$32, OFFSET(Details!$A$2,M$2,13)&gt;=$C$32), "Yes", "Partial"), "No")</f>
        <v>No</v>
      </c>
      <c r="N3" s="9" t="str">
        <f ca="1">IF(AND(OFFSET(Details!$A$2,$B3,4)="Yes", OFFSET(Details!$A$2,N$2,4)="Yes", LEFT(OFFSET(Details!$A$2,$B3,9), 3)="Yes", LEFT(OFFSET(Details!$A$2,N$2,9), 3)="Yes", OFFSET(Details!$A$2,$B3,9)=OFFSET(Details!$A$2,N$2,9), MID(OFFSET(Details!$A$2,$B3,6), LEN(OFFSET(Details!$A$2,$B3,10))+1, 100)=MID(OFFSET(Details!$A$2,N$2,6),LEN(OFFSET(Details!$A$2,N$2,10))+1,100)), IF(AND(OFFSET(Details!$A$2,$B3,13)&gt;=$C$32, OFFSET(Details!$A$2,N$2,13)&gt;=$C$32), "Yes", "Partial"), "No")</f>
        <v>No</v>
      </c>
      <c r="O3" s="9" t="str">
        <f ca="1">IF(AND(OFFSET(Details!$A$2,$B3,4)="Yes", OFFSET(Details!$A$2,O$2,4)="Yes", LEFT(OFFSET(Details!$A$2,$B3,9), 3)="Yes", LEFT(OFFSET(Details!$A$2,O$2,9), 3)="Yes", OFFSET(Details!$A$2,$B3,9)=OFFSET(Details!$A$2,O$2,9), MID(OFFSET(Details!$A$2,$B3,6), LEN(OFFSET(Details!$A$2,$B3,10))+1, 100)=MID(OFFSET(Details!$A$2,O$2,6),LEN(OFFSET(Details!$A$2,O$2,10))+1,100)), IF(AND(OFFSET(Details!$A$2,$B3,13)&gt;=$C$32, OFFSET(Details!$A$2,O$2,13)&gt;=$C$32), "Yes", "Partial"), "No")</f>
        <v>No</v>
      </c>
      <c r="P3" s="9" t="str">
        <f ca="1">IF(AND(OFFSET(Details!$A$2,$B3,4)="Yes", OFFSET(Details!$A$2,P$2,4)="Yes", LEFT(OFFSET(Details!$A$2,$B3,9), 3)="Yes", LEFT(OFFSET(Details!$A$2,P$2,9), 3)="Yes", OFFSET(Details!$A$2,$B3,9)=OFFSET(Details!$A$2,P$2,9), MID(OFFSET(Details!$A$2,$B3,6), LEN(OFFSET(Details!$A$2,$B3,10))+1, 100)=MID(OFFSET(Details!$A$2,P$2,6),LEN(OFFSET(Details!$A$2,P$2,10))+1,100)), IF(AND(OFFSET(Details!$A$2,$B3,13)&gt;=$C$32, OFFSET(Details!$A$2,P$2,13)&gt;=$C$32), "Yes", "Partial"), "No")</f>
        <v>No</v>
      </c>
      <c r="Q3" s="9" t="str">
        <f ca="1">IF(AND(OFFSET(Details!$A$2,$B3,4)="Yes", OFFSET(Details!$A$2,Q$2,4)="Yes", LEFT(OFFSET(Details!$A$2,$B3,9), 3)="Yes", LEFT(OFFSET(Details!$A$2,Q$2,9), 3)="Yes", OFFSET(Details!$A$2,$B3,9)=OFFSET(Details!$A$2,Q$2,9), MID(OFFSET(Details!$A$2,$B3,6), LEN(OFFSET(Details!$A$2,$B3,10))+1, 100)=MID(OFFSET(Details!$A$2,Q$2,6),LEN(OFFSET(Details!$A$2,Q$2,10))+1,100)), IF(AND(OFFSET(Details!$A$2,$B3,13)&gt;=$C$32, OFFSET(Details!$A$2,Q$2,13)&gt;=$C$32), "Yes", "Partial"), "No")</f>
        <v>No</v>
      </c>
      <c r="R3" s="9" t="str">
        <f ca="1">IF(AND(OFFSET(Details!$A$2,$B3,4)="Yes", OFFSET(Details!$A$2,R$2,4)="Yes", LEFT(OFFSET(Details!$A$2,$B3,9), 3)="Yes", LEFT(OFFSET(Details!$A$2,R$2,9), 3)="Yes", OFFSET(Details!$A$2,$B3,9)=OFFSET(Details!$A$2,R$2,9), MID(OFFSET(Details!$A$2,$B3,6), LEN(OFFSET(Details!$A$2,$B3,10))+1, 100)=MID(OFFSET(Details!$A$2,R$2,6),LEN(OFFSET(Details!$A$2,R$2,10))+1,100)), IF(AND(OFFSET(Details!$A$2,$B3,13)&gt;=$C$32, OFFSET(Details!$A$2,R$2,13)&gt;=$C$32), "Yes", "Partial"), "No")</f>
        <v>No</v>
      </c>
      <c r="S3" s="9" t="str">
        <f ca="1">IF(AND(OFFSET(Details!$A$2,$B3,4)="Yes", OFFSET(Details!$A$2,S$2,4)="Yes", LEFT(OFFSET(Details!$A$2,$B3,9), 3)="Yes", LEFT(OFFSET(Details!$A$2,S$2,9), 3)="Yes", OFFSET(Details!$A$2,$B3,9)=OFFSET(Details!$A$2,S$2,9), MID(OFFSET(Details!$A$2,$B3,6), LEN(OFFSET(Details!$A$2,$B3,10))+1, 100)=MID(OFFSET(Details!$A$2,S$2,6),LEN(OFFSET(Details!$A$2,S$2,10))+1,100)), IF(AND(OFFSET(Details!$A$2,$B3,13)&gt;=$C$32, OFFSET(Details!$A$2,S$2,13)&gt;=$C$32), "Yes", "Partial"), "No")</f>
        <v>No</v>
      </c>
      <c r="T3" s="9" t="str">
        <f ca="1">IF(AND(OFFSET(Details!$A$2,$B3,4)="Yes", OFFSET(Details!$A$2,T$2,4)="Yes", LEFT(OFFSET(Details!$A$2,$B3,9), 3)="Yes", LEFT(OFFSET(Details!$A$2,T$2,9), 3)="Yes", OFFSET(Details!$A$2,$B3,9)=OFFSET(Details!$A$2,T$2,9), MID(OFFSET(Details!$A$2,$B3,6), LEN(OFFSET(Details!$A$2,$B3,10))+1, 100)=MID(OFFSET(Details!$A$2,T$2,6),LEN(OFFSET(Details!$A$2,T$2,10))+1,100)), IF(AND(OFFSET(Details!$A$2,$B3,13)&gt;=$C$32, OFFSET(Details!$A$2,T$2,13)&gt;=$C$32), "Yes", "Partial"), "No")</f>
        <v>No</v>
      </c>
      <c r="U3" s="9" t="str">
        <f ca="1">IF(AND(OFFSET(Details!$A$2,$B3,4)="Yes", OFFSET(Details!$A$2,U$2,4)="Yes", LEFT(OFFSET(Details!$A$2,$B3,9), 3)="Yes", LEFT(OFFSET(Details!$A$2,U$2,9), 3)="Yes", OFFSET(Details!$A$2,$B3,9)=OFFSET(Details!$A$2,U$2,9), MID(OFFSET(Details!$A$2,$B3,6), LEN(OFFSET(Details!$A$2,$B3,10))+1, 100)=MID(OFFSET(Details!$A$2,U$2,6),LEN(OFFSET(Details!$A$2,U$2,10))+1,100)), IF(AND(OFFSET(Details!$A$2,$B3,13)&gt;=$C$32, OFFSET(Details!$A$2,U$2,13)&gt;=$C$32), "Yes", "Partial"), "No")</f>
        <v>No</v>
      </c>
      <c r="V3" s="9" t="str">
        <f ca="1">IF(AND(OFFSET(Details!$A$2,$B3,4)="Yes", OFFSET(Details!$A$2,V$2,4)="Yes", LEFT(OFFSET(Details!$A$2,$B3,9), 3)="Yes", LEFT(OFFSET(Details!$A$2,V$2,9), 3)="Yes", OFFSET(Details!$A$2,$B3,9)=OFFSET(Details!$A$2,V$2,9), MID(OFFSET(Details!$A$2,$B3,6), LEN(OFFSET(Details!$A$2,$B3,10))+1, 100)=MID(OFFSET(Details!$A$2,V$2,6),LEN(OFFSET(Details!$A$2,V$2,10))+1,100)), IF(AND(OFFSET(Details!$A$2,$B3,13)&gt;=$C$32, OFFSET(Details!$A$2,V$2,13)&gt;=$C$32), "Yes", "Partial"), "No")</f>
        <v>No</v>
      </c>
    </row>
    <row r="4" spans="1:22" ht="15" customHeight="1">
      <c r="A4" s="16" t="str">
        <f>Details!A4</f>
        <v>Bitcoin Core (version 0.13+)</v>
      </c>
      <c r="C4" s="9" t="str">
        <f ca="1">IF(AND(OFFSET(Details!$A$2,$B4,4)="Yes", OFFSET(Details!$A$2,C$2,4)="Yes", LEFT(OFFSET(Details!$A$2,$B4,9), 3)="Yes", LEFT(OFFSET(Details!$A$2,C$2,9), 3)="Yes", OFFSET(Details!$A$2,$B4,9)=OFFSET(Details!$A$2,C$2,9), MID(OFFSET(Details!$A$2,$B4,6), LEN(OFFSET(Details!$A$2,$B4,10))+1, 100)=MID(OFFSET(Details!$A$2,C$2,6),LEN(OFFSET(Details!$A$2,C$2,10))+1,100)), IF(AND(OFFSET(Details!$A$2,$B4,13)&gt;=$C$32, OFFSET(Details!$A$2,C$2,13)&gt;=$C$32), "Yes", "Partial"), "No")</f>
        <v>No</v>
      </c>
      <c r="D4" s="9" t="s">
        <v>17</v>
      </c>
      <c r="E4" s="9" t="str">
        <f ca="1">IF(AND(OFFSET(Details!$A$2,$B4,4)="Yes", OFFSET(Details!$A$2,E$2,4)="Yes", LEFT(OFFSET(Details!$A$2,$B4,9), 3)="Yes", LEFT(OFFSET(Details!$A$2,E$2,9), 3)="Yes", OFFSET(Details!$A$2,$B4,9)=OFFSET(Details!$A$2,E$2,9), MID(OFFSET(Details!$A$2,$B4,6), LEN(OFFSET(Details!$A$2,$B4,10))+1, 100)=MID(OFFSET(Details!$A$2,E$2,6),LEN(OFFSET(Details!$A$2,E$2,10))+1,100)), IF(AND(OFFSET(Details!$A$2,$B4,13)&gt;=$C$32, OFFSET(Details!$A$2,E$2,13)&gt;=$C$32), "Yes", "Partial"), "No")</f>
        <v>No</v>
      </c>
      <c r="F4" s="9" t="str">
        <f ca="1">IF(AND(OFFSET(Details!$A$2,$B4,4)="Yes", OFFSET(Details!$A$2,F$2,4)="Yes", LEFT(OFFSET(Details!$A$2,$B4,9), 3)="Yes", LEFT(OFFSET(Details!$A$2,F$2,9), 3)="Yes", OFFSET(Details!$A$2,$B4,9)=OFFSET(Details!$A$2,F$2,9), MID(OFFSET(Details!$A$2,$B4,6), LEN(OFFSET(Details!$A$2,$B4,10))+1, 100)=MID(OFFSET(Details!$A$2,F$2,6),LEN(OFFSET(Details!$A$2,F$2,10))+1,100)), IF(AND(OFFSET(Details!$A$2,$B4,13)&gt;=$C$32, OFFSET(Details!$A$2,F$2,13)&gt;=$C$32), "Yes", "Partial"), "No")</f>
        <v>No</v>
      </c>
      <c r="G4" s="9" t="str">
        <f ca="1">IF(AND(OFFSET(Details!$A$2,$B4,4)="Yes", OFFSET(Details!$A$2,G$2,4)="Yes", LEFT(OFFSET(Details!$A$2,$B4,9), 3)="Yes", LEFT(OFFSET(Details!$A$2,G$2,9), 3)="Yes", OFFSET(Details!$A$2,$B4,9)=OFFSET(Details!$A$2,G$2,9), MID(OFFSET(Details!$A$2,$B4,6), LEN(OFFSET(Details!$A$2,$B4,10))+1, 100)=MID(OFFSET(Details!$A$2,G$2,6),LEN(OFFSET(Details!$A$2,G$2,10))+1,100)), IF(AND(OFFSET(Details!$A$2,$B4,13)&gt;=$C$32, OFFSET(Details!$A$2,G$2,13)&gt;=$C$32), "Yes", "Partial"), "No")</f>
        <v>No</v>
      </c>
      <c r="H4" s="9" t="str">
        <f ca="1">IF(AND(OFFSET(Details!$A$2,$B4,4)="Yes", OFFSET(Details!$A$2,H$2,4)="Yes", LEFT(OFFSET(Details!$A$2,$B4,9), 3)="Yes", LEFT(OFFSET(Details!$A$2,H$2,9), 3)="Yes", OFFSET(Details!$A$2,$B4,9)=OFFSET(Details!$A$2,H$2,9), MID(OFFSET(Details!$A$2,$B4,6), LEN(OFFSET(Details!$A$2,$B4,10))+1, 100)=MID(OFFSET(Details!$A$2,H$2,6),LEN(OFFSET(Details!$A$2,H$2,10))+1,100)), IF(AND(OFFSET(Details!$A$2,$B4,13)&gt;=$C$32, OFFSET(Details!$A$2,H$2,13)&gt;=$C$32), "Yes", "Partial"), "No")</f>
        <v>No</v>
      </c>
      <c r="I4" s="9" t="str">
        <f ca="1">IF(AND(OFFSET(Details!$A$2,$B4,4)="Yes", OFFSET(Details!$A$2,I$2,4)="Yes", LEFT(OFFSET(Details!$A$2,$B4,9), 3)="Yes", LEFT(OFFSET(Details!$A$2,I$2,9), 3)="Yes", OFFSET(Details!$A$2,$B4,9)=OFFSET(Details!$A$2,I$2,9), MID(OFFSET(Details!$A$2,$B4,6), LEN(OFFSET(Details!$A$2,$B4,10))+1, 100)=MID(OFFSET(Details!$A$2,I$2,6),LEN(OFFSET(Details!$A$2,I$2,10))+1,100)), IF(AND(OFFSET(Details!$A$2,$B4,13)&gt;=$C$32, OFFSET(Details!$A$2,I$2,13)&gt;=$C$32), "Yes", "Partial"), "No")</f>
        <v>No</v>
      </c>
      <c r="J4" s="9" t="str">
        <f ca="1">IF(AND(OFFSET(Details!$A$2,$B4,4)="Yes", OFFSET(Details!$A$2,J$2,4)="Yes", LEFT(OFFSET(Details!$A$2,$B4,9), 3)="Yes", LEFT(OFFSET(Details!$A$2,J$2,9), 3)="Yes", OFFSET(Details!$A$2,$B4,9)=OFFSET(Details!$A$2,J$2,9), MID(OFFSET(Details!$A$2,$B4,6), LEN(OFFSET(Details!$A$2,$B4,10))+1, 100)=MID(OFFSET(Details!$A$2,J$2,6),LEN(OFFSET(Details!$A$2,J$2,10))+1,100)), IF(AND(OFFSET(Details!$A$2,$B4,13)&gt;=$C$32, OFFSET(Details!$A$2,J$2,13)&gt;=$C$32), "Yes", "Partial"), "No")</f>
        <v>No</v>
      </c>
      <c r="K4" s="9" t="str">
        <f ca="1">IF(AND(OFFSET(Details!$A$2,$B4,4)="Yes", OFFSET(Details!$A$2,K$2,4)="Yes", LEFT(OFFSET(Details!$A$2,$B4,9), 3)="Yes", LEFT(OFFSET(Details!$A$2,K$2,9), 3)="Yes", OFFSET(Details!$A$2,$B4,9)=OFFSET(Details!$A$2,K$2,9), MID(OFFSET(Details!$A$2,$B4,6), LEN(OFFSET(Details!$A$2,$B4,10))+1, 100)=MID(OFFSET(Details!$A$2,K$2,6),LEN(OFFSET(Details!$A$2,K$2,10))+1,100)), IF(AND(OFFSET(Details!$A$2,$B4,13)&gt;=$C$32, OFFSET(Details!$A$2,K$2,13)&gt;=$C$32), "Yes", "Partial"), "No")</f>
        <v>No</v>
      </c>
      <c r="L4" s="9" t="str">
        <f ca="1">IF(AND(OFFSET(Details!$A$2,$B4,4)="Yes", OFFSET(Details!$A$2,L$2,4)="Yes", LEFT(OFFSET(Details!$A$2,$B4,9), 3)="Yes", LEFT(OFFSET(Details!$A$2,L$2,9), 3)="Yes", OFFSET(Details!$A$2,$B4,9)=OFFSET(Details!$A$2,L$2,9), MID(OFFSET(Details!$A$2,$B4,6), LEN(OFFSET(Details!$A$2,$B4,10))+1, 100)=MID(OFFSET(Details!$A$2,L$2,6),LEN(OFFSET(Details!$A$2,L$2,10))+1,100)), IF(AND(OFFSET(Details!$A$2,$B4,13)&gt;=$C$32, OFFSET(Details!$A$2,L$2,13)&gt;=$C$32), "Yes", "Partial"), "No")</f>
        <v>No</v>
      </c>
      <c r="M4" s="9" t="str">
        <f ca="1">IF(AND(OFFSET(Details!$A$2,$B4,4)="Yes", OFFSET(Details!$A$2,M$2,4)="Yes", LEFT(OFFSET(Details!$A$2,$B4,9), 3)="Yes", LEFT(OFFSET(Details!$A$2,M$2,9), 3)="Yes", OFFSET(Details!$A$2,$B4,9)=OFFSET(Details!$A$2,M$2,9), MID(OFFSET(Details!$A$2,$B4,6), LEN(OFFSET(Details!$A$2,$B4,10))+1, 100)=MID(OFFSET(Details!$A$2,M$2,6),LEN(OFFSET(Details!$A$2,M$2,10))+1,100)), IF(AND(OFFSET(Details!$A$2,$B4,13)&gt;=$C$32, OFFSET(Details!$A$2,M$2,13)&gt;=$C$32), "Yes", "Partial"), "No")</f>
        <v>No</v>
      </c>
      <c r="N4" s="9" t="str">
        <f ca="1">IF(AND(OFFSET(Details!$A$2,$B4,4)="Yes", OFFSET(Details!$A$2,N$2,4)="Yes", LEFT(OFFSET(Details!$A$2,$B4,9), 3)="Yes", LEFT(OFFSET(Details!$A$2,N$2,9), 3)="Yes", OFFSET(Details!$A$2,$B4,9)=OFFSET(Details!$A$2,N$2,9), MID(OFFSET(Details!$A$2,$B4,6), LEN(OFFSET(Details!$A$2,$B4,10))+1, 100)=MID(OFFSET(Details!$A$2,N$2,6),LEN(OFFSET(Details!$A$2,N$2,10))+1,100)), IF(AND(OFFSET(Details!$A$2,$B4,13)&gt;=$C$32, OFFSET(Details!$A$2,N$2,13)&gt;=$C$32), "Yes", "Partial"), "No")</f>
        <v>No</v>
      </c>
      <c r="O4" s="9" t="str">
        <f ca="1">IF(AND(OFFSET(Details!$A$2,$B4,4)="Yes", OFFSET(Details!$A$2,O$2,4)="Yes", LEFT(OFFSET(Details!$A$2,$B4,9), 3)="Yes", LEFT(OFFSET(Details!$A$2,O$2,9), 3)="Yes", OFFSET(Details!$A$2,$B4,9)=OFFSET(Details!$A$2,O$2,9), MID(OFFSET(Details!$A$2,$B4,6), LEN(OFFSET(Details!$A$2,$B4,10))+1, 100)=MID(OFFSET(Details!$A$2,O$2,6),LEN(OFFSET(Details!$A$2,O$2,10))+1,100)), IF(AND(OFFSET(Details!$A$2,$B4,13)&gt;=$C$32, OFFSET(Details!$A$2,O$2,13)&gt;=$C$32), "Yes", "Partial"), "No")</f>
        <v>No</v>
      </c>
      <c r="P4" s="9" t="str">
        <f ca="1">IF(AND(OFFSET(Details!$A$2,$B4,4)="Yes", OFFSET(Details!$A$2,P$2,4)="Yes", LEFT(OFFSET(Details!$A$2,$B4,9), 3)="Yes", LEFT(OFFSET(Details!$A$2,P$2,9), 3)="Yes", OFFSET(Details!$A$2,$B4,9)=OFFSET(Details!$A$2,P$2,9), MID(OFFSET(Details!$A$2,$B4,6), LEN(OFFSET(Details!$A$2,$B4,10))+1, 100)=MID(OFFSET(Details!$A$2,P$2,6),LEN(OFFSET(Details!$A$2,P$2,10))+1,100)), IF(AND(OFFSET(Details!$A$2,$B4,13)&gt;=$C$32, OFFSET(Details!$A$2,P$2,13)&gt;=$C$32), "Yes", "Partial"), "No")</f>
        <v>No</v>
      </c>
      <c r="Q4" s="9" t="str">
        <f ca="1">IF(AND(OFFSET(Details!$A$2,$B4,4)="Yes", OFFSET(Details!$A$2,Q$2,4)="Yes", LEFT(OFFSET(Details!$A$2,$B4,9), 3)="Yes", LEFT(OFFSET(Details!$A$2,Q$2,9), 3)="Yes", OFFSET(Details!$A$2,$B4,9)=OFFSET(Details!$A$2,Q$2,9), MID(OFFSET(Details!$A$2,$B4,6), LEN(OFFSET(Details!$A$2,$B4,10))+1, 100)=MID(OFFSET(Details!$A$2,Q$2,6),LEN(OFFSET(Details!$A$2,Q$2,10))+1,100)), IF(AND(OFFSET(Details!$A$2,$B4,13)&gt;=$C$32, OFFSET(Details!$A$2,Q$2,13)&gt;=$C$32), "Yes", "Partial"), "No")</f>
        <v>No</v>
      </c>
      <c r="R4" s="9" t="str">
        <f ca="1">IF(AND(OFFSET(Details!$A$2,$B4,4)="Yes", OFFSET(Details!$A$2,R$2,4)="Yes", LEFT(OFFSET(Details!$A$2,$B4,9), 3)="Yes", LEFT(OFFSET(Details!$A$2,R$2,9), 3)="Yes", OFFSET(Details!$A$2,$B4,9)=OFFSET(Details!$A$2,R$2,9), MID(OFFSET(Details!$A$2,$B4,6), LEN(OFFSET(Details!$A$2,$B4,10))+1, 100)=MID(OFFSET(Details!$A$2,R$2,6),LEN(OFFSET(Details!$A$2,R$2,10))+1,100)), IF(AND(OFFSET(Details!$A$2,$B4,13)&gt;=$C$32, OFFSET(Details!$A$2,R$2,13)&gt;=$C$32), "Yes", "Partial"), "No")</f>
        <v>No</v>
      </c>
      <c r="S4" s="9" t="str">
        <f ca="1">IF(AND(OFFSET(Details!$A$2,$B4,4)="Yes", OFFSET(Details!$A$2,S$2,4)="Yes", LEFT(OFFSET(Details!$A$2,$B4,9), 3)="Yes", LEFT(OFFSET(Details!$A$2,S$2,9), 3)="Yes", OFFSET(Details!$A$2,$B4,9)=OFFSET(Details!$A$2,S$2,9), MID(OFFSET(Details!$A$2,$B4,6), LEN(OFFSET(Details!$A$2,$B4,10))+1, 100)=MID(OFFSET(Details!$A$2,S$2,6),LEN(OFFSET(Details!$A$2,S$2,10))+1,100)), IF(AND(OFFSET(Details!$A$2,$B4,13)&gt;=$C$32, OFFSET(Details!$A$2,S$2,13)&gt;=$C$32), "Yes", "Partial"), "No")</f>
        <v>No</v>
      </c>
      <c r="T4" s="9" t="str">
        <f ca="1">IF(AND(OFFSET(Details!$A$2,$B4,4)="Yes", OFFSET(Details!$A$2,T$2,4)="Yes", LEFT(OFFSET(Details!$A$2,$B4,9), 3)="Yes", LEFT(OFFSET(Details!$A$2,T$2,9), 3)="Yes", OFFSET(Details!$A$2,$B4,9)=OFFSET(Details!$A$2,T$2,9), MID(OFFSET(Details!$A$2,$B4,6), LEN(OFFSET(Details!$A$2,$B4,10))+1, 100)=MID(OFFSET(Details!$A$2,T$2,6),LEN(OFFSET(Details!$A$2,T$2,10))+1,100)), IF(AND(OFFSET(Details!$A$2,$B4,13)&gt;=$C$32, OFFSET(Details!$A$2,T$2,13)&gt;=$C$32), "Yes", "Partial"), "No")</f>
        <v>No</v>
      </c>
      <c r="U4" s="9" t="str">
        <f ca="1">IF(AND(OFFSET(Details!$A$2,$B4,4)="Yes", OFFSET(Details!$A$2,U$2,4)="Yes", LEFT(OFFSET(Details!$A$2,$B4,9), 3)="Yes", LEFT(OFFSET(Details!$A$2,U$2,9), 3)="Yes", OFFSET(Details!$A$2,$B4,9)=OFFSET(Details!$A$2,U$2,9), MID(OFFSET(Details!$A$2,$B4,6), LEN(OFFSET(Details!$A$2,$B4,10))+1, 100)=MID(OFFSET(Details!$A$2,U$2,6),LEN(OFFSET(Details!$A$2,U$2,10))+1,100)), IF(AND(OFFSET(Details!$A$2,$B4,13)&gt;=$C$32, OFFSET(Details!$A$2,U$2,13)&gt;=$C$32), "Yes", "Partial"), "No")</f>
        <v>No</v>
      </c>
      <c r="V4" s="9" t="str">
        <f ca="1">IF(AND(OFFSET(Details!$A$2,$B4,4)="Yes", OFFSET(Details!$A$2,V$2,4)="Yes", LEFT(OFFSET(Details!$A$2,$B4,9), 3)="Yes", LEFT(OFFSET(Details!$A$2,V$2,9), 3)="Yes", OFFSET(Details!$A$2,$B4,9)=OFFSET(Details!$A$2,V$2,9), MID(OFFSET(Details!$A$2,$B4,6), LEN(OFFSET(Details!$A$2,$B4,10))+1, 100)=MID(OFFSET(Details!$A$2,V$2,6),LEN(OFFSET(Details!$A$2,V$2,10))+1,100)), IF(AND(OFFSET(Details!$A$2,$B4,13)&gt;=$C$32, OFFSET(Details!$A$2,V$2,13)&gt;=$C$32), "Yes", "Partial"), "No")</f>
        <v>No</v>
      </c>
    </row>
    <row r="5" spans="1:22" ht="15" customHeight="1">
      <c r="A5" s="16" t="str">
        <f>Details!A5</f>
        <v>Bitcoin Wallet</v>
      </c>
      <c r="C5" s="9" t="str">
        <f ca="1">IF(AND(OFFSET(Details!$A$2,$B5,4)="Yes", OFFSET(Details!$A$2,C$2,4)="Yes", LEFT(OFFSET(Details!$A$2,$B5,9), 3)="Yes", LEFT(OFFSET(Details!$A$2,C$2,9), 3)="Yes", OFFSET(Details!$A$2,$B5,9)=OFFSET(Details!$A$2,C$2,9), MID(OFFSET(Details!$A$2,$B5,6), LEN(OFFSET(Details!$A$2,$B5,10))+1, 100)=MID(OFFSET(Details!$A$2,C$2,6),LEN(OFFSET(Details!$A$2,C$2,10))+1,100)), IF(AND(OFFSET(Details!$A$2,$B5,13)&gt;=$C$32, OFFSET(Details!$A$2,C$2,13)&gt;=$C$32), "Yes", "Partial"), "No")</f>
        <v>No</v>
      </c>
      <c r="D5" s="9" t="str">
        <f ca="1">IF(AND(OFFSET(Details!$A$2,$B5,4)="Yes", OFFSET(Details!$A$2,D$2,4)="Yes", LEFT(OFFSET(Details!$A$2,$B5,9), 3)="Yes", LEFT(OFFSET(Details!$A$2,D$2,9), 3)="Yes", OFFSET(Details!$A$2,$B5,9)=OFFSET(Details!$A$2,D$2,9), MID(OFFSET(Details!$A$2,$B5,6), LEN(OFFSET(Details!$A$2,$B5,10))+1, 100)=MID(OFFSET(Details!$A$2,D$2,6),LEN(OFFSET(Details!$A$2,D$2,10))+1,100)), IF(AND(OFFSET(Details!$A$2,$B5,13)&gt;=$C$32, OFFSET(Details!$A$2,D$2,13)&gt;=$C$32), "Yes", "Partial"), "No")</f>
        <v>No</v>
      </c>
      <c r="E5" s="9" t="s">
        <v>17</v>
      </c>
      <c r="F5" s="9" t="str">
        <f ca="1">IF(AND(OFFSET(Details!$A$2,$B5,4)="Yes", OFFSET(Details!$A$2,F$2,4)="Yes", LEFT(OFFSET(Details!$A$2,$B5,9), 3)="Yes", LEFT(OFFSET(Details!$A$2,F$2,9), 3)="Yes", OFFSET(Details!$A$2,$B5,9)=OFFSET(Details!$A$2,F$2,9), MID(OFFSET(Details!$A$2,$B5,6), LEN(OFFSET(Details!$A$2,$B5,10))+1, 100)=MID(OFFSET(Details!$A$2,F$2,6),LEN(OFFSET(Details!$A$2,F$2,10))+1,100)), IF(AND(OFFSET(Details!$A$2,$B5,13)&gt;=$C$32, OFFSET(Details!$A$2,F$2,13)&gt;=$C$32), "Yes", "Partial"), "No")</f>
        <v>No</v>
      </c>
      <c r="G5" s="9" t="str">
        <f ca="1">IF(AND(OFFSET(Details!$A$2,$B5,4)="Yes", OFFSET(Details!$A$2,G$2,4)="Yes", LEFT(OFFSET(Details!$A$2,$B5,9), 3)="Yes", LEFT(OFFSET(Details!$A$2,G$2,9), 3)="Yes", OFFSET(Details!$A$2,$B5,9)=OFFSET(Details!$A$2,G$2,9), MID(OFFSET(Details!$A$2,$B5,6), LEN(OFFSET(Details!$A$2,$B5,10))+1, 100)=MID(OFFSET(Details!$A$2,G$2,6),LEN(OFFSET(Details!$A$2,G$2,10))+1,100)), IF(AND(OFFSET(Details!$A$2,$B5,13)&gt;=$C$32, OFFSET(Details!$A$2,G$2,13)&gt;=$C$32), "Yes", "Partial"), "No")</f>
        <v>No</v>
      </c>
      <c r="H5" s="9" t="str">
        <f ca="1">IF(AND(OFFSET(Details!$A$2,$B5,4)="Yes", OFFSET(Details!$A$2,H$2,4)="Yes", LEFT(OFFSET(Details!$A$2,$B5,9), 3)="Yes", LEFT(OFFSET(Details!$A$2,H$2,9), 3)="Yes", OFFSET(Details!$A$2,$B5,9)=OFFSET(Details!$A$2,H$2,9), MID(OFFSET(Details!$A$2,$B5,6), LEN(OFFSET(Details!$A$2,$B5,10))+1, 100)=MID(OFFSET(Details!$A$2,H$2,6),LEN(OFFSET(Details!$A$2,H$2,10))+1,100)), IF(AND(OFFSET(Details!$A$2,$B5,13)&gt;=$C$32, OFFSET(Details!$A$2,H$2,13)&gt;=$C$32), "Yes", "Partial"), "No")</f>
        <v>No</v>
      </c>
      <c r="I5" s="9" t="str">
        <f ca="1">IF(AND(OFFSET(Details!$A$2,$B5,4)="Yes", OFFSET(Details!$A$2,I$2,4)="Yes", LEFT(OFFSET(Details!$A$2,$B5,9), 3)="Yes", LEFT(OFFSET(Details!$A$2,I$2,9), 3)="Yes", OFFSET(Details!$A$2,$B5,9)=OFFSET(Details!$A$2,I$2,9), MID(OFFSET(Details!$A$2,$B5,6), LEN(OFFSET(Details!$A$2,$B5,10))+1, 100)=MID(OFFSET(Details!$A$2,I$2,6),LEN(OFFSET(Details!$A$2,I$2,10))+1,100)), IF(AND(OFFSET(Details!$A$2,$B5,13)&gt;=$C$32, OFFSET(Details!$A$2,I$2,13)&gt;=$C$32), "Yes", "Partial"), "No")</f>
        <v>No</v>
      </c>
      <c r="J5" s="9" t="str">
        <f ca="1">IF(AND(OFFSET(Details!$A$2,$B5,4)="Yes", OFFSET(Details!$A$2,J$2,4)="Yes", LEFT(OFFSET(Details!$A$2,$B5,9), 3)="Yes", LEFT(OFFSET(Details!$A$2,J$2,9), 3)="Yes", OFFSET(Details!$A$2,$B5,9)=OFFSET(Details!$A$2,J$2,9), MID(OFFSET(Details!$A$2,$B5,6), LEN(OFFSET(Details!$A$2,$B5,10))+1, 100)=MID(OFFSET(Details!$A$2,J$2,6),LEN(OFFSET(Details!$A$2,J$2,10))+1,100)), IF(AND(OFFSET(Details!$A$2,$B5,13)&gt;=$C$32, OFFSET(Details!$A$2,J$2,13)&gt;=$C$32), "Yes", "Partial"), "No")</f>
        <v>No</v>
      </c>
      <c r="K5" s="9" t="str">
        <f ca="1">IF(AND(OFFSET(Details!$A$2,$B5,4)="Yes", OFFSET(Details!$A$2,K$2,4)="Yes", LEFT(OFFSET(Details!$A$2,$B5,9), 3)="Yes", LEFT(OFFSET(Details!$A$2,K$2,9), 3)="Yes", OFFSET(Details!$A$2,$B5,9)=OFFSET(Details!$A$2,K$2,9), MID(OFFSET(Details!$A$2,$B5,6), LEN(OFFSET(Details!$A$2,$B5,10))+1, 100)=MID(OFFSET(Details!$A$2,K$2,6),LEN(OFFSET(Details!$A$2,K$2,10))+1,100)), IF(AND(OFFSET(Details!$A$2,$B5,13)&gt;=$C$32, OFFSET(Details!$A$2,K$2,13)&gt;=$C$32), "Yes", "Partial"), "No")</f>
        <v>No</v>
      </c>
      <c r="L5" s="9" t="str">
        <f ca="1">IF(AND(OFFSET(Details!$A$2,$B5,4)="Yes", OFFSET(Details!$A$2,L$2,4)="Yes", LEFT(OFFSET(Details!$A$2,$B5,9), 3)="Yes", LEFT(OFFSET(Details!$A$2,L$2,9), 3)="Yes", OFFSET(Details!$A$2,$B5,9)=OFFSET(Details!$A$2,L$2,9), MID(OFFSET(Details!$A$2,$B5,6), LEN(OFFSET(Details!$A$2,$B5,10))+1, 100)=MID(OFFSET(Details!$A$2,L$2,6),LEN(OFFSET(Details!$A$2,L$2,10))+1,100)), IF(AND(OFFSET(Details!$A$2,$B5,13)&gt;=$C$32, OFFSET(Details!$A$2,L$2,13)&gt;=$C$32), "Yes", "Partial"), "No")</f>
        <v>No</v>
      </c>
      <c r="M5" s="9" t="str">
        <f ca="1">IF(AND(OFFSET(Details!$A$2,$B5,4)="Yes", OFFSET(Details!$A$2,M$2,4)="Yes", LEFT(OFFSET(Details!$A$2,$B5,9), 3)="Yes", LEFT(OFFSET(Details!$A$2,M$2,9), 3)="Yes", OFFSET(Details!$A$2,$B5,9)=OFFSET(Details!$A$2,M$2,9), MID(OFFSET(Details!$A$2,$B5,6), LEN(OFFSET(Details!$A$2,$B5,10))+1, 100)=MID(OFFSET(Details!$A$2,M$2,6),LEN(OFFSET(Details!$A$2,M$2,10))+1,100)), IF(AND(OFFSET(Details!$A$2,$B5,13)&gt;=$C$32, OFFSET(Details!$A$2,M$2,13)&gt;=$C$32), "Yes", "Partial"), "No")</f>
        <v>No</v>
      </c>
      <c r="N5" s="9" t="str">
        <f ca="1">IF(AND(OFFSET(Details!$A$2,$B5,4)="Yes", OFFSET(Details!$A$2,N$2,4)="Yes", LEFT(OFFSET(Details!$A$2,$B5,9), 3)="Yes", LEFT(OFFSET(Details!$A$2,N$2,9), 3)="Yes", OFFSET(Details!$A$2,$B5,9)=OFFSET(Details!$A$2,N$2,9), MID(OFFSET(Details!$A$2,$B5,6), LEN(OFFSET(Details!$A$2,$B5,10))+1, 100)=MID(OFFSET(Details!$A$2,N$2,6),LEN(OFFSET(Details!$A$2,N$2,10))+1,100)), IF(AND(OFFSET(Details!$A$2,$B5,13)&gt;=$C$32, OFFSET(Details!$A$2,N$2,13)&gt;=$C$32), "Yes", "Partial"), "No")</f>
        <v>No</v>
      </c>
      <c r="O5" s="9" t="str">
        <f ca="1">IF(AND(OFFSET(Details!$A$2,$B5,4)="Yes", OFFSET(Details!$A$2,O$2,4)="Yes", LEFT(OFFSET(Details!$A$2,$B5,9), 3)="Yes", LEFT(OFFSET(Details!$A$2,O$2,9), 3)="Yes", OFFSET(Details!$A$2,$B5,9)=OFFSET(Details!$A$2,O$2,9), MID(OFFSET(Details!$A$2,$B5,6), LEN(OFFSET(Details!$A$2,$B5,10))+1, 100)=MID(OFFSET(Details!$A$2,O$2,6),LEN(OFFSET(Details!$A$2,O$2,10))+1,100)), IF(AND(OFFSET(Details!$A$2,$B5,13)&gt;=$C$32, OFFSET(Details!$A$2,O$2,13)&gt;=$C$32), "Yes", "Partial"), "No")</f>
        <v>No</v>
      </c>
      <c r="P5" s="9" t="str">
        <f ca="1">IF(AND(OFFSET(Details!$A$2,$B5,4)="Yes", OFFSET(Details!$A$2,P$2,4)="Yes", LEFT(OFFSET(Details!$A$2,$B5,9), 3)="Yes", LEFT(OFFSET(Details!$A$2,P$2,9), 3)="Yes", OFFSET(Details!$A$2,$B5,9)=OFFSET(Details!$A$2,P$2,9), MID(OFFSET(Details!$A$2,$B5,6), LEN(OFFSET(Details!$A$2,$B5,10))+1, 100)=MID(OFFSET(Details!$A$2,P$2,6),LEN(OFFSET(Details!$A$2,P$2,10))+1,100)), IF(AND(OFFSET(Details!$A$2,$B5,13)&gt;=$C$32, OFFSET(Details!$A$2,P$2,13)&gt;=$C$32), "Yes", "Partial"), "No")</f>
        <v>No</v>
      </c>
      <c r="Q5" s="9" t="str">
        <f ca="1">IF(AND(OFFSET(Details!$A$2,$B5,4)="Yes", OFFSET(Details!$A$2,Q$2,4)="Yes", LEFT(OFFSET(Details!$A$2,$B5,9), 3)="Yes", LEFT(OFFSET(Details!$A$2,Q$2,9), 3)="Yes", OFFSET(Details!$A$2,$B5,9)=OFFSET(Details!$A$2,Q$2,9), MID(OFFSET(Details!$A$2,$B5,6), LEN(OFFSET(Details!$A$2,$B5,10))+1, 100)=MID(OFFSET(Details!$A$2,Q$2,6),LEN(OFFSET(Details!$A$2,Q$2,10))+1,100)), IF(AND(OFFSET(Details!$A$2,$B5,13)&gt;=$C$32, OFFSET(Details!$A$2,Q$2,13)&gt;=$C$32), "Yes", "Partial"), "No")</f>
        <v>No</v>
      </c>
      <c r="R5" s="9" t="str">
        <f ca="1">IF(AND(OFFSET(Details!$A$2,$B5,4)="Yes", OFFSET(Details!$A$2,R$2,4)="Yes", LEFT(OFFSET(Details!$A$2,$B5,9), 3)="Yes", LEFT(OFFSET(Details!$A$2,R$2,9), 3)="Yes", OFFSET(Details!$A$2,$B5,9)=OFFSET(Details!$A$2,R$2,9), MID(OFFSET(Details!$A$2,$B5,6), LEN(OFFSET(Details!$A$2,$B5,10))+1, 100)=MID(OFFSET(Details!$A$2,R$2,6),LEN(OFFSET(Details!$A$2,R$2,10))+1,100)), IF(AND(OFFSET(Details!$A$2,$B5,13)&gt;=$C$32, OFFSET(Details!$A$2,R$2,13)&gt;=$C$32), "Yes", "Partial"), "No")</f>
        <v>No</v>
      </c>
      <c r="S5" s="9" t="str">
        <f ca="1">IF(AND(OFFSET(Details!$A$2,$B5,4)="Yes", OFFSET(Details!$A$2,S$2,4)="Yes", LEFT(OFFSET(Details!$A$2,$B5,9), 3)="Yes", LEFT(OFFSET(Details!$A$2,S$2,9), 3)="Yes", OFFSET(Details!$A$2,$B5,9)=OFFSET(Details!$A$2,S$2,9), MID(OFFSET(Details!$A$2,$B5,6), LEN(OFFSET(Details!$A$2,$B5,10))+1, 100)=MID(OFFSET(Details!$A$2,S$2,6),LEN(OFFSET(Details!$A$2,S$2,10))+1,100)), IF(AND(OFFSET(Details!$A$2,$B5,13)&gt;=$C$32, OFFSET(Details!$A$2,S$2,13)&gt;=$C$32), "Yes", "Partial"), "No")</f>
        <v>No</v>
      </c>
      <c r="T5" s="9" t="str">
        <f ca="1">IF(AND(OFFSET(Details!$A$2,$B5,4)="Yes", OFFSET(Details!$A$2,T$2,4)="Yes", LEFT(OFFSET(Details!$A$2,$B5,9), 3)="Yes", LEFT(OFFSET(Details!$A$2,T$2,9), 3)="Yes", OFFSET(Details!$A$2,$B5,9)=OFFSET(Details!$A$2,T$2,9), MID(OFFSET(Details!$A$2,$B5,6), LEN(OFFSET(Details!$A$2,$B5,10))+1, 100)=MID(OFFSET(Details!$A$2,T$2,6),LEN(OFFSET(Details!$A$2,T$2,10))+1,100)), IF(AND(OFFSET(Details!$A$2,$B5,13)&gt;=$C$32, OFFSET(Details!$A$2,T$2,13)&gt;=$C$32), "Yes", "Partial"), "No")</f>
        <v>No</v>
      </c>
      <c r="U5" s="9" t="str">
        <f ca="1">IF(AND(OFFSET(Details!$A$2,$B5,4)="Yes", OFFSET(Details!$A$2,U$2,4)="Yes", LEFT(OFFSET(Details!$A$2,$B5,9), 3)="Yes", LEFT(OFFSET(Details!$A$2,U$2,9), 3)="Yes", OFFSET(Details!$A$2,$B5,9)=OFFSET(Details!$A$2,U$2,9), MID(OFFSET(Details!$A$2,$B5,6), LEN(OFFSET(Details!$A$2,$B5,10))+1, 100)=MID(OFFSET(Details!$A$2,U$2,6),LEN(OFFSET(Details!$A$2,U$2,10))+1,100)), IF(AND(OFFSET(Details!$A$2,$B5,13)&gt;=$C$32, OFFSET(Details!$A$2,U$2,13)&gt;=$C$32), "Yes", "Partial"), "No")</f>
        <v>No</v>
      </c>
      <c r="V5" s="9" t="str">
        <f ca="1">IF(AND(OFFSET(Details!$A$2,$B5,4)="Yes", OFFSET(Details!$A$2,V$2,4)="Yes", LEFT(OFFSET(Details!$A$2,$B5,9), 3)="Yes", LEFT(OFFSET(Details!$A$2,V$2,9), 3)="Yes", OFFSET(Details!$A$2,$B5,9)=OFFSET(Details!$A$2,V$2,9), MID(OFFSET(Details!$A$2,$B5,6), LEN(OFFSET(Details!$A$2,$B5,10))+1, 100)=MID(OFFSET(Details!$A$2,V$2,6),LEN(OFFSET(Details!$A$2,V$2,10))+1,100)), IF(AND(OFFSET(Details!$A$2,$B5,13)&gt;=$C$32, OFFSET(Details!$A$2,V$2,13)&gt;=$C$32), "Yes", "Partial"), "No")</f>
        <v>No</v>
      </c>
    </row>
    <row r="6" spans="1:22" ht="15" customHeight="1">
      <c r="A6" s="16" t="str">
        <f>Details!A6</f>
        <v>Bither</v>
      </c>
      <c r="B6" s="6">
        <f>MATCH(A6,Details!$A$3:$A$22, 0)</f>
        <v>4</v>
      </c>
      <c r="C6" s="9" t="str">
        <f ca="1">IF(AND(OFFSET(Details!$A$2,$B6,4)="Yes", OFFSET(Details!$A$2,C$2,4)="Yes", LEFT(OFFSET(Details!$A$2,$B6,9), 3)="Yes", LEFT(OFFSET(Details!$A$2,C$2,9), 3)="Yes", OFFSET(Details!$A$2,$B6,9)=OFFSET(Details!$A$2,C$2,9), MID(OFFSET(Details!$A$2,$B6,6), LEN(OFFSET(Details!$A$2,$B6,10))+1, 100)=MID(OFFSET(Details!$A$2,C$2,6),LEN(OFFSET(Details!$A$2,C$2,10))+1,100)), IF(AND(OFFSET(Details!$A$2,$B6,13)&gt;=$C$32, OFFSET(Details!$A$2,C$2,13)&gt;=$C$32), "Yes", "Partial"), "No")</f>
        <v>No</v>
      </c>
      <c r="D6" s="9" t="str">
        <f ca="1">IF(AND(OFFSET(Details!$A$2,$B6,4)="Yes", OFFSET(Details!$A$2,D$2,4)="Yes", LEFT(OFFSET(Details!$A$2,$B6,9), 3)="Yes", LEFT(OFFSET(Details!$A$2,D$2,9), 3)="Yes", OFFSET(Details!$A$2,$B6,9)=OFFSET(Details!$A$2,D$2,9), MID(OFFSET(Details!$A$2,$B6,6), LEN(OFFSET(Details!$A$2,$B6,10))+1, 100)=MID(OFFSET(Details!$A$2,D$2,6),LEN(OFFSET(Details!$A$2,D$2,10))+1,100)), IF(AND(OFFSET(Details!$A$2,$B6,13)&gt;=$C$32, OFFSET(Details!$A$2,D$2,13)&gt;=$C$32), "Yes", "Partial"), "No")</f>
        <v>No</v>
      </c>
      <c r="E6" s="9" t="str">
        <f ca="1">IF(AND(OFFSET(Details!$A$2,$B6,4)="Yes", OFFSET(Details!$A$2,E$2,4)="Yes", LEFT(OFFSET(Details!$A$2,$B6,9), 3)="Yes", LEFT(OFFSET(Details!$A$2,E$2,9), 3)="Yes", OFFSET(Details!$A$2,$B6,9)=OFFSET(Details!$A$2,E$2,9), MID(OFFSET(Details!$A$2,$B6,6), LEN(OFFSET(Details!$A$2,$B6,10))+1, 100)=MID(OFFSET(Details!$A$2,E$2,6),LEN(OFFSET(Details!$A$2,E$2,10))+1,100)), IF(AND(OFFSET(Details!$A$2,$B6,13)&gt;=$C$32, OFFSET(Details!$A$2,E$2,13)&gt;=$C$32), "Yes", "Partial"), "No")</f>
        <v>No</v>
      </c>
      <c r="F6" s="9" t="s">
        <v>17</v>
      </c>
      <c r="G6" s="9" t="str">
        <f ca="1">IF(AND(OFFSET(Details!$A$2,$B6,4)="Yes", OFFSET(Details!$A$2,G$2,4)="Yes", LEFT(OFFSET(Details!$A$2,$B6,9), 3)="Yes", LEFT(OFFSET(Details!$A$2,G$2,9), 3)="Yes", OFFSET(Details!$A$2,$B6,9)=OFFSET(Details!$A$2,G$2,9), MID(OFFSET(Details!$A$2,$B6,6), LEN(OFFSET(Details!$A$2,$B6,10))+1, 100)=MID(OFFSET(Details!$A$2,G$2,6),LEN(OFFSET(Details!$A$2,G$2,10))+1,100)), IF(AND(OFFSET(Details!$A$2,$B6,13)&gt;=$C$32, OFFSET(Details!$A$2,G$2,13)&gt;=$C$32), "Yes", "Partial"), "No")</f>
        <v>No</v>
      </c>
      <c r="H6" s="9" t="str">
        <f ca="1">IF(AND(OFFSET(Details!$A$2,$B6,4)="Yes", OFFSET(Details!$A$2,H$2,4)="Yes", LEFT(OFFSET(Details!$A$2,$B6,9), 3)="Yes", LEFT(OFFSET(Details!$A$2,H$2,9), 3)="Yes", OFFSET(Details!$A$2,$B6,9)=OFFSET(Details!$A$2,H$2,9), MID(OFFSET(Details!$A$2,$B6,6), LEN(OFFSET(Details!$A$2,$B6,10))+1, 100)=MID(OFFSET(Details!$A$2,H$2,6),LEN(OFFSET(Details!$A$2,H$2,10))+1,100)), IF(AND(OFFSET(Details!$A$2,$B6,13)&gt;=$C$32, OFFSET(Details!$A$2,H$2,13)&gt;=$C$32), "Yes", "Partial"), "No")</f>
        <v>No</v>
      </c>
      <c r="I6" s="9" t="str">
        <f ca="1">IF(AND(OFFSET(Details!$A$2,$B6,4)="Yes", OFFSET(Details!$A$2,I$2,4)="Yes", LEFT(OFFSET(Details!$A$2,$B6,9), 3)="Yes", LEFT(OFFSET(Details!$A$2,I$2,9), 3)="Yes", OFFSET(Details!$A$2,$B6,9)=OFFSET(Details!$A$2,I$2,9), MID(OFFSET(Details!$A$2,$B6,6), LEN(OFFSET(Details!$A$2,$B6,10))+1, 100)=MID(OFFSET(Details!$A$2,I$2,6),LEN(OFFSET(Details!$A$2,I$2,10))+1,100)), IF(AND(OFFSET(Details!$A$2,$B6,13)&gt;=$C$32, OFFSET(Details!$A$2,I$2,13)&gt;=$C$32), "Yes", "Partial"), "No")</f>
        <v>No</v>
      </c>
      <c r="J6" s="9" t="str">
        <f ca="1">IF(AND(OFFSET(Details!$A$2,$B6,4)="Yes", OFFSET(Details!$A$2,J$2,4)="Yes", LEFT(OFFSET(Details!$A$2,$B6,9), 3)="Yes", LEFT(OFFSET(Details!$A$2,J$2,9), 3)="Yes", OFFSET(Details!$A$2,$B6,9)=OFFSET(Details!$A$2,J$2,9), MID(OFFSET(Details!$A$2,$B6,6), LEN(OFFSET(Details!$A$2,$B6,10))+1, 100)=MID(OFFSET(Details!$A$2,J$2,6),LEN(OFFSET(Details!$A$2,J$2,10))+1,100)), IF(AND(OFFSET(Details!$A$2,$B6,13)&gt;=$C$32, OFFSET(Details!$A$2,J$2,13)&gt;=$C$32), "Yes", "Partial"), "No")</f>
        <v>No</v>
      </c>
      <c r="K6" s="9" t="str">
        <f ca="1">IF(AND(OFFSET(Details!$A$2,$B6,4)="Yes", OFFSET(Details!$A$2,K$2,4)="Yes", LEFT(OFFSET(Details!$A$2,$B6,9), 3)="Yes", LEFT(OFFSET(Details!$A$2,K$2,9), 3)="Yes", OFFSET(Details!$A$2,$B6,9)=OFFSET(Details!$A$2,K$2,9), MID(OFFSET(Details!$A$2,$B6,6), LEN(OFFSET(Details!$A$2,$B6,10))+1, 100)=MID(OFFSET(Details!$A$2,K$2,6),LEN(OFFSET(Details!$A$2,K$2,10))+1,100)), IF(AND(OFFSET(Details!$A$2,$B6,13)&gt;=$C$32, OFFSET(Details!$A$2,K$2,13)&gt;=$C$32), "Yes", "Partial"), "No")</f>
        <v>No</v>
      </c>
      <c r="L6" s="9" t="str">
        <f ca="1">IF(AND(OFFSET(Details!$A$2,$B6,4)="Yes", OFFSET(Details!$A$2,L$2,4)="Yes", LEFT(OFFSET(Details!$A$2,$B6,9), 3)="Yes", LEFT(OFFSET(Details!$A$2,L$2,9), 3)="Yes", OFFSET(Details!$A$2,$B6,9)=OFFSET(Details!$A$2,L$2,9), MID(OFFSET(Details!$A$2,$B6,6), LEN(OFFSET(Details!$A$2,$B6,10))+1, 100)=MID(OFFSET(Details!$A$2,L$2,6),LEN(OFFSET(Details!$A$2,L$2,10))+1,100)), IF(AND(OFFSET(Details!$A$2,$B6,13)&gt;=$C$32, OFFSET(Details!$A$2,L$2,13)&gt;=$C$32), "Yes", "Partial"), "No")</f>
        <v>No</v>
      </c>
      <c r="M6" s="9" t="str">
        <f ca="1">IF(AND(OFFSET(Details!$A$2,$B6,4)="Yes", OFFSET(Details!$A$2,M$2,4)="Yes", LEFT(OFFSET(Details!$A$2,$B6,9), 3)="Yes", LEFT(OFFSET(Details!$A$2,M$2,9), 3)="Yes", OFFSET(Details!$A$2,$B6,9)=OFFSET(Details!$A$2,M$2,9), MID(OFFSET(Details!$A$2,$B6,6), LEN(OFFSET(Details!$A$2,$B6,10))+1, 100)=MID(OFFSET(Details!$A$2,M$2,6),LEN(OFFSET(Details!$A$2,M$2,10))+1,100)), IF(AND(OFFSET(Details!$A$2,$B6,13)&gt;=$C$32, OFFSET(Details!$A$2,M$2,13)&gt;=$C$32), "Yes", "Partial"), "No")</f>
        <v>No</v>
      </c>
      <c r="N6" s="9" t="str">
        <f ca="1">IF(AND(OFFSET(Details!$A$2,$B6,4)="Yes", OFFSET(Details!$A$2,N$2,4)="Yes", LEFT(OFFSET(Details!$A$2,$B6,9), 3)="Yes", LEFT(OFFSET(Details!$A$2,N$2,9), 3)="Yes", OFFSET(Details!$A$2,$B6,9)=OFFSET(Details!$A$2,N$2,9), MID(OFFSET(Details!$A$2,$B6,6), LEN(OFFSET(Details!$A$2,$B6,10))+1, 100)=MID(OFFSET(Details!$A$2,N$2,6),LEN(OFFSET(Details!$A$2,N$2,10))+1,100)), IF(AND(OFFSET(Details!$A$2,$B6,13)&gt;=$C$32, OFFSET(Details!$A$2,N$2,13)&gt;=$C$32), "Yes", "Partial"), "No")</f>
        <v>No</v>
      </c>
      <c r="O6" s="9" t="str">
        <f ca="1">IF(AND(OFFSET(Details!$A$2,$B6,4)="Yes", OFFSET(Details!$A$2,O$2,4)="Yes", LEFT(OFFSET(Details!$A$2,$B6,9), 3)="Yes", LEFT(OFFSET(Details!$A$2,O$2,9), 3)="Yes", OFFSET(Details!$A$2,$B6,9)=OFFSET(Details!$A$2,O$2,9), MID(OFFSET(Details!$A$2,$B6,6), LEN(OFFSET(Details!$A$2,$B6,10))+1, 100)=MID(OFFSET(Details!$A$2,O$2,6),LEN(OFFSET(Details!$A$2,O$2,10))+1,100)), IF(AND(OFFSET(Details!$A$2,$B6,13)&gt;=$C$32, OFFSET(Details!$A$2,O$2,13)&gt;=$C$32), "Yes", "Partial"), "No")</f>
        <v>No</v>
      </c>
      <c r="P6" s="9" t="str">
        <f ca="1">IF(AND(OFFSET(Details!$A$2,$B6,4)="Yes", OFFSET(Details!$A$2,P$2,4)="Yes", LEFT(OFFSET(Details!$A$2,$B6,9), 3)="Yes", LEFT(OFFSET(Details!$A$2,P$2,9), 3)="Yes", OFFSET(Details!$A$2,$B6,9)=OFFSET(Details!$A$2,P$2,9), MID(OFFSET(Details!$A$2,$B6,6), LEN(OFFSET(Details!$A$2,$B6,10))+1, 100)=MID(OFFSET(Details!$A$2,P$2,6),LEN(OFFSET(Details!$A$2,P$2,10))+1,100)), IF(AND(OFFSET(Details!$A$2,$B6,13)&gt;=$C$32, OFFSET(Details!$A$2,P$2,13)&gt;=$C$32), "Yes", "Partial"), "No")</f>
        <v>No</v>
      </c>
      <c r="Q6" s="9" t="str">
        <f ca="1">IF(AND(OFFSET(Details!$A$2,$B6,4)="Yes", OFFSET(Details!$A$2,Q$2,4)="Yes", LEFT(OFFSET(Details!$A$2,$B6,9), 3)="Yes", LEFT(OFFSET(Details!$A$2,Q$2,9), 3)="Yes", OFFSET(Details!$A$2,$B6,9)=OFFSET(Details!$A$2,Q$2,9), MID(OFFSET(Details!$A$2,$B6,6), LEN(OFFSET(Details!$A$2,$B6,10))+1, 100)=MID(OFFSET(Details!$A$2,Q$2,6),LEN(OFFSET(Details!$A$2,Q$2,10))+1,100)), IF(AND(OFFSET(Details!$A$2,$B6,13)&gt;=$C$32, OFFSET(Details!$A$2,Q$2,13)&gt;=$C$32), "Yes", "Partial"), "No")</f>
        <v>No</v>
      </c>
      <c r="R6" s="9" t="str">
        <f ca="1">IF(AND(OFFSET(Details!$A$2,$B6,4)="Yes", OFFSET(Details!$A$2,R$2,4)="Yes", LEFT(OFFSET(Details!$A$2,$B6,9), 3)="Yes", LEFT(OFFSET(Details!$A$2,R$2,9), 3)="Yes", OFFSET(Details!$A$2,$B6,9)=OFFSET(Details!$A$2,R$2,9), MID(OFFSET(Details!$A$2,$B6,6), LEN(OFFSET(Details!$A$2,$B6,10))+1, 100)=MID(OFFSET(Details!$A$2,R$2,6),LEN(OFFSET(Details!$A$2,R$2,10))+1,100)), IF(AND(OFFSET(Details!$A$2,$B6,13)&gt;=$C$32, OFFSET(Details!$A$2,R$2,13)&gt;=$C$32), "Yes", "Partial"), "No")</f>
        <v>No</v>
      </c>
      <c r="S6" s="9" t="str">
        <f ca="1">IF(AND(OFFSET(Details!$A$2,$B6,4)="Yes", OFFSET(Details!$A$2,S$2,4)="Yes", LEFT(OFFSET(Details!$A$2,$B6,9), 3)="Yes", LEFT(OFFSET(Details!$A$2,S$2,9), 3)="Yes", OFFSET(Details!$A$2,$B6,9)=OFFSET(Details!$A$2,S$2,9), MID(OFFSET(Details!$A$2,$B6,6), LEN(OFFSET(Details!$A$2,$B6,10))+1, 100)=MID(OFFSET(Details!$A$2,S$2,6),LEN(OFFSET(Details!$A$2,S$2,10))+1,100)), IF(AND(OFFSET(Details!$A$2,$B6,13)&gt;=$C$32, OFFSET(Details!$A$2,S$2,13)&gt;=$C$32), "Yes", "Partial"), "No")</f>
        <v>No</v>
      </c>
      <c r="T6" s="9" t="str">
        <f ca="1">IF(AND(OFFSET(Details!$A$2,$B6,4)="Yes", OFFSET(Details!$A$2,T$2,4)="Yes", LEFT(OFFSET(Details!$A$2,$B6,9), 3)="Yes", LEFT(OFFSET(Details!$A$2,T$2,9), 3)="Yes", OFFSET(Details!$A$2,$B6,9)=OFFSET(Details!$A$2,T$2,9), MID(OFFSET(Details!$A$2,$B6,6), LEN(OFFSET(Details!$A$2,$B6,10))+1, 100)=MID(OFFSET(Details!$A$2,T$2,6),LEN(OFFSET(Details!$A$2,T$2,10))+1,100)), IF(AND(OFFSET(Details!$A$2,$B6,13)&gt;=$C$32, OFFSET(Details!$A$2,T$2,13)&gt;=$C$32), "Yes", "Partial"), "No")</f>
        <v>No</v>
      </c>
      <c r="U6" s="9" t="str">
        <f ca="1">IF(AND(OFFSET(Details!$A$2,$B6,4)="Yes", OFFSET(Details!$A$2,U$2,4)="Yes", LEFT(OFFSET(Details!$A$2,$B6,9), 3)="Yes", LEFT(OFFSET(Details!$A$2,U$2,9), 3)="Yes", OFFSET(Details!$A$2,$B6,9)=OFFSET(Details!$A$2,U$2,9), MID(OFFSET(Details!$A$2,$B6,6), LEN(OFFSET(Details!$A$2,$B6,10))+1, 100)=MID(OFFSET(Details!$A$2,U$2,6),LEN(OFFSET(Details!$A$2,U$2,10))+1,100)), IF(AND(OFFSET(Details!$A$2,$B6,13)&gt;=$C$32, OFFSET(Details!$A$2,U$2,13)&gt;=$C$32), "Yes", "Partial"), "No")</f>
        <v>No</v>
      </c>
      <c r="V6" s="9" t="str">
        <f ca="1">IF(AND(OFFSET(Details!$A$2,$B6,4)="Yes", OFFSET(Details!$A$2,V$2,4)="Yes", LEFT(OFFSET(Details!$A$2,$B6,9), 3)="Yes", LEFT(OFFSET(Details!$A$2,V$2,9), 3)="Yes", OFFSET(Details!$A$2,$B6,9)=OFFSET(Details!$A$2,V$2,9), MID(OFFSET(Details!$A$2,$B6,6), LEN(OFFSET(Details!$A$2,$B6,10))+1, 100)=MID(OFFSET(Details!$A$2,V$2,6),LEN(OFFSET(Details!$A$2,V$2,10))+1,100)), IF(AND(OFFSET(Details!$A$2,$B6,13)&gt;=$C$32, OFFSET(Details!$A$2,V$2,13)&gt;=$C$32), "Yes", "Partial"), "No")</f>
        <v>No</v>
      </c>
    </row>
    <row r="7" spans="1:22" ht="15" customHeight="1">
      <c r="A7" s="16" t="str">
        <f>Details!A7</f>
        <v>breadwallet</v>
      </c>
      <c r="B7" s="6">
        <f>MATCH(A7,Details!$A$3:$A$22, 0)</f>
        <v>5</v>
      </c>
      <c r="C7" s="9" t="str">
        <f ca="1">IF(AND(OFFSET(Details!$A$2,$B7,4)="Yes", OFFSET(Details!$A$2,C$2,4)="Yes", LEFT(OFFSET(Details!$A$2,$B7,9), 3)="Yes", LEFT(OFFSET(Details!$A$2,C$2,9), 3)="Yes", OFFSET(Details!$A$2,$B7,9)=OFFSET(Details!$A$2,C$2,9), MID(OFFSET(Details!$A$2,$B7,6), LEN(OFFSET(Details!$A$2,$B7,10))+1, 100)=MID(OFFSET(Details!$A$2,C$2,6),LEN(OFFSET(Details!$A$2,C$2,10))+1,100)), IF(AND(OFFSET(Details!$A$2,$B7,13)&gt;=$C$32, OFFSET(Details!$A$2,C$2,13)&gt;=$C$32), "Yes", "Partial"), "No")</f>
        <v>No</v>
      </c>
      <c r="D7" s="9" t="str">
        <f ca="1">IF(AND(OFFSET(Details!$A$2,$B7,4)="Yes", OFFSET(Details!$A$2,D$2,4)="Yes", LEFT(OFFSET(Details!$A$2,$B7,9), 3)="Yes", LEFT(OFFSET(Details!$A$2,D$2,9), 3)="Yes", OFFSET(Details!$A$2,$B7,9)=OFFSET(Details!$A$2,D$2,9), MID(OFFSET(Details!$A$2,$B7,6), LEN(OFFSET(Details!$A$2,$B7,10))+1, 100)=MID(OFFSET(Details!$A$2,D$2,6),LEN(OFFSET(Details!$A$2,D$2,10))+1,100)), IF(AND(OFFSET(Details!$A$2,$B7,13)&gt;=$C$32, OFFSET(Details!$A$2,D$2,13)&gt;=$C$32), "Yes", "Partial"), "No")</f>
        <v>No</v>
      </c>
      <c r="E7" s="9" t="str">
        <f ca="1">IF(AND(OFFSET(Details!$A$2,$B7,4)="Yes", OFFSET(Details!$A$2,E$2,4)="Yes", LEFT(OFFSET(Details!$A$2,$B7,9), 3)="Yes", LEFT(OFFSET(Details!$A$2,E$2,9), 3)="Yes", OFFSET(Details!$A$2,$B7,9)=OFFSET(Details!$A$2,E$2,9), MID(OFFSET(Details!$A$2,$B7,6), LEN(OFFSET(Details!$A$2,$B7,10))+1, 100)=MID(OFFSET(Details!$A$2,E$2,6),LEN(OFFSET(Details!$A$2,E$2,10))+1,100)), IF(AND(OFFSET(Details!$A$2,$B7,13)&gt;=$C$32, OFFSET(Details!$A$2,E$2,13)&gt;=$C$32), "Yes", "Partial"), "No")</f>
        <v>No</v>
      </c>
      <c r="F7" s="9" t="str">
        <f ca="1">IF(AND(OFFSET(Details!$A$2,$B7,4)="Yes", OFFSET(Details!$A$2,F$2,4)="Yes", LEFT(OFFSET(Details!$A$2,$B7,9), 3)="Yes", LEFT(OFFSET(Details!$A$2,F$2,9), 3)="Yes", OFFSET(Details!$A$2,$B7,9)=OFFSET(Details!$A$2,F$2,9), MID(OFFSET(Details!$A$2,$B7,6), LEN(OFFSET(Details!$A$2,$B7,10))+1, 100)=MID(OFFSET(Details!$A$2,F$2,6),LEN(OFFSET(Details!$A$2,F$2,10))+1,100)), IF(AND(OFFSET(Details!$A$2,$B7,13)&gt;=$C$32, OFFSET(Details!$A$2,F$2,13)&gt;=$C$32), "Yes", "Partial"), "No")</f>
        <v>No</v>
      </c>
      <c r="G7" s="9" t="s">
        <v>17</v>
      </c>
      <c r="H7" s="9" t="str">
        <f ca="1">IF(AND(OFFSET(Details!$A$2,$B7,4)="Yes", OFFSET(Details!$A$2,H$2,4)="Yes", LEFT(OFFSET(Details!$A$2,$B7,9), 3)="Yes", LEFT(OFFSET(Details!$A$2,H$2,9), 3)="Yes", OFFSET(Details!$A$2,$B7,9)=OFFSET(Details!$A$2,H$2,9), MID(OFFSET(Details!$A$2,$B7,6), LEN(OFFSET(Details!$A$2,$B7,10))+1, 100)=MID(OFFSET(Details!$A$2,H$2,6),LEN(OFFSET(Details!$A$2,H$2,10))+1,100)), IF(AND(OFFSET(Details!$A$2,$B7,13)&gt;=$C$32, OFFSET(Details!$A$2,H$2,13)&gt;=$C$32), "Yes", "Partial"), "No")</f>
        <v>No</v>
      </c>
      <c r="I7" s="9" t="str">
        <f ca="1">IF(AND(OFFSET(Details!$A$2,$B7,4)="Yes", OFFSET(Details!$A$2,I$2,4)="Yes", LEFT(OFFSET(Details!$A$2,$B7,9), 3)="Yes", LEFT(OFFSET(Details!$A$2,I$2,9), 3)="Yes", OFFSET(Details!$A$2,$B7,9)=OFFSET(Details!$A$2,I$2,9), MID(OFFSET(Details!$A$2,$B7,6), LEN(OFFSET(Details!$A$2,$B7,10))+1, 100)=MID(OFFSET(Details!$A$2,I$2,6),LEN(OFFSET(Details!$A$2,I$2,10))+1,100)), IF(AND(OFFSET(Details!$A$2,$B7,13)&gt;=$C$32, OFFSET(Details!$A$2,I$2,13)&gt;=$C$32), "Yes", "Partial"), "No")</f>
        <v>No</v>
      </c>
      <c r="J7" s="9" t="str">
        <f ca="1">IF(AND(OFFSET(Details!$A$2,$B7,4)="Yes", OFFSET(Details!$A$2,J$2,4)="Yes", LEFT(OFFSET(Details!$A$2,$B7,9), 3)="Yes", LEFT(OFFSET(Details!$A$2,J$2,9), 3)="Yes", OFFSET(Details!$A$2,$B7,9)=OFFSET(Details!$A$2,J$2,9), MID(OFFSET(Details!$A$2,$B7,6), LEN(OFFSET(Details!$A$2,$B7,10))+1, 100)=MID(OFFSET(Details!$A$2,J$2,6),LEN(OFFSET(Details!$A$2,J$2,10))+1,100)), IF(AND(OFFSET(Details!$A$2,$B7,13)&gt;=$C$32, OFFSET(Details!$A$2,J$2,13)&gt;=$C$32), "Yes", "Partial"), "No")</f>
        <v>No</v>
      </c>
      <c r="K7" s="9" t="str">
        <f ca="1">IF(AND(OFFSET(Details!$A$2,$B7,4)="Yes", OFFSET(Details!$A$2,K$2,4)="Yes", LEFT(OFFSET(Details!$A$2,$B7,9), 3)="Yes", LEFT(OFFSET(Details!$A$2,K$2,9), 3)="Yes", OFFSET(Details!$A$2,$B7,9)=OFFSET(Details!$A$2,K$2,9), MID(OFFSET(Details!$A$2,$B7,6), LEN(OFFSET(Details!$A$2,$B7,10))+1, 100)=MID(OFFSET(Details!$A$2,K$2,6),LEN(OFFSET(Details!$A$2,K$2,10))+1,100)), IF(AND(OFFSET(Details!$A$2,$B7,13)&gt;=$C$32, OFFSET(Details!$A$2,K$2,13)&gt;=$C$32), "Yes", "Partial"), "No")</f>
        <v>No</v>
      </c>
      <c r="L7" s="9" t="str">
        <f ca="1">IF(AND(OFFSET(Details!$A$2,$B7,4)="Yes", OFFSET(Details!$A$2,L$2,4)="Yes", LEFT(OFFSET(Details!$A$2,$B7,9), 3)="Yes", LEFT(OFFSET(Details!$A$2,L$2,9), 3)="Yes", OFFSET(Details!$A$2,$B7,9)=OFFSET(Details!$A$2,L$2,9), MID(OFFSET(Details!$A$2,$B7,6), LEN(OFFSET(Details!$A$2,$B7,10))+1, 100)=MID(OFFSET(Details!$A$2,L$2,6),LEN(OFFSET(Details!$A$2,L$2,10))+1,100)), IF(AND(OFFSET(Details!$A$2,$B7,13)&gt;=$C$32, OFFSET(Details!$A$2,L$2,13)&gt;=$C$32), "Yes", "Partial"), "No")</f>
        <v>No</v>
      </c>
      <c r="M7" s="9" t="str">
        <f ca="1">IF(AND(OFFSET(Details!$A$2,$B7,4)="Yes", OFFSET(Details!$A$2,M$2,4)="Yes", LEFT(OFFSET(Details!$A$2,$B7,9), 3)="Yes", LEFT(OFFSET(Details!$A$2,M$2,9), 3)="Yes", OFFSET(Details!$A$2,$B7,9)=OFFSET(Details!$A$2,M$2,9), MID(OFFSET(Details!$A$2,$B7,6), LEN(OFFSET(Details!$A$2,$B7,10))+1, 100)=MID(OFFSET(Details!$A$2,M$2,6),LEN(OFFSET(Details!$A$2,M$2,10))+1,100)), IF(AND(OFFSET(Details!$A$2,$B7,13)&gt;=$C$32, OFFSET(Details!$A$2,M$2,13)&gt;=$C$32), "Yes", "Partial"), "No")</f>
        <v>No</v>
      </c>
      <c r="N7" s="9" t="str">
        <f ca="1">IF(AND(OFFSET(Details!$A$2,$B7,4)="Yes", OFFSET(Details!$A$2,N$2,4)="Yes", LEFT(OFFSET(Details!$A$2,$B7,9), 3)="Yes", LEFT(OFFSET(Details!$A$2,N$2,9), 3)="Yes", OFFSET(Details!$A$2,$B7,9)=OFFSET(Details!$A$2,N$2,9), MID(OFFSET(Details!$A$2,$B7,6), LEN(OFFSET(Details!$A$2,$B7,10))+1, 100)=MID(OFFSET(Details!$A$2,N$2,6),LEN(OFFSET(Details!$A$2,N$2,10))+1,100)), IF(AND(OFFSET(Details!$A$2,$B7,13)&gt;=$C$32, OFFSET(Details!$A$2,N$2,13)&gt;=$C$32), "Yes", "Partial"), "No")</f>
        <v>No</v>
      </c>
      <c r="O7" s="9" t="str">
        <f ca="1">IF(AND(OFFSET(Details!$A$2,$B7,4)="Yes", OFFSET(Details!$A$2,O$2,4)="Yes", LEFT(OFFSET(Details!$A$2,$B7,9), 3)="Yes", LEFT(OFFSET(Details!$A$2,O$2,9), 3)="Yes", OFFSET(Details!$A$2,$B7,9)=OFFSET(Details!$A$2,O$2,9), MID(OFFSET(Details!$A$2,$B7,6), LEN(OFFSET(Details!$A$2,$B7,10))+1, 100)=MID(OFFSET(Details!$A$2,O$2,6),LEN(OFFSET(Details!$A$2,O$2,10))+1,100)), IF(AND(OFFSET(Details!$A$2,$B7,13)&gt;=$C$32, OFFSET(Details!$A$2,O$2,13)&gt;=$C$32), "Yes", "Partial"), "No")</f>
        <v>No</v>
      </c>
      <c r="P7" s="9" t="str">
        <f ca="1">IF(AND(OFFSET(Details!$A$2,$B7,4)="Yes", OFFSET(Details!$A$2,P$2,4)="Yes", LEFT(OFFSET(Details!$A$2,$B7,9), 3)="Yes", LEFT(OFFSET(Details!$A$2,P$2,9), 3)="Yes", OFFSET(Details!$A$2,$B7,9)=OFFSET(Details!$A$2,P$2,9), MID(OFFSET(Details!$A$2,$B7,6), LEN(OFFSET(Details!$A$2,$B7,10))+1, 100)=MID(OFFSET(Details!$A$2,P$2,6),LEN(OFFSET(Details!$A$2,P$2,10))+1,100)), IF(AND(OFFSET(Details!$A$2,$B7,13)&gt;=$C$32, OFFSET(Details!$A$2,P$2,13)&gt;=$C$32), "Yes", "Partial"), "No")</f>
        <v>No</v>
      </c>
      <c r="Q7" s="9" t="str">
        <f ca="1">IF(AND(OFFSET(Details!$A$2,$B7,4)="Yes", OFFSET(Details!$A$2,Q$2,4)="Yes", LEFT(OFFSET(Details!$A$2,$B7,9), 3)="Yes", LEFT(OFFSET(Details!$A$2,Q$2,9), 3)="Yes", OFFSET(Details!$A$2,$B7,9)=OFFSET(Details!$A$2,Q$2,9), MID(OFFSET(Details!$A$2,$B7,6), LEN(OFFSET(Details!$A$2,$B7,10))+1, 100)=MID(OFFSET(Details!$A$2,Q$2,6),LEN(OFFSET(Details!$A$2,Q$2,10))+1,100)), IF(AND(OFFSET(Details!$A$2,$B7,13)&gt;=$C$32, OFFSET(Details!$A$2,Q$2,13)&gt;=$C$32), "Yes", "Partial"), "No")</f>
        <v>No</v>
      </c>
      <c r="R7" s="9" t="str">
        <f ca="1">IF(AND(OFFSET(Details!$A$2,$B7,4)="Yes", OFFSET(Details!$A$2,R$2,4)="Yes", LEFT(OFFSET(Details!$A$2,$B7,9), 3)="Yes", LEFT(OFFSET(Details!$A$2,R$2,9), 3)="Yes", OFFSET(Details!$A$2,$B7,9)=OFFSET(Details!$A$2,R$2,9), MID(OFFSET(Details!$A$2,$B7,6), LEN(OFFSET(Details!$A$2,$B7,10))+1, 100)=MID(OFFSET(Details!$A$2,R$2,6),LEN(OFFSET(Details!$A$2,R$2,10))+1,100)), IF(AND(OFFSET(Details!$A$2,$B7,13)&gt;=$C$32, OFFSET(Details!$A$2,R$2,13)&gt;=$C$32), "Yes", "Partial"), "No")</f>
        <v>No</v>
      </c>
      <c r="S7" s="9" t="str">
        <f ca="1">IF(AND(OFFSET(Details!$A$2,$B7,4)="Yes", OFFSET(Details!$A$2,S$2,4)="Yes", LEFT(OFFSET(Details!$A$2,$B7,9), 3)="Yes", LEFT(OFFSET(Details!$A$2,S$2,9), 3)="Yes", OFFSET(Details!$A$2,$B7,9)=OFFSET(Details!$A$2,S$2,9), MID(OFFSET(Details!$A$2,$B7,6), LEN(OFFSET(Details!$A$2,$B7,10))+1, 100)=MID(OFFSET(Details!$A$2,S$2,6),LEN(OFFSET(Details!$A$2,S$2,10))+1,100)), IF(AND(OFFSET(Details!$A$2,$B7,13)&gt;=$C$32, OFFSET(Details!$A$2,S$2,13)&gt;=$C$32), "Yes", "Partial"), "No")</f>
        <v>No</v>
      </c>
      <c r="T7" s="9" t="str">
        <f ca="1">IF(AND(OFFSET(Details!$A$2,$B7,4)="Yes", OFFSET(Details!$A$2,T$2,4)="Yes", LEFT(OFFSET(Details!$A$2,$B7,9), 3)="Yes", LEFT(OFFSET(Details!$A$2,T$2,9), 3)="Yes", OFFSET(Details!$A$2,$B7,9)=OFFSET(Details!$A$2,T$2,9), MID(OFFSET(Details!$A$2,$B7,6), LEN(OFFSET(Details!$A$2,$B7,10))+1, 100)=MID(OFFSET(Details!$A$2,T$2,6),LEN(OFFSET(Details!$A$2,T$2,10))+1,100)), IF(AND(OFFSET(Details!$A$2,$B7,13)&gt;=$C$32, OFFSET(Details!$A$2,T$2,13)&gt;=$C$32), "Yes", "Partial"), "No")</f>
        <v>No</v>
      </c>
      <c r="U7" s="9" t="str">
        <f ca="1">IF(AND(OFFSET(Details!$A$2,$B7,4)="Yes", OFFSET(Details!$A$2,U$2,4)="Yes", LEFT(OFFSET(Details!$A$2,$B7,9), 3)="Yes", LEFT(OFFSET(Details!$A$2,U$2,9), 3)="Yes", OFFSET(Details!$A$2,$B7,9)=OFFSET(Details!$A$2,U$2,9), MID(OFFSET(Details!$A$2,$B7,6), LEN(OFFSET(Details!$A$2,$B7,10))+1, 100)=MID(OFFSET(Details!$A$2,U$2,6),LEN(OFFSET(Details!$A$2,U$2,10))+1,100)), IF(AND(OFFSET(Details!$A$2,$B7,13)&gt;=$C$32, OFFSET(Details!$A$2,U$2,13)&gt;=$C$32), "Yes", "Partial"), "No")</f>
        <v>No</v>
      </c>
      <c r="V7" s="9" t="str">
        <f ca="1">IF(AND(OFFSET(Details!$A$2,$B7,4)="Yes", OFFSET(Details!$A$2,V$2,4)="Yes", LEFT(OFFSET(Details!$A$2,$B7,9), 3)="Yes", LEFT(OFFSET(Details!$A$2,V$2,9), 3)="Yes", OFFSET(Details!$A$2,$B7,9)=OFFSET(Details!$A$2,V$2,9), MID(OFFSET(Details!$A$2,$B7,6), LEN(OFFSET(Details!$A$2,$B7,10))+1, 100)=MID(OFFSET(Details!$A$2,V$2,6),LEN(OFFSET(Details!$A$2,V$2,10))+1,100)), IF(AND(OFFSET(Details!$A$2,$B7,13)&gt;=$C$32, OFFSET(Details!$A$2,V$2,13)&gt;=$C$32), "Yes", "Partial"), "No")</f>
        <v>No</v>
      </c>
    </row>
    <row r="8" spans="1:22" ht="15" customHeight="1">
      <c r="A8" s="16" t="str">
        <f>Details!A8</f>
        <v>Coinomi</v>
      </c>
      <c r="B8" s="6">
        <f>MATCH(A8,Details!$A$3:$A$22, 0)</f>
        <v>6</v>
      </c>
      <c r="C8" s="9" t="str">
        <f ca="1">IF(AND(OFFSET(Details!$A$2,$B8,4)="Yes", OFFSET(Details!$A$2,C$2,4)="Yes", LEFT(OFFSET(Details!$A$2,$B8,9), 3)="Yes", LEFT(OFFSET(Details!$A$2,C$2,9), 3)="Yes", OFFSET(Details!$A$2,$B8,9)=OFFSET(Details!$A$2,C$2,9), MID(OFFSET(Details!$A$2,$B8,6), LEN(OFFSET(Details!$A$2,$B8,10))+1, 100)=MID(OFFSET(Details!$A$2,C$2,6),LEN(OFFSET(Details!$A$2,C$2,10))+1,100)), IF(AND(OFFSET(Details!$A$2,$B8,13)&gt;=$C$32, OFFSET(Details!$A$2,C$2,13)&gt;=$C$32), "Yes", "Partial"), "No")</f>
        <v>No</v>
      </c>
      <c r="D8" s="9" t="str">
        <f ca="1">IF(AND(OFFSET(Details!$A$2,$B8,4)="Yes", OFFSET(Details!$A$2,D$2,4)="Yes", LEFT(OFFSET(Details!$A$2,$B8,9), 3)="Yes", LEFT(OFFSET(Details!$A$2,D$2,9), 3)="Yes", OFFSET(Details!$A$2,$B8,9)=OFFSET(Details!$A$2,D$2,9), MID(OFFSET(Details!$A$2,$B8,6), LEN(OFFSET(Details!$A$2,$B8,10))+1, 100)=MID(OFFSET(Details!$A$2,D$2,6),LEN(OFFSET(Details!$A$2,D$2,10))+1,100)), IF(AND(OFFSET(Details!$A$2,$B8,13)&gt;=$C$32, OFFSET(Details!$A$2,D$2,13)&gt;=$C$32), "Yes", "Partial"), "No")</f>
        <v>No</v>
      </c>
      <c r="E8" s="9" t="str">
        <f ca="1">IF(AND(OFFSET(Details!$A$2,$B8,4)="Yes", OFFSET(Details!$A$2,E$2,4)="Yes", LEFT(OFFSET(Details!$A$2,$B8,9), 3)="Yes", LEFT(OFFSET(Details!$A$2,E$2,9), 3)="Yes", OFFSET(Details!$A$2,$B8,9)=OFFSET(Details!$A$2,E$2,9), MID(OFFSET(Details!$A$2,$B8,6), LEN(OFFSET(Details!$A$2,$B8,10))+1, 100)=MID(OFFSET(Details!$A$2,E$2,6),LEN(OFFSET(Details!$A$2,E$2,10))+1,100)), IF(AND(OFFSET(Details!$A$2,$B8,13)&gt;=$C$32, OFFSET(Details!$A$2,E$2,13)&gt;=$C$32), "Yes", "Partial"), "No")</f>
        <v>No</v>
      </c>
      <c r="F8" s="9" t="str">
        <f ca="1">IF(AND(OFFSET(Details!$A$2,$B8,4)="Yes", OFFSET(Details!$A$2,F$2,4)="Yes", LEFT(OFFSET(Details!$A$2,$B8,9), 3)="Yes", LEFT(OFFSET(Details!$A$2,F$2,9), 3)="Yes", OFFSET(Details!$A$2,$B8,9)=OFFSET(Details!$A$2,F$2,9), MID(OFFSET(Details!$A$2,$B8,6), LEN(OFFSET(Details!$A$2,$B8,10))+1, 100)=MID(OFFSET(Details!$A$2,F$2,6),LEN(OFFSET(Details!$A$2,F$2,10))+1,100)), IF(AND(OFFSET(Details!$A$2,$B8,13)&gt;=$C$32, OFFSET(Details!$A$2,F$2,13)&gt;=$C$32), "Yes", "Partial"), "No")</f>
        <v>No</v>
      </c>
      <c r="G8" s="9" t="str">
        <f ca="1">IF(AND(OFFSET(Details!$A$2,$B8,4)="Yes", OFFSET(Details!$A$2,G$2,4)="Yes", LEFT(OFFSET(Details!$A$2,$B8,9), 3)="Yes", LEFT(OFFSET(Details!$A$2,G$2,9), 3)="Yes", OFFSET(Details!$A$2,$B8,9)=OFFSET(Details!$A$2,G$2,9), MID(OFFSET(Details!$A$2,$B8,6), LEN(OFFSET(Details!$A$2,$B8,10))+1, 100)=MID(OFFSET(Details!$A$2,G$2,6),LEN(OFFSET(Details!$A$2,G$2,10))+1,100)), IF(AND(OFFSET(Details!$A$2,$B8,13)&gt;=$C$32, OFFSET(Details!$A$2,G$2,13)&gt;=$C$32), "Yes", "Partial"), "No")</f>
        <v>No</v>
      </c>
      <c r="H8" s="9" t="s">
        <v>17</v>
      </c>
      <c r="I8" s="9" t="str">
        <f ca="1">IF(AND(OFFSET(Details!$A$2,$B8,4)="Yes", OFFSET(Details!$A$2,I$2,4)="Yes", LEFT(OFFSET(Details!$A$2,$B8,9), 3)="Yes", LEFT(OFFSET(Details!$A$2,I$2,9), 3)="Yes", OFFSET(Details!$A$2,$B8,9)=OFFSET(Details!$A$2,I$2,9), MID(OFFSET(Details!$A$2,$B8,6), LEN(OFFSET(Details!$A$2,$B8,10))+1, 100)=MID(OFFSET(Details!$A$2,I$2,6),LEN(OFFSET(Details!$A$2,I$2,10))+1,100)), IF(AND(OFFSET(Details!$A$2,$B8,13)&gt;=$C$32, OFFSET(Details!$A$2,I$2,13)&gt;=$C$32), "Yes", "Partial"), "No")</f>
        <v>No</v>
      </c>
      <c r="J8" s="9" t="str">
        <f ca="1">IF(AND(OFFSET(Details!$A$2,$B8,4)="Yes", OFFSET(Details!$A$2,J$2,4)="Yes", LEFT(OFFSET(Details!$A$2,$B8,9), 3)="Yes", LEFT(OFFSET(Details!$A$2,J$2,9), 3)="Yes", OFFSET(Details!$A$2,$B8,9)=OFFSET(Details!$A$2,J$2,9), MID(OFFSET(Details!$A$2,$B8,6), LEN(OFFSET(Details!$A$2,$B8,10))+1, 100)=MID(OFFSET(Details!$A$2,J$2,6),LEN(OFFSET(Details!$A$2,J$2,10))+1,100)), IF(AND(OFFSET(Details!$A$2,$B8,13)&gt;=$C$32, OFFSET(Details!$A$2,J$2,13)&gt;=$C$32), "Yes", "Partial"), "No")</f>
        <v>No</v>
      </c>
      <c r="K8" s="9" t="str">
        <f ca="1">IF(AND(OFFSET(Details!$A$2,$B8,4)="Yes", OFFSET(Details!$A$2,K$2,4)="Yes", LEFT(OFFSET(Details!$A$2,$B8,9), 3)="Yes", LEFT(OFFSET(Details!$A$2,K$2,9), 3)="Yes", OFFSET(Details!$A$2,$B8,9)=OFFSET(Details!$A$2,K$2,9), MID(OFFSET(Details!$A$2,$B8,6), LEN(OFFSET(Details!$A$2,$B8,10))+1, 100)=MID(OFFSET(Details!$A$2,K$2,6),LEN(OFFSET(Details!$A$2,K$2,10))+1,100)), IF(AND(OFFSET(Details!$A$2,$B8,13)&gt;=$C$32, OFFSET(Details!$A$2,K$2,13)&gt;=$C$32), "Yes", "Partial"), "No")</f>
        <v>No</v>
      </c>
      <c r="L8" s="9" t="str">
        <f ca="1">IF(AND(OFFSET(Details!$A$2,$B8,4)="Yes", OFFSET(Details!$A$2,L$2,4)="Yes", LEFT(OFFSET(Details!$A$2,$B8,9), 3)="Yes", LEFT(OFFSET(Details!$A$2,L$2,9), 3)="Yes", OFFSET(Details!$A$2,$B8,9)=OFFSET(Details!$A$2,L$2,9), MID(OFFSET(Details!$A$2,$B8,6), LEN(OFFSET(Details!$A$2,$B8,10))+1, 100)=MID(OFFSET(Details!$A$2,L$2,6),LEN(OFFSET(Details!$A$2,L$2,10))+1,100)), IF(AND(OFFSET(Details!$A$2,$B8,13)&gt;=$C$32, OFFSET(Details!$A$2,L$2,13)&gt;=$C$32), "Yes", "Partial"), "No")</f>
        <v>No</v>
      </c>
      <c r="M8" s="9" t="str">
        <f ca="1">IF(AND(OFFSET(Details!$A$2,$B8,4)="Yes", OFFSET(Details!$A$2,M$2,4)="Yes", LEFT(OFFSET(Details!$A$2,$B8,9), 3)="Yes", LEFT(OFFSET(Details!$A$2,M$2,9), 3)="Yes", OFFSET(Details!$A$2,$B8,9)=OFFSET(Details!$A$2,M$2,9), MID(OFFSET(Details!$A$2,$B8,6), LEN(OFFSET(Details!$A$2,$B8,10))+1, 100)=MID(OFFSET(Details!$A$2,M$2,6),LEN(OFFSET(Details!$A$2,M$2,10))+1,100)), IF(AND(OFFSET(Details!$A$2,$B8,13)&gt;=$C$32, OFFSET(Details!$A$2,M$2,13)&gt;=$C$32), "Yes", "Partial"), "No")</f>
        <v>No</v>
      </c>
      <c r="N8" s="9" t="str">
        <f ca="1">IF(AND(OFFSET(Details!$A$2,$B8,4)="Yes", OFFSET(Details!$A$2,N$2,4)="Yes", LEFT(OFFSET(Details!$A$2,$B8,9), 3)="Yes", LEFT(OFFSET(Details!$A$2,N$2,9), 3)="Yes", OFFSET(Details!$A$2,$B8,9)=OFFSET(Details!$A$2,N$2,9), MID(OFFSET(Details!$A$2,$B8,6), LEN(OFFSET(Details!$A$2,$B8,10))+1, 100)=MID(OFFSET(Details!$A$2,N$2,6),LEN(OFFSET(Details!$A$2,N$2,10))+1,100)), IF(AND(OFFSET(Details!$A$2,$B8,13)&gt;=$C$32, OFFSET(Details!$A$2,N$2,13)&gt;=$C$32), "Yes", "Partial"), "No")</f>
        <v>No</v>
      </c>
      <c r="O8" s="9" t="str">
        <f ca="1">IF(AND(OFFSET(Details!$A$2,$B8,4)="Yes", OFFSET(Details!$A$2,O$2,4)="Yes", LEFT(OFFSET(Details!$A$2,$B8,9), 3)="Yes", LEFT(OFFSET(Details!$A$2,O$2,9), 3)="Yes", OFFSET(Details!$A$2,$B8,9)=OFFSET(Details!$A$2,O$2,9), MID(OFFSET(Details!$A$2,$B8,6), LEN(OFFSET(Details!$A$2,$B8,10))+1, 100)=MID(OFFSET(Details!$A$2,O$2,6),LEN(OFFSET(Details!$A$2,O$2,10))+1,100)), IF(AND(OFFSET(Details!$A$2,$B8,13)&gt;=$C$32, OFFSET(Details!$A$2,O$2,13)&gt;=$C$32), "Yes", "Partial"), "No")</f>
        <v>No</v>
      </c>
      <c r="P8" s="9" t="str">
        <f ca="1">IF(AND(OFFSET(Details!$A$2,$B8,4)="Yes", OFFSET(Details!$A$2,P$2,4)="Yes", LEFT(OFFSET(Details!$A$2,$B8,9), 3)="Yes", LEFT(OFFSET(Details!$A$2,P$2,9), 3)="Yes", OFFSET(Details!$A$2,$B8,9)=OFFSET(Details!$A$2,P$2,9), MID(OFFSET(Details!$A$2,$B8,6), LEN(OFFSET(Details!$A$2,$B8,10))+1, 100)=MID(OFFSET(Details!$A$2,P$2,6),LEN(OFFSET(Details!$A$2,P$2,10))+1,100)), IF(AND(OFFSET(Details!$A$2,$B8,13)&gt;=$C$32, OFFSET(Details!$A$2,P$2,13)&gt;=$C$32), "Yes", "Partial"), "No")</f>
        <v>No</v>
      </c>
      <c r="Q8" s="9" t="str">
        <f ca="1">IF(AND(OFFSET(Details!$A$2,$B8,4)="Yes", OFFSET(Details!$A$2,Q$2,4)="Yes", LEFT(OFFSET(Details!$A$2,$B8,9), 3)="Yes", LEFT(OFFSET(Details!$A$2,Q$2,9), 3)="Yes", OFFSET(Details!$A$2,$B8,9)=OFFSET(Details!$A$2,Q$2,9), MID(OFFSET(Details!$A$2,$B8,6), LEN(OFFSET(Details!$A$2,$B8,10))+1, 100)=MID(OFFSET(Details!$A$2,Q$2,6),LEN(OFFSET(Details!$A$2,Q$2,10))+1,100)), IF(AND(OFFSET(Details!$A$2,$B8,13)&gt;=$C$32, OFFSET(Details!$A$2,Q$2,13)&gt;=$C$32), "Yes", "Partial"), "No")</f>
        <v>No</v>
      </c>
      <c r="R8" s="9" t="str">
        <f ca="1">IF(AND(OFFSET(Details!$A$2,$B8,4)="Yes", OFFSET(Details!$A$2,R$2,4)="Yes", LEFT(OFFSET(Details!$A$2,$B8,9), 3)="Yes", LEFT(OFFSET(Details!$A$2,R$2,9), 3)="Yes", OFFSET(Details!$A$2,$B8,9)=OFFSET(Details!$A$2,R$2,9), MID(OFFSET(Details!$A$2,$B8,6), LEN(OFFSET(Details!$A$2,$B8,10))+1, 100)=MID(OFFSET(Details!$A$2,R$2,6),LEN(OFFSET(Details!$A$2,R$2,10))+1,100)), IF(AND(OFFSET(Details!$A$2,$B8,13)&gt;=$C$32, OFFSET(Details!$A$2,R$2,13)&gt;=$C$32), "Yes", "Partial"), "No")</f>
        <v>No</v>
      </c>
      <c r="S8" s="9" t="str">
        <f ca="1">IF(AND(OFFSET(Details!$A$2,$B8,4)="Yes", OFFSET(Details!$A$2,S$2,4)="Yes", LEFT(OFFSET(Details!$A$2,$B8,9), 3)="Yes", LEFT(OFFSET(Details!$A$2,S$2,9), 3)="Yes", OFFSET(Details!$A$2,$B8,9)=OFFSET(Details!$A$2,S$2,9), MID(OFFSET(Details!$A$2,$B8,6), LEN(OFFSET(Details!$A$2,$B8,10))+1, 100)=MID(OFFSET(Details!$A$2,S$2,6),LEN(OFFSET(Details!$A$2,S$2,10))+1,100)), IF(AND(OFFSET(Details!$A$2,$B8,13)&gt;=$C$32, OFFSET(Details!$A$2,S$2,13)&gt;=$C$32), "Yes", "Partial"), "No")</f>
        <v>No</v>
      </c>
      <c r="T8" s="9" t="str">
        <f ca="1">IF(AND(OFFSET(Details!$A$2,$B8,4)="Yes", OFFSET(Details!$A$2,T$2,4)="Yes", LEFT(OFFSET(Details!$A$2,$B8,9), 3)="Yes", LEFT(OFFSET(Details!$A$2,T$2,9), 3)="Yes", OFFSET(Details!$A$2,$B8,9)=OFFSET(Details!$A$2,T$2,9), MID(OFFSET(Details!$A$2,$B8,6), LEN(OFFSET(Details!$A$2,$B8,10))+1, 100)=MID(OFFSET(Details!$A$2,T$2,6),LEN(OFFSET(Details!$A$2,T$2,10))+1,100)), IF(AND(OFFSET(Details!$A$2,$B8,13)&gt;=$C$32, OFFSET(Details!$A$2,T$2,13)&gt;=$C$32), "Yes", "Partial"), "No")</f>
        <v>No</v>
      </c>
      <c r="U8" s="9" t="str">
        <f ca="1">IF(AND(OFFSET(Details!$A$2,$B8,4)="Yes", OFFSET(Details!$A$2,U$2,4)="Yes", LEFT(OFFSET(Details!$A$2,$B8,9), 3)="Yes", LEFT(OFFSET(Details!$A$2,U$2,9), 3)="Yes", OFFSET(Details!$A$2,$B8,9)=OFFSET(Details!$A$2,U$2,9), MID(OFFSET(Details!$A$2,$B8,6), LEN(OFFSET(Details!$A$2,$B8,10))+1, 100)=MID(OFFSET(Details!$A$2,U$2,6),LEN(OFFSET(Details!$A$2,U$2,10))+1,100)), IF(AND(OFFSET(Details!$A$2,$B8,13)&gt;=$C$32, OFFSET(Details!$A$2,U$2,13)&gt;=$C$32), "Yes", "Partial"), "No")</f>
        <v>No</v>
      </c>
      <c r="V8" s="9" t="str">
        <f ca="1">IF(AND(OFFSET(Details!$A$2,$B8,4)="Yes", OFFSET(Details!$A$2,V$2,4)="Yes", LEFT(OFFSET(Details!$A$2,$B8,9), 3)="Yes", LEFT(OFFSET(Details!$A$2,V$2,9), 3)="Yes", OFFSET(Details!$A$2,$B8,9)=OFFSET(Details!$A$2,V$2,9), MID(OFFSET(Details!$A$2,$B8,6), LEN(OFFSET(Details!$A$2,$B8,10))+1, 100)=MID(OFFSET(Details!$A$2,V$2,6),LEN(OFFSET(Details!$A$2,V$2,10))+1,100)), IF(AND(OFFSET(Details!$A$2,$B8,13)&gt;=$C$32, OFFSET(Details!$A$2,V$2,13)&gt;=$C$32), "Yes", "Partial"), "No")</f>
        <v>No</v>
      </c>
    </row>
    <row r="9" spans="1:22" ht="15" customHeight="1">
      <c r="A9" s="16" t="str">
        <f>Details!A9</f>
        <v>Electrum (1.x wallet)</v>
      </c>
      <c r="B9" s="6">
        <f>MATCH(A9,Details!$A$3:$A$22, 0)</f>
        <v>7</v>
      </c>
      <c r="C9" s="9" t="str">
        <f ca="1">IF(AND(OFFSET(Details!$A$2,$B9,4)="Yes", OFFSET(Details!$A$2,C$2,4)="Yes", LEFT(OFFSET(Details!$A$2,$B9,9), 3)="Yes", LEFT(OFFSET(Details!$A$2,C$2,9), 3)="Yes", OFFSET(Details!$A$2,$B9,9)=OFFSET(Details!$A$2,C$2,9), MID(OFFSET(Details!$A$2,$B9,6), LEN(OFFSET(Details!$A$2,$B9,10))+1, 100)=MID(OFFSET(Details!$A$2,C$2,6),LEN(OFFSET(Details!$A$2,C$2,10))+1,100)), IF(AND(OFFSET(Details!$A$2,$B9,13)&gt;=$C$32, OFFSET(Details!$A$2,C$2,13)&gt;=$C$32), "Yes", "Partial"), "No")</f>
        <v>No</v>
      </c>
      <c r="D9" s="9" t="str">
        <f ca="1">IF(AND(OFFSET(Details!$A$2,$B9,4)="Yes", OFFSET(Details!$A$2,D$2,4)="Yes", LEFT(OFFSET(Details!$A$2,$B9,9), 3)="Yes", LEFT(OFFSET(Details!$A$2,D$2,9), 3)="Yes", OFFSET(Details!$A$2,$B9,9)=OFFSET(Details!$A$2,D$2,9), MID(OFFSET(Details!$A$2,$B9,6), LEN(OFFSET(Details!$A$2,$B9,10))+1, 100)=MID(OFFSET(Details!$A$2,D$2,6),LEN(OFFSET(Details!$A$2,D$2,10))+1,100)), IF(AND(OFFSET(Details!$A$2,$B9,13)&gt;=$C$32, OFFSET(Details!$A$2,D$2,13)&gt;=$C$32), "Yes", "Partial"), "No")</f>
        <v>No</v>
      </c>
      <c r="E9" s="9" t="str">
        <f ca="1">IF(AND(OFFSET(Details!$A$2,$B9,4)="Yes", OFFSET(Details!$A$2,E$2,4)="Yes", LEFT(OFFSET(Details!$A$2,$B9,9), 3)="Yes", LEFT(OFFSET(Details!$A$2,E$2,9), 3)="Yes", OFFSET(Details!$A$2,$B9,9)=OFFSET(Details!$A$2,E$2,9), MID(OFFSET(Details!$A$2,$B9,6), LEN(OFFSET(Details!$A$2,$B9,10))+1, 100)=MID(OFFSET(Details!$A$2,E$2,6),LEN(OFFSET(Details!$A$2,E$2,10))+1,100)), IF(AND(OFFSET(Details!$A$2,$B9,13)&gt;=$C$32, OFFSET(Details!$A$2,E$2,13)&gt;=$C$32), "Yes", "Partial"), "No")</f>
        <v>No</v>
      </c>
      <c r="F9" s="9" t="str">
        <f ca="1">IF(AND(OFFSET(Details!$A$2,$B9,4)="Yes", OFFSET(Details!$A$2,F$2,4)="Yes", LEFT(OFFSET(Details!$A$2,$B9,9), 3)="Yes", LEFT(OFFSET(Details!$A$2,F$2,9), 3)="Yes", OFFSET(Details!$A$2,$B9,9)=OFFSET(Details!$A$2,F$2,9), MID(OFFSET(Details!$A$2,$B9,6), LEN(OFFSET(Details!$A$2,$B9,10))+1, 100)=MID(OFFSET(Details!$A$2,F$2,6),LEN(OFFSET(Details!$A$2,F$2,10))+1,100)), IF(AND(OFFSET(Details!$A$2,$B9,13)&gt;=$C$32, OFFSET(Details!$A$2,F$2,13)&gt;=$C$32), "Yes", "Partial"), "No")</f>
        <v>No</v>
      </c>
      <c r="G9" s="9" t="str">
        <f ca="1">IF(AND(OFFSET(Details!$A$2,$B9,4)="Yes", OFFSET(Details!$A$2,G$2,4)="Yes", LEFT(OFFSET(Details!$A$2,$B9,9), 3)="Yes", LEFT(OFFSET(Details!$A$2,G$2,9), 3)="Yes", OFFSET(Details!$A$2,$B9,9)=OFFSET(Details!$A$2,G$2,9), MID(OFFSET(Details!$A$2,$B9,6), LEN(OFFSET(Details!$A$2,$B9,10))+1, 100)=MID(OFFSET(Details!$A$2,G$2,6),LEN(OFFSET(Details!$A$2,G$2,10))+1,100)), IF(AND(OFFSET(Details!$A$2,$B9,13)&gt;=$C$32, OFFSET(Details!$A$2,G$2,13)&gt;=$C$32), "Yes", "Partial"), "No")</f>
        <v>No</v>
      </c>
      <c r="H9" s="9" t="str">
        <f ca="1">IF(AND(OFFSET(Details!$A$2,$B9,4)="Yes", OFFSET(Details!$A$2,H$2,4)="Yes", LEFT(OFFSET(Details!$A$2,$B9,9), 3)="Yes", LEFT(OFFSET(Details!$A$2,H$2,9), 3)="Yes", OFFSET(Details!$A$2,$B9,9)=OFFSET(Details!$A$2,H$2,9), MID(OFFSET(Details!$A$2,$B9,6), LEN(OFFSET(Details!$A$2,$B9,10))+1, 100)=MID(OFFSET(Details!$A$2,H$2,6),LEN(OFFSET(Details!$A$2,H$2,10))+1,100)), IF(AND(OFFSET(Details!$A$2,$B9,13)&gt;=$C$32, OFFSET(Details!$A$2,H$2,13)&gt;=$C$32), "Yes", "Partial"), "No")</f>
        <v>No</v>
      </c>
      <c r="I9" s="9" t="s">
        <v>17</v>
      </c>
      <c r="J9" s="9" t="str">
        <f ca="1">IF(AND(OFFSET(Details!$A$2,$B9,4)="Yes", OFFSET(Details!$A$2,J$2,4)="Yes", LEFT(OFFSET(Details!$A$2,$B9,9), 3)="Yes", LEFT(OFFSET(Details!$A$2,J$2,9), 3)="Yes", OFFSET(Details!$A$2,$B9,9)=OFFSET(Details!$A$2,J$2,9), MID(OFFSET(Details!$A$2,$B9,6), LEN(OFFSET(Details!$A$2,$B9,10))+1, 100)=MID(OFFSET(Details!$A$2,J$2,6),LEN(OFFSET(Details!$A$2,J$2,10))+1,100)), IF(AND(OFFSET(Details!$A$2,$B9,13)&gt;=$C$32, OFFSET(Details!$A$2,J$2,13)&gt;=$C$32), "Yes", "Partial"), "No")</f>
        <v>No</v>
      </c>
      <c r="K9" s="9" t="str">
        <f ca="1">IF(AND(OFFSET(Details!$A$2,$B9,4)="Yes", OFFSET(Details!$A$2,K$2,4)="Yes", LEFT(OFFSET(Details!$A$2,$B9,9), 3)="Yes", LEFT(OFFSET(Details!$A$2,K$2,9), 3)="Yes", OFFSET(Details!$A$2,$B9,9)=OFFSET(Details!$A$2,K$2,9), MID(OFFSET(Details!$A$2,$B9,6), LEN(OFFSET(Details!$A$2,$B9,10))+1, 100)=MID(OFFSET(Details!$A$2,K$2,6),LEN(OFFSET(Details!$A$2,K$2,10))+1,100)), IF(AND(OFFSET(Details!$A$2,$B9,13)&gt;=$C$32, OFFSET(Details!$A$2,K$2,13)&gt;=$C$32), "Yes", "Partial"), "No")</f>
        <v>No</v>
      </c>
      <c r="L9" s="9" t="str">
        <f ca="1">IF(AND(OFFSET(Details!$A$2,$B9,4)="Yes", OFFSET(Details!$A$2,L$2,4)="Yes", LEFT(OFFSET(Details!$A$2,$B9,9), 3)="Yes", LEFT(OFFSET(Details!$A$2,L$2,9), 3)="Yes", OFFSET(Details!$A$2,$B9,9)=OFFSET(Details!$A$2,L$2,9), MID(OFFSET(Details!$A$2,$B9,6), LEN(OFFSET(Details!$A$2,$B9,10))+1, 100)=MID(OFFSET(Details!$A$2,L$2,6),LEN(OFFSET(Details!$A$2,L$2,10))+1,100)), IF(AND(OFFSET(Details!$A$2,$B9,13)&gt;=$C$32, OFFSET(Details!$A$2,L$2,13)&gt;=$C$32), "Yes", "Partial"), "No")</f>
        <v>No</v>
      </c>
      <c r="M9" s="9" t="str">
        <f ca="1">IF(AND(OFFSET(Details!$A$2,$B9,4)="Yes", OFFSET(Details!$A$2,M$2,4)="Yes", LEFT(OFFSET(Details!$A$2,$B9,9), 3)="Yes", LEFT(OFFSET(Details!$A$2,M$2,9), 3)="Yes", OFFSET(Details!$A$2,$B9,9)=OFFSET(Details!$A$2,M$2,9), MID(OFFSET(Details!$A$2,$B9,6), LEN(OFFSET(Details!$A$2,$B9,10))+1, 100)=MID(OFFSET(Details!$A$2,M$2,6),LEN(OFFSET(Details!$A$2,M$2,10))+1,100)), IF(AND(OFFSET(Details!$A$2,$B9,13)&gt;=$C$32, OFFSET(Details!$A$2,M$2,13)&gt;=$C$32), "Yes", "Partial"), "No")</f>
        <v>No</v>
      </c>
      <c r="N9" s="9" t="str">
        <f ca="1">IF(AND(OFFSET(Details!$A$2,$B9,4)="Yes", OFFSET(Details!$A$2,N$2,4)="Yes", LEFT(OFFSET(Details!$A$2,$B9,9), 3)="Yes", LEFT(OFFSET(Details!$A$2,N$2,9), 3)="Yes", OFFSET(Details!$A$2,$B9,9)=OFFSET(Details!$A$2,N$2,9), MID(OFFSET(Details!$A$2,$B9,6), LEN(OFFSET(Details!$A$2,$B9,10))+1, 100)=MID(OFFSET(Details!$A$2,N$2,6),LEN(OFFSET(Details!$A$2,N$2,10))+1,100)), IF(AND(OFFSET(Details!$A$2,$B9,13)&gt;=$C$32, OFFSET(Details!$A$2,N$2,13)&gt;=$C$32), "Yes", "Partial"), "No")</f>
        <v>No</v>
      </c>
      <c r="O9" s="9" t="str">
        <f ca="1">IF(AND(OFFSET(Details!$A$2,$B9,4)="Yes", OFFSET(Details!$A$2,O$2,4)="Yes", LEFT(OFFSET(Details!$A$2,$B9,9), 3)="Yes", LEFT(OFFSET(Details!$A$2,O$2,9), 3)="Yes", OFFSET(Details!$A$2,$B9,9)=OFFSET(Details!$A$2,O$2,9), MID(OFFSET(Details!$A$2,$B9,6), LEN(OFFSET(Details!$A$2,$B9,10))+1, 100)=MID(OFFSET(Details!$A$2,O$2,6),LEN(OFFSET(Details!$A$2,O$2,10))+1,100)), IF(AND(OFFSET(Details!$A$2,$B9,13)&gt;=$C$32, OFFSET(Details!$A$2,O$2,13)&gt;=$C$32), "Yes", "Partial"), "No")</f>
        <v>No</v>
      </c>
      <c r="P9" s="9" t="str">
        <f ca="1">IF(AND(OFFSET(Details!$A$2,$B9,4)="Yes", OFFSET(Details!$A$2,P$2,4)="Yes", LEFT(OFFSET(Details!$A$2,$B9,9), 3)="Yes", LEFT(OFFSET(Details!$A$2,P$2,9), 3)="Yes", OFFSET(Details!$A$2,$B9,9)=OFFSET(Details!$A$2,P$2,9), MID(OFFSET(Details!$A$2,$B9,6), LEN(OFFSET(Details!$A$2,$B9,10))+1, 100)=MID(OFFSET(Details!$A$2,P$2,6),LEN(OFFSET(Details!$A$2,P$2,10))+1,100)), IF(AND(OFFSET(Details!$A$2,$B9,13)&gt;=$C$32, OFFSET(Details!$A$2,P$2,13)&gt;=$C$32), "Yes", "Partial"), "No")</f>
        <v>No</v>
      </c>
      <c r="Q9" s="9" t="str">
        <f ca="1">IF(AND(OFFSET(Details!$A$2,$B9,4)="Yes", OFFSET(Details!$A$2,Q$2,4)="Yes", LEFT(OFFSET(Details!$A$2,$B9,9), 3)="Yes", LEFT(OFFSET(Details!$A$2,Q$2,9), 3)="Yes", OFFSET(Details!$A$2,$B9,9)=OFFSET(Details!$A$2,Q$2,9), MID(OFFSET(Details!$A$2,$B9,6), LEN(OFFSET(Details!$A$2,$B9,10))+1, 100)=MID(OFFSET(Details!$A$2,Q$2,6),LEN(OFFSET(Details!$A$2,Q$2,10))+1,100)), IF(AND(OFFSET(Details!$A$2,$B9,13)&gt;=$C$32, OFFSET(Details!$A$2,Q$2,13)&gt;=$C$32), "Yes", "Partial"), "No")</f>
        <v>No</v>
      </c>
      <c r="R9" s="9" t="str">
        <f ca="1">IF(AND(OFFSET(Details!$A$2,$B9,4)="Yes", OFFSET(Details!$A$2,R$2,4)="Yes", LEFT(OFFSET(Details!$A$2,$B9,9), 3)="Yes", LEFT(OFFSET(Details!$A$2,R$2,9), 3)="Yes", OFFSET(Details!$A$2,$B9,9)=OFFSET(Details!$A$2,R$2,9), MID(OFFSET(Details!$A$2,$B9,6), LEN(OFFSET(Details!$A$2,$B9,10))+1, 100)=MID(OFFSET(Details!$A$2,R$2,6),LEN(OFFSET(Details!$A$2,R$2,10))+1,100)), IF(AND(OFFSET(Details!$A$2,$B9,13)&gt;=$C$32, OFFSET(Details!$A$2,R$2,13)&gt;=$C$32), "Yes", "Partial"), "No")</f>
        <v>No</v>
      </c>
      <c r="S9" s="9" t="str">
        <f ca="1">IF(AND(OFFSET(Details!$A$2,$B9,4)="Yes", OFFSET(Details!$A$2,S$2,4)="Yes", LEFT(OFFSET(Details!$A$2,$B9,9), 3)="Yes", LEFT(OFFSET(Details!$A$2,S$2,9), 3)="Yes", OFFSET(Details!$A$2,$B9,9)=OFFSET(Details!$A$2,S$2,9), MID(OFFSET(Details!$A$2,$B9,6), LEN(OFFSET(Details!$A$2,$B9,10))+1, 100)=MID(OFFSET(Details!$A$2,S$2,6),LEN(OFFSET(Details!$A$2,S$2,10))+1,100)), IF(AND(OFFSET(Details!$A$2,$B9,13)&gt;=$C$32, OFFSET(Details!$A$2,S$2,13)&gt;=$C$32), "Yes", "Partial"), "No")</f>
        <v>No</v>
      </c>
      <c r="T9" s="9" t="str">
        <f ca="1">IF(AND(OFFSET(Details!$A$2,$B9,4)="Yes", OFFSET(Details!$A$2,T$2,4)="Yes", LEFT(OFFSET(Details!$A$2,$B9,9), 3)="Yes", LEFT(OFFSET(Details!$A$2,T$2,9), 3)="Yes", OFFSET(Details!$A$2,$B9,9)=OFFSET(Details!$A$2,T$2,9), MID(OFFSET(Details!$A$2,$B9,6), LEN(OFFSET(Details!$A$2,$B9,10))+1, 100)=MID(OFFSET(Details!$A$2,T$2,6),LEN(OFFSET(Details!$A$2,T$2,10))+1,100)), IF(AND(OFFSET(Details!$A$2,$B9,13)&gt;=$C$32, OFFSET(Details!$A$2,T$2,13)&gt;=$C$32), "Yes", "Partial"), "No")</f>
        <v>No</v>
      </c>
      <c r="U9" s="9" t="str">
        <f ca="1">IF(AND(OFFSET(Details!$A$2,$B9,4)="Yes", OFFSET(Details!$A$2,U$2,4)="Yes", LEFT(OFFSET(Details!$A$2,$B9,9), 3)="Yes", LEFT(OFFSET(Details!$A$2,U$2,9), 3)="Yes", OFFSET(Details!$A$2,$B9,9)=OFFSET(Details!$A$2,U$2,9), MID(OFFSET(Details!$A$2,$B9,6), LEN(OFFSET(Details!$A$2,$B9,10))+1, 100)=MID(OFFSET(Details!$A$2,U$2,6),LEN(OFFSET(Details!$A$2,U$2,10))+1,100)), IF(AND(OFFSET(Details!$A$2,$B9,13)&gt;=$C$32, OFFSET(Details!$A$2,U$2,13)&gt;=$C$32), "Yes", "Partial"), "No")</f>
        <v>No</v>
      </c>
      <c r="V9" s="9" t="str">
        <f ca="1">IF(AND(OFFSET(Details!$A$2,$B9,4)="Yes", OFFSET(Details!$A$2,V$2,4)="Yes", LEFT(OFFSET(Details!$A$2,$B9,9), 3)="Yes", LEFT(OFFSET(Details!$A$2,V$2,9), 3)="Yes", OFFSET(Details!$A$2,$B9,9)=OFFSET(Details!$A$2,V$2,9), MID(OFFSET(Details!$A$2,$B9,6), LEN(OFFSET(Details!$A$2,$B9,10))+1, 100)=MID(OFFSET(Details!$A$2,V$2,6),LEN(OFFSET(Details!$A$2,V$2,10))+1,100)), IF(AND(OFFSET(Details!$A$2,$B9,13)&gt;=$C$32, OFFSET(Details!$A$2,V$2,13)&gt;=$C$32), "Yes", "Partial"), "No")</f>
        <v>No</v>
      </c>
    </row>
    <row r="10" spans="1:22" ht="15" customHeight="1">
      <c r="A10" s="16" t="str">
        <f>Details!A10</f>
        <v>Electrum (2.x standard wallet)</v>
      </c>
      <c r="B10" s="6">
        <f>MATCH(A10,Details!$A$3:$A$22, 0)</f>
        <v>8</v>
      </c>
      <c r="C10" s="9" t="str">
        <f ca="1">IF(AND(OFFSET(Details!$A$2,$B10,4)="Yes", OFFSET(Details!$A$2,C$2,4)="Yes", LEFT(OFFSET(Details!$A$2,$B10,9), 3)="Yes", LEFT(OFFSET(Details!$A$2,C$2,9), 3)="Yes", OFFSET(Details!$A$2,$B10,9)=OFFSET(Details!$A$2,C$2,9), MID(OFFSET(Details!$A$2,$B10,6), LEN(OFFSET(Details!$A$2,$B10,10))+1, 100)=MID(OFFSET(Details!$A$2,C$2,6),LEN(OFFSET(Details!$A$2,C$2,10))+1,100)), IF(AND(OFFSET(Details!$A$2,$B10,13)&gt;=$C$32, OFFSET(Details!$A$2,C$2,13)&gt;=$C$32), "Yes", "Partial"), "No")</f>
        <v>No</v>
      </c>
      <c r="D10" s="9" t="str">
        <f ca="1">IF(AND(OFFSET(Details!$A$2,$B10,4)="Yes", OFFSET(Details!$A$2,D$2,4)="Yes", LEFT(OFFSET(Details!$A$2,$B10,9), 3)="Yes", LEFT(OFFSET(Details!$A$2,D$2,9), 3)="Yes", OFFSET(Details!$A$2,$B10,9)=OFFSET(Details!$A$2,D$2,9), MID(OFFSET(Details!$A$2,$B10,6), LEN(OFFSET(Details!$A$2,$B10,10))+1, 100)=MID(OFFSET(Details!$A$2,D$2,6),LEN(OFFSET(Details!$A$2,D$2,10))+1,100)), IF(AND(OFFSET(Details!$A$2,$B10,13)&gt;=$C$32, OFFSET(Details!$A$2,D$2,13)&gt;=$C$32), "Yes", "Partial"), "No")</f>
        <v>No</v>
      </c>
      <c r="E10" s="9" t="str">
        <f ca="1">IF(AND(OFFSET(Details!$A$2,$B10,4)="Yes", OFFSET(Details!$A$2,E$2,4)="Yes", LEFT(OFFSET(Details!$A$2,$B10,9), 3)="Yes", LEFT(OFFSET(Details!$A$2,E$2,9), 3)="Yes", OFFSET(Details!$A$2,$B10,9)=OFFSET(Details!$A$2,E$2,9), MID(OFFSET(Details!$A$2,$B10,6), LEN(OFFSET(Details!$A$2,$B10,10))+1, 100)=MID(OFFSET(Details!$A$2,E$2,6),LEN(OFFSET(Details!$A$2,E$2,10))+1,100)), IF(AND(OFFSET(Details!$A$2,$B10,13)&gt;=$C$32, OFFSET(Details!$A$2,E$2,13)&gt;=$C$32), "Yes", "Partial"), "No")</f>
        <v>No</v>
      </c>
      <c r="F10" s="9" t="str">
        <f ca="1">IF(AND(OFFSET(Details!$A$2,$B10,4)="Yes", OFFSET(Details!$A$2,F$2,4)="Yes", LEFT(OFFSET(Details!$A$2,$B10,9), 3)="Yes", LEFT(OFFSET(Details!$A$2,F$2,9), 3)="Yes", OFFSET(Details!$A$2,$B10,9)=OFFSET(Details!$A$2,F$2,9), MID(OFFSET(Details!$A$2,$B10,6), LEN(OFFSET(Details!$A$2,$B10,10))+1, 100)=MID(OFFSET(Details!$A$2,F$2,6),LEN(OFFSET(Details!$A$2,F$2,10))+1,100)), IF(AND(OFFSET(Details!$A$2,$B10,13)&gt;=$C$32, OFFSET(Details!$A$2,F$2,13)&gt;=$C$32), "Yes", "Partial"), "No")</f>
        <v>No</v>
      </c>
      <c r="G10" s="9" t="str">
        <f ca="1">IF(AND(OFFSET(Details!$A$2,$B10,4)="Yes", OFFSET(Details!$A$2,G$2,4)="Yes", LEFT(OFFSET(Details!$A$2,$B10,9), 3)="Yes", LEFT(OFFSET(Details!$A$2,G$2,9), 3)="Yes", OFFSET(Details!$A$2,$B10,9)=OFFSET(Details!$A$2,G$2,9), MID(OFFSET(Details!$A$2,$B10,6), LEN(OFFSET(Details!$A$2,$B10,10))+1, 100)=MID(OFFSET(Details!$A$2,G$2,6),LEN(OFFSET(Details!$A$2,G$2,10))+1,100)), IF(AND(OFFSET(Details!$A$2,$B10,13)&gt;=$C$32, OFFSET(Details!$A$2,G$2,13)&gt;=$C$32), "Yes", "Partial"), "No")</f>
        <v>No</v>
      </c>
      <c r="H10" s="9" t="str">
        <f ca="1">IF(AND(OFFSET(Details!$A$2,$B10,4)="Yes", OFFSET(Details!$A$2,H$2,4)="Yes", LEFT(OFFSET(Details!$A$2,$B10,9), 3)="Yes", LEFT(OFFSET(Details!$A$2,H$2,9), 3)="Yes", OFFSET(Details!$A$2,$B10,9)=OFFSET(Details!$A$2,H$2,9), MID(OFFSET(Details!$A$2,$B10,6), LEN(OFFSET(Details!$A$2,$B10,10))+1, 100)=MID(OFFSET(Details!$A$2,H$2,6),LEN(OFFSET(Details!$A$2,H$2,10))+1,100)), IF(AND(OFFSET(Details!$A$2,$B10,13)&gt;=$C$32, OFFSET(Details!$A$2,H$2,13)&gt;=$C$32), "Yes", "Partial"), "No")</f>
        <v>No</v>
      </c>
      <c r="I10" s="9" t="str">
        <f ca="1">IF(AND(OFFSET(Details!$A$2,$B10,4)="Yes", OFFSET(Details!$A$2,I$2,4)="Yes", LEFT(OFFSET(Details!$A$2,$B10,9), 3)="Yes", LEFT(OFFSET(Details!$A$2,I$2,9), 3)="Yes", OFFSET(Details!$A$2,$B10,9)=OFFSET(Details!$A$2,I$2,9), MID(OFFSET(Details!$A$2,$B10,6), LEN(OFFSET(Details!$A$2,$B10,10))+1, 100)=MID(OFFSET(Details!$A$2,I$2,6),LEN(OFFSET(Details!$A$2,I$2,10))+1,100)), IF(AND(OFFSET(Details!$A$2,$B10,13)&gt;=$C$32, OFFSET(Details!$A$2,I$2,13)&gt;=$C$32), "Yes", "Partial"), "No")</f>
        <v>No</v>
      </c>
      <c r="J10" s="9" t="s">
        <v>17</v>
      </c>
      <c r="K10" s="9" t="s">
        <v>16</v>
      </c>
      <c r="L10" s="9" t="str">
        <f ca="1">IF(AND(OFFSET(Details!$A$2,$B10,4)="Yes", OFFSET(Details!$A$2,L$2,4)="Yes", LEFT(OFFSET(Details!$A$2,$B10,9), 3)="Yes", LEFT(OFFSET(Details!$A$2,L$2,9), 3)="Yes", OFFSET(Details!$A$2,$B10,9)=OFFSET(Details!$A$2,L$2,9), MID(OFFSET(Details!$A$2,$B10,6), LEN(OFFSET(Details!$A$2,$B10,10))+1, 100)=MID(OFFSET(Details!$A$2,L$2,6),LEN(OFFSET(Details!$A$2,L$2,10))+1,100)), IF(AND(OFFSET(Details!$A$2,$B10,13)&gt;=$C$32, OFFSET(Details!$A$2,L$2,13)&gt;=$C$32), "Yes", "Partial"), "No")</f>
        <v>No</v>
      </c>
      <c r="M10" s="9" t="str">
        <f ca="1">IF(AND(OFFSET(Details!$A$2,$B10,4)="Yes", OFFSET(Details!$A$2,M$2,4)="Yes", LEFT(OFFSET(Details!$A$2,$B10,9), 3)="Yes", LEFT(OFFSET(Details!$A$2,M$2,9), 3)="Yes", OFFSET(Details!$A$2,$B10,9)=OFFSET(Details!$A$2,M$2,9), MID(OFFSET(Details!$A$2,$B10,6), LEN(OFFSET(Details!$A$2,$B10,10))+1, 100)=MID(OFFSET(Details!$A$2,M$2,6),LEN(OFFSET(Details!$A$2,M$2,10))+1,100)), IF(AND(OFFSET(Details!$A$2,$B10,13)&gt;=$C$32, OFFSET(Details!$A$2,M$2,13)&gt;=$C$32), "Yes", "Partial"), "No")</f>
        <v>No</v>
      </c>
      <c r="N10" s="9" t="str">
        <f ca="1">IF(AND(OFFSET(Details!$A$2,$B10,4)="Yes", OFFSET(Details!$A$2,N$2,4)="Yes", LEFT(OFFSET(Details!$A$2,$B10,9), 3)="Yes", LEFT(OFFSET(Details!$A$2,N$2,9), 3)="Yes", OFFSET(Details!$A$2,$B10,9)=OFFSET(Details!$A$2,N$2,9), MID(OFFSET(Details!$A$2,$B10,6), LEN(OFFSET(Details!$A$2,$B10,10))+1, 100)=MID(OFFSET(Details!$A$2,N$2,6),LEN(OFFSET(Details!$A$2,N$2,10))+1,100)), IF(AND(OFFSET(Details!$A$2,$B10,13)&gt;=$C$32, OFFSET(Details!$A$2,N$2,13)&gt;=$C$32), "Yes", "Partial"), "No")</f>
        <v>No</v>
      </c>
      <c r="O10" s="9" t="str">
        <f ca="1">IF(AND(OFFSET(Details!$A$2,$B10,4)="Yes", OFFSET(Details!$A$2,O$2,4)="Yes", LEFT(OFFSET(Details!$A$2,$B10,9), 3)="Yes", LEFT(OFFSET(Details!$A$2,O$2,9), 3)="Yes", OFFSET(Details!$A$2,$B10,9)=OFFSET(Details!$A$2,O$2,9), MID(OFFSET(Details!$A$2,$B10,6), LEN(OFFSET(Details!$A$2,$B10,10))+1, 100)=MID(OFFSET(Details!$A$2,O$2,6),LEN(OFFSET(Details!$A$2,O$2,10))+1,100)), IF(AND(OFFSET(Details!$A$2,$B10,13)&gt;=$C$32, OFFSET(Details!$A$2,O$2,13)&gt;=$C$32), "Yes", "Partial"), "No")</f>
        <v>Yes</v>
      </c>
      <c r="P10" s="9" t="str">
        <f ca="1">IF(AND(OFFSET(Details!$A$2,$B10,4)="Yes", OFFSET(Details!$A$2,P$2,4)="Yes", LEFT(OFFSET(Details!$A$2,$B10,9), 3)="Yes", LEFT(OFFSET(Details!$A$2,P$2,9), 3)="Yes", OFFSET(Details!$A$2,$B10,9)=OFFSET(Details!$A$2,P$2,9), MID(OFFSET(Details!$A$2,$B10,6), LEN(OFFSET(Details!$A$2,$B10,10))+1, 100)=MID(OFFSET(Details!$A$2,P$2,6),LEN(OFFSET(Details!$A$2,P$2,10))+1,100)), IF(AND(OFFSET(Details!$A$2,$B10,13)&gt;=$C$32, OFFSET(Details!$A$2,P$2,13)&gt;=$C$32), "Yes", "Partial"), "No")</f>
        <v>Yes</v>
      </c>
      <c r="Q10" s="9" t="str">
        <f ca="1">IF(AND(OFFSET(Details!$A$2,$B10,4)="Yes", OFFSET(Details!$A$2,Q$2,4)="Yes", LEFT(OFFSET(Details!$A$2,$B10,9), 3)="Yes", LEFT(OFFSET(Details!$A$2,Q$2,9), 3)="Yes", OFFSET(Details!$A$2,$B10,9)=OFFSET(Details!$A$2,Q$2,9), MID(OFFSET(Details!$A$2,$B10,6), LEN(OFFSET(Details!$A$2,$B10,10))+1, 100)=MID(OFFSET(Details!$A$2,Q$2,6),LEN(OFFSET(Details!$A$2,Q$2,10))+1,100)), IF(AND(OFFSET(Details!$A$2,$B10,13)&gt;=$C$32, OFFSET(Details!$A$2,Q$2,13)&gt;=$C$32), "Yes", "Partial"), "No")</f>
        <v>No</v>
      </c>
      <c r="R10" s="9" t="str">
        <f ca="1">IF(AND(OFFSET(Details!$A$2,$B10,4)="Yes", OFFSET(Details!$A$2,R$2,4)="Yes", LEFT(OFFSET(Details!$A$2,$B10,9), 3)="Yes", LEFT(OFFSET(Details!$A$2,R$2,9), 3)="Yes", OFFSET(Details!$A$2,$B10,9)=OFFSET(Details!$A$2,R$2,9), MID(OFFSET(Details!$A$2,$B10,6), LEN(OFFSET(Details!$A$2,$B10,10))+1, 100)=MID(OFFSET(Details!$A$2,R$2,6),LEN(OFFSET(Details!$A$2,R$2,10))+1,100)), IF(AND(OFFSET(Details!$A$2,$B10,13)&gt;=$C$32, OFFSET(Details!$A$2,R$2,13)&gt;=$C$32), "Yes", "Partial"), "No")</f>
        <v>No</v>
      </c>
      <c r="S10" s="9" t="str">
        <f ca="1">IF(AND(OFFSET(Details!$A$2,$B10,4)="Yes", OFFSET(Details!$A$2,S$2,4)="Yes", LEFT(OFFSET(Details!$A$2,$B10,9), 3)="Yes", LEFT(OFFSET(Details!$A$2,S$2,9), 3)="Yes", OFFSET(Details!$A$2,$B10,9)=OFFSET(Details!$A$2,S$2,9), MID(OFFSET(Details!$A$2,$B10,6), LEN(OFFSET(Details!$A$2,$B10,10))+1, 100)=MID(OFFSET(Details!$A$2,S$2,6),LEN(OFFSET(Details!$A$2,S$2,10))+1,100)), IF(AND(OFFSET(Details!$A$2,$B10,13)&gt;=$C$32, OFFSET(Details!$A$2,S$2,13)&gt;=$C$32), "Yes", "Partial"), "No")</f>
        <v>No</v>
      </c>
      <c r="T10" s="9" t="str">
        <f ca="1">IF(AND(OFFSET(Details!$A$2,$B10,4)="Yes", OFFSET(Details!$A$2,T$2,4)="Yes", LEFT(OFFSET(Details!$A$2,$B10,9), 3)="Yes", LEFT(OFFSET(Details!$A$2,T$2,9), 3)="Yes", OFFSET(Details!$A$2,$B10,9)=OFFSET(Details!$A$2,T$2,9), MID(OFFSET(Details!$A$2,$B10,6), LEN(OFFSET(Details!$A$2,$B10,10))+1, 100)=MID(OFFSET(Details!$A$2,T$2,6),LEN(OFFSET(Details!$A$2,T$2,10))+1,100)), IF(AND(OFFSET(Details!$A$2,$B10,13)&gt;=$C$32, OFFSET(Details!$A$2,T$2,13)&gt;=$C$32), "Yes", "Partial"), "No")</f>
        <v>No</v>
      </c>
      <c r="U10" s="9" t="str">
        <f ca="1">IF(AND(OFFSET(Details!$A$2,$B10,4)="Yes", OFFSET(Details!$A$2,U$2,4)="Yes", LEFT(OFFSET(Details!$A$2,$B10,9), 3)="Yes", LEFT(OFFSET(Details!$A$2,U$2,9), 3)="Yes", OFFSET(Details!$A$2,$B10,9)=OFFSET(Details!$A$2,U$2,9), MID(OFFSET(Details!$A$2,$B10,6), LEN(OFFSET(Details!$A$2,$B10,10))+1, 100)=MID(OFFSET(Details!$A$2,U$2,6),LEN(OFFSET(Details!$A$2,U$2,10))+1,100)), IF(AND(OFFSET(Details!$A$2,$B10,13)&gt;=$C$32, OFFSET(Details!$A$2,U$2,13)&gt;=$C$32), "Yes", "Partial"), "No")</f>
        <v>No</v>
      </c>
      <c r="V10" s="9" t="str">
        <f ca="1">IF(AND(OFFSET(Details!$A$2,$B10,4)="Yes", OFFSET(Details!$A$2,V$2,4)="Yes", LEFT(OFFSET(Details!$A$2,$B10,9), 3)="Yes", LEFT(OFFSET(Details!$A$2,V$2,9), 3)="Yes", OFFSET(Details!$A$2,$B10,9)=OFFSET(Details!$A$2,V$2,9), MID(OFFSET(Details!$A$2,$B10,6), LEN(OFFSET(Details!$A$2,$B10,10))+1, 100)=MID(OFFSET(Details!$A$2,V$2,6),LEN(OFFSET(Details!$A$2,V$2,10))+1,100)), IF(AND(OFFSET(Details!$A$2,$B10,13)&gt;=$C$32, OFFSET(Details!$A$2,V$2,13)&gt;=$C$32), "Yes", "Partial"), "No")</f>
        <v>No</v>
      </c>
    </row>
    <row r="11" spans="1:22" ht="15" customHeight="1">
      <c r="A11" s="16" t="str">
        <f>Details!A11</f>
        <v>Electrum (2.6+ BIP-39 wallet)</v>
      </c>
      <c r="B11" s="6">
        <f>MATCH(A11,Details!$A$3:$A$22, 0)</f>
        <v>9</v>
      </c>
      <c r="C11" s="9" t="str">
        <f ca="1">IF(AND(OFFSET(Details!$A$2,$B11,4)="Yes", OFFSET(Details!$A$2,C$2,4)="Yes", LEFT(OFFSET(Details!$A$2,$B11,9), 3)="Yes", LEFT(OFFSET(Details!$A$2,C$2,9), 3)="Yes", OFFSET(Details!$A$2,$B11,9)=OFFSET(Details!$A$2,C$2,9), MID(OFFSET(Details!$A$2,$B11,6), LEN(OFFSET(Details!$A$2,$B11,10))+1, 100)=MID(OFFSET(Details!$A$2,C$2,6),LEN(OFFSET(Details!$A$2,C$2,10))+1,100)), IF(AND(OFFSET(Details!$A$2,$B11,13)&gt;=$C$32, OFFSET(Details!$A$2,C$2,13)&gt;=$C$32), "Yes", "Partial"), "No")</f>
        <v>No</v>
      </c>
      <c r="D11" s="9" t="str">
        <f ca="1">IF(AND(OFFSET(Details!$A$2,$B11,4)="Yes", OFFSET(Details!$A$2,D$2,4)="Yes", LEFT(OFFSET(Details!$A$2,$B11,9), 3)="Yes", LEFT(OFFSET(Details!$A$2,D$2,9), 3)="Yes", OFFSET(Details!$A$2,$B11,9)=OFFSET(Details!$A$2,D$2,9), MID(OFFSET(Details!$A$2,$B11,6), LEN(OFFSET(Details!$A$2,$B11,10))+1, 100)=MID(OFFSET(Details!$A$2,D$2,6),LEN(OFFSET(Details!$A$2,D$2,10))+1,100)), IF(AND(OFFSET(Details!$A$2,$B11,13)&gt;=$C$32, OFFSET(Details!$A$2,D$2,13)&gt;=$C$32), "Yes", "Partial"), "No")</f>
        <v>No</v>
      </c>
      <c r="E11" s="9" t="str">
        <f ca="1">IF(AND(OFFSET(Details!$A$2,$B11,4)="Yes", OFFSET(Details!$A$2,E$2,4)="Yes", LEFT(OFFSET(Details!$A$2,$B11,9), 3)="Yes", LEFT(OFFSET(Details!$A$2,E$2,9), 3)="Yes", OFFSET(Details!$A$2,$B11,9)=OFFSET(Details!$A$2,E$2,9), MID(OFFSET(Details!$A$2,$B11,6), LEN(OFFSET(Details!$A$2,$B11,10))+1, 100)=MID(OFFSET(Details!$A$2,E$2,6),LEN(OFFSET(Details!$A$2,E$2,10))+1,100)), IF(AND(OFFSET(Details!$A$2,$B11,13)&gt;=$C$32, OFFSET(Details!$A$2,E$2,13)&gt;=$C$32), "Yes", "Partial"), "No")</f>
        <v>No</v>
      </c>
      <c r="F11" s="9" t="str">
        <f ca="1">IF(AND(OFFSET(Details!$A$2,$B11,4)="Yes", OFFSET(Details!$A$2,F$2,4)="Yes", LEFT(OFFSET(Details!$A$2,$B11,9), 3)="Yes", LEFT(OFFSET(Details!$A$2,F$2,9), 3)="Yes", OFFSET(Details!$A$2,$B11,9)=OFFSET(Details!$A$2,F$2,9), MID(OFFSET(Details!$A$2,$B11,6), LEN(OFFSET(Details!$A$2,$B11,10))+1, 100)=MID(OFFSET(Details!$A$2,F$2,6),LEN(OFFSET(Details!$A$2,F$2,10))+1,100)), IF(AND(OFFSET(Details!$A$2,$B11,13)&gt;=$C$32, OFFSET(Details!$A$2,F$2,13)&gt;=$C$32), "Yes", "Partial"), "No")</f>
        <v>No</v>
      </c>
      <c r="G11" s="9" t="str">
        <f ca="1">IF(AND(OFFSET(Details!$A$2,$B11,4)="Yes", OFFSET(Details!$A$2,G$2,4)="Yes", LEFT(OFFSET(Details!$A$2,$B11,9), 3)="Yes", LEFT(OFFSET(Details!$A$2,G$2,9), 3)="Yes", OFFSET(Details!$A$2,$B11,9)=OFFSET(Details!$A$2,G$2,9), MID(OFFSET(Details!$A$2,$B11,6), LEN(OFFSET(Details!$A$2,$B11,10))+1, 100)=MID(OFFSET(Details!$A$2,G$2,6),LEN(OFFSET(Details!$A$2,G$2,10))+1,100)), IF(AND(OFFSET(Details!$A$2,$B11,13)&gt;=$C$32, OFFSET(Details!$A$2,G$2,13)&gt;=$C$32), "Yes", "Partial"), "No")</f>
        <v>No</v>
      </c>
      <c r="H11" s="9" t="str">
        <f ca="1">IF(AND(OFFSET(Details!$A$2,$B11,4)="Yes", OFFSET(Details!$A$2,H$2,4)="Yes", LEFT(OFFSET(Details!$A$2,$B11,9), 3)="Yes", LEFT(OFFSET(Details!$A$2,H$2,9), 3)="Yes", OFFSET(Details!$A$2,$B11,9)=OFFSET(Details!$A$2,H$2,9), MID(OFFSET(Details!$A$2,$B11,6), LEN(OFFSET(Details!$A$2,$B11,10))+1, 100)=MID(OFFSET(Details!$A$2,H$2,6),LEN(OFFSET(Details!$A$2,H$2,10))+1,100)), IF(AND(OFFSET(Details!$A$2,$B11,13)&gt;=$C$32, OFFSET(Details!$A$2,H$2,13)&gt;=$C$32), "Yes", "Partial"), "No")</f>
        <v>No</v>
      </c>
      <c r="I11" s="9" t="str">
        <f ca="1">IF(AND(OFFSET(Details!$A$2,$B11,4)="Yes", OFFSET(Details!$A$2,I$2,4)="Yes", LEFT(OFFSET(Details!$A$2,$B11,9), 3)="Yes", LEFT(OFFSET(Details!$A$2,I$2,9), 3)="Yes", OFFSET(Details!$A$2,$B11,9)=OFFSET(Details!$A$2,I$2,9), MID(OFFSET(Details!$A$2,$B11,6), LEN(OFFSET(Details!$A$2,$B11,10))+1, 100)=MID(OFFSET(Details!$A$2,I$2,6),LEN(OFFSET(Details!$A$2,I$2,10))+1,100)), IF(AND(OFFSET(Details!$A$2,$B11,13)&gt;=$C$32, OFFSET(Details!$A$2,I$2,13)&gt;=$C$32), "Yes", "Partial"), "No")</f>
        <v>No</v>
      </c>
      <c r="J11" s="9" t="s">
        <v>16</v>
      </c>
      <c r="K11" s="9" t="s">
        <v>17</v>
      </c>
      <c r="L11" s="9" t="str">
        <f ca="1">IF(AND(OFFSET(Details!$A$2,$B11,4)="Yes", OFFSET(Details!$A$2,L$2,4)="Yes", LEFT(OFFSET(Details!$A$2,$B11,9), 3)="Yes", LEFT(OFFSET(Details!$A$2,L$2,9), 3)="Yes", OFFSET(Details!$A$2,$B11,9)=OFFSET(Details!$A$2,L$2,9), MID(OFFSET(Details!$A$2,$B11,6), LEN(OFFSET(Details!$A$2,$B11,10))+1, 100)=MID(OFFSET(Details!$A$2,L$2,6),LEN(OFFSET(Details!$A$2,L$2,10))+1,100)), IF(AND(OFFSET(Details!$A$2,$B11,13)&gt;=$C$32, OFFSET(Details!$A$2,L$2,13)&gt;=$C$32), "Yes", "Partial"), "No")</f>
        <v>No</v>
      </c>
      <c r="M11" s="9" t="str">
        <f ca="1">IF(AND(OFFSET(Details!$A$2,$B11,4)="Yes", OFFSET(Details!$A$2,M$2,4)="Yes", LEFT(OFFSET(Details!$A$2,$B11,9), 3)="Yes", LEFT(OFFSET(Details!$A$2,M$2,9), 3)="Yes", OFFSET(Details!$A$2,$B11,9)=OFFSET(Details!$A$2,M$2,9), MID(OFFSET(Details!$A$2,$B11,6), LEN(OFFSET(Details!$A$2,$B11,10))+1, 100)=MID(OFFSET(Details!$A$2,M$2,6),LEN(OFFSET(Details!$A$2,M$2,10))+1,100)), IF(AND(OFFSET(Details!$A$2,$B11,13)&gt;=$C$32, OFFSET(Details!$A$2,M$2,13)&gt;=$C$32), "Yes", "Partial"), "No")</f>
        <v>No</v>
      </c>
      <c r="N11" s="9" t="str">
        <f ca="1">IF(AND(OFFSET(Details!$A$2,$B11,4)="Yes", OFFSET(Details!$A$2,N$2,4)="Yes", LEFT(OFFSET(Details!$A$2,$B11,9), 3)="Yes", LEFT(OFFSET(Details!$A$2,N$2,9), 3)="Yes", OFFSET(Details!$A$2,$B11,9)=OFFSET(Details!$A$2,N$2,9), MID(OFFSET(Details!$A$2,$B11,6), LEN(OFFSET(Details!$A$2,$B11,10))+1, 100)=MID(OFFSET(Details!$A$2,N$2,6),LEN(OFFSET(Details!$A$2,N$2,10))+1,100)), IF(AND(OFFSET(Details!$A$2,$B11,13)&gt;=$C$32, OFFSET(Details!$A$2,N$2,13)&gt;=$C$32), "Yes", "Partial"), "No")</f>
        <v>No</v>
      </c>
      <c r="O11" s="9" t="str">
        <f ca="1">IF(AND(OFFSET(Details!$A$2,$B11,4)="Yes", OFFSET(Details!$A$2,O$2,4)="Yes", LEFT(OFFSET(Details!$A$2,$B11,9), 3)="Yes", LEFT(OFFSET(Details!$A$2,O$2,9), 3)="Yes", OFFSET(Details!$A$2,$B11,9)=OFFSET(Details!$A$2,O$2,9), MID(OFFSET(Details!$A$2,$B11,6), LEN(OFFSET(Details!$A$2,$B11,10))+1, 100)=MID(OFFSET(Details!$A$2,O$2,6),LEN(OFFSET(Details!$A$2,O$2,10))+1,100)), IF(AND(OFFSET(Details!$A$2,$B11,13)&gt;=$C$32, OFFSET(Details!$A$2,O$2,13)&gt;=$C$32), "Yes", "Partial"), "No")</f>
        <v>Yes</v>
      </c>
      <c r="P11" s="9" t="str">
        <f ca="1">IF(AND(OFFSET(Details!$A$2,$B11,4)="Yes", OFFSET(Details!$A$2,P$2,4)="Yes", LEFT(OFFSET(Details!$A$2,$B11,9), 3)="Yes", LEFT(OFFSET(Details!$A$2,P$2,9), 3)="Yes", OFFSET(Details!$A$2,$B11,9)=OFFSET(Details!$A$2,P$2,9), MID(OFFSET(Details!$A$2,$B11,6), LEN(OFFSET(Details!$A$2,$B11,10))+1, 100)=MID(OFFSET(Details!$A$2,P$2,6),LEN(OFFSET(Details!$A$2,P$2,10))+1,100)), IF(AND(OFFSET(Details!$A$2,$B11,13)&gt;=$C$32, OFFSET(Details!$A$2,P$2,13)&gt;=$C$32), "Yes", "Partial"), "No")</f>
        <v>Yes</v>
      </c>
      <c r="Q11" s="9" t="str">
        <f ca="1">IF(AND(OFFSET(Details!$A$2,$B11,4)="Yes", OFFSET(Details!$A$2,Q$2,4)="Yes", LEFT(OFFSET(Details!$A$2,$B11,9), 3)="Yes", LEFT(OFFSET(Details!$A$2,Q$2,9), 3)="Yes", OFFSET(Details!$A$2,$B11,9)=OFFSET(Details!$A$2,Q$2,9), MID(OFFSET(Details!$A$2,$B11,6), LEN(OFFSET(Details!$A$2,$B11,10))+1, 100)=MID(OFFSET(Details!$A$2,Q$2,6),LEN(OFFSET(Details!$A$2,Q$2,10))+1,100)), IF(AND(OFFSET(Details!$A$2,$B11,13)&gt;=$C$32, OFFSET(Details!$A$2,Q$2,13)&gt;=$C$32), "Yes", "Partial"), "No")</f>
        <v>No</v>
      </c>
      <c r="R11" s="9" t="str">
        <f ca="1">IF(AND(OFFSET(Details!$A$2,$B11,4)="Yes", OFFSET(Details!$A$2,R$2,4)="Yes", LEFT(OFFSET(Details!$A$2,$B11,9), 3)="Yes", LEFT(OFFSET(Details!$A$2,R$2,9), 3)="Yes", OFFSET(Details!$A$2,$B11,9)=OFFSET(Details!$A$2,R$2,9), MID(OFFSET(Details!$A$2,$B11,6), LEN(OFFSET(Details!$A$2,$B11,10))+1, 100)=MID(OFFSET(Details!$A$2,R$2,6),LEN(OFFSET(Details!$A$2,R$2,10))+1,100)), IF(AND(OFFSET(Details!$A$2,$B11,13)&gt;=$C$32, OFFSET(Details!$A$2,R$2,13)&gt;=$C$32), "Yes", "Partial"), "No")</f>
        <v>No</v>
      </c>
      <c r="S11" s="9" t="str">
        <f ca="1">IF(AND(OFFSET(Details!$A$2,$B11,4)="Yes", OFFSET(Details!$A$2,S$2,4)="Yes", LEFT(OFFSET(Details!$A$2,$B11,9), 3)="Yes", LEFT(OFFSET(Details!$A$2,S$2,9), 3)="Yes", OFFSET(Details!$A$2,$B11,9)=OFFSET(Details!$A$2,S$2,9), MID(OFFSET(Details!$A$2,$B11,6), LEN(OFFSET(Details!$A$2,$B11,10))+1, 100)=MID(OFFSET(Details!$A$2,S$2,6),LEN(OFFSET(Details!$A$2,S$2,10))+1,100)), IF(AND(OFFSET(Details!$A$2,$B11,13)&gt;=$C$32, OFFSET(Details!$A$2,S$2,13)&gt;=$C$32), "Yes", "Partial"), "No")</f>
        <v>No</v>
      </c>
      <c r="T11" s="9" t="str">
        <f ca="1">IF(AND(OFFSET(Details!$A$2,$B11,4)="Yes", OFFSET(Details!$A$2,T$2,4)="Yes", LEFT(OFFSET(Details!$A$2,$B11,9), 3)="Yes", LEFT(OFFSET(Details!$A$2,T$2,9), 3)="Yes", OFFSET(Details!$A$2,$B11,9)=OFFSET(Details!$A$2,T$2,9), MID(OFFSET(Details!$A$2,$B11,6), LEN(OFFSET(Details!$A$2,$B11,10))+1, 100)=MID(OFFSET(Details!$A$2,T$2,6),LEN(OFFSET(Details!$A$2,T$2,10))+1,100)), IF(AND(OFFSET(Details!$A$2,$B11,13)&gt;=$C$32, OFFSET(Details!$A$2,T$2,13)&gt;=$C$32), "Yes", "Partial"), "No")</f>
        <v>No</v>
      </c>
      <c r="U11" s="9" t="str">
        <f ca="1">IF(AND(OFFSET(Details!$A$2,$B11,4)="Yes", OFFSET(Details!$A$2,U$2,4)="Yes", LEFT(OFFSET(Details!$A$2,$B11,9), 3)="Yes", LEFT(OFFSET(Details!$A$2,U$2,9), 3)="Yes", OFFSET(Details!$A$2,$B11,9)=OFFSET(Details!$A$2,U$2,9), MID(OFFSET(Details!$A$2,$B11,6), LEN(OFFSET(Details!$A$2,$B11,10))+1, 100)=MID(OFFSET(Details!$A$2,U$2,6),LEN(OFFSET(Details!$A$2,U$2,10))+1,100)), IF(AND(OFFSET(Details!$A$2,$B11,13)&gt;=$C$32, OFFSET(Details!$A$2,U$2,13)&gt;=$C$32), "Yes", "Partial"), "No")</f>
        <v>No</v>
      </c>
      <c r="V11" s="9" t="str">
        <f ca="1">IF(AND(OFFSET(Details!$A$2,$B11,4)="Yes", OFFSET(Details!$A$2,V$2,4)="Yes", LEFT(OFFSET(Details!$A$2,$B11,9), 3)="Yes", LEFT(OFFSET(Details!$A$2,V$2,9), 3)="Yes", OFFSET(Details!$A$2,$B11,9)=OFFSET(Details!$A$2,V$2,9), MID(OFFSET(Details!$A$2,$B11,6), LEN(OFFSET(Details!$A$2,$B11,10))+1, 100)=MID(OFFSET(Details!$A$2,V$2,6),LEN(OFFSET(Details!$A$2,V$2,10))+1,100)), IF(AND(OFFSET(Details!$A$2,$B11,13)&gt;=$C$32, OFFSET(Details!$A$2,V$2,13)&gt;=$C$32), "Yes", "Partial"), "No")</f>
        <v>No</v>
      </c>
    </row>
    <row r="12" spans="1:22" ht="15" customHeight="1">
      <c r="A12" s="16" t="str">
        <f>Details!A12</f>
        <v>Hive (mobile and web)</v>
      </c>
      <c r="B12" s="6">
        <f>MATCH(A12,Details!$A$3:$A$22, 0)</f>
        <v>10</v>
      </c>
      <c r="C12" s="9" t="str">
        <f ca="1">IF(AND(OFFSET(Details!$A$2,$B12,4)="Yes", OFFSET(Details!$A$2,C$2,4)="Yes", LEFT(OFFSET(Details!$A$2,$B12,9), 3)="Yes", LEFT(OFFSET(Details!$A$2,C$2,9), 3)="Yes", OFFSET(Details!$A$2,$B12,9)=OFFSET(Details!$A$2,C$2,9), MID(OFFSET(Details!$A$2,$B12,6), LEN(OFFSET(Details!$A$2,$B12,10))+1, 100)=MID(OFFSET(Details!$A$2,C$2,6),LEN(OFFSET(Details!$A$2,C$2,10))+1,100)), IF(AND(OFFSET(Details!$A$2,$B12,13)&gt;=$C$32, OFFSET(Details!$A$2,C$2,13)&gt;=$C$32), "Yes", "Partial"), "No")</f>
        <v>No</v>
      </c>
      <c r="D12" s="9" t="str">
        <f ca="1">IF(AND(OFFSET(Details!$A$2,$B12,4)="Yes", OFFSET(Details!$A$2,D$2,4)="Yes", LEFT(OFFSET(Details!$A$2,$B12,9), 3)="Yes", LEFT(OFFSET(Details!$A$2,D$2,9), 3)="Yes", OFFSET(Details!$A$2,$B12,9)=OFFSET(Details!$A$2,D$2,9), MID(OFFSET(Details!$A$2,$B12,6), LEN(OFFSET(Details!$A$2,$B12,10))+1, 100)=MID(OFFSET(Details!$A$2,D$2,6),LEN(OFFSET(Details!$A$2,D$2,10))+1,100)), IF(AND(OFFSET(Details!$A$2,$B12,13)&gt;=$C$32, OFFSET(Details!$A$2,D$2,13)&gt;=$C$32), "Yes", "Partial"), "No")</f>
        <v>No</v>
      </c>
      <c r="E12" s="9" t="str">
        <f ca="1">IF(AND(OFFSET(Details!$A$2,$B12,4)="Yes", OFFSET(Details!$A$2,E$2,4)="Yes", LEFT(OFFSET(Details!$A$2,$B12,9), 3)="Yes", LEFT(OFFSET(Details!$A$2,E$2,9), 3)="Yes", OFFSET(Details!$A$2,$B12,9)=OFFSET(Details!$A$2,E$2,9), MID(OFFSET(Details!$A$2,$B12,6), LEN(OFFSET(Details!$A$2,$B12,10))+1, 100)=MID(OFFSET(Details!$A$2,E$2,6),LEN(OFFSET(Details!$A$2,E$2,10))+1,100)), IF(AND(OFFSET(Details!$A$2,$B12,13)&gt;=$C$32, OFFSET(Details!$A$2,E$2,13)&gt;=$C$32), "Yes", "Partial"), "No")</f>
        <v>No</v>
      </c>
      <c r="F12" s="9" t="str">
        <f ca="1">IF(AND(OFFSET(Details!$A$2,$B12,4)="Yes", OFFSET(Details!$A$2,F$2,4)="Yes", LEFT(OFFSET(Details!$A$2,$B12,9), 3)="Yes", LEFT(OFFSET(Details!$A$2,F$2,9), 3)="Yes", OFFSET(Details!$A$2,$B12,9)=OFFSET(Details!$A$2,F$2,9), MID(OFFSET(Details!$A$2,$B12,6), LEN(OFFSET(Details!$A$2,$B12,10))+1, 100)=MID(OFFSET(Details!$A$2,F$2,6),LEN(OFFSET(Details!$A$2,F$2,10))+1,100)), IF(AND(OFFSET(Details!$A$2,$B12,13)&gt;=$C$32, OFFSET(Details!$A$2,F$2,13)&gt;=$C$32), "Yes", "Partial"), "No")</f>
        <v>No</v>
      </c>
      <c r="G12" s="9" t="str">
        <f ca="1">IF(AND(OFFSET(Details!$A$2,$B12,4)="Yes", OFFSET(Details!$A$2,G$2,4)="Yes", LEFT(OFFSET(Details!$A$2,$B12,9), 3)="Yes", LEFT(OFFSET(Details!$A$2,G$2,9), 3)="Yes", OFFSET(Details!$A$2,$B12,9)=OFFSET(Details!$A$2,G$2,9), MID(OFFSET(Details!$A$2,$B12,6), LEN(OFFSET(Details!$A$2,$B12,10))+1, 100)=MID(OFFSET(Details!$A$2,G$2,6),LEN(OFFSET(Details!$A$2,G$2,10))+1,100)), IF(AND(OFFSET(Details!$A$2,$B12,13)&gt;=$C$32, OFFSET(Details!$A$2,G$2,13)&gt;=$C$32), "Yes", "Partial"), "No")</f>
        <v>No</v>
      </c>
      <c r="H12" s="9" t="str">
        <f ca="1">IF(AND(OFFSET(Details!$A$2,$B12,4)="Yes", OFFSET(Details!$A$2,H$2,4)="Yes", LEFT(OFFSET(Details!$A$2,$B12,9), 3)="Yes", LEFT(OFFSET(Details!$A$2,H$2,9), 3)="Yes", OFFSET(Details!$A$2,$B12,9)=OFFSET(Details!$A$2,H$2,9), MID(OFFSET(Details!$A$2,$B12,6), LEN(OFFSET(Details!$A$2,$B12,10))+1, 100)=MID(OFFSET(Details!$A$2,H$2,6),LEN(OFFSET(Details!$A$2,H$2,10))+1,100)), IF(AND(OFFSET(Details!$A$2,$B12,13)&gt;=$C$32, OFFSET(Details!$A$2,H$2,13)&gt;=$C$32), "Yes", "Partial"), "No")</f>
        <v>No</v>
      </c>
      <c r="I12" s="9" t="str">
        <f ca="1">IF(AND(OFFSET(Details!$A$2,$B12,4)="Yes", OFFSET(Details!$A$2,I$2,4)="Yes", LEFT(OFFSET(Details!$A$2,$B12,9), 3)="Yes", LEFT(OFFSET(Details!$A$2,I$2,9), 3)="Yes", OFFSET(Details!$A$2,$B12,9)=OFFSET(Details!$A$2,I$2,9), MID(OFFSET(Details!$A$2,$B12,6), LEN(OFFSET(Details!$A$2,$B12,10))+1, 100)=MID(OFFSET(Details!$A$2,I$2,6),LEN(OFFSET(Details!$A$2,I$2,10))+1,100)), IF(AND(OFFSET(Details!$A$2,$B12,13)&gt;=$C$32, OFFSET(Details!$A$2,I$2,13)&gt;=$C$32), "Yes", "Partial"), "No")</f>
        <v>No</v>
      </c>
      <c r="J12" s="9" t="str">
        <f ca="1">IF(AND(OFFSET(Details!$A$2,$B12,4)="Yes", OFFSET(Details!$A$2,J$2,4)="Yes", LEFT(OFFSET(Details!$A$2,$B12,9), 3)="Yes", LEFT(OFFSET(Details!$A$2,J$2,9), 3)="Yes", OFFSET(Details!$A$2,$B12,9)=OFFSET(Details!$A$2,J$2,9), MID(OFFSET(Details!$A$2,$B12,6), LEN(OFFSET(Details!$A$2,$B12,10))+1, 100)=MID(OFFSET(Details!$A$2,J$2,6),LEN(OFFSET(Details!$A$2,J$2,10))+1,100)), IF(AND(OFFSET(Details!$A$2,$B12,13)&gt;=$C$32, OFFSET(Details!$A$2,J$2,13)&gt;=$C$32), "Yes", "Partial"), "No")</f>
        <v>No</v>
      </c>
      <c r="K12" s="9" t="str">
        <f ca="1">IF(AND(OFFSET(Details!$A$2,$B12,4)="Yes", OFFSET(Details!$A$2,K$2,4)="Yes", LEFT(OFFSET(Details!$A$2,$B12,9), 3)="Yes", LEFT(OFFSET(Details!$A$2,K$2,9), 3)="Yes", OFFSET(Details!$A$2,$B12,9)=OFFSET(Details!$A$2,K$2,9), MID(OFFSET(Details!$A$2,$B12,6), LEN(OFFSET(Details!$A$2,$B12,10))+1, 100)=MID(OFFSET(Details!$A$2,K$2,6),LEN(OFFSET(Details!$A$2,K$2,10))+1,100)), IF(AND(OFFSET(Details!$A$2,$B12,13)&gt;=$C$32, OFFSET(Details!$A$2,K$2,13)&gt;=$C$32), "Yes", "Partial"), "No")</f>
        <v>No</v>
      </c>
      <c r="L12" s="9" t="s">
        <v>17</v>
      </c>
      <c r="M12" s="9" t="str">
        <f ca="1">IF(AND(OFFSET(Details!$A$2,$B12,4)="Yes", OFFSET(Details!$A$2,M$2,4)="Yes", LEFT(OFFSET(Details!$A$2,$B12,9), 3)="Yes", LEFT(OFFSET(Details!$A$2,M$2,9), 3)="Yes", OFFSET(Details!$A$2,$B12,9)=OFFSET(Details!$A$2,M$2,9), MID(OFFSET(Details!$A$2,$B12,6), LEN(OFFSET(Details!$A$2,$B12,10))+1, 100)=MID(OFFSET(Details!$A$2,M$2,6),LEN(OFFSET(Details!$A$2,M$2,10))+1,100)), IF(AND(OFFSET(Details!$A$2,$B12,13)&gt;=$C$32, OFFSET(Details!$A$2,M$2,13)&gt;=$C$32), "Yes", "Partial"), "No")</f>
        <v>No</v>
      </c>
      <c r="N12" s="9" t="str">
        <f ca="1">IF(AND(OFFSET(Details!$A$2,$B12,4)="Yes", OFFSET(Details!$A$2,N$2,4)="Yes", LEFT(OFFSET(Details!$A$2,$B12,9), 3)="Yes", LEFT(OFFSET(Details!$A$2,N$2,9), 3)="Yes", OFFSET(Details!$A$2,$B12,9)=OFFSET(Details!$A$2,N$2,9), MID(OFFSET(Details!$A$2,$B12,6), LEN(OFFSET(Details!$A$2,$B12,10))+1, 100)=MID(OFFSET(Details!$A$2,N$2,6),LEN(OFFSET(Details!$A$2,N$2,10))+1,100)), IF(AND(OFFSET(Details!$A$2,$B12,13)&gt;=$C$32, OFFSET(Details!$A$2,N$2,13)&gt;=$C$32), "Yes", "Partial"), "No")</f>
        <v>No</v>
      </c>
      <c r="O12" s="9" t="str">
        <f ca="1">IF(AND(OFFSET(Details!$A$2,$B12,4)="Yes", OFFSET(Details!$A$2,O$2,4)="Yes", LEFT(OFFSET(Details!$A$2,$B12,9), 3)="Yes", LEFT(OFFSET(Details!$A$2,O$2,9), 3)="Yes", OFFSET(Details!$A$2,$B12,9)=OFFSET(Details!$A$2,O$2,9), MID(OFFSET(Details!$A$2,$B12,6), LEN(OFFSET(Details!$A$2,$B12,10))+1, 100)=MID(OFFSET(Details!$A$2,O$2,6),LEN(OFFSET(Details!$A$2,O$2,10))+1,100)), IF(AND(OFFSET(Details!$A$2,$B12,13)&gt;=$C$32, OFFSET(Details!$A$2,O$2,13)&gt;=$C$32), "Yes", "Partial"), "No")</f>
        <v>No</v>
      </c>
      <c r="P12" s="9" t="str">
        <f ca="1">IF(AND(OFFSET(Details!$A$2,$B12,4)="Yes", OFFSET(Details!$A$2,P$2,4)="Yes", LEFT(OFFSET(Details!$A$2,$B12,9), 3)="Yes", LEFT(OFFSET(Details!$A$2,P$2,9), 3)="Yes", OFFSET(Details!$A$2,$B12,9)=OFFSET(Details!$A$2,P$2,9), MID(OFFSET(Details!$A$2,$B12,6), LEN(OFFSET(Details!$A$2,$B12,10))+1, 100)=MID(OFFSET(Details!$A$2,P$2,6),LEN(OFFSET(Details!$A$2,P$2,10))+1,100)), IF(AND(OFFSET(Details!$A$2,$B12,13)&gt;=$C$32, OFFSET(Details!$A$2,P$2,13)&gt;=$C$32), "Yes", "Partial"), "No")</f>
        <v>No</v>
      </c>
      <c r="Q12" s="9" t="str">
        <f ca="1">IF(AND(OFFSET(Details!$A$2,$B12,4)="Yes", OFFSET(Details!$A$2,Q$2,4)="Yes", LEFT(OFFSET(Details!$A$2,$B12,9), 3)="Yes", LEFT(OFFSET(Details!$A$2,Q$2,9), 3)="Yes", OFFSET(Details!$A$2,$B12,9)=OFFSET(Details!$A$2,Q$2,9), MID(OFFSET(Details!$A$2,$B12,6), LEN(OFFSET(Details!$A$2,$B12,10))+1, 100)=MID(OFFSET(Details!$A$2,Q$2,6),LEN(OFFSET(Details!$A$2,Q$2,10))+1,100)), IF(AND(OFFSET(Details!$A$2,$B12,13)&gt;=$C$32, OFFSET(Details!$A$2,Q$2,13)&gt;=$C$32), "Yes", "Partial"), "No")</f>
        <v>No</v>
      </c>
      <c r="R12" s="9" t="str">
        <f ca="1">IF(AND(OFFSET(Details!$A$2,$B12,4)="Yes", OFFSET(Details!$A$2,R$2,4)="Yes", LEFT(OFFSET(Details!$A$2,$B12,9), 3)="Yes", LEFT(OFFSET(Details!$A$2,R$2,9), 3)="Yes", OFFSET(Details!$A$2,$B12,9)=OFFSET(Details!$A$2,R$2,9), MID(OFFSET(Details!$A$2,$B12,6), LEN(OFFSET(Details!$A$2,$B12,10))+1, 100)=MID(OFFSET(Details!$A$2,R$2,6),LEN(OFFSET(Details!$A$2,R$2,10))+1,100)), IF(AND(OFFSET(Details!$A$2,$B12,13)&gt;=$C$32, OFFSET(Details!$A$2,R$2,13)&gt;=$C$32), "Yes", "Partial"), "No")</f>
        <v>No</v>
      </c>
      <c r="S12" s="9" t="str">
        <f ca="1">IF(AND(OFFSET(Details!$A$2,$B12,4)="Yes", OFFSET(Details!$A$2,S$2,4)="Yes", LEFT(OFFSET(Details!$A$2,$B12,9), 3)="Yes", LEFT(OFFSET(Details!$A$2,S$2,9), 3)="Yes", OFFSET(Details!$A$2,$B12,9)=OFFSET(Details!$A$2,S$2,9), MID(OFFSET(Details!$A$2,$B12,6), LEN(OFFSET(Details!$A$2,$B12,10))+1, 100)=MID(OFFSET(Details!$A$2,S$2,6),LEN(OFFSET(Details!$A$2,S$2,10))+1,100)), IF(AND(OFFSET(Details!$A$2,$B12,13)&gt;=$C$32, OFFSET(Details!$A$2,S$2,13)&gt;=$C$32), "Yes", "Partial"), "No")</f>
        <v>No</v>
      </c>
      <c r="T12" s="9" t="str">
        <f ca="1">IF(AND(OFFSET(Details!$A$2,$B12,4)="Yes", OFFSET(Details!$A$2,T$2,4)="Yes", LEFT(OFFSET(Details!$A$2,$B12,9), 3)="Yes", LEFT(OFFSET(Details!$A$2,T$2,9), 3)="Yes", OFFSET(Details!$A$2,$B12,9)=OFFSET(Details!$A$2,T$2,9), MID(OFFSET(Details!$A$2,$B12,6), LEN(OFFSET(Details!$A$2,$B12,10))+1, 100)=MID(OFFSET(Details!$A$2,T$2,6),LEN(OFFSET(Details!$A$2,T$2,10))+1,100)), IF(AND(OFFSET(Details!$A$2,$B12,13)&gt;=$C$32, OFFSET(Details!$A$2,T$2,13)&gt;=$C$32), "Yes", "Partial"), "No")</f>
        <v>No</v>
      </c>
      <c r="U12" s="9" t="str">
        <f ca="1">IF(AND(OFFSET(Details!$A$2,$B12,4)="Yes", OFFSET(Details!$A$2,U$2,4)="Yes", LEFT(OFFSET(Details!$A$2,$B12,9), 3)="Yes", LEFT(OFFSET(Details!$A$2,U$2,9), 3)="Yes", OFFSET(Details!$A$2,$B12,9)=OFFSET(Details!$A$2,U$2,9), MID(OFFSET(Details!$A$2,$B12,6), LEN(OFFSET(Details!$A$2,$B12,10))+1, 100)=MID(OFFSET(Details!$A$2,U$2,6),LEN(OFFSET(Details!$A$2,U$2,10))+1,100)), IF(AND(OFFSET(Details!$A$2,$B12,13)&gt;=$C$32, OFFSET(Details!$A$2,U$2,13)&gt;=$C$32), "Yes", "Partial"), "No")</f>
        <v>No</v>
      </c>
      <c r="V12" s="9" t="str">
        <f ca="1">IF(AND(OFFSET(Details!$A$2,$B12,4)="Yes", OFFSET(Details!$A$2,V$2,4)="Yes", LEFT(OFFSET(Details!$A$2,$B12,9), 3)="Yes", LEFT(OFFSET(Details!$A$2,V$2,9), 3)="Yes", OFFSET(Details!$A$2,$B12,9)=OFFSET(Details!$A$2,V$2,9), MID(OFFSET(Details!$A$2,$B12,6), LEN(OFFSET(Details!$A$2,$B12,10))+1, 100)=MID(OFFSET(Details!$A$2,V$2,6),LEN(OFFSET(Details!$A$2,V$2,10))+1,100)), IF(AND(OFFSET(Details!$A$2,$B12,13)&gt;=$C$32, OFFSET(Details!$A$2,V$2,13)&gt;=$C$32), "Yes", "Partial"), "No")</f>
        <v>No</v>
      </c>
    </row>
    <row r="13" spans="1:22" ht="15" customHeight="1">
      <c r="A13" s="16" t="str">
        <f>Details!A13</f>
        <v>MultiBit HD (BIP-44 wallet)</v>
      </c>
      <c r="B13" s="6">
        <f>MATCH(A13,Details!$A$3:$A$22, 0)</f>
        <v>11</v>
      </c>
      <c r="C13" s="9" t="str">
        <f ca="1">IF(AND(OFFSET(Details!$A$2,$B13,4)="Yes", OFFSET(Details!$A$2,C$2,4)="Yes", LEFT(OFFSET(Details!$A$2,$B13,9), 3)="Yes", LEFT(OFFSET(Details!$A$2,C$2,9), 3)="Yes", OFFSET(Details!$A$2,$B13,9)=OFFSET(Details!$A$2,C$2,9), MID(OFFSET(Details!$A$2,$B13,6), LEN(OFFSET(Details!$A$2,$B13,10))+1, 100)=MID(OFFSET(Details!$A$2,C$2,6),LEN(OFFSET(Details!$A$2,C$2,10))+1,100)), IF(AND(OFFSET(Details!$A$2,$B13,13)&gt;=$C$32, OFFSET(Details!$A$2,C$2,13)&gt;=$C$32), "Yes", "Partial"), "No")</f>
        <v>No</v>
      </c>
      <c r="D13" s="9" t="str">
        <f ca="1">IF(AND(OFFSET(Details!$A$2,$B13,4)="Yes", OFFSET(Details!$A$2,D$2,4)="Yes", LEFT(OFFSET(Details!$A$2,$B13,9), 3)="Yes", LEFT(OFFSET(Details!$A$2,D$2,9), 3)="Yes", OFFSET(Details!$A$2,$B13,9)=OFFSET(Details!$A$2,D$2,9), MID(OFFSET(Details!$A$2,$B13,6), LEN(OFFSET(Details!$A$2,$B13,10))+1, 100)=MID(OFFSET(Details!$A$2,D$2,6),LEN(OFFSET(Details!$A$2,D$2,10))+1,100)), IF(AND(OFFSET(Details!$A$2,$B13,13)&gt;=$C$32, OFFSET(Details!$A$2,D$2,13)&gt;=$C$32), "Yes", "Partial"), "No")</f>
        <v>No</v>
      </c>
      <c r="E13" s="9" t="str">
        <f ca="1">IF(AND(OFFSET(Details!$A$2,$B13,4)="Yes", OFFSET(Details!$A$2,E$2,4)="Yes", LEFT(OFFSET(Details!$A$2,$B13,9), 3)="Yes", LEFT(OFFSET(Details!$A$2,E$2,9), 3)="Yes", OFFSET(Details!$A$2,$B13,9)=OFFSET(Details!$A$2,E$2,9), MID(OFFSET(Details!$A$2,$B13,6), LEN(OFFSET(Details!$A$2,$B13,10))+1, 100)=MID(OFFSET(Details!$A$2,E$2,6),LEN(OFFSET(Details!$A$2,E$2,10))+1,100)), IF(AND(OFFSET(Details!$A$2,$B13,13)&gt;=$C$32, OFFSET(Details!$A$2,E$2,13)&gt;=$C$32), "Yes", "Partial"), "No")</f>
        <v>No</v>
      </c>
      <c r="F13" s="9" t="str">
        <f ca="1">IF(AND(OFFSET(Details!$A$2,$B13,4)="Yes", OFFSET(Details!$A$2,F$2,4)="Yes", LEFT(OFFSET(Details!$A$2,$B13,9), 3)="Yes", LEFT(OFFSET(Details!$A$2,F$2,9), 3)="Yes", OFFSET(Details!$A$2,$B13,9)=OFFSET(Details!$A$2,F$2,9), MID(OFFSET(Details!$A$2,$B13,6), LEN(OFFSET(Details!$A$2,$B13,10))+1, 100)=MID(OFFSET(Details!$A$2,F$2,6),LEN(OFFSET(Details!$A$2,F$2,10))+1,100)), IF(AND(OFFSET(Details!$A$2,$B13,13)&gt;=$C$32, OFFSET(Details!$A$2,F$2,13)&gt;=$C$32), "Yes", "Partial"), "No")</f>
        <v>No</v>
      </c>
      <c r="G13" s="9" t="str">
        <f ca="1">IF(AND(OFFSET(Details!$A$2,$B13,4)="Yes", OFFSET(Details!$A$2,G$2,4)="Yes", LEFT(OFFSET(Details!$A$2,$B13,9), 3)="Yes", LEFT(OFFSET(Details!$A$2,G$2,9), 3)="Yes", OFFSET(Details!$A$2,$B13,9)=OFFSET(Details!$A$2,G$2,9), MID(OFFSET(Details!$A$2,$B13,6), LEN(OFFSET(Details!$A$2,$B13,10))+1, 100)=MID(OFFSET(Details!$A$2,G$2,6),LEN(OFFSET(Details!$A$2,G$2,10))+1,100)), IF(AND(OFFSET(Details!$A$2,$B13,13)&gt;=$C$32, OFFSET(Details!$A$2,G$2,13)&gt;=$C$32), "Yes", "Partial"), "No")</f>
        <v>No</v>
      </c>
      <c r="H13" s="9" t="str">
        <f ca="1">IF(AND(OFFSET(Details!$A$2,$B13,4)="Yes", OFFSET(Details!$A$2,H$2,4)="Yes", LEFT(OFFSET(Details!$A$2,$B13,9), 3)="Yes", LEFT(OFFSET(Details!$A$2,H$2,9), 3)="Yes", OFFSET(Details!$A$2,$B13,9)=OFFSET(Details!$A$2,H$2,9), MID(OFFSET(Details!$A$2,$B13,6), LEN(OFFSET(Details!$A$2,$B13,10))+1, 100)=MID(OFFSET(Details!$A$2,H$2,6),LEN(OFFSET(Details!$A$2,H$2,10))+1,100)), IF(AND(OFFSET(Details!$A$2,$B13,13)&gt;=$C$32, OFFSET(Details!$A$2,H$2,13)&gt;=$C$32), "Yes", "Partial"), "No")</f>
        <v>No</v>
      </c>
      <c r="I13" s="9" t="str">
        <f ca="1">IF(AND(OFFSET(Details!$A$2,$B13,4)="Yes", OFFSET(Details!$A$2,I$2,4)="Yes", LEFT(OFFSET(Details!$A$2,$B13,9), 3)="Yes", LEFT(OFFSET(Details!$A$2,I$2,9), 3)="Yes", OFFSET(Details!$A$2,$B13,9)=OFFSET(Details!$A$2,I$2,9), MID(OFFSET(Details!$A$2,$B13,6), LEN(OFFSET(Details!$A$2,$B13,10))+1, 100)=MID(OFFSET(Details!$A$2,I$2,6),LEN(OFFSET(Details!$A$2,I$2,10))+1,100)), IF(AND(OFFSET(Details!$A$2,$B13,13)&gt;=$C$32, OFFSET(Details!$A$2,I$2,13)&gt;=$C$32), "Yes", "Partial"), "No")</f>
        <v>No</v>
      </c>
      <c r="J13" s="9" t="str">
        <f ca="1">IF(AND(OFFSET(Details!$A$2,$B13,4)="Yes", OFFSET(Details!$A$2,J$2,4)="Yes", LEFT(OFFSET(Details!$A$2,$B13,9), 3)="Yes", LEFT(OFFSET(Details!$A$2,J$2,9), 3)="Yes", OFFSET(Details!$A$2,$B13,9)=OFFSET(Details!$A$2,J$2,9), MID(OFFSET(Details!$A$2,$B13,6), LEN(OFFSET(Details!$A$2,$B13,10))+1, 100)=MID(OFFSET(Details!$A$2,J$2,6),LEN(OFFSET(Details!$A$2,J$2,10))+1,100)), IF(AND(OFFSET(Details!$A$2,$B13,13)&gt;=$C$32, OFFSET(Details!$A$2,J$2,13)&gt;=$C$32), "Yes", "Partial"), "No")</f>
        <v>No</v>
      </c>
      <c r="K13" s="9" t="str">
        <f ca="1">IF(AND(OFFSET(Details!$A$2,$B13,4)="Yes", OFFSET(Details!$A$2,K$2,4)="Yes", LEFT(OFFSET(Details!$A$2,$B13,9), 3)="Yes", LEFT(OFFSET(Details!$A$2,K$2,9), 3)="Yes", OFFSET(Details!$A$2,$B13,9)=OFFSET(Details!$A$2,K$2,9), MID(OFFSET(Details!$A$2,$B13,6), LEN(OFFSET(Details!$A$2,$B13,10))+1, 100)=MID(OFFSET(Details!$A$2,K$2,6),LEN(OFFSET(Details!$A$2,K$2,10))+1,100)), IF(AND(OFFSET(Details!$A$2,$B13,13)&gt;=$C$32, OFFSET(Details!$A$2,K$2,13)&gt;=$C$32), "Yes", "Partial"), "No")</f>
        <v>No</v>
      </c>
      <c r="L13" s="9" t="str">
        <f ca="1">IF(AND(OFFSET(Details!$A$2,$B13,4)="Yes", OFFSET(Details!$A$2,L$2,4)="Yes", LEFT(OFFSET(Details!$A$2,$B13,9), 3)="Yes", LEFT(OFFSET(Details!$A$2,L$2,9), 3)="Yes", OFFSET(Details!$A$2,$B13,9)=OFFSET(Details!$A$2,L$2,9), MID(OFFSET(Details!$A$2,$B13,6), LEN(OFFSET(Details!$A$2,$B13,10))+1, 100)=MID(OFFSET(Details!$A$2,L$2,6),LEN(OFFSET(Details!$A$2,L$2,10))+1,100)), IF(AND(OFFSET(Details!$A$2,$B13,13)&gt;=$C$32, OFFSET(Details!$A$2,L$2,13)&gt;=$C$32), "Yes", "Partial"), "No")</f>
        <v>No</v>
      </c>
      <c r="M13" s="9" t="s">
        <v>17</v>
      </c>
      <c r="N13" s="9" t="str">
        <f ca="1">IF(AND(OFFSET(Details!$A$2,$B13,4)="Yes", OFFSET(Details!$A$2,N$2,4)="Yes", LEFT(OFFSET(Details!$A$2,$B13,9), 3)="Yes", LEFT(OFFSET(Details!$A$2,N$2,9), 3)="Yes", OFFSET(Details!$A$2,$B13,9)=OFFSET(Details!$A$2,N$2,9), MID(OFFSET(Details!$A$2,$B13,6), LEN(OFFSET(Details!$A$2,$B13,10))+1, 100)=MID(OFFSET(Details!$A$2,N$2,6),LEN(OFFSET(Details!$A$2,N$2,10))+1,100)), IF(AND(OFFSET(Details!$A$2,$B13,13)&gt;=$C$32, OFFSET(Details!$A$2,N$2,13)&gt;=$C$32), "Yes", "Partial"), "No")</f>
        <v>No</v>
      </c>
      <c r="O13" s="9" t="str">
        <f ca="1">IF(AND(OFFSET(Details!$A$2,$B13,4)="Yes", OFFSET(Details!$A$2,O$2,4)="Yes", LEFT(OFFSET(Details!$A$2,$B13,9), 3)="Yes", LEFT(OFFSET(Details!$A$2,O$2,9), 3)="Yes", OFFSET(Details!$A$2,$B13,9)=OFFSET(Details!$A$2,O$2,9), MID(OFFSET(Details!$A$2,$B13,6), LEN(OFFSET(Details!$A$2,$B13,10))+1, 100)=MID(OFFSET(Details!$A$2,O$2,6),LEN(OFFSET(Details!$A$2,O$2,10))+1,100)), IF(AND(OFFSET(Details!$A$2,$B13,13)&gt;=$C$32, OFFSET(Details!$A$2,O$2,13)&gt;=$C$32), "Yes", "Partial"), "No")</f>
        <v>No</v>
      </c>
      <c r="P13" s="9" t="str">
        <f ca="1">IF(AND(OFFSET(Details!$A$2,$B13,4)="Yes", OFFSET(Details!$A$2,P$2,4)="Yes", LEFT(OFFSET(Details!$A$2,$B13,9), 3)="Yes", LEFT(OFFSET(Details!$A$2,P$2,9), 3)="Yes", OFFSET(Details!$A$2,$B13,9)=OFFSET(Details!$A$2,P$2,9), MID(OFFSET(Details!$A$2,$B13,6), LEN(OFFSET(Details!$A$2,$B13,10))+1, 100)=MID(OFFSET(Details!$A$2,P$2,6),LEN(OFFSET(Details!$A$2,P$2,10))+1,100)), IF(AND(OFFSET(Details!$A$2,$B13,13)&gt;=$C$32, OFFSET(Details!$A$2,P$2,13)&gt;=$C$32), "Yes", "Partial"), "No")</f>
        <v>No</v>
      </c>
      <c r="Q13" s="9" t="str">
        <f ca="1">IF(AND(OFFSET(Details!$A$2,$B13,4)="Yes", OFFSET(Details!$A$2,Q$2,4)="Yes", LEFT(OFFSET(Details!$A$2,$B13,9), 3)="Yes", LEFT(OFFSET(Details!$A$2,Q$2,9), 3)="Yes", OFFSET(Details!$A$2,$B13,9)=OFFSET(Details!$A$2,Q$2,9), MID(OFFSET(Details!$A$2,$B13,6), LEN(OFFSET(Details!$A$2,$B13,10))+1, 100)=MID(OFFSET(Details!$A$2,Q$2,6),LEN(OFFSET(Details!$A$2,Q$2,10))+1,100)), IF(AND(OFFSET(Details!$A$2,$B13,13)&gt;=$C$32, OFFSET(Details!$A$2,Q$2,13)&gt;=$C$32), "Yes", "Partial"), "No")</f>
        <v>No</v>
      </c>
      <c r="R13" s="9" t="str">
        <f ca="1">IF(AND(OFFSET(Details!$A$2,$B13,4)="Yes", OFFSET(Details!$A$2,R$2,4)="Yes", LEFT(OFFSET(Details!$A$2,$B13,9), 3)="Yes", LEFT(OFFSET(Details!$A$2,R$2,9), 3)="Yes", OFFSET(Details!$A$2,$B13,9)=OFFSET(Details!$A$2,R$2,9), MID(OFFSET(Details!$A$2,$B13,6), LEN(OFFSET(Details!$A$2,$B13,10))+1, 100)=MID(OFFSET(Details!$A$2,R$2,6),LEN(OFFSET(Details!$A$2,R$2,10))+1,100)), IF(AND(OFFSET(Details!$A$2,$B13,13)&gt;=$C$32, OFFSET(Details!$A$2,R$2,13)&gt;=$C$32), "Yes", "Partial"), "No")</f>
        <v>No</v>
      </c>
      <c r="S13" s="9" t="str">
        <f ca="1">IF(AND(OFFSET(Details!$A$2,$B13,4)="Yes", OFFSET(Details!$A$2,S$2,4)="Yes", LEFT(OFFSET(Details!$A$2,$B13,9), 3)="Yes", LEFT(OFFSET(Details!$A$2,S$2,9), 3)="Yes", OFFSET(Details!$A$2,$B13,9)=OFFSET(Details!$A$2,S$2,9), MID(OFFSET(Details!$A$2,$B13,6), LEN(OFFSET(Details!$A$2,$B13,10))+1, 100)=MID(OFFSET(Details!$A$2,S$2,6),LEN(OFFSET(Details!$A$2,S$2,10))+1,100)), IF(AND(OFFSET(Details!$A$2,$B13,13)&gt;=$C$32, OFFSET(Details!$A$2,S$2,13)&gt;=$C$32), "Yes", "Partial"), "No")</f>
        <v>No</v>
      </c>
      <c r="T13" s="9" t="str">
        <f ca="1">IF(AND(OFFSET(Details!$A$2,$B13,4)="Yes", OFFSET(Details!$A$2,T$2,4)="Yes", LEFT(OFFSET(Details!$A$2,$B13,9), 3)="Yes", LEFT(OFFSET(Details!$A$2,T$2,9), 3)="Yes", OFFSET(Details!$A$2,$B13,9)=OFFSET(Details!$A$2,T$2,9), MID(OFFSET(Details!$A$2,$B13,6), LEN(OFFSET(Details!$A$2,$B13,10))+1, 100)=MID(OFFSET(Details!$A$2,T$2,6),LEN(OFFSET(Details!$A$2,T$2,10))+1,100)), IF(AND(OFFSET(Details!$A$2,$B13,13)&gt;=$C$32, OFFSET(Details!$A$2,T$2,13)&gt;=$C$32), "Yes", "Partial"), "No")</f>
        <v>No</v>
      </c>
      <c r="U13" s="9" t="str">
        <f ca="1">IF(AND(OFFSET(Details!$A$2,$B13,4)="Yes", OFFSET(Details!$A$2,U$2,4)="Yes", LEFT(OFFSET(Details!$A$2,$B13,9), 3)="Yes", LEFT(OFFSET(Details!$A$2,U$2,9), 3)="Yes", OFFSET(Details!$A$2,$B13,9)=OFFSET(Details!$A$2,U$2,9), MID(OFFSET(Details!$A$2,$B13,6), LEN(OFFSET(Details!$A$2,$B13,10))+1, 100)=MID(OFFSET(Details!$A$2,U$2,6),LEN(OFFSET(Details!$A$2,U$2,10))+1,100)), IF(AND(OFFSET(Details!$A$2,$B13,13)&gt;=$C$32, OFFSET(Details!$A$2,U$2,13)&gt;=$C$32), "Yes", "Partial"), "No")</f>
        <v>No</v>
      </c>
      <c r="V13" s="9" t="str">
        <f ca="1">IF(AND(OFFSET(Details!$A$2,$B13,4)="Yes", OFFSET(Details!$A$2,V$2,4)="Yes", LEFT(OFFSET(Details!$A$2,$B13,9), 3)="Yes", LEFT(OFFSET(Details!$A$2,V$2,9), 3)="Yes", OFFSET(Details!$A$2,$B13,9)=OFFSET(Details!$A$2,V$2,9), MID(OFFSET(Details!$A$2,$B13,6), LEN(OFFSET(Details!$A$2,$B13,10))+1, 100)=MID(OFFSET(Details!$A$2,V$2,6),LEN(OFFSET(Details!$A$2,V$2,10))+1,100)), IF(AND(OFFSET(Details!$A$2,$B13,13)&gt;=$C$32, OFFSET(Details!$A$2,V$2,13)&gt;=$C$32), "Yes", "Partial"), "No")</f>
        <v>No</v>
      </c>
    </row>
    <row r="14" spans="1:22" ht="15" customHeight="1">
      <c r="A14" s="16" t="str">
        <f>Details!A14</f>
        <v>MultiBit HD (standard wallet)</v>
      </c>
      <c r="B14" s="6">
        <f>MATCH(A14,Details!$A$3:$A$22, 0)</f>
        <v>12</v>
      </c>
      <c r="C14" s="9" t="str">
        <f ca="1">IF(AND(OFFSET(Details!$A$2,$B14,4)="Yes", OFFSET(Details!$A$2,C$2,4)="Yes", LEFT(OFFSET(Details!$A$2,$B14,9), 3)="Yes", LEFT(OFFSET(Details!$A$2,C$2,9), 3)="Yes", OFFSET(Details!$A$2,$B14,9)=OFFSET(Details!$A$2,C$2,9), MID(OFFSET(Details!$A$2,$B14,6), LEN(OFFSET(Details!$A$2,$B14,10))+1, 100)=MID(OFFSET(Details!$A$2,C$2,6),LEN(OFFSET(Details!$A$2,C$2,10))+1,100)), IF(AND(OFFSET(Details!$A$2,$B14,13)&gt;=$C$32, OFFSET(Details!$A$2,C$2,13)&gt;=$C$32), "Yes", "Partial"), "No")</f>
        <v>No</v>
      </c>
      <c r="D14" s="9" t="str">
        <f ca="1">IF(AND(OFFSET(Details!$A$2,$B14,4)="Yes", OFFSET(Details!$A$2,D$2,4)="Yes", LEFT(OFFSET(Details!$A$2,$B14,9), 3)="Yes", LEFT(OFFSET(Details!$A$2,D$2,9), 3)="Yes", OFFSET(Details!$A$2,$B14,9)=OFFSET(Details!$A$2,D$2,9), MID(OFFSET(Details!$A$2,$B14,6), LEN(OFFSET(Details!$A$2,$B14,10))+1, 100)=MID(OFFSET(Details!$A$2,D$2,6),LEN(OFFSET(Details!$A$2,D$2,10))+1,100)), IF(AND(OFFSET(Details!$A$2,$B14,13)&gt;=$C$32, OFFSET(Details!$A$2,D$2,13)&gt;=$C$32), "Yes", "Partial"), "No")</f>
        <v>No</v>
      </c>
      <c r="E14" s="9" t="str">
        <f ca="1">IF(AND(OFFSET(Details!$A$2,$B14,4)="Yes", OFFSET(Details!$A$2,E$2,4)="Yes", LEFT(OFFSET(Details!$A$2,$B14,9), 3)="Yes", LEFT(OFFSET(Details!$A$2,E$2,9), 3)="Yes", OFFSET(Details!$A$2,$B14,9)=OFFSET(Details!$A$2,E$2,9), MID(OFFSET(Details!$A$2,$B14,6), LEN(OFFSET(Details!$A$2,$B14,10))+1, 100)=MID(OFFSET(Details!$A$2,E$2,6),LEN(OFFSET(Details!$A$2,E$2,10))+1,100)), IF(AND(OFFSET(Details!$A$2,$B14,13)&gt;=$C$32, OFFSET(Details!$A$2,E$2,13)&gt;=$C$32), "Yes", "Partial"), "No")</f>
        <v>No</v>
      </c>
      <c r="F14" s="9" t="str">
        <f ca="1">IF(AND(OFFSET(Details!$A$2,$B14,4)="Yes", OFFSET(Details!$A$2,F$2,4)="Yes", LEFT(OFFSET(Details!$A$2,$B14,9), 3)="Yes", LEFT(OFFSET(Details!$A$2,F$2,9), 3)="Yes", OFFSET(Details!$A$2,$B14,9)=OFFSET(Details!$A$2,F$2,9), MID(OFFSET(Details!$A$2,$B14,6), LEN(OFFSET(Details!$A$2,$B14,10))+1, 100)=MID(OFFSET(Details!$A$2,F$2,6),LEN(OFFSET(Details!$A$2,F$2,10))+1,100)), IF(AND(OFFSET(Details!$A$2,$B14,13)&gt;=$C$32, OFFSET(Details!$A$2,F$2,13)&gt;=$C$32), "Yes", "Partial"), "No")</f>
        <v>No</v>
      </c>
      <c r="G14" s="9" t="str">
        <f ca="1">IF(AND(OFFSET(Details!$A$2,$B14,4)="Yes", OFFSET(Details!$A$2,G$2,4)="Yes", LEFT(OFFSET(Details!$A$2,$B14,9), 3)="Yes", LEFT(OFFSET(Details!$A$2,G$2,9), 3)="Yes", OFFSET(Details!$A$2,$B14,9)=OFFSET(Details!$A$2,G$2,9), MID(OFFSET(Details!$A$2,$B14,6), LEN(OFFSET(Details!$A$2,$B14,10))+1, 100)=MID(OFFSET(Details!$A$2,G$2,6),LEN(OFFSET(Details!$A$2,G$2,10))+1,100)), IF(AND(OFFSET(Details!$A$2,$B14,13)&gt;=$C$32, OFFSET(Details!$A$2,G$2,13)&gt;=$C$32), "Yes", "Partial"), "No")</f>
        <v>No</v>
      </c>
      <c r="H14" s="9" t="str">
        <f ca="1">IF(AND(OFFSET(Details!$A$2,$B14,4)="Yes", OFFSET(Details!$A$2,H$2,4)="Yes", LEFT(OFFSET(Details!$A$2,$B14,9), 3)="Yes", LEFT(OFFSET(Details!$A$2,H$2,9), 3)="Yes", OFFSET(Details!$A$2,$B14,9)=OFFSET(Details!$A$2,H$2,9), MID(OFFSET(Details!$A$2,$B14,6), LEN(OFFSET(Details!$A$2,$B14,10))+1, 100)=MID(OFFSET(Details!$A$2,H$2,6),LEN(OFFSET(Details!$A$2,H$2,10))+1,100)), IF(AND(OFFSET(Details!$A$2,$B14,13)&gt;=$C$32, OFFSET(Details!$A$2,H$2,13)&gt;=$C$32), "Yes", "Partial"), "No")</f>
        <v>No</v>
      </c>
      <c r="I14" s="9" t="str">
        <f ca="1">IF(AND(OFFSET(Details!$A$2,$B14,4)="Yes", OFFSET(Details!$A$2,I$2,4)="Yes", LEFT(OFFSET(Details!$A$2,$B14,9), 3)="Yes", LEFT(OFFSET(Details!$A$2,I$2,9), 3)="Yes", OFFSET(Details!$A$2,$B14,9)=OFFSET(Details!$A$2,I$2,9), MID(OFFSET(Details!$A$2,$B14,6), LEN(OFFSET(Details!$A$2,$B14,10))+1, 100)=MID(OFFSET(Details!$A$2,I$2,6),LEN(OFFSET(Details!$A$2,I$2,10))+1,100)), IF(AND(OFFSET(Details!$A$2,$B14,13)&gt;=$C$32, OFFSET(Details!$A$2,I$2,13)&gt;=$C$32), "Yes", "Partial"), "No")</f>
        <v>No</v>
      </c>
      <c r="J14" s="9" t="str">
        <f ca="1">IF(AND(OFFSET(Details!$A$2,$B14,4)="Yes", OFFSET(Details!$A$2,J$2,4)="Yes", LEFT(OFFSET(Details!$A$2,$B14,9), 3)="Yes", LEFT(OFFSET(Details!$A$2,J$2,9), 3)="Yes", OFFSET(Details!$A$2,$B14,9)=OFFSET(Details!$A$2,J$2,9), MID(OFFSET(Details!$A$2,$B14,6), LEN(OFFSET(Details!$A$2,$B14,10))+1, 100)=MID(OFFSET(Details!$A$2,J$2,6),LEN(OFFSET(Details!$A$2,J$2,10))+1,100)), IF(AND(OFFSET(Details!$A$2,$B14,13)&gt;=$C$32, OFFSET(Details!$A$2,J$2,13)&gt;=$C$32), "Yes", "Partial"), "No")</f>
        <v>No</v>
      </c>
      <c r="K14" s="9" t="str">
        <f ca="1">IF(AND(OFFSET(Details!$A$2,$B14,4)="Yes", OFFSET(Details!$A$2,K$2,4)="Yes", LEFT(OFFSET(Details!$A$2,$B14,9), 3)="Yes", LEFT(OFFSET(Details!$A$2,K$2,9), 3)="Yes", OFFSET(Details!$A$2,$B14,9)=OFFSET(Details!$A$2,K$2,9), MID(OFFSET(Details!$A$2,$B14,6), LEN(OFFSET(Details!$A$2,$B14,10))+1, 100)=MID(OFFSET(Details!$A$2,K$2,6),LEN(OFFSET(Details!$A$2,K$2,10))+1,100)), IF(AND(OFFSET(Details!$A$2,$B14,13)&gt;=$C$32, OFFSET(Details!$A$2,K$2,13)&gt;=$C$32), "Yes", "Partial"), "No")</f>
        <v>No</v>
      </c>
      <c r="L14" s="9" t="str">
        <f ca="1">IF(AND(OFFSET(Details!$A$2,$B14,4)="Yes", OFFSET(Details!$A$2,L$2,4)="Yes", LEFT(OFFSET(Details!$A$2,$B14,9), 3)="Yes", LEFT(OFFSET(Details!$A$2,L$2,9), 3)="Yes", OFFSET(Details!$A$2,$B14,9)=OFFSET(Details!$A$2,L$2,9), MID(OFFSET(Details!$A$2,$B14,6), LEN(OFFSET(Details!$A$2,$B14,10))+1, 100)=MID(OFFSET(Details!$A$2,L$2,6),LEN(OFFSET(Details!$A$2,L$2,10))+1,100)), IF(AND(OFFSET(Details!$A$2,$B14,13)&gt;=$C$32, OFFSET(Details!$A$2,L$2,13)&gt;=$C$32), "Yes", "Partial"), "No")</f>
        <v>No</v>
      </c>
      <c r="M14" s="9" t="str">
        <f ca="1">IF(AND(OFFSET(Details!$A$2,$B14,4)="Yes", OFFSET(Details!$A$2,M$2,4)="Yes", LEFT(OFFSET(Details!$A$2,$B14,9), 3)="Yes", LEFT(OFFSET(Details!$A$2,M$2,9), 3)="Yes", OFFSET(Details!$A$2,$B14,9)=OFFSET(Details!$A$2,M$2,9), MID(OFFSET(Details!$A$2,$B14,6), LEN(OFFSET(Details!$A$2,$B14,10))+1, 100)=MID(OFFSET(Details!$A$2,M$2,6),LEN(OFFSET(Details!$A$2,M$2,10))+1,100)), IF(AND(OFFSET(Details!$A$2,$B14,13)&gt;=$C$32, OFFSET(Details!$A$2,M$2,13)&gt;=$C$32), "Yes", "Partial"), "No")</f>
        <v>No</v>
      </c>
      <c r="N14" s="9" t="s">
        <v>17</v>
      </c>
      <c r="O14" s="9" t="str">
        <f ca="1">IF(AND(OFFSET(Details!$A$2,$B14,4)="Yes", OFFSET(Details!$A$2,O$2,4)="Yes", LEFT(OFFSET(Details!$A$2,$B14,9), 3)="Yes", LEFT(OFFSET(Details!$A$2,O$2,9), 3)="Yes", OFFSET(Details!$A$2,$B14,9)=OFFSET(Details!$A$2,O$2,9), MID(OFFSET(Details!$A$2,$B14,6), LEN(OFFSET(Details!$A$2,$B14,10))+1, 100)=MID(OFFSET(Details!$A$2,O$2,6),LEN(OFFSET(Details!$A$2,O$2,10))+1,100)), IF(AND(OFFSET(Details!$A$2,$B14,13)&gt;=$C$32, OFFSET(Details!$A$2,O$2,13)&gt;=$C$32), "Yes", "Partial"), "No")</f>
        <v>No</v>
      </c>
      <c r="P14" s="9" t="str">
        <f ca="1">IF(AND(OFFSET(Details!$A$2,$B14,4)="Yes", OFFSET(Details!$A$2,P$2,4)="Yes", LEFT(OFFSET(Details!$A$2,$B14,9), 3)="Yes", LEFT(OFFSET(Details!$A$2,P$2,9), 3)="Yes", OFFSET(Details!$A$2,$B14,9)=OFFSET(Details!$A$2,P$2,9), MID(OFFSET(Details!$A$2,$B14,6), LEN(OFFSET(Details!$A$2,$B14,10))+1, 100)=MID(OFFSET(Details!$A$2,P$2,6),LEN(OFFSET(Details!$A$2,P$2,10))+1,100)), IF(AND(OFFSET(Details!$A$2,$B14,13)&gt;=$C$32, OFFSET(Details!$A$2,P$2,13)&gt;=$C$32), "Yes", "Partial"), "No")</f>
        <v>No</v>
      </c>
      <c r="Q14" s="9" t="str">
        <f ca="1">IF(AND(OFFSET(Details!$A$2,$B14,4)="Yes", OFFSET(Details!$A$2,Q$2,4)="Yes", LEFT(OFFSET(Details!$A$2,$B14,9), 3)="Yes", LEFT(OFFSET(Details!$A$2,Q$2,9), 3)="Yes", OFFSET(Details!$A$2,$B14,9)=OFFSET(Details!$A$2,Q$2,9), MID(OFFSET(Details!$A$2,$B14,6), LEN(OFFSET(Details!$A$2,$B14,10))+1, 100)=MID(OFFSET(Details!$A$2,Q$2,6),LEN(OFFSET(Details!$A$2,Q$2,10))+1,100)), IF(AND(OFFSET(Details!$A$2,$B14,13)&gt;=$C$32, OFFSET(Details!$A$2,Q$2,13)&gt;=$C$32), "Yes", "Partial"), "No")</f>
        <v>No</v>
      </c>
      <c r="R14" s="9" t="str">
        <f ca="1">IF(AND(OFFSET(Details!$A$2,$B14,4)="Yes", OFFSET(Details!$A$2,R$2,4)="Yes", LEFT(OFFSET(Details!$A$2,$B14,9), 3)="Yes", LEFT(OFFSET(Details!$A$2,R$2,9), 3)="Yes", OFFSET(Details!$A$2,$B14,9)=OFFSET(Details!$A$2,R$2,9), MID(OFFSET(Details!$A$2,$B14,6), LEN(OFFSET(Details!$A$2,$B14,10))+1, 100)=MID(OFFSET(Details!$A$2,R$2,6),LEN(OFFSET(Details!$A$2,R$2,10))+1,100)), IF(AND(OFFSET(Details!$A$2,$B14,13)&gt;=$C$32, OFFSET(Details!$A$2,R$2,13)&gt;=$C$32), "Yes", "Partial"), "No")</f>
        <v>No</v>
      </c>
      <c r="S14" s="9" t="str">
        <f ca="1">IF(AND(OFFSET(Details!$A$2,$B14,4)="Yes", OFFSET(Details!$A$2,S$2,4)="Yes", LEFT(OFFSET(Details!$A$2,$B14,9), 3)="Yes", LEFT(OFFSET(Details!$A$2,S$2,9), 3)="Yes", OFFSET(Details!$A$2,$B14,9)=OFFSET(Details!$A$2,S$2,9), MID(OFFSET(Details!$A$2,$B14,6), LEN(OFFSET(Details!$A$2,$B14,10))+1, 100)=MID(OFFSET(Details!$A$2,S$2,6),LEN(OFFSET(Details!$A$2,S$2,10))+1,100)), IF(AND(OFFSET(Details!$A$2,$B14,13)&gt;=$C$32, OFFSET(Details!$A$2,S$2,13)&gt;=$C$32), "Yes", "Partial"), "No")</f>
        <v>No</v>
      </c>
      <c r="T14" s="9" t="str">
        <f ca="1">IF(AND(OFFSET(Details!$A$2,$B14,4)="Yes", OFFSET(Details!$A$2,T$2,4)="Yes", LEFT(OFFSET(Details!$A$2,$B14,9), 3)="Yes", LEFT(OFFSET(Details!$A$2,T$2,9), 3)="Yes", OFFSET(Details!$A$2,$B14,9)=OFFSET(Details!$A$2,T$2,9), MID(OFFSET(Details!$A$2,$B14,6), LEN(OFFSET(Details!$A$2,$B14,10))+1, 100)=MID(OFFSET(Details!$A$2,T$2,6),LEN(OFFSET(Details!$A$2,T$2,10))+1,100)), IF(AND(OFFSET(Details!$A$2,$B14,13)&gt;=$C$32, OFFSET(Details!$A$2,T$2,13)&gt;=$C$32), "Yes", "Partial"), "No")</f>
        <v>No</v>
      </c>
      <c r="U14" s="9" t="str">
        <f ca="1">IF(AND(OFFSET(Details!$A$2,$B14,4)="Yes", OFFSET(Details!$A$2,U$2,4)="Yes", LEFT(OFFSET(Details!$A$2,$B14,9), 3)="Yes", LEFT(OFFSET(Details!$A$2,U$2,9), 3)="Yes", OFFSET(Details!$A$2,$B14,9)=OFFSET(Details!$A$2,U$2,9), MID(OFFSET(Details!$A$2,$B14,6), LEN(OFFSET(Details!$A$2,$B14,10))+1, 100)=MID(OFFSET(Details!$A$2,U$2,6),LEN(OFFSET(Details!$A$2,U$2,10))+1,100)), IF(AND(OFFSET(Details!$A$2,$B14,13)&gt;=$C$32, OFFSET(Details!$A$2,U$2,13)&gt;=$C$32), "Yes", "Partial"), "No")</f>
        <v>No</v>
      </c>
      <c r="V14" s="9" t="str">
        <f ca="1">IF(AND(OFFSET(Details!$A$2,$B14,4)="Yes", OFFSET(Details!$A$2,V$2,4)="Yes", LEFT(OFFSET(Details!$A$2,$B14,9), 3)="Yes", LEFT(OFFSET(Details!$A$2,V$2,9), 3)="Yes", OFFSET(Details!$A$2,$B14,9)=OFFSET(Details!$A$2,V$2,9), MID(OFFSET(Details!$A$2,$B14,6), LEN(OFFSET(Details!$A$2,$B14,10))+1, 100)=MID(OFFSET(Details!$A$2,V$2,6),LEN(OFFSET(Details!$A$2,V$2,10))+1,100)), IF(AND(OFFSET(Details!$A$2,$B14,13)&gt;=$C$32, OFFSET(Details!$A$2,V$2,13)&gt;=$C$32), "Yes", "Partial"), "No")</f>
        <v>No</v>
      </c>
    </row>
    <row r="15" spans="1:22" ht="15" customHeight="1">
      <c r="A15" s="16" t="str">
        <f>Details!A15</f>
        <v>Mycelium for Android</v>
      </c>
      <c r="B15" s="6">
        <f>MATCH(A15,Details!$A$3:$A$22, 0)</f>
        <v>13</v>
      </c>
      <c r="C15" s="9" t="str">
        <f ca="1">IF(AND(OFFSET(Details!$A$2,$B15,4)="Yes", OFFSET(Details!$A$2,C$2,4)="Yes", LEFT(OFFSET(Details!$A$2,$B15,9), 3)="Yes", LEFT(OFFSET(Details!$A$2,C$2,9), 3)="Yes", OFFSET(Details!$A$2,$B15,9)=OFFSET(Details!$A$2,C$2,9), MID(OFFSET(Details!$A$2,$B15,6), LEN(OFFSET(Details!$A$2,$B15,10))+1, 100)=MID(OFFSET(Details!$A$2,C$2,6),LEN(OFFSET(Details!$A$2,C$2,10))+1,100)), IF(AND(OFFSET(Details!$A$2,$B15,13)&gt;=$C$32, OFFSET(Details!$A$2,C$2,13)&gt;=$C$32), "Yes", "Partial"), "No")</f>
        <v>No</v>
      </c>
      <c r="D15" s="9" t="str">
        <f ca="1">IF(AND(OFFSET(Details!$A$2,$B15,4)="Yes", OFFSET(Details!$A$2,D$2,4)="Yes", LEFT(OFFSET(Details!$A$2,$B15,9), 3)="Yes", LEFT(OFFSET(Details!$A$2,D$2,9), 3)="Yes", OFFSET(Details!$A$2,$B15,9)=OFFSET(Details!$A$2,D$2,9), MID(OFFSET(Details!$A$2,$B15,6), LEN(OFFSET(Details!$A$2,$B15,10))+1, 100)=MID(OFFSET(Details!$A$2,D$2,6),LEN(OFFSET(Details!$A$2,D$2,10))+1,100)), IF(AND(OFFSET(Details!$A$2,$B15,13)&gt;=$C$32, OFFSET(Details!$A$2,D$2,13)&gt;=$C$32), "Yes", "Partial"), "No")</f>
        <v>No</v>
      </c>
      <c r="E15" s="9" t="str">
        <f ca="1">IF(AND(OFFSET(Details!$A$2,$B15,4)="Yes", OFFSET(Details!$A$2,E$2,4)="Yes", LEFT(OFFSET(Details!$A$2,$B15,9), 3)="Yes", LEFT(OFFSET(Details!$A$2,E$2,9), 3)="Yes", OFFSET(Details!$A$2,$B15,9)=OFFSET(Details!$A$2,E$2,9), MID(OFFSET(Details!$A$2,$B15,6), LEN(OFFSET(Details!$A$2,$B15,10))+1, 100)=MID(OFFSET(Details!$A$2,E$2,6),LEN(OFFSET(Details!$A$2,E$2,10))+1,100)), IF(AND(OFFSET(Details!$A$2,$B15,13)&gt;=$C$32, OFFSET(Details!$A$2,E$2,13)&gt;=$C$32), "Yes", "Partial"), "No")</f>
        <v>No</v>
      </c>
      <c r="F15" s="9" t="str">
        <f ca="1">IF(AND(OFFSET(Details!$A$2,$B15,4)="Yes", OFFSET(Details!$A$2,F$2,4)="Yes", LEFT(OFFSET(Details!$A$2,$B15,9), 3)="Yes", LEFT(OFFSET(Details!$A$2,F$2,9), 3)="Yes", OFFSET(Details!$A$2,$B15,9)=OFFSET(Details!$A$2,F$2,9), MID(OFFSET(Details!$A$2,$B15,6), LEN(OFFSET(Details!$A$2,$B15,10))+1, 100)=MID(OFFSET(Details!$A$2,F$2,6),LEN(OFFSET(Details!$A$2,F$2,10))+1,100)), IF(AND(OFFSET(Details!$A$2,$B15,13)&gt;=$C$32, OFFSET(Details!$A$2,F$2,13)&gt;=$C$32), "Yes", "Partial"), "No")</f>
        <v>No</v>
      </c>
      <c r="G15" s="9" t="str">
        <f ca="1">IF(AND(OFFSET(Details!$A$2,$B15,4)="Yes", OFFSET(Details!$A$2,G$2,4)="Yes", LEFT(OFFSET(Details!$A$2,$B15,9), 3)="Yes", LEFT(OFFSET(Details!$A$2,G$2,9), 3)="Yes", OFFSET(Details!$A$2,$B15,9)=OFFSET(Details!$A$2,G$2,9), MID(OFFSET(Details!$A$2,$B15,6), LEN(OFFSET(Details!$A$2,$B15,10))+1, 100)=MID(OFFSET(Details!$A$2,G$2,6),LEN(OFFSET(Details!$A$2,G$2,10))+1,100)), IF(AND(OFFSET(Details!$A$2,$B15,13)&gt;=$C$32, OFFSET(Details!$A$2,G$2,13)&gt;=$C$32), "Yes", "Partial"), "No")</f>
        <v>No</v>
      </c>
      <c r="H15" s="9" t="str">
        <f ca="1">IF(AND(OFFSET(Details!$A$2,$B15,4)="Yes", OFFSET(Details!$A$2,H$2,4)="Yes", LEFT(OFFSET(Details!$A$2,$B15,9), 3)="Yes", LEFT(OFFSET(Details!$A$2,H$2,9), 3)="Yes", OFFSET(Details!$A$2,$B15,9)=OFFSET(Details!$A$2,H$2,9), MID(OFFSET(Details!$A$2,$B15,6), LEN(OFFSET(Details!$A$2,$B15,10))+1, 100)=MID(OFFSET(Details!$A$2,H$2,6),LEN(OFFSET(Details!$A$2,H$2,10))+1,100)), IF(AND(OFFSET(Details!$A$2,$B15,13)&gt;=$C$32, OFFSET(Details!$A$2,H$2,13)&gt;=$C$32), "Yes", "Partial"), "No")</f>
        <v>No</v>
      </c>
      <c r="I15" s="9" t="str">
        <f ca="1">IF(AND(OFFSET(Details!$A$2,$B15,4)="Yes", OFFSET(Details!$A$2,I$2,4)="Yes", LEFT(OFFSET(Details!$A$2,$B15,9), 3)="Yes", LEFT(OFFSET(Details!$A$2,I$2,9), 3)="Yes", OFFSET(Details!$A$2,$B15,9)=OFFSET(Details!$A$2,I$2,9), MID(OFFSET(Details!$A$2,$B15,6), LEN(OFFSET(Details!$A$2,$B15,10))+1, 100)=MID(OFFSET(Details!$A$2,I$2,6),LEN(OFFSET(Details!$A$2,I$2,10))+1,100)), IF(AND(OFFSET(Details!$A$2,$B15,13)&gt;=$C$32, OFFSET(Details!$A$2,I$2,13)&gt;=$C$32), "Yes", "Partial"), "No")</f>
        <v>No</v>
      </c>
      <c r="J15" s="9" t="str">
        <f ca="1">IF(AND(OFFSET(Details!$A$2,$B15,4)="Yes", OFFSET(Details!$A$2,J$2,4)="Yes", LEFT(OFFSET(Details!$A$2,$B15,9), 3)="Yes", LEFT(OFFSET(Details!$A$2,J$2,9), 3)="Yes", OFFSET(Details!$A$2,$B15,9)=OFFSET(Details!$A$2,J$2,9), MID(OFFSET(Details!$A$2,$B15,6), LEN(OFFSET(Details!$A$2,$B15,10))+1, 100)=MID(OFFSET(Details!$A$2,J$2,6),LEN(OFFSET(Details!$A$2,J$2,10))+1,100)), IF(AND(OFFSET(Details!$A$2,$B15,13)&gt;=$C$32, OFFSET(Details!$A$2,J$2,13)&gt;=$C$32), "Yes", "Partial"), "No")</f>
        <v>Yes</v>
      </c>
      <c r="K15" s="9" t="str">
        <f ca="1">IF(AND(OFFSET(Details!$A$2,$B15,4)="Yes", OFFSET(Details!$A$2,K$2,4)="Yes", LEFT(OFFSET(Details!$A$2,$B15,9), 3)="Yes", LEFT(OFFSET(Details!$A$2,K$2,9), 3)="Yes", OFFSET(Details!$A$2,$B15,9)=OFFSET(Details!$A$2,K$2,9), MID(OFFSET(Details!$A$2,$B15,6), LEN(OFFSET(Details!$A$2,$B15,10))+1, 100)=MID(OFFSET(Details!$A$2,K$2,6),LEN(OFFSET(Details!$A$2,K$2,10))+1,100)), IF(AND(OFFSET(Details!$A$2,$B15,13)&gt;=$C$32, OFFSET(Details!$A$2,K$2,13)&gt;=$C$32), "Yes", "Partial"), "No")</f>
        <v>Yes</v>
      </c>
      <c r="L15" s="9" t="str">
        <f ca="1">IF(AND(OFFSET(Details!$A$2,$B15,4)="Yes", OFFSET(Details!$A$2,L$2,4)="Yes", LEFT(OFFSET(Details!$A$2,$B15,9), 3)="Yes", LEFT(OFFSET(Details!$A$2,L$2,9), 3)="Yes", OFFSET(Details!$A$2,$B15,9)=OFFSET(Details!$A$2,L$2,9), MID(OFFSET(Details!$A$2,$B15,6), LEN(OFFSET(Details!$A$2,$B15,10))+1, 100)=MID(OFFSET(Details!$A$2,L$2,6),LEN(OFFSET(Details!$A$2,L$2,10))+1,100)), IF(AND(OFFSET(Details!$A$2,$B15,13)&gt;=$C$32, OFFSET(Details!$A$2,L$2,13)&gt;=$C$32), "Yes", "Partial"), "No")</f>
        <v>No</v>
      </c>
      <c r="M15" s="9" t="str">
        <f ca="1">IF(AND(OFFSET(Details!$A$2,$B15,4)="Yes", OFFSET(Details!$A$2,M$2,4)="Yes", LEFT(OFFSET(Details!$A$2,$B15,9), 3)="Yes", LEFT(OFFSET(Details!$A$2,M$2,9), 3)="Yes", OFFSET(Details!$A$2,$B15,9)=OFFSET(Details!$A$2,M$2,9), MID(OFFSET(Details!$A$2,$B15,6), LEN(OFFSET(Details!$A$2,$B15,10))+1, 100)=MID(OFFSET(Details!$A$2,M$2,6),LEN(OFFSET(Details!$A$2,M$2,10))+1,100)), IF(AND(OFFSET(Details!$A$2,$B15,13)&gt;=$C$32, OFFSET(Details!$A$2,M$2,13)&gt;=$C$32), "Yes", "Partial"), "No")</f>
        <v>No</v>
      </c>
      <c r="N15" s="9" t="str">
        <f ca="1">IF(AND(OFFSET(Details!$A$2,$B15,4)="Yes", OFFSET(Details!$A$2,N$2,4)="Yes", LEFT(OFFSET(Details!$A$2,$B15,9), 3)="Yes", LEFT(OFFSET(Details!$A$2,N$2,9), 3)="Yes", OFFSET(Details!$A$2,$B15,9)=OFFSET(Details!$A$2,N$2,9), MID(OFFSET(Details!$A$2,$B15,6), LEN(OFFSET(Details!$A$2,$B15,10))+1, 100)=MID(OFFSET(Details!$A$2,N$2,6),LEN(OFFSET(Details!$A$2,N$2,10))+1,100)), IF(AND(OFFSET(Details!$A$2,$B15,13)&gt;=$C$32, OFFSET(Details!$A$2,N$2,13)&gt;=$C$32), "Yes", "Partial"), "No")</f>
        <v>No</v>
      </c>
      <c r="O15" s="9" t="s">
        <v>17</v>
      </c>
      <c r="P15" s="9" t="str">
        <f ca="1">IF(AND(OFFSET(Details!$A$2,$B15,4)="Yes", OFFSET(Details!$A$2,P$2,4)="Yes", LEFT(OFFSET(Details!$A$2,$B15,9), 3)="Yes", LEFT(OFFSET(Details!$A$2,P$2,9), 3)="Yes", OFFSET(Details!$A$2,$B15,9)=OFFSET(Details!$A$2,P$2,9), MID(OFFSET(Details!$A$2,$B15,6), LEN(OFFSET(Details!$A$2,$B15,10))+1, 100)=MID(OFFSET(Details!$A$2,P$2,6),LEN(OFFSET(Details!$A$2,P$2,10))+1,100)), IF(AND(OFFSET(Details!$A$2,$B15,13)&gt;=$C$32, OFFSET(Details!$A$2,P$2,13)&gt;=$C$32), "Yes", "Partial"), "No")</f>
        <v>Yes</v>
      </c>
      <c r="Q15" s="9" t="str">
        <f ca="1">IF(AND(OFFSET(Details!$A$2,$B15,4)="Yes", OFFSET(Details!$A$2,Q$2,4)="Yes", LEFT(OFFSET(Details!$A$2,$B15,9), 3)="Yes", LEFT(OFFSET(Details!$A$2,Q$2,9), 3)="Yes", OFFSET(Details!$A$2,$B15,9)=OFFSET(Details!$A$2,Q$2,9), MID(OFFSET(Details!$A$2,$B15,6), LEN(OFFSET(Details!$A$2,$B15,10))+1, 100)=MID(OFFSET(Details!$A$2,Q$2,6),LEN(OFFSET(Details!$A$2,Q$2,10))+1,100)), IF(AND(OFFSET(Details!$A$2,$B15,13)&gt;=$C$32, OFFSET(Details!$A$2,Q$2,13)&gt;=$C$32), "Yes", "Partial"), "No")</f>
        <v>No</v>
      </c>
      <c r="R15" s="9" t="str">
        <f ca="1">IF(AND(OFFSET(Details!$A$2,$B15,4)="Yes", OFFSET(Details!$A$2,R$2,4)="Yes", LEFT(OFFSET(Details!$A$2,$B15,9), 3)="Yes", LEFT(OFFSET(Details!$A$2,R$2,9), 3)="Yes", OFFSET(Details!$A$2,$B15,9)=OFFSET(Details!$A$2,R$2,9), MID(OFFSET(Details!$A$2,$B15,6), LEN(OFFSET(Details!$A$2,$B15,10))+1, 100)=MID(OFFSET(Details!$A$2,R$2,6),LEN(OFFSET(Details!$A$2,R$2,10))+1,100)), IF(AND(OFFSET(Details!$A$2,$B15,13)&gt;=$C$32, OFFSET(Details!$A$2,R$2,13)&gt;=$C$32), "Yes", "Partial"), "No")</f>
        <v>No</v>
      </c>
      <c r="S15" s="9" t="str">
        <f ca="1">IF(AND(OFFSET(Details!$A$2,$B15,4)="Yes", OFFSET(Details!$A$2,S$2,4)="Yes", LEFT(OFFSET(Details!$A$2,$B15,9), 3)="Yes", LEFT(OFFSET(Details!$A$2,S$2,9), 3)="Yes", OFFSET(Details!$A$2,$B15,9)=OFFSET(Details!$A$2,S$2,9), MID(OFFSET(Details!$A$2,$B15,6), LEN(OFFSET(Details!$A$2,$B15,10))+1, 100)=MID(OFFSET(Details!$A$2,S$2,6),LEN(OFFSET(Details!$A$2,S$2,10))+1,100)), IF(AND(OFFSET(Details!$A$2,$B15,13)&gt;=$C$32, OFFSET(Details!$A$2,S$2,13)&gt;=$C$32), "Yes", "Partial"), "No")</f>
        <v>No</v>
      </c>
      <c r="T15" s="9" t="str">
        <f ca="1">IF(AND(OFFSET(Details!$A$2,$B15,4)="Yes", OFFSET(Details!$A$2,T$2,4)="Yes", LEFT(OFFSET(Details!$A$2,$B15,9), 3)="Yes", LEFT(OFFSET(Details!$A$2,T$2,9), 3)="Yes", OFFSET(Details!$A$2,$B15,9)=OFFSET(Details!$A$2,T$2,9), MID(OFFSET(Details!$A$2,$B15,6), LEN(OFFSET(Details!$A$2,$B15,10))+1, 100)=MID(OFFSET(Details!$A$2,T$2,6),LEN(OFFSET(Details!$A$2,T$2,10))+1,100)), IF(AND(OFFSET(Details!$A$2,$B15,13)&gt;=$C$32, OFFSET(Details!$A$2,T$2,13)&gt;=$C$32), "Yes", "Partial"), "No")</f>
        <v>No</v>
      </c>
      <c r="U15" s="9" t="str">
        <f ca="1">IF(AND(OFFSET(Details!$A$2,$B15,4)="Yes", OFFSET(Details!$A$2,U$2,4)="Yes", LEFT(OFFSET(Details!$A$2,$B15,9), 3)="Yes", LEFT(OFFSET(Details!$A$2,U$2,9), 3)="Yes", OFFSET(Details!$A$2,$B15,9)=OFFSET(Details!$A$2,U$2,9), MID(OFFSET(Details!$A$2,$B15,6), LEN(OFFSET(Details!$A$2,$B15,10))+1, 100)=MID(OFFSET(Details!$A$2,U$2,6),LEN(OFFSET(Details!$A$2,U$2,10))+1,100)), IF(AND(OFFSET(Details!$A$2,$B15,13)&gt;=$C$32, OFFSET(Details!$A$2,U$2,13)&gt;=$C$32), "Yes", "Partial"), "No")</f>
        <v>No</v>
      </c>
      <c r="V15" s="9" t="str">
        <f ca="1">IF(AND(OFFSET(Details!$A$2,$B15,4)="Yes", OFFSET(Details!$A$2,V$2,4)="Yes", LEFT(OFFSET(Details!$A$2,$B15,9), 3)="Yes", LEFT(OFFSET(Details!$A$2,V$2,9), 3)="Yes", OFFSET(Details!$A$2,$B15,9)=OFFSET(Details!$A$2,V$2,9), MID(OFFSET(Details!$A$2,$B15,6), LEN(OFFSET(Details!$A$2,$B15,10))+1, 100)=MID(OFFSET(Details!$A$2,V$2,6),LEN(OFFSET(Details!$A$2,V$2,10))+1,100)), IF(AND(OFFSET(Details!$A$2,$B15,13)&gt;=$C$32, OFFSET(Details!$A$2,V$2,13)&gt;=$C$32), "Yes", "Partial"), "No")</f>
        <v>No</v>
      </c>
    </row>
    <row r="16" spans="1:22" ht="15" customHeight="1">
      <c r="A16" s="16" t="str">
        <f>Details!A16</f>
        <v>Mycelium for iOS</v>
      </c>
      <c r="B16" s="6">
        <f>MATCH(A16,Details!$A$3:$A$22, 0)</f>
        <v>14</v>
      </c>
      <c r="C16" s="9" t="str">
        <f ca="1">IF(AND(OFFSET(Details!$A$2,$B16,4)="Yes", OFFSET(Details!$A$2,C$2,4)="Yes", LEFT(OFFSET(Details!$A$2,$B16,9), 3)="Yes", LEFT(OFFSET(Details!$A$2,C$2,9), 3)="Yes", OFFSET(Details!$A$2,$B16,9)=OFFSET(Details!$A$2,C$2,9), MID(OFFSET(Details!$A$2,$B16,6), LEN(OFFSET(Details!$A$2,$B16,10))+1, 100)=MID(OFFSET(Details!$A$2,C$2,6),LEN(OFFSET(Details!$A$2,C$2,10))+1,100)), IF(AND(OFFSET(Details!$A$2,$B16,13)&gt;=$C$32, OFFSET(Details!$A$2,C$2,13)&gt;=$C$32), "Yes", "Partial"), "No")</f>
        <v>No</v>
      </c>
      <c r="D16" s="9" t="str">
        <f ca="1">IF(AND(OFFSET(Details!$A$2,$B16,4)="Yes", OFFSET(Details!$A$2,D$2,4)="Yes", LEFT(OFFSET(Details!$A$2,$B16,9), 3)="Yes", LEFT(OFFSET(Details!$A$2,D$2,9), 3)="Yes", OFFSET(Details!$A$2,$B16,9)=OFFSET(Details!$A$2,D$2,9), MID(OFFSET(Details!$A$2,$B16,6), LEN(OFFSET(Details!$A$2,$B16,10))+1, 100)=MID(OFFSET(Details!$A$2,D$2,6),LEN(OFFSET(Details!$A$2,D$2,10))+1,100)), IF(AND(OFFSET(Details!$A$2,$B16,13)&gt;=$C$32, OFFSET(Details!$A$2,D$2,13)&gt;=$C$32), "Yes", "Partial"), "No")</f>
        <v>No</v>
      </c>
      <c r="E16" s="9" t="str">
        <f ca="1">IF(AND(OFFSET(Details!$A$2,$B16,4)="Yes", OFFSET(Details!$A$2,E$2,4)="Yes", LEFT(OFFSET(Details!$A$2,$B16,9), 3)="Yes", LEFT(OFFSET(Details!$A$2,E$2,9), 3)="Yes", OFFSET(Details!$A$2,$B16,9)=OFFSET(Details!$A$2,E$2,9), MID(OFFSET(Details!$A$2,$B16,6), LEN(OFFSET(Details!$A$2,$B16,10))+1, 100)=MID(OFFSET(Details!$A$2,E$2,6),LEN(OFFSET(Details!$A$2,E$2,10))+1,100)), IF(AND(OFFSET(Details!$A$2,$B16,13)&gt;=$C$32, OFFSET(Details!$A$2,E$2,13)&gt;=$C$32), "Yes", "Partial"), "No")</f>
        <v>No</v>
      </c>
      <c r="F16" s="9" t="str">
        <f ca="1">IF(AND(OFFSET(Details!$A$2,$B16,4)="Yes", OFFSET(Details!$A$2,F$2,4)="Yes", LEFT(OFFSET(Details!$A$2,$B16,9), 3)="Yes", LEFT(OFFSET(Details!$A$2,F$2,9), 3)="Yes", OFFSET(Details!$A$2,$B16,9)=OFFSET(Details!$A$2,F$2,9), MID(OFFSET(Details!$A$2,$B16,6), LEN(OFFSET(Details!$A$2,$B16,10))+1, 100)=MID(OFFSET(Details!$A$2,F$2,6),LEN(OFFSET(Details!$A$2,F$2,10))+1,100)), IF(AND(OFFSET(Details!$A$2,$B16,13)&gt;=$C$32, OFFSET(Details!$A$2,F$2,13)&gt;=$C$32), "Yes", "Partial"), "No")</f>
        <v>No</v>
      </c>
      <c r="G16" s="9" t="str">
        <f ca="1">IF(AND(OFFSET(Details!$A$2,$B16,4)="Yes", OFFSET(Details!$A$2,G$2,4)="Yes", LEFT(OFFSET(Details!$A$2,$B16,9), 3)="Yes", LEFT(OFFSET(Details!$A$2,G$2,9), 3)="Yes", OFFSET(Details!$A$2,$B16,9)=OFFSET(Details!$A$2,G$2,9), MID(OFFSET(Details!$A$2,$B16,6), LEN(OFFSET(Details!$A$2,$B16,10))+1, 100)=MID(OFFSET(Details!$A$2,G$2,6),LEN(OFFSET(Details!$A$2,G$2,10))+1,100)), IF(AND(OFFSET(Details!$A$2,$B16,13)&gt;=$C$32, OFFSET(Details!$A$2,G$2,13)&gt;=$C$32), "Yes", "Partial"), "No")</f>
        <v>No</v>
      </c>
      <c r="H16" s="9" t="str">
        <f ca="1">IF(AND(OFFSET(Details!$A$2,$B16,4)="Yes", OFFSET(Details!$A$2,H$2,4)="Yes", LEFT(OFFSET(Details!$A$2,$B16,9), 3)="Yes", LEFT(OFFSET(Details!$A$2,H$2,9), 3)="Yes", OFFSET(Details!$A$2,$B16,9)=OFFSET(Details!$A$2,H$2,9), MID(OFFSET(Details!$A$2,$B16,6), LEN(OFFSET(Details!$A$2,$B16,10))+1, 100)=MID(OFFSET(Details!$A$2,H$2,6),LEN(OFFSET(Details!$A$2,H$2,10))+1,100)), IF(AND(OFFSET(Details!$A$2,$B16,13)&gt;=$C$32, OFFSET(Details!$A$2,H$2,13)&gt;=$C$32), "Yes", "Partial"), "No")</f>
        <v>No</v>
      </c>
      <c r="I16" s="9" t="str">
        <f ca="1">IF(AND(OFFSET(Details!$A$2,$B16,4)="Yes", OFFSET(Details!$A$2,I$2,4)="Yes", LEFT(OFFSET(Details!$A$2,$B16,9), 3)="Yes", LEFT(OFFSET(Details!$A$2,I$2,9), 3)="Yes", OFFSET(Details!$A$2,$B16,9)=OFFSET(Details!$A$2,I$2,9), MID(OFFSET(Details!$A$2,$B16,6), LEN(OFFSET(Details!$A$2,$B16,10))+1, 100)=MID(OFFSET(Details!$A$2,I$2,6),LEN(OFFSET(Details!$A$2,I$2,10))+1,100)), IF(AND(OFFSET(Details!$A$2,$B16,13)&gt;=$C$32, OFFSET(Details!$A$2,I$2,13)&gt;=$C$32), "Yes", "Partial"), "No")</f>
        <v>No</v>
      </c>
      <c r="J16" s="9" t="str">
        <f ca="1">IF(AND(OFFSET(Details!$A$2,$B16,4)="Yes", OFFSET(Details!$A$2,J$2,4)="Yes", LEFT(OFFSET(Details!$A$2,$B16,9), 3)="Yes", LEFT(OFFSET(Details!$A$2,J$2,9), 3)="Yes", OFFSET(Details!$A$2,$B16,9)=OFFSET(Details!$A$2,J$2,9), MID(OFFSET(Details!$A$2,$B16,6), LEN(OFFSET(Details!$A$2,$B16,10))+1, 100)=MID(OFFSET(Details!$A$2,J$2,6),LEN(OFFSET(Details!$A$2,J$2,10))+1,100)), IF(AND(OFFSET(Details!$A$2,$B16,13)&gt;=$C$32, OFFSET(Details!$A$2,J$2,13)&gt;=$C$32), "Yes", "Partial"), "No")</f>
        <v>Yes</v>
      </c>
      <c r="K16" s="9" t="str">
        <f ca="1">IF(AND(OFFSET(Details!$A$2,$B16,4)="Yes", OFFSET(Details!$A$2,K$2,4)="Yes", LEFT(OFFSET(Details!$A$2,$B16,9), 3)="Yes", LEFT(OFFSET(Details!$A$2,K$2,9), 3)="Yes", OFFSET(Details!$A$2,$B16,9)=OFFSET(Details!$A$2,K$2,9), MID(OFFSET(Details!$A$2,$B16,6), LEN(OFFSET(Details!$A$2,$B16,10))+1, 100)=MID(OFFSET(Details!$A$2,K$2,6),LEN(OFFSET(Details!$A$2,K$2,10))+1,100)), IF(AND(OFFSET(Details!$A$2,$B16,13)&gt;=$C$32, OFFSET(Details!$A$2,K$2,13)&gt;=$C$32), "Yes", "Partial"), "No")</f>
        <v>Yes</v>
      </c>
      <c r="L16" s="9" t="str">
        <f ca="1">IF(AND(OFFSET(Details!$A$2,$B16,4)="Yes", OFFSET(Details!$A$2,L$2,4)="Yes", LEFT(OFFSET(Details!$A$2,$B16,9), 3)="Yes", LEFT(OFFSET(Details!$A$2,L$2,9), 3)="Yes", OFFSET(Details!$A$2,$B16,9)=OFFSET(Details!$A$2,L$2,9), MID(OFFSET(Details!$A$2,$B16,6), LEN(OFFSET(Details!$A$2,$B16,10))+1, 100)=MID(OFFSET(Details!$A$2,L$2,6),LEN(OFFSET(Details!$A$2,L$2,10))+1,100)), IF(AND(OFFSET(Details!$A$2,$B16,13)&gt;=$C$32, OFFSET(Details!$A$2,L$2,13)&gt;=$C$32), "Yes", "Partial"), "No")</f>
        <v>No</v>
      </c>
      <c r="M16" s="9" t="str">
        <f ca="1">IF(AND(OFFSET(Details!$A$2,$B16,4)="Yes", OFFSET(Details!$A$2,M$2,4)="Yes", LEFT(OFFSET(Details!$A$2,$B16,9), 3)="Yes", LEFT(OFFSET(Details!$A$2,M$2,9), 3)="Yes", OFFSET(Details!$A$2,$B16,9)=OFFSET(Details!$A$2,M$2,9), MID(OFFSET(Details!$A$2,$B16,6), LEN(OFFSET(Details!$A$2,$B16,10))+1, 100)=MID(OFFSET(Details!$A$2,M$2,6),LEN(OFFSET(Details!$A$2,M$2,10))+1,100)), IF(AND(OFFSET(Details!$A$2,$B16,13)&gt;=$C$32, OFFSET(Details!$A$2,M$2,13)&gt;=$C$32), "Yes", "Partial"), "No")</f>
        <v>No</v>
      </c>
      <c r="N16" s="9" t="str">
        <f ca="1">IF(AND(OFFSET(Details!$A$2,$B16,4)="Yes", OFFSET(Details!$A$2,N$2,4)="Yes", LEFT(OFFSET(Details!$A$2,$B16,9), 3)="Yes", LEFT(OFFSET(Details!$A$2,N$2,9), 3)="Yes", OFFSET(Details!$A$2,$B16,9)=OFFSET(Details!$A$2,N$2,9), MID(OFFSET(Details!$A$2,$B16,6), LEN(OFFSET(Details!$A$2,$B16,10))+1, 100)=MID(OFFSET(Details!$A$2,N$2,6),LEN(OFFSET(Details!$A$2,N$2,10))+1,100)), IF(AND(OFFSET(Details!$A$2,$B16,13)&gt;=$C$32, OFFSET(Details!$A$2,N$2,13)&gt;=$C$32), "Yes", "Partial"), "No")</f>
        <v>No</v>
      </c>
      <c r="O16" s="9" t="str">
        <f ca="1">IF(AND(OFFSET(Details!$A$2,$B16,4)="Yes", OFFSET(Details!$A$2,O$2,4)="Yes", LEFT(OFFSET(Details!$A$2,$B16,9), 3)="Yes", LEFT(OFFSET(Details!$A$2,O$2,9), 3)="Yes", OFFSET(Details!$A$2,$B16,9)=OFFSET(Details!$A$2,O$2,9), MID(OFFSET(Details!$A$2,$B16,6), LEN(OFFSET(Details!$A$2,$B16,10))+1, 100)=MID(OFFSET(Details!$A$2,O$2,6),LEN(OFFSET(Details!$A$2,O$2,10))+1,100)), IF(AND(OFFSET(Details!$A$2,$B16,13)&gt;=$C$32, OFFSET(Details!$A$2,O$2,13)&gt;=$C$32), "Yes", "Partial"), "No")</f>
        <v>Yes</v>
      </c>
      <c r="P16" s="9" t="s">
        <v>17</v>
      </c>
      <c r="Q16" s="9" t="str">
        <f ca="1">IF(AND(OFFSET(Details!$A$2,$B16,4)="Yes", OFFSET(Details!$A$2,Q$2,4)="Yes", LEFT(OFFSET(Details!$A$2,$B16,9), 3)="Yes", LEFT(OFFSET(Details!$A$2,Q$2,9), 3)="Yes", OFFSET(Details!$A$2,$B16,9)=OFFSET(Details!$A$2,Q$2,9), MID(OFFSET(Details!$A$2,$B16,6), LEN(OFFSET(Details!$A$2,$B16,10))+1, 100)=MID(OFFSET(Details!$A$2,Q$2,6),LEN(OFFSET(Details!$A$2,Q$2,10))+1,100)), IF(AND(OFFSET(Details!$A$2,$B16,13)&gt;=$C$32, OFFSET(Details!$A$2,Q$2,13)&gt;=$C$32), "Yes", "Partial"), "No")</f>
        <v>No</v>
      </c>
      <c r="R16" s="9" t="str">
        <f ca="1">IF(AND(OFFSET(Details!$A$2,$B16,4)="Yes", OFFSET(Details!$A$2,R$2,4)="Yes", LEFT(OFFSET(Details!$A$2,$B16,9), 3)="Yes", LEFT(OFFSET(Details!$A$2,R$2,9), 3)="Yes", OFFSET(Details!$A$2,$B16,9)=OFFSET(Details!$A$2,R$2,9), MID(OFFSET(Details!$A$2,$B16,6), LEN(OFFSET(Details!$A$2,$B16,10))+1, 100)=MID(OFFSET(Details!$A$2,R$2,6),LEN(OFFSET(Details!$A$2,R$2,10))+1,100)), IF(AND(OFFSET(Details!$A$2,$B16,13)&gt;=$C$32, OFFSET(Details!$A$2,R$2,13)&gt;=$C$32), "Yes", "Partial"), "No")</f>
        <v>No</v>
      </c>
      <c r="S16" s="9" t="str">
        <f ca="1">IF(AND(OFFSET(Details!$A$2,$B16,4)="Yes", OFFSET(Details!$A$2,S$2,4)="Yes", LEFT(OFFSET(Details!$A$2,$B16,9), 3)="Yes", LEFT(OFFSET(Details!$A$2,S$2,9), 3)="Yes", OFFSET(Details!$A$2,$B16,9)=OFFSET(Details!$A$2,S$2,9), MID(OFFSET(Details!$A$2,$B16,6), LEN(OFFSET(Details!$A$2,$B16,10))+1, 100)=MID(OFFSET(Details!$A$2,S$2,6),LEN(OFFSET(Details!$A$2,S$2,10))+1,100)), IF(AND(OFFSET(Details!$A$2,$B16,13)&gt;=$C$32, OFFSET(Details!$A$2,S$2,13)&gt;=$C$32), "Yes", "Partial"), "No")</f>
        <v>No</v>
      </c>
      <c r="T16" s="9" t="str">
        <f ca="1">IF(AND(OFFSET(Details!$A$2,$B16,4)="Yes", OFFSET(Details!$A$2,T$2,4)="Yes", LEFT(OFFSET(Details!$A$2,$B16,9), 3)="Yes", LEFT(OFFSET(Details!$A$2,T$2,9), 3)="Yes", OFFSET(Details!$A$2,$B16,9)=OFFSET(Details!$A$2,T$2,9), MID(OFFSET(Details!$A$2,$B16,6), LEN(OFFSET(Details!$A$2,$B16,10))+1, 100)=MID(OFFSET(Details!$A$2,T$2,6),LEN(OFFSET(Details!$A$2,T$2,10))+1,100)), IF(AND(OFFSET(Details!$A$2,$B16,13)&gt;=$C$32, OFFSET(Details!$A$2,T$2,13)&gt;=$C$32), "Yes", "Partial"), "No")</f>
        <v>No</v>
      </c>
      <c r="U16" s="9" t="str">
        <f ca="1">IF(AND(OFFSET(Details!$A$2,$B16,4)="Yes", OFFSET(Details!$A$2,U$2,4)="Yes", LEFT(OFFSET(Details!$A$2,$B16,9), 3)="Yes", LEFT(OFFSET(Details!$A$2,U$2,9), 3)="Yes", OFFSET(Details!$A$2,$B16,9)=OFFSET(Details!$A$2,U$2,9), MID(OFFSET(Details!$A$2,$B16,6), LEN(OFFSET(Details!$A$2,$B16,10))+1, 100)=MID(OFFSET(Details!$A$2,U$2,6),LEN(OFFSET(Details!$A$2,U$2,10))+1,100)), IF(AND(OFFSET(Details!$A$2,$B16,13)&gt;=$C$32, OFFSET(Details!$A$2,U$2,13)&gt;=$C$32), "Yes", "Partial"), "No")</f>
        <v>No</v>
      </c>
      <c r="V16" s="9" t="str">
        <f ca="1">IF(AND(OFFSET(Details!$A$2,$B16,4)="Yes", OFFSET(Details!$A$2,V$2,4)="Yes", LEFT(OFFSET(Details!$A$2,$B16,9), 3)="Yes", LEFT(OFFSET(Details!$A$2,V$2,9), 3)="Yes", OFFSET(Details!$A$2,$B16,9)=OFFSET(Details!$A$2,V$2,9), MID(OFFSET(Details!$A$2,$B16,6), LEN(OFFSET(Details!$A$2,$B16,10))+1, 100)=MID(OFFSET(Details!$A$2,V$2,6),LEN(OFFSET(Details!$A$2,V$2,10))+1,100)), IF(AND(OFFSET(Details!$A$2,$B16,13)&gt;=$C$32, OFFSET(Details!$A$2,V$2,13)&gt;=$C$32), "Yes", "Partial"), "No")</f>
        <v>No</v>
      </c>
    </row>
    <row r="17" spans="1:22" ht="15" customHeight="1">
      <c r="A17" s="16" t="str">
        <f>Details!A17</f>
        <v>myTREZOR</v>
      </c>
      <c r="B17" s="6">
        <f>MATCH(A17,Details!$A$3:$A$22, 0)</f>
        <v>15</v>
      </c>
      <c r="C17" s="9" t="str">
        <f ca="1">IF(AND(OFFSET(Details!$A$2,$B17,4)="Yes", OFFSET(Details!$A$2,C$2,4)="Yes", LEFT(OFFSET(Details!$A$2,$B17,9), 3)="Yes", LEFT(OFFSET(Details!$A$2,C$2,9), 3)="Yes", OFFSET(Details!$A$2,$B17,9)=OFFSET(Details!$A$2,C$2,9), MID(OFFSET(Details!$A$2,$B17,6), LEN(OFFSET(Details!$A$2,$B17,10))+1, 100)=MID(OFFSET(Details!$A$2,C$2,6),LEN(OFFSET(Details!$A$2,C$2,10))+1,100)), IF(AND(OFFSET(Details!$A$2,$B17,13)&gt;=$C$32, OFFSET(Details!$A$2,C$2,13)&gt;=$C$32), "Yes", "Partial"), "No")</f>
        <v>No</v>
      </c>
      <c r="D17" s="9" t="str">
        <f ca="1">IF(AND(OFFSET(Details!$A$2,$B17,4)="Yes", OFFSET(Details!$A$2,D$2,4)="Yes", LEFT(OFFSET(Details!$A$2,$B17,9), 3)="Yes", LEFT(OFFSET(Details!$A$2,D$2,9), 3)="Yes", OFFSET(Details!$A$2,$B17,9)=OFFSET(Details!$A$2,D$2,9), MID(OFFSET(Details!$A$2,$B17,6), LEN(OFFSET(Details!$A$2,$B17,10))+1, 100)=MID(OFFSET(Details!$A$2,D$2,6),LEN(OFFSET(Details!$A$2,D$2,10))+1,100)), IF(AND(OFFSET(Details!$A$2,$B17,13)&gt;=$C$32, OFFSET(Details!$A$2,D$2,13)&gt;=$C$32), "Yes", "Partial"), "No")</f>
        <v>No</v>
      </c>
      <c r="E17" s="9" t="str">
        <f ca="1">IF(AND(OFFSET(Details!$A$2,$B17,4)="Yes", OFFSET(Details!$A$2,E$2,4)="Yes", LEFT(OFFSET(Details!$A$2,$B17,9), 3)="Yes", LEFT(OFFSET(Details!$A$2,E$2,9), 3)="Yes", OFFSET(Details!$A$2,$B17,9)=OFFSET(Details!$A$2,E$2,9), MID(OFFSET(Details!$A$2,$B17,6), LEN(OFFSET(Details!$A$2,$B17,10))+1, 100)=MID(OFFSET(Details!$A$2,E$2,6),LEN(OFFSET(Details!$A$2,E$2,10))+1,100)), IF(AND(OFFSET(Details!$A$2,$B17,13)&gt;=$C$32, OFFSET(Details!$A$2,E$2,13)&gt;=$C$32), "Yes", "Partial"), "No")</f>
        <v>No</v>
      </c>
      <c r="F17" s="9" t="str">
        <f ca="1">IF(AND(OFFSET(Details!$A$2,$B17,4)="Yes", OFFSET(Details!$A$2,F$2,4)="Yes", LEFT(OFFSET(Details!$A$2,$B17,9), 3)="Yes", LEFT(OFFSET(Details!$A$2,F$2,9), 3)="Yes", OFFSET(Details!$A$2,$B17,9)=OFFSET(Details!$A$2,F$2,9), MID(OFFSET(Details!$A$2,$B17,6), LEN(OFFSET(Details!$A$2,$B17,10))+1, 100)=MID(OFFSET(Details!$A$2,F$2,6),LEN(OFFSET(Details!$A$2,F$2,10))+1,100)), IF(AND(OFFSET(Details!$A$2,$B17,13)&gt;=$C$32, OFFSET(Details!$A$2,F$2,13)&gt;=$C$32), "Yes", "Partial"), "No")</f>
        <v>No</v>
      </c>
      <c r="G17" s="9" t="str">
        <f ca="1">IF(AND(OFFSET(Details!$A$2,$B17,4)="Yes", OFFSET(Details!$A$2,G$2,4)="Yes", LEFT(OFFSET(Details!$A$2,$B17,9), 3)="Yes", LEFT(OFFSET(Details!$A$2,G$2,9), 3)="Yes", OFFSET(Details!$A$2,$B17,9)=OFFSET(Details!$A$2,G$2,9), MID(OFFSET(Details!$A$2,$B17,6), LEN(OFFSET(Details!$A$2,$B17,10))+1, 100)=MID(OFFSET(Details!$A$2,G$2,6),LEN(OFFSET(Details!$A$2,G$2,10))+1,100)), IF(AND(OFFSET(Details!$A$2,$B17,13)&gt;=$C$32, OFFSET(Details!$A$2,G$2,13)&gt;=$C$32), "Yes", "Partial"), "No")</f>
        <v>No</v>
      </c>
      <c r="H17" s="9" t="str">
        <f ca="1">IF(AND(OFFSET(Details!$A$2,$B17,4)="Yes", OFFSET(Details!$A$2,H$2,4)="Yes", LEFT(OFFSET(Details!$A$2,$B17,9), 3)="Yes", LEFT(OFFSET(Details!$A$2,H$2,9), 3)="Yes", OFFSET(Details!$A$2,$B17,9)=OFFSET(Details!$A$2,H$2,9), MID(OFFSET(Details!$A$2,$B17,6), LEN(OFFSET(Details!$A$2,$B17,10))+1, 100)=MID(OFFSET(Details!$A$2,H$2,6),LEN(OFFSET(Details!$A$2,H$2,10))+1,100)), IF(AND(OFFSET(Details!$A$2,$B17,13)&gt;=$C$32, OFFSET(Details!$A$2,H$2,13)&gt;=$C$32), "Yes", "Partial"), "No")</f>
        <v>No</v>
      </c>
      <c r="I17" s="9" t="str">
        <f ca="1">IF(AND(OFFSET(Details!$A$2,$B17,4)="Yes", OFFSET(Details!$A$2,I$2,4)="Yes", LEFT(OFFSET(Details!$A$2,$B17,9), 3)="Yes", LEFT(OFFSET(Details!$A$2,I$2,9), 3)="Yes", OFFSET(Details!$A$2,$B17,9)=OFFSET(Details!$A$2,I$2,9), MID(OFFSET(Details!$A$2,$B17,6), LEN(OFFSET(Details!$A$2,$B17,10))+1, 100)=MID(OFFSET(Details!$A$2,I$2,6),LEN(OFFSET(Details!$A$2,I$2,10))+1,100)), IF(AND(OFFSET(Details!$A$2,$B17,13)&gt;=$C$32, OFFSET(Details!$A$2,I$2,13)&gt;=$C$32), "Yes", "Partial"), "No")</f>
        <v>No</v>
      </c>
      <c r="J17" s="9" t="str">
        <f ca="1">IF(AND(OFFSET(Details!$A$2,$B17,4)="Yes", OFFSET(Details!$A$2,J$2,4)="Yes", LEFT(OFFSET(Details!$A$2,$B17,9), 3)="Yes", LEFT(OFFSET(Details!$A$2,J$2,9), 3)="Yes", OFFSET(Details!$A$2,$B17,9)=OFFSET(Details!$A$2,J$2,9), MID(OFFSET(Details!$A$2,$B17,6), LEN(OFFSET(Details!$A$2,$B17,10))+1, 100)=MID(OFFSET(Details!$A$2,J$2,6),LEN(OFFSET(Details!$A$2,J$2,10))+1,100)), IF(AND(OFFSET(Details!$A$2,$B17,13)&gt;=$C$32, OFFSET(Details!$A$2,J$2,13)&gt;=$C$32), "Yes", "Partial"), "No")</f>
        <v>No</v>
      </c>
      <c r="K17" s="9" t="str">
        <f ca="1">IF(AND(OFFSET(Details!$A$2,$B17,4)="Yes", OFFSET(Details!$A$2,K$2,4)="Yes", LEFT(OFFSET(Details!$A$2,$B17,9), 3)="Yes", LEFT(OFFSET(Details!$A$2,K$2,9), 3)="Yes", OFFSET(Details!$A$2,$B17,9)=OFFSET(Details!$A$2,K$2,9), MID(OFFSET(Details!$A$2,$B17,6), LEN(OFFSET(Details!$A$2,$B17,10))+1, 100)=MID(OFFSET(Details!$A$2,K$2,6),LEN(OFFSET(Details!$A$2,K$2,10))+1,100)), IF(AND(OFFSET(Details!$A$2,$B17,13)&gt;=$C$32, OFFSET(Details!$A$2,K$2,13)&gt;=$C$32), "Yes", "Partial"), "No")</f>
        <v>No</v>
      </c>
      <c r="L17" s="9" t="str">
        <f ca="1">IF(AND(OFFSET(Details!$A$2,$B17,4)="Yes", OFFSET(Details!$A$2,L$2,4)="Yes", LEFT(OFFSET(Details!$A$2,$B17,9), 3)="Yes", LEFT(OFFSET(Details!$A$2,L$2,9), 3)="Yes", OFFSET(Details!$A$2,$B17,9)=OFFSET(Details!$A$2,L$2,9), MID(OFFSET(Details!$A$2,$B17,6), LEN(OFFSET(Details!$A$2,$B17,10))+1, 100)=MID(OFFSET(Details!$A$2,L$2,6),LEN(OFFSET(Details!$A$2,L$2,10))+1,100)), IF(AND(OFFSET(Details!$A$2,$B17,13)&gt;=$C$32, OFFSET(Details!$A$2,L$2,13)&gt;=$C$32), "Yes", "Partial"), "No")</f>
        <v>No</v>
      </c>
      <c r="M17" s="9" t="str">
        <f ca="1">IF(AND(OFFSET(Details!$A$2,$B17,4)="Yes", OFFSET(Details!$A$2,M$2,4)="Yes", LEFT(OFFSET(Details!$A$2,$B17,9), 3)="Yes", LEFT(OFFSET(Details!$A$2,M$2,9), 3)="Yes", OFFSET(Details!$A$2,$B17,9)=OFFSET(Details!$A$2,M$2,9), MID(OFFSET(Details!$A$2,$B17,6), LEN(OFFSET(Details!$A$2,$B17,10))+1, 100)=MID(OFFSET(Details!$A$2,M$2,6),LEN(OFFSET(Details!$A$2,M$2,10))+1,100)), IF(AND(OFFSET(Details!$A$2,$B17,13)&gt;=$C$32, OFFSET(Details!$A$2,M$2,13)&gt;=$C$32), "Yes", "Partial"), "No")</f>
        <v>No</v>
      </c>
      <c r="N17" s="9" t="str">
        <f ca="1">IF(AND(OFFSET(Details!$A$2,$B17,4)="Yes", OFFSET(Details!$A$2,N$2,4)="Yes", LEFT(OFFSET(Details!$A$2,$B17,9), 3)="Yes", LEFT(OFFSET(Details!$A$2,N$2,9), 3)="Yes", OFFSET(Details!$A$2,$B17,9)=OFFSET(Details!$A$2,N$2,9), MID(OFFSET(Details!$A$2,$B17,6), LEN(OFFSET(Details!$A$2,$B17,10))+1, 100)=MID(OFFSET(Details!$A$2,N$2,6),LEN(OFFSET(Details!$A$2,N$2,10))+1,100)), IF(AND(OFFSET(Details!$A$2,$B17,13)&gt;=$C$32, OFFSET(Details!$A$2,N$2,13)&gt;=$C$32), "Yes", "Partial"), "No")</f>
        <v>No</v>
      </c>
      <c r="O17" s="9" t="str">
        <f ca="1">IF(AND(OFFSET(Details!$A$2,$B17,4)="Yes", OFFSET(Details!$A$2,O$2,4)="Yes", LEFT(OFFSET(Details!$A$2,$B17,9), 3)="Yes", LEFT(OFFSET(Details!$A$2,O$2,9), 3)="Yes", OFFSET(Details!$A$2,$B17,9)=OFFSET(Details!$A$2,O$2,9), MID(OFFSET(Details!$A$2,$B17,6), LEN(OFFSET(Details!$A$2,$B17,10))+1, 100)=MID(OFFSET(Details!$A$2,O$2,6),LEN(OFFSET(Details!$A$2,O$2,10))+1,100)), IF(AND(OFFSET(Details!$A$2,$B17,13)&gt;=$C$32, OFFSET(Details!$A$2,O$2,13)&gt;=$C$32), "Yes", "Partial"), "No")</f>
        <v>No</v>
      </c>
      <c r="P17" s="9" t="str">
        <f ca="1">IF(AND(OFFSET(Details!$A$2,$B17,4)="Yes", OFFSET(Details!$A$2,P$2,4)="Yes", LEFT(OFFSET(Details!$A$2,$B17,9), 3)="Yes", LEFT(OFFSET(Details!$A$2,P$2,9), 3)="Yes", OFFSET(Details!$A$2,$B17,9)=OFFSET(Details!$A$2,P$2,9), MID(OFFSET(Details!$A$2,$B17,6), LEN(OFFSET(Details!$A$2,$B17,10))+1, 100)=MID(OFFSET(Details!$A$2,P$2,6),LEN(OFFSET(Details!$A$2,P$2,10))+1,100)), IF(AND(OFFSET(Details!$A$2,$B17,13)&gt;=$C$32, OFFSET(Details!$A$2,P$2,13)&gt;=$C$32), "Yes", "Partial"), "No")</f>
        <v>No</v>
      </c>
      <c r="Q17" s="9" t="s">
        <v>17</v>
      </c>
      <c r="R17" s="9" t="str">
        <f ca="1">IF(AND(OFFSET(Details!$A$2,$B17,4)="Yes", OFFSET(Details!$A$2,R$2,4)="Yes", LEFT(OFFSET(Details!$A$2,$B17,9), 3)="Yes", LEFT(OFFSET(Details!$A$2,R$2,9), 3)="Yes", OFFSET(Details!$A$2,$B17,9)=OFFSET(Details!$A$2,R$2,9), MID(OFFSET(Details!$A$2,$B17,6), LEN(OFFSET(Details!$A$2,$B17,10))+1, 100)=MID(OFFSET(Details!$A$2,R$2,6),LEN(OFFSET(Details!$A$2,R$2,10))+1,100)), IF(AND(OFFSET(Details!$A$2,$B17,13)&gt;=$C$32, OFFSET(Details!$A$2,R$2,13)&gt;=$C$32), "Yes", "Partial"), "No")</f>
        <v>No</v>
      </c>
      <c r="S17" s="9" t="str">
        <f ca="1">IF(AND(OFFSET(Details!$A$2,$B17,4)="Yes", OFFSET(Details!$A$2,S$2,4)="Yes", LEFT(OFFSET(Details!$A$2,$B17,9), 3)="Yes", LEFT(OFFSET(Details!$A$2,S$2,9), 3)="Yes", OFFSET(Details!$A$2,$B17,9)=OFFSET(Details!$A$2,S$2,9), MID(OFFSET(Details!$A$2,$B17,6), LEN(OFFSET(Details!$A$2,$B17,10))+1, 100)=MID(OFFSET(Details!$A$2,S$2,6),LEN(OFFSET(Details!$A$2,S$2,10))+1,100)), IF(AND(OFFSET(Details!$A$2,$B17,13)&gt;=$C$32, OFFSET(Details!$A$2,S$2,13)&gt;=$C$32), "Yes", "Partial"), "No")</f>
        <v>No</v>
      </c>
      <c r="T17" s="9" t="str">
        <f ca="1">IF(AND(OFFSET(Details!$A$2,$B17,4)="Yes", OFFSET(Details!$A$2,T$2,4)="Yes", LEFT(OFFSET(Details!$A$2,$B17,9), 3)="Yes", LEFT(OFFSET(Details!$A$2,T$2,9), 3)="Yes", OFFSET(Details!$A$2,$B17,9)=OFFSET(Details!$A$2,T$2,9), MID(OFFSET(Details!$A$2,$B17,6), LEN(OFFSET(Details!$A$2,$B17,10))+1, 100)=MID(OFFSET(Details!$A$2,T$2,6),LEN(OFFSET(Details!$A$2,T$2,10))+1,100)), IF(AND(OFFSET(Details!$A$2,$B17,13)&gt;=$C$32, OFFSET(Details!$A$2,T$2,13)&gt;=$C$32), "Yes", "Partial"), "No")</f>
        <v>No</v>
      </c>
      <c r="U17" s="9" t="str">
        <f ca="1">IF(AND(OFFSET(Details!$A$2,$B17,4)="Yes", OFFSET(Details!$A$2,U$2,4)="Yes", LEFT(OFFSET(Details!$A$2,$B17,9), 3)="Yes", LEFT(OFFSET(Details!$A$2,U$2,9), 3)="Yes", OFFSET(Details!$A$2,$B17,9)=OFFSET(Details!$A$2,U$2,9), MID(OFFSET(Details!$A$2,$B17,6), LEN(OFFSET(Details!$A$2,$B17,10))+1, 100)=MID(OFFSET(Details!$A$2,U$2,6),LEN(OFFSET(Details!$A$2,U$2,10))+1,100)), IF(AND(OFFSET(Details!$A$2,$B17,13)&gt;=$C$32, OFFSET(Details!$A$2,U$2,13)&gt;=$C$32), "Yes", "Partial"), "No")</f>
        <v>No</v>
      </c>
      <c r="V17" s="9" t="str">
        <f ca="1">IF(AND(OFFSET(Details!$A$2,$B17,4)="Yes", OFFSET(Details!$A$2,V$2,4)="Yes", LEFT(OFFSET(Details!$A$2,$B17,9), 3)="Yes", LEFT(OFFSET(Details!$A$2,V$2,9), 3)="Yes", OFFSET(Details!$A$2,$B17,9)=OFFSET(Details!$A$2,V$2,9), MID(OFFSET(Details!$A$2,$B17,6), LEN(OFFSET(Details!$A$2,$B17,10))+1, 100)=MID(OFFSET(Details!$A$2,V$2,6),LEN(OFFSET(Details!$A$2,V$2,10))+1,100)), IF(AND(OFFSET(Details!$A$2,$B17,13)&gt;=$C$32, OFFSET(Details!$A$2,V$2,13)&gt;=$C$32), "Yes", "Partial"), "No")</f>
        <v>No</v>
      </c>
    </row>
    <row r="18" spans="1:22" ht="15" customHeight="1">
      <c r="A18" s="16" t="str">
        <f>Details!A18</f>
        <v>Wallet32 for Android (0.1 wallet)</v>
      </c>
      <c r="B18" s="6">
        <f>MATCH(A18,Details!$A$3:$A$22, 0)</f>
        <v>16</v>
      </c>
      <c r="C18" s="9" t="str">
        <f ca="1">IF(AND(OFFSET(Details!$A$2,$B18,4)="Yes", OFFSET(Details!$A$2,C$2,4)="Yes", LEFT(OFFSET(Details!$A$2,$B18,9), 3)="Yes", LEFT(OFFSET(Details!$A$2,C$2,9), 3)="Yes", OFFSET(Details!$A$2,$B18,9)=OFFSET(Details!$A$2,C$2,9), MID(OFFSET(Details!$A$2,$B18,6), LEN(OFFSET(Details!$A$2,$B18,10))+1, 100)=MID(OFFSET(Details!$A$2,C$2,6),LEN(OFFSET(Details!$A$2,C$2,10))+1,100)), IF(AND(OFFSET(Details!$A$2,$B18,13)&gt;=$C$32, OFFSET(Details!$A$2,C$2,13)&gt;=$C$32), "Yes", "Partial"), "No")</f>
        <v>No</v>
      </c>
      <c r="D18" s="9" t="str">
        <f ca="1">IF(AND(OFFSET(Details!$A$2,$B18,4)="Yes", OFFSET(Details!$A$2,D$2,4)="Yes", LEFT(OFFSET(Details!$A$2,$B18,9), 3)="Yes", LEFT(OFFSET(Details!$A$2,D$2,9), 3)="Yes", OFFSET(Details!$A$2,$B18,9)=OFFSET(Details!$A$2,D$2,9), MID(OFFSET(Details!$A$2,$B18,6), LEN(OFFSET(Details!$A$2,$B18,10))+1, 100)=MID(OFFSET(Details!$A$2,D$2,6),LEN(OFFSET(Details!$A$2,D$2,10))+1,100)), IF(AND(OFFSET(Details!$A$2,$B18,13)&gt;=$C$32, OFFSET(Details!$A$2,D$2,13)&gt;=$C$32), "Yes", "Partial"), "No")</f>
        <v>No</v>
      </c>
      <c r="E18" s="9" t="str">
        <f ca="1">IF(AND(OFFSET(Details!$A$2,$B18,4)="Yes", OFFSET(Details!$A$2,E$2,4)="Yes", LEFT(OFFSET(Details!$A$2,$B18,9), 3)="Yes", LEFT(OFFSET(Details!$A$2,E$2,9), 3)="Yes", OFFSET(Details!$A$2,$B18,9)=OFFSET(Details!$A$2,E$2,9), MID(OFFSET(Details!$A$2,$B18,6), LEN(OFFSET(Details!$A$2,$B18,10))+1, 100)=MID(OFFSET(Details!$A$2,E$2,6),LEN(OFFSET(Details!$A$2,E$2,10))+1,100)), IF(AND(OFFSET(Details!$A$2,$B18,13)&gt;=$C$32, OFFSET(Details!$A$2,E$2,13)&gt;=$C$32), "Yes", "Partial"), "No")</f>
        <v>No</v>
      </c>
      <c r="F18" s="9" t="str">
        <f ca="1">IF(AND(OFFSET(Details!$A$2,$B18,4)="Yes", OFFSET(Details!$A$2,F$2,4)="Yes", LEFT(OFFSET(Details!$A$2,$B18,9), 3)="Yes", LEFT(OFFSET(Details!$A$2,F$2,9), 3)="Yes", OFFSET(Details!$A$2,$B18,9)=OFFSET(Details!$A$2,F$2,9), MID(OFFSET(Details!$A$2,$B18,6), LEN(OFFSET(Details!$A$2,$B18,10))+1, 100)=MID(OFFSET(Details!$A$2,F$2,6),LEN(OFFSET(Details!$A$2,F$2,10))+1,100)), IF(AND(OFFSET(Details!$A$2,$B18,13)&gt;=$C$32, OFFSET(Details!$A$2,F$2,13)&gt;=$C$32), "Yes", "Partial"), "No")</f>
        <v>No</v>
      </c>
      <c r="G18" s="9" t="str">
        <f ca="1">IF(AND(OFFSET(Details!$A$2,$B18,4)="Yes", OFFSET(Details!$A$2,G$2,4)="Yes", LEFT(OFFSET(Details!$A$2,$B18,9), 3)="Yes", LEFT(OFFSET(Details!$A$2,G$2,9), 3)="Yes", OFFSET(Details!$A$2,$B18,9)=OFFSET(Details!$A$2,G$2,9), MID(OFFSET(Details!$A$2,$B18,6), LEN(OFFSET(Details!$A$2,$B18,10))+1, 100)=MID(OFFSET(Details!$A$2,G$2,6),LEN(OFFSET(Details!$A$2,G$2,10))+1,100)), IF(AND(OFFSET(Details!$A$2,$B18,13)&gt;=$C$32, OFFSET(Details!$A$2,G$2,13)&gt;=$C$32), "Yes", "Partial"), "No")</f>
        <v>No</v>
      </c>
      <c r="H18" s="9" t="str">
        <f ca="1">IF(AND(OFFSET(Details!$A$2,$B18,4)="Yes", OFFSET(Details!$A$2,H$2,4)="Yes", LEFT(OFFSET(Details!$A$2,$B18,9), 3)="Yes", LEFT(OFFSET(Details!$A$2,H$2,9), 3)="Yes", OFFSET(Details!$A$2,$B18,9)=OFFSET(Details!$A$2,H$2,9), MID(OFFSET(Details!$A$2,$B18,6), LEN(OFFSET(Details!$A$2,$B18,10))+1, 100)=MID(OFFSET(Details!$A$2,H$2,6),LEN(OFFSET(Details!$A$2,H$2,10))+1,100)), IF(AND(OFFSET(Details!$A$2,$B18,13)&gt;=$C$32, OFFSET(Details!$A$2,H$2,13)&gt;=$C$32), "Yes", "Partial"), "No")</f>
        <v>No</v>
      </c>
      <c r="I18" s="9" t="str">
        <f ca="1">IF(AND(OFFSET(Details!$A$2,$B18,4)="Yes", OFFSET(Details!$A$2,I$2,4)="Yes", LEFT(OFFSET(Details!$A$2,$B18,9), 3)="Yes", LEFT(OFFSET(Details!$A$2,I$2,9), 3)="Yes", OFFSET(Details!$A$2,$B18,9)=OFFSET(Details!$A$2,I$2,9), MID(OFFSET(Details!$A$2,$B18,6), LEN(OFFSET(Details!$A$2,$B18,10))+1, 100)=MID(OFFSET(Details!$A$2,I$2,6),LEN(OFFSET(Details!$A$2,I$2,10))+1,100)), IF(AND(OFFSET(Details!$A$2,$B18,13)&gt;=$C$32, OFFSET(Details!$A$2,I$2,13)&gt;=$C$32), "Yes", "Partial"), "No")</f>
        <v>No</v>
      </c>
      <c r="J18" s="9" t="str">
        <f ca="1">IF(AND(OFFSET(Details!$A$2,$B18,4)="Yes", OFFSET(Details!$A$2,J$2,4)="Yes", LEFT(OFFSET(Details!$A$2,$B18,9), 3)="Yes", LEFT(OFFSET(Details!$A$2,J$2,9), 3)="Yes", OFFSET(Details!$A$2,$B18,9)=OFFSET(Details!$A$2,J$2,9), MID(OFFSET(Details!$A$2,$B18,6), LEN(OFFSET(Details!$A$2,$B18,10))+1, 100)=MID(OFFSET(Details!$A$2,J$2,6),LEN(OFFSET(Details!$A$2,J$2,10))+1,100)), IF(AND(OFFSET(Details!$A$2,$B18,13)&gt;=$C$32, OFFSET(Details!$A$2,J$2,13)&gt;=$C$32), "Yes", "Partial"), "No")</f>
        <v>No</v>
      </c>
      <c r="K18" s="9" t="str">
        <f ca="1">IF(AND(OFFSET(Details!$A$2,$B18,4)="Yes", OFFSET(Details!$A$2,K$2,4)="Yes", LEFT(OFFSET(Details!$A$2,$B18,9), 3)="Yes", LEFT(OFFSET(Details!$A$2,K$2,9), 3)="Yes", OFFSET(Details!$A$2,$B18,9)=OFFSET(Details!$A$2,K$2,9), MID(OFFSET(Details!$A$2,$B18,6), LEN(OFFSET(Details!$A$2,$B18,10))+1, 100)=MID(OFFSET(Details!$A$2,K$2,6),LEN(OFFSET(Details!$A$2,K$2,10))+1,100)), IF(AND(OFFSET(Details!$A$2,$B18,13)&gt;=$C$32, OFFSET(Details!$A$2,K$2,13)&gt;=$C$32), "Yes", "Partial"), "No")</f>
        <v>No</v>
      </c>
      <c r="L18" s="9" t="str">
        <f ca="1">IF(AND(OFFSET(Details!$A$2,$B18,4)="Yes", OFFSET(Details!$A$2,L$2,4)="Yes", LEFT(OFFSET(Details!$A$2,$B18,9), 3)="Yes", LEFT(OFFSET(Details!$A$2,L$2,9), 3)="Yes", OFFSET(Details!$A$2,$B18,9)=OFFSET(Details!$A$2,L$2,9), MID(OFFSET(Details!$A$2,$B18,6), LEN(OFFSET(Details!$A$2,$B18,10))+1, 100)=MID(OFFSET(Details!$A$2,L$2,6),LEN(OFFSET(Details!$A$2,L$2,10))+1,100)), IF(AND(OFFSET(Details!$A$2,$B18,13)&gt;=$C$32, OFFSET(Details!$A$2,L$2,13)&gt;=$C$32), "Yes", "Partial"), "No")</f>
        <v>No</v>
      </c>
      <c r="M18" s="9" t="str">
        <f ca="1">IF(AND(OFFSET(Details!$A$2,$B18,4)="Yes", OFFSET(Details!$A$2,M$2,4)="Yes", LEFT(OFFSET(Details!$A$2,$B18,9), 3)="Yes", LEFT(OFFSET(Details!$A$2,M$2,9), 3)="Yes", OFFSET(Details!$A$2,$B18,9)=OFFSET(Details!$A$2,M$2,9), MID(OFFSET(Details!$A$2,$B18,6), LEN(OFFSET(Details!$A$2,$B18,10))+1, 100)=MID(OFFSET(Details!$A$2,M$2,6),LEN(OFFSET(Details!$A$2,M$2,10))+1,100)), IF(AND(OFFSET(Details!$A$2,$B18,13)&gt;=$C$32, OFFSET(Details!$A$2,M$2,13)&gt;=$C$32), "Yes", "Partial"), "No")</f>
        <v>No</v>
      </c>
      <c r="N18" s="9" t="str">
        <f ca="1">IF(AND(OFFSET(Details!$A$2,$B18,4)="Yes", OFFSET(Details!$A$2,N$2,4)="Yes", LEFT(OFFSET(Details!$A$2,$B18,9), 3)="Yes", LEFT(OFFSET(Details!$A$2,N$2,9), 3)="Yes", OFFSET(Details!$A$2,$B18,9)=OFFSET(Details!$A$2,N$2,9), MID(OFFSET(Details!$A$2,$B18,6), LEN(OFFSET(Details!$A$2,$B18,10))+1, 100)=MID(OFFSET(Details!$A$2,N$2,6),LEN(OFFSET(Details!$A$2,N$2,10))+1,100)), IF(AND(OFFSET(Details!$A$2,$B18,13)&gt;=$C$32, OFFSET(Details!$A$2,N$2,13)&gt;=$C$32), "Yes", "Partial"), "No")</f>
        <v>No</v>
      </c>
      <c r="O18" s="9" t="str">
        <f ca="1">IF(AND(OFFSET(Details!$A$2,$B18,4)="Yes", OFFSET(Details!$A$2,O$2,4)="Yes", LEFT(OFFSET(Details!$A$2,$B18,9), 3)="Yes", LEFT(OFFSET(Details!$A$2,O$2,9), 3)="Yes", OFFSET(Details!$A$2,$B18,9)=OFFSET(Details!$A$2,O$2,9), MID(OFFSET(Details!$A$2,$B18,6), LEN(OFFSET(Details!$A$2,$B18,10))+1, 100)=MID(OFFSET(Details!$A$2,O$2,6),LEN(OFFSET(Details!$A$2,O$2,10))+1,100)), IF(AND(OFFSET(Details!$A$2,$B18,13)&gt;=$C$32, OFFSET(Details!$A$2,O$2,13)&gt;=$C$32), "Yes", "Partial"), "No")</f>
        <v>No</v>
      </c>
      <c r="P18" s="9" t="str">
        <f ca="1">IF(AND(OFFSET(Details!$A$2,$B18,4)="Yes", OFFSET(Details!$A$2,P$2,4)="Yes", LEFT(OFFSET(Details!$A$2,$B18,9), 3)="Yes", LEFT(OFFSET(Details!$A$2,P$2,9), 3)="Yes", OFFSET(Details!$A$2,$B18,9)=OFFSET(Details!$A$2,P$2,9), MID(OFFSET(Details!$A$2,$B18,6), LEN(OFFSET(Details!$A$2,$B18,10))+1, 100)=MID(OFFSET(Details!$A$2,P$2,6),LEN(OFFSET(Details!$A$2,P$2,10))+1,100)), IF(AND(OFFSET(Details!$A$2,$B18,13)&gt;=$C$32, OFFSET(Details!$A$2,P$2,13)&gt;=$C$32), "Yes", "Partial"), "No")</f>
        <v>No</v>
      </c>
      <c r="Q18" s="9" t="str">
        <f ca="1">IF(AND(OFFSET(Details!$A$2,$B18,4)="Yes", OFFSET(Details!$A$2,Q$2,4)="Yes", LEFT(OFFSET(Details!$A$2,$B18,9), 3)="Yes", LEFT(OFFSET(Details!$A$2,Q$2,9), 3)="Yes", OFFSET(Details!$A$2,$B18,9)=OFFSET(Details!$A$2,Q$2,9), MID(OFFSET(Details!$A$2,$B18,6), LEN(OFFSET(Details!$A$2,$B18,10))+1, 100)=MID(OFFSET(Details!$A$2,Q$2,6),LEN(OFFSET(Details!$A$2,Q$2,10))+1,100)), IF(AND(OFFSET(Details!$A$2,$B18,13)&gt;=$C$32, OFFSET(Details!$A$2,Q$2,13)&gt;=$C$32), "Yes", "Partial"), "No")</f>
        <v>No</v>
      </c>
      <c r="R18" s="9" t="s">
        <v>17</v>
      </c>
      <c r="S18" s="9" t="str">
        <f ca="1">IF(AND(OFFSET(Details!$A$2,$B18,4)="Yes", OFFSET(Details!$A$2,S$2,4)="Yes", LEFT(OFFSET(Details!$A$2,$B18,9), 3)="Yes", LEFT(OFFSET(Details!$A$2,S$2,9), 3)="Yes", OFFSET(Details!$A$2,$B18,9)=OFFSET(Details!$A$2,S$2,9), MID(OFFSET(Details!$A$2,$B18,6), LEN(OFFSET(Details!$A$2,$B18,10))+1, 100)=MID(OFFSET(Details!$A$2,S$2,6),LEN(OFFSET(Details!$A$2,S$2,10))+1,100)), IF(AND(OFFSET(Details!$A$2,$B18,13)&gt;=$C$32, OFFSET(Details!$A$2,S$2,13)&gt;=$C$32), "Yes", "Partial"), "No")</f>
        <v>No</v>
      </c>
      <c r="T18" s="9" t="str">
        <f ca="1">IF(AND(OFFSET(Details!$A$2,$B18,4)="Yes", OFFSET(Details!$A$2,T$2,4)="Yes", LEFT(OFFSET(Details!$A$2,$B18,9), 3)="Yes", LEFT(OFFSET(Details!$A$2,T$2,9), 3)="Yes", OFFSET(Details!$A$2,$B18,9)=OFFSET(Details!$A$2,T$2,9), MID(OFFSET(Details!$A$2,$B18,6), LEN(OFFSET(Details!$A$2,$B18,10))+1, 100)=MID(OFFSET(Details!$A$2,T$2,6),LEN(OFFSET(Details!$A$2,T$2,10))+1,100)), IF(AND(OFFSET(Details!$A$2,$B18,13)&gt;=$C$32, OFFSET(Details!$A$2,T$2,13)&gt;=$C$32), "Yes", "Partial"), "No")</f>
        <v>No</v>
      </c>
      <c r="U18" s="9" t="str">
        <f ca="1">IF(AND(OFFSET(Details!$A$2,$B18,4)="Yes", OFFSET(Details!$A$2,U$2,4)="Yes", LEFT(OFFSET(Details!$A$2,$B18,9), 3)="Yes", LEFT(OFFSET(Details!$A$2,U$2,9), 3)="Yes", OFFSET(Details!$A$2,$B18,9)=OFFSET(Details!$A$2,U$2,9), MID(OFFSET(Details!$A$2,$B18,6), LEN(OFFSET(Details!$A$2,$B18,10))+1, 100)=MID(OFFSET(Details!$A$2,U$2,6),LEN(OFFSET(Details!$A$2,U$2,10))+1,100)), IF(AND(OFFSET(Details!$A$2,$B18,13)&gt;=$C$32, OFFSET(Details!$A$2,U$2,13)&gt;=$C$32), "Yes", "Partial"), "No")</f>
        <v>No</v>
      </c>
      <c r="V18" s="9" t="str">
        <f ca="1">IF(AND(OFFSET(Details!$A$2,$B18,4)="Yes", OFFSET(Details!$A$2,V$2,4)="Yes", LEFT(OFFSET(Details!$A$2,$B18,9), 3)="Yes", LEFT(OFFSET(Details!$A$2,V$2,9), 3)="Yes", OFFSET(Details!$A$2,$B18,9)=OFFSET(Details!$A$2,V$2,9), MID(OFFSET(Details!$A$2,$B18,6), LEN(OFFSET(Details!$A$2,$B18,10))+1, 100)=MID(OFFSET(Details!$A$2,V$2,6),LEN(OFFSET(Details!$A$2,V$2,10))+1,100)), IF(AND(OFFSET(Details!$A$2,$B18,13)&gt;=$C$32, OFFSET(Details!$A$2,V$2,13)&gt;=$C$32), "Yes", "Partial"), "No")</f>
        <v>No</v>
      </c>
    </row>
    <row r="19" spans="1:22" ht="15" customHeight="1">
      <c r="A19" s="16" t="str">
        <f>Details!A19</f>
        <v>Wallet32 for Android (0.2 wallet)</v>
      </c>
      <c r="B19" s="6">
        <f>MATCH(A19,Details!$A$3:$A$22, 0)</f>
        <v>17</v>
      </c>
      <c r="C19" s="9" t="str">
        <f ca="1">IF(AND(OFFSET(Details!$A$2,$B19,4)="Yes", OFFSET(Details!$A$2,C$2,4)="Yes", LEFT(OFFSET(Details!$A$2,$B19,9), 3)="Yes", LEFT(OFFSET(Details!$A$2,C$2,9), 3)="Yes", OFFSET(Details!$A$2,$B19,9)=OFFSET(Details!$A$2,C$2,9), MID(OFFSET(Details!$A$2,$B19,6), LEN(OFFSET(Details!$A$2,$B19,10))+1, 100)=MID(OFFSET(Details!$A$2,C$2,6),LEN(OFFSET(Details!$A$2,C$2,10))+1,100)), IF(AND(OFFSET(Details!$A$2,$B19,13)&gt;=$C$32, OFFSET(Details!$A$2,C$2,13)&gt;=$C$32), "Yes", "Partial"), "No")</f>
        <v>No</v>
      </c>
      <c r="D19" s="9" t="str">
        <f ca="1">IF(AND(OFFSET(Details!$A$2,$B19,4)="Yes", OFFSET(Details!$A$2,D$2,4)="Yes", LEFT(OFFSET(Details!$A$2,$B19,9), 3)="Yes", LEFT(OFFSET(Details!$A$2,D$2,9), 3)="Yes", OFFSET(Details!$A$2,$B19,9)=OFFSET(Details!$A$2,D$2,9), MID(OFFSET(Details!$A$2,$B19,6), LEN(OFFSET(Details!$A$2,$B19,10))+1, 100)=MID(OFFSET(Details!$A$2,D$2,6),LEN(OFFSET(Details!$A$2,D$2,10))+1,100)), IF(AND(OFFSET(Details!$A$2,$B19,13)&gt;=$C$32, OFFSET(Details!$A$2,D$2,13)&gt;=$C$32), "Yes", "Partial"), "No")</f>
        <v>No</v>
      </c>
      <c r="E19" s="9" t="str">
        <f ca="1">IF(AND(OFFSET(Details!$A$2,$B19,4)="Yes", OFFSET(Details!$A$2,E$2,4)="Yes", LEFT(OFFSET(Details!$A$2,$B19,9), 3)="Yes", LEFT(OFFSET(Details!$A$2,E$2,9), 3)="Yes", OFFSET(Details!$A$2,$B19,9)=OFFSET(Details!$A$2,E$2,9), MID(OFFSET(Details!$A$2,$B19,6), LEN(OFFSET(Details!$A$2,$B19,10))+1, 100)=MID(OFFSET(Details!$A$2,E$2,6),LEN(OFFSET(Details!$A$2,E$2,10))+1,100)), IF(AND(OFFSET(Details!$A$2,$B19,13)&gt;=$C$32, OFFSET(Details!$A$2,E$2,13)&gt;=$C$32), "Yes", "Partial"), "No")</f>
        <v>No</v>
      </c>
      <c r="F19" s="9" t="str">
        <f ca="1">IF(AND(OFFSET(Details!$A$2,$B19,4)="Yes", OFFSET(Details!$A$2,F$2,4)="Yes", LEFT(OFFSET(Details!$A$2,$B19,9), 3)="Yes", LEFT(OFFSET(Details!$A$2,F$2,9), 3)="Yes", OFFSET(Details!$A$2,$B19,9)=OFFSET(Details!$A$2,F$2,9), MID(OFFSET(Details!$A$2,$B19,6), LEN(OFFSET(Details!$A$2,$B19,10))+1, 100)=MID(OFFSET(Details!$A$2,F$2,6),LEN(OFFSET(Details!$A$2,F$2,10))+1,100)), IF(AND(OFFSET(Details!$A$2,$B19,13)&gt;=$C$32, OFFSET(Details!$A$2,F$2,13)&gt;=$C$32), "Yes", "Partial"), "No")</f>
        <v>No</v>
      </c>
      <c r="G19" s="9" t="str">
        <f ca="1">IF(AND(OFFSET(Details!$A$2,$B19,4)="Yes", OFFSET(Details!$A$2,G$2,4)="Yes", LEFT(OFFSET(Details!$A$2,$B19,9), 3)="Yes", LEFT(OFFSET(Details!$A$2,G$2,9), 3)="Yes", OFFSET(Details!$A$2,$B19,9)=OFFSET(Details!$A$2,G$2,9), MID(OFFSET(Details!$A$2,$B19,6), LEN(OFFSET(Details!$A$2,$B19,10))+1, 100)=MID(OFFSET(Details!$A$2,G$2,6),LEN(OFFSET(Details!$A$2,G$2,10))+1,100)), IF(AND(OFFSET(Details!$A$2,$B19,13)&gt;=$C$32, OFFSET(Details!$A$2,G$2,13)&gt;=$C$32), "Yes", "Partial"), "No")</f>
        <v>No</v>
      </c>
      <c r="H19" s="9" t="str">
        <f ca="1">IF(AND(OFFSET(Details!$A$2,$B19,4)="Yes", OFFSET(Details!$A$2,H$2,4)="Yes", LEFT(OFFSET(Details!$A$2,$B19,9), 3)="Yes", LEFT(OFFSET(Details!$A$2,H$2,9), 3)="Yes", OFFSET(Details!$A$2,$B19,9)=OFFSET(Details!$A$2,H$2,9), MID(OFFSET(Details!$A$2,$B19,6), LEN(OFFSET(Details!$A$2,$B19,10))+1, 100)=MID(OFFSET(Details!$A$2,H$2,6),LEN(OFFSET(Details!$A$2,H$2,10))+1,100)), IF(AND(OFFSET(Details!$A$2,$B19,13)&gt;=$C$32, OFFSET(Details!$A$2,H$2,13)&gt;=$C$32), "Yes", "Partial"), "No")</f>
        <v>No</v>
      </c>
      <c r="I19" s="9" t="str">
        <f ca="1">IF(AND(OFFSET(Details!$A$2,$B19,4)="Yes", OFFSET(Details!$A$2,I$2,4)="Yes", LEFT(OFFSET(Details!$A$2,$B19,9), 3)="Yes", LEFT(OFFSET(Details!$A$2,I$2,9), 3)="Yes", OFFSET(Details!$A$2,$B19,9)=OFFSET(Details!$A$2,I$2,9), MID(OFFSET(Details!$A$2,$B19,6), LEN(OFFSET(Details!$A$2,$B19,10))+1, 100)=MID(OFFSET(Details!$A$2,I$2,6),LEN(OFFSET(Details!$A$2,I$2,10))+1,100)), IF(AND(OFFSET(Details!$A$2,$B19,13)&gt;=$C$32, OFFSET(Details!$A$2,I$2,13)&gt;=$C$32), "Yes", "Partial"), "No")</f>
        <v>No</v>
      </c>
      <c r="J19" s="9" t="str">
        <f ca="1">IF(AND(OFFSET(Details!$A$2,$B19,4)="Yes", OFFSET(Details!$A$2,J$2,4)="Yes", LEFT(OFFSET(Details!$A$2,$B19,9), 3)="Yes", LEFT(OFFSET(Details!$A$2,J$2,9), 3)="Yes", OFFSET(Details!$A$2,$B19,9)=OFFSET(Details!$A$2,J$2,9), MID(OFFSET(Details!$A$2,$B19,6), LEN(OFFSET(Details!$A$2,$B19,10))+1, 100)=MID(OFFSET(Details!$A$2,J$2,6),LEN(OFFSET(Details!$A$2,J$2,10))+1,100)), IF(AND(OFFSET(Details!$A$2,$B19,13)&gt;=$C$32, OFFSET(Details!$A$2,J$2,13)&gt;=$C$32), "Yes", "Partial"), "No")</f>
        <v>No</v>
      </c>
      <c r="K19" s="9" t="str">
        <f ca="1">IF(AND(OFFSET(Details!$A$2,$B19,4)="Yes", OFFSET(Details!$A$2,K$2,4)="Yes", LEFT(OFFSET(Details!$A$2,$B19,9), 3)="Yes", LEFT(OFFSET(Details!$A$2,K$2,9), 3)="Yes", OFFSET(Details!$A$2,$B19,9)=OFFSET(Details!$A$2,K$2,9), MID(OFFSET(Details!$A$2,$B19,6), LEN(OFFSET(Details!$A$2,$B19,10))+1, 100)=MID(OFFSET(Details!$A$2,K$2,6),LEN(OFFSET(Details!$A$2,K$2,10))+1,100)), IF(AND(OFFSET(Details!$A$2,$B19,13)&gt;=$C$32, OFFSET(Details!$A$2,K$2,13)&gt;=$C$32), "Yes", "Partial"), "No")</f>
        <v>No</v>
      </c>
      <c r="L19" s="9" t="str">
        <f ca="1">IF(AND(OFFSET(Details!$A$2,$B19,4)="Yes", OFFSET(Details!$A$2,L$2,4)="Yes", LEFT(OFFSET(Details!$A$2,$B19,9), 3)="Yes", LEFT(OFFSET(Details!$A$2,L$2,9), 3)="Yes", OFFSET(Details!$A$2,$B19,9)=OFFSET(Details!$A$2,L$2,9), MID(OFFSET(Details!$A$2,$B19,6), LEN(OFFSET(Details!$A$2,$B19,10))+1, 100)=MID(OFFSET(Details!$A$2,L$2,6),LEN(OFFSET(Details!$A$2,L$2,10))+1,100)), IF(AND(OFFSET(Details!$A$2,$B19,13)&gt;=$C$32, OFFSET(Details!$A$2,L$2,13)&gt;=$C$32), "Yes", "Partial"), "No")</f>
        <v>No</v>
      </c>
      <c r="M19" s="9" t="str">
        <f ca="1">IF(AND(OFFSET(Details!$A$2,$B19,4)="Yes", OFFSET(Details!$A$2,M$2,4)="Yes", LEFT(OFFSET(Details!$A$2,$B19,9), 3)="Yes", LEFT(OFFSET(Details!$A$2,M$2,9), 3)="Yes", OFFSET(Details!$A$2,$B19,9)=OFFSET(Details!$A$2,M$2,9), MID(OFFSET(Details!$A$2,$B19,6), LEN(OFFSET(Details!$A$2,$B19,10))+1, 100)=MID(OFFSET(Details!$A$2,M$2,6),LEN(OFFSET(Details!$A$2,M$2,10))+1,100)), IF(AND(OFFSET(Details!$A$2,$B19,13)&gt;=$C$32, OFFSET(Details!$A$2,M$2,13)&gt;=$C$32), "Yes", "Partial"), "No")</f>
        <v>No</v>
      </c>
      <c r="N19" s="9" t="str">
        <f ca="1">IF(AND(OFFSET(Details!$A$2,$B19,4)="Yes", OFFSET(Details!$A$2,N$2,4)="Yes", LEFT(OFFSET(Details!$A$2,$B19,9), 3)="Yes", LEFT(OFFSET(Details!$A$2,N$2,9), 3)="Yes", OFFSET(Details!$A$2,$B19,9)=OFFSET(Details!$A$2,N$2,9), MID(OFFSET(Details!$A$2,$B19,6), LEN(OFFSET(Details!$A$2,$B19,10))+1, 100)=MID(OFFSET(Details!$A$2,N$2,6),LEN(OFFSET(Details!$A$2,N$2,10))+1,100)), IF(AND(OFFSET(Details!$A$2,$B19,13)&gt;=$C$32, OFFSET(Details!$A$2,N$2,13)&gt;=$C$32), "Yes", "Partial"), "No")</f>
        <v>No</v>
      </c>
      <c r="O19" s="9" t="str">
        <f ca="1">IF(AND(OFFSET(Details!$A$2,$B19,4)="Yes", OFFSET(Details!$A$2,O$2,4)="Yes", LEFT(OFFSET(Details!$A$2,$B19,9), 3)="Yes", LEFT(OFFSET(Details!$A$2,O$2,9), 3)="Yes", OFFSET(Details!$A$2,$B19,9)=OFFSET(Details!$A$2,O$2,9), MID(OFFSET(Details!$A$2,$B19,6), LEN(OFFSET(Details!$A$2,$B19,10))+1, 100)=MID(OFFSET(Details!$A$2,O$2,6),LEN(OFFSET(Details!$A$2,O$2,10))+1,100)), IF(AND(OFFSET(Details!$A$2,$B19,13)&gt;=$C$32, OFFSET(Details!$A$2,O$2,13)&gt;=$C$32), "Yes", "Partial"), "No")</f>
        <v>No</v>
      </c>
      <c r="P19" s="9" t="str">
        <f ca="1">IF(AND(OFFSET(Details!$A$2,$B19,4)="Yes", OFFSET(Details!$A$2,P$2,4)="Yes", LEFT(OFFSET(Details!$A$2,$B19,9), 3)="Yes", LEFT(OFFSET(Details!$A$2,P$2,9), 3)="Yes", OFFSET(Details!$A$2,$B19,9)=OFFSET(Details!$A$2,P$2,9), MID(OFFSET(Details!$A$2,$B19,6), LEN(OFFSET(Details!$A$2,$B19,10))+1, 100)=MID(OFFSET(Details!$A$2,P$2,6),LEN(OFFSET(Details!$A$2,P$2,10))+1,100)), IF(AND(OFFSET(Details!$A$2,$B19,13)&gt;=$C$32, OFFSET(Details!$A$2,P$2,13)&gt;=$C$32), "Yes", "Partial"), "No")</f>
        <v>No</v>
      </c>
      <c r="Q19" s="9" t="str">
        <f ca="1">IF(AND(OFFSET(Details!$A$2,$B19,4)="Yes", OFFSET(Details!$A$2,Q$2,4)="Yes", LEFT(OFFSET(Details!$A$2,$B19,9), 3)="Yes", LEFT(OFFSET(Details!$A$2,Q$2,9), 3)="Yes", OFFSET(Details!$A$2,$B19,9)=OFFSET(Details!$A$2,Q$2,9), MID(OFFSET(Details!$A$2,$B19,6), LEN(OFFSET(Details!$A$2,$B19,10))+1, 100)=MID(OFFSET(Details!$A$2,Q$2,6),LEN(OFFSET(Details!$A$2,Q$2,10))+1,100)), IF(AND(OFFSET(Details!$A$2,$B19,13)&gt;=$C$32, OFFSET(Details!$A$2,Q$2,13)&gt;=$C$32), "Yes", "Partial"), "No")</f>
        <v>No</v>
      </c>
      <c r="R19" s="9" t="str">
        <f ca="1">IF(AND(OFFSET(Details!$A$2,$B19,4)="Yes", OFFSET(Details!$A$2,R$2,4)="Yes", LEFT(OFFSET(Details!$A$2,$B19,9), 3)="Yes", LEFT(OFFSET(Details!$A$2,R$2,9), 3)="Yes", OFFSET(Details!$A$2,$B19,9)=OFFSET(Details!$A$2,R$2,9), MID(OFFSET(Details!$A$2,$B19,6), LEN(OFFSET(Details!$A$2,$B19,10))+1, 100)=MID(OFFSET(Details!$A$2,R$2,6),LEN(OFFSET(Details!$A$2,R$2,10))+1,100)), IF(AND(OFFSET(Details!$A$2,$B19,13)&gt;=$C$32, OFFSET(Details!$A$2,R$2,13)&gt;=$C$32), "Yes", "Partial"), "No")</f>
        <v>No</v>
      </c>
      <c r="S19" s="9" t="s">
        <v>17</v>
      </c>
      <c r="T19" s="9" t="str">
        <f ca="1">IF(AND(OFFSET(Details!$A$2,$B19,4)="Yes", OFFSET(Details!$A$2,T$2,4)="Yes", LEFT(OFFSET(Details!$A$2,$B19,9), 3)="Yes", LEFT(OFFSET(Details!$A$2,T$2,9), 3)="Yes", OFFSET(Details!$A$2,$B19,9)=OFFSET(Details!$A$2,T$2,9), MID(OFFSET(Details!$A$2,$B19,6), LEN(OFFSET(Details!$A$2,$B19,10))+1, 100)=MID(OFFSET(Details!$A$2,T$2,6),LEN(OFFSET(Details!$A$2,T$2,10))+1,100)), IF(AND(OFFSET(Details!$A$2,$B19,13)&gt;=$C$32, OFFSET(Details!$A$2,T$2,13)&gt;=$C$32), "Yes", "Partial"), "No")</f>
        <v>No</v>
      </c>
      <c r="U19" s="9" t="str">
        <f ca="1">IF(AND(OFFSET(Details!$A$2,$B19,4)="Yes", OFFSET(Details!$A$2,U$2,4)="Yes", LEFT(OFFSET(Details!$A$2,$B19,9), 3)="Yes", LEFT(OFFSET(Details!$A$2,U$2,9), 3)="Yes", OFFSET(Details!$A$2,$B19,9)=OFFSET(Details!$A$2,U$2,9), MID(OFFSET(Details!$A$2,$B19,6), LEN(OFFSET(Details!$A$2,$B19,10))+1, 100)=MID(OFFSET(Details!$A$2,U$2,6),LEN(OFFSET(Details!$A$2,U$2,10))+1,100)), IF(AND(OFFSET(Details!$A$2,$B19,13)&gt;=$C$32, OFFSET(Details!$A$2,U$2,13)&gt;=$C$32), "Yes", "Partial"), "No")</f>
        <v>No</v>
      </c>
      <c r="V19" s="9" t="str">
        <f ca="1">IF(AND(OFFSET(Details!$A$2,$B19,4)="Yes", OFFSET(Details!$A$2,V$2,4)="Yes", LEFT(OFFSET(Details!$A$2,$B19,9), 3)="Yes", LEFT(OFFSET(Details!$A$2,V$2,9), 3)="Yes", OFFSET(Details!$A$2,$B19,9)=OFFSET(Details!$A$2,V$2,9), MID(OFFSET(Details!$A$2,$B19,6), LEN(OFFSET(Details!$A$2,$B19,10))+1, 100)=MID(OFFSET(Details!$A$2,V$2,6),LEN(OFFSET(Details!$A$2,V$2,10))+1,100)), IF(AND(OFFSET(Details!$A$2,$B19,13)&gt;=$C$32, OFFSET(Details!$A$2,V$2,13)&gt;=$C$32), "Yes", "Partial"), "No")</f>
        <v>No</v>
      </c>
    </row>
    <row r="20" spans="1:22" ht="15" customHeight="1">
      <c r="A20" s="16" t="str">
        <f>Details!A20</f>
        <v>Wallet32 for Android (0.3 wallet)</v>
      </c>
      <c r="B20" s="6">
        <f>MATCH(A20,Details!$A$3:$A$22, 0)</f>
        <v>18</v>
      </c>
      <c r="C20" s="9" t="str">
        <f ca="1">IF(AND(OFFSET(Details!$A$2,$B20,4)="Yes", OFFSET(Details!$A$2,C$2,4)="Yes", LEFT(OFFSET(Details!$A$2,$B20,9), 3)="Yes", LEFT(OFFSET(Details!$A$2,C$2,9), 3)="Yes", OFFSET(Details!$A$2,$B20,9)=OFFSET(Details!$A$2,C$2,9), MID(OFFSET(Details!$A$2,$B20,6), LEN(OFFSET(Details!$A$2,$B20,10))+1, 100)=MID(OFFSET(Details!$A$2,C$2,6),LEN(OFFSET(Details!$A$2,C$2,10))+1,100)), IF(AND(OFFSET(Details!$A$2,$B20,13)&gt;=$C$32, OFFSET(Details!$A$2,C$2,13)&gt;=$C$32), "Yes", "Partial"), "No")</f>
        <v>No</v>
      </c>
      <c r="D20" s="9" t="str">
        <f ca="1">IF(AND(OFFSET(Details!$A$2,$B20,4)="Yes", OFFSET(Details!$A$2,D$2,4)="Yes", LEFT(OFFSET(Details!$A$2,$B20,9), 3)="Yes", LEFT(OFFSET(Details!$A$2,D$2,9), 3)="Yes", OFFSET(Details!$A$2,$B20,9)=OFFSET(Details!$A$2,D$2,9), MID(OFFSET(Details!$A$2,$B20,6), LEN(OFFSET(Details!$A$2,$B20,10))+1, 100)=MID(OFFSET(Details!$A$2,D$2,6),LEN(OFFSET(Details!$A$2,D$2,10))+1,100)), IF(AND(OFFSET(Details!$A$2,$B20,13)&gt;=$C$32, OFFSET(Details!$A$2,D$2,13)&gt;=$C$32), "Yes", "Partial"), "No")</f>
        <v>No</v>
      </c>
      <c r="E20" s="9" t="str">
        <f ca="1">IF(AND(OFFSET(Details!$A$2,$B20,4)="Yes", OFFSET(Details!$A$2,E$2,4)="Yes", LEFT(OFFSET(Details!$A$2,$B20,9), 3)="Yes", LEFT(OFFSET(Details!$A$2,E$2,9), 3)="Yes", OFFSET(Details!$A$2,$B20,9)=OFFSET(Details!$A$2,E$2,9), MID(OFFSET(Details!$A$2,$B20,6), LEN(OFFSET(Details!$A$2,$B20,10))+1, 100)=MID(OFFSET(Details!$A$2,E$2,6),LEN(OFFSET(Details!$A$2,E$2,10))+1,100)), IF(AND(OFFSET(Details!$A$2,$B20,13)&gt;=$C$32, OFFSET(Details!$A$2,E$2,13)&gt;=$C$32), "Yes", "Partial"), "No")</f>
        <v>No</v>
      </c>
      <c r="F20" s="9" t="str">
        <f ca="1">IF(AND(OFFSET(Details!$A$2,$B20,4)="Yes", OFFSET(Details!$A$2,F$2,4)="Yes", LEFT(OFFSET(Details!$A$2,$B20,9), 3)="Yes", LEFT(OFFSET(Details!$A$2,F$2,9), 3)="Yes", OFFSET(Details!$A$2,$B20,9)=OFFSET(Details!$A$2,F$2,9), MID(OFFSET(Details!$A$2,$B20,6), LEN(OFFSET(Details!$A$2,$B20,10))+1, 100)=MID(OFFSET(Details!$A$2,F$2,6),LEN(OFFSET(Details!$A$2,F$2,10))+1,100)), IF(AND(OFFSET(Details!$A$2,$B20,13)&gt;=$C$32, OFFSET(Details!$A$2,F$2,13)&gt;=$C$32), "Yes", "Partial"), "No")</f>
        <v>No</v>
      </c>
      <c r="G20" s="9" t="str">
        <f ca="1">IF(AND(OFFSET(Details!$A$2,$B20,4)="Yes", OFFSET(Details!$A$2,G$2,4)="Yes", LEFT(OFFSET(Details!$A$2,$B20,9), 3)="Yes", LEFT(OFFSET(Details!$A$2,G$2,9), 3)="Yes", OFFSET(Details!$A$2,$B20,9)=OFFSET(Details!$A$2,G$2,9), MID(OFFSET(Details!$A$2,$B20,6), LEN(OFFSET(Details!$A$2,$B20,10))+1, 100)=MID(OFFSET(Details!$A$2,G$2,6),LEN(OFFSET(Details!$A$2,G$2,10))+1,100)), IF(AND(OFFSET(Details!$A$2,$B20,13)&gt;=$C$32, OFFSET(Details!$A$2,G$2,13)&gt;=$C$32), "Yes", "Partial"), "No")</f>
        <v>No</v>
      </c>
      <c r="H20" s="9" t="str">
        <f ca="1">IF(AND(OFFSET(Details!$A$2,$B20,4)="Yes", OFFSET(Details!$A$2,H$2,4)="Yes", LEFT(OFFSET(Details!$A$2,$B20,9), 3)="Yes", LEFT(OFFSET(Details!$A$2,H$2,9), 3)="Yes", OFFSET(Details!$A$2,$B20,9)=OFFSET(Details!$A$2,H$2,9), MID(OFFSET(Details!$A$2,$B20,6), LEN(OFFSET(Details!$A$2,$B20,10))+1, 100)=MID(OFFSET(Details!$A$2,H$2,6),LEN(OFFSET(Details!$A$2,H$2,10))+1,100)), IF(AND(OFFSET(Details!$A$2,$B20,13)&gt;=$C$32, OFFSET(Details!$A$2,H$2,13)&gt;=$C$32), "Yes", "Partial"), "No")</f>
        <v>No</v>
      </c>
      <c r="I20" s="9" t="str">
        <f ca="1">IF(AND(OFFSET(Details!$A$2,$B20,4)="Yes", OFFSET(Details!$A$2,I$2,4)="Yes", LEFT(OFFSET(Details!$A$2,$B20,9), 3)="Yes", LEFT(OFFSET(Details!$A$2,I$2,9), 3)="Yes", OFFSET(Details!$A$2,$B20,9)=OFFSET(Details!$A$2,I$2,9), MID(OFFSET(Details!$A$2,$B20,6), LEN(OFFSET(Details!$A$2,$B20,10))+1, 100)=MID(OFFSET(Details!$A$2,I$2,6),LEN(OFFSET(Details!$A$2,I$2,10))+1,100)), IF(AND(OFFSET(Details!$A$2,$B20,13)&gt;=$C$32, OFFSET(Details!$A$2,I$2,13)&gt;=$C$32), "Yes", "Partial"), "No")</f>
        <v>No</v>
      </c>
      <c r="J20" s="9" t="str">
        <f ca="1">IF(AND(OFFSET(Details!$A$2,$B20,4)="Yes", OFFSET(Details!$A$2,J$2,4)="Yes", LEFT(OFFSET(Details!$A$2,$B20,9), 3)="Yes", LEFT(OFFSET(Details!$A$2,J$2,9), 3)="Yes", OFFSET(Details!$A$2,$B20,9)=OFFSET(Details!$A$2,J$2,9), MID(OFFSET(Details!$A$2,$B20,6), LEN(OFFSET(Details!$A$2,$B20,10))+1, 100)=MID(OFFSET(Details!$A$2,J$2,6),LEN(OFFSET(Details!$A$2,J$2,10))+1,100)), IF(AND(OFFSET(Details!$A$2,$B20,13)&gt;=$C$32, OFFSET(Details!$A$2,J$2,13)&gt;=$C$32), "Yes", "Partial"), "No")</f>
        <v>No</v>
      </c>
      <c r="K20" s="9" t="str">
        <f ca="1">IF(AND(OFFSET(Details!$A$2,$B20,4)="Yes", OFFSET(Details!$A$2,K$2,4)="Yes", LEFT(OFFSET(Details!$A$2,$B20,9), 3)="Yes", LEFT(OFFSET(Details!$A$2,K$2,9), 3)="Yes", OFFSET(Details!$A$2,$B20,9)=OFFSET(Details!$A$2,K$2,9), MID(OFFSET(Details!$A$2,$B20,6), LEN(OFFSET(Details!$A$2,$B20,10))+1, 100)=MID(OFFSET(Details!$A$2,K$2,6),LEN(OFFSET(Details!$A$2,K$2,10))+1,100)), IF(AND(OFFSET(Details!$A$2,$B20,13)&gt;=$C$32, OFFSET(Details!$A$2,K$2,13)&gt;=$C$32), "Yes", "Partial"), "No")</f>
        <v>No</v>
      </c>
      <c r="L20" s="9" t="str">
        <f ca="1">IF(AND(OFFSET(Details!$A$2,$B20,4)="Yes", OFFSET(Details!$A$2,L$2,4)="Yes", LEFT(OFFSET(Details!$A$2,$B20,9), 3)="Yes", LEFT(OFFSET(Details!$A$2,L$2,9), 3)="Yes", OFFSET(Details!$A$2,$B20,9)=OFFSET(Details!$A$2,L$2,9), MID(OFFSET(Details!$A$2,$B20,6), LEN(OFFSET(Details!$A$2,$B20,10))+1, 100)=MID(OFFSET(Details!$A$2,L$2,6),LEN(OFFSET(Details!$A$2,L$2,10))+1,100)), IF(AND(OFFSET(Details!$A$2,$B20,13)&gt;=$C$32, OFFSET(Details!$A$2,L$2,13)&gt;=$C$32), "Yes", "Partial"), "No")</f>
        <v>No</v>
      </c>
      <c r="M20" s="9" t="str">
        <f ca="1">IF(AND(OFFSET(Details!$A$2,$B20,4)="Yes", OFFSET(Details!$A$2,M$2,4)="Yes", LEFT(OFFSET(Details!$A$2,$B20,9), 3)="Yes", LEFT(OFFSET(Details!$A$2,M$2,9), 3)="Yes", OFFSET(Details!$A$2,$B20,9)=OFFSET(Details!$A$2,M$2,9), MID(OFFSET(Details!$A$2,$B20,6), LEN(OFFSET(Details!$A$2,$B20,10))+1, 100)=MID(OFFSET(Details!$A$2,M$2,6),LEN(OFFSET(Details!$A$2,M$2,10))+1,100)), IF(AND(OFFSET(Details!$A$2,$B20,13)&gt;=$C$32, OFFSET(Details!$A$2,M$2,13)&gt;=$C$32), "Yes", "Partial"), "No")</f>
        <v>No</v>
      </c>
      <c r="N20" s="9" t="str">
        <f ca="1">IF(AND(OFFSET(Details!$A$2,$B20,4)="Yes", OFFSET(Details!$A$2,N$2,4)="Yes", LEFT(OFFSET(Details!$A$2,$B20,9), 3)="Yes", LEFT(OFFSET(Details!$A$2,N$2,9), 3)="Yes", OFFSET(Details!$A$2,$B20,9)=OFFSET(Details!$A$2,N$2,9), MID(OFFSET(Details!$A$2,$B20,6), LEN(OFFSET(Details!$A$2,$B20,10))+1, 100)=MID(OFFSET(Details!$A$2,N$2,6),LEN(OFFSET(Details!$A$2,N$2,10))+1,100)), IF(AND(OFFSET(Details!$A$2,$B20,13)&gt;=$C$32, OFFSET(Details!$A$2,N$2,13)&gt;=$C$32), "Yes", "Partial"), "No")</f>
        <v>No</v>
      </c>
      <c r="O20" s="9" t="str">
        <f ca="1">IF(AND(OFFSET(Details!$A$2,$B20,4)="Yes", OFFSET(Details!$A$2,O$2,4)="Yes", LEFT(OFFSET(Details!$A$2,$B20,9), 3)="Yes", LEFT(OFFSET(Details!$A$2,O$2,9), 3)="Yes", OFFSET(Details!$A$2,$B20,9)=OFFSET(Details!$A$2,O$2,9), MID(OFFSET(Details!$A$2,$B20,6), LEN(OFFSET(Details!$A$2,$B20,10))+1, 100)=MID(OFFSET(Details!$A$2,O$2,6),LEN(OFFSET(Details!$A$2,O$2,10))+1,100)), IF(AND(OFFSET(Details!$A$2,$B20,13)&gt;=$C$32, OFFSET(Details!$A$2,O$2,13)&gt;=$C$32), "Yes", "Partial"), "No")</f>
        <v>No</v>
      </c>
      <c r="P20" s="9" t="str">
        <f ca="1">IF(AND(OFFSET(Details!$A$2,$B20,4)="Yes", OFFSET(Details!$A$2,P$2,4)="Yes", LEFT(OFFSET(Details!$A$2,$B20,9), 3)="Yes", LEFT(OFFSET(Details!$A$2,P$2,9), 3)="Yes", OFFSET(Details!$A$2,$B20,9)=OFFSET(Details!$A$2,P$2,9), MID(OFFSET(Details!$A$2,$B20,6), LEN(OFFSET(Details!$A$2,$B20,10))+1, 100)=MID(OFFSET(Details!$A$2,P$2,6),LEN(OFFSET(Details!$A$2,P$2,10))+1,100)), IF(AND(OFFSET(Details!$A$2,$B20,13)&gt;=$C$32, OFFSET(Details!$A$2,P$2,13)&gt;=$C$32), "Yes", "Partial"), "No")</f>
        <v>No</v>
      </c>
      <c r="Q20" s="9" t="str">
        <f ca="1">IF(AND(OFFSET(Details!$A$2,$B20,4)="Yes", OFFSET(Details!$A$2,Q$2,4)="Yes", LEFT(OFFSET(Details!$A$2,$B20,9), 3)="Yes", LEFT(OFFSET(Details!$A$2,Q$2,9), 3)="Yes", OFFSET(Details!$A$2,$B20,9)=OFFSET(Details!$A$2,Q$2,9), MID(OFFSET(Details!$A$2,$B20,6), LEN(OFFSET(Details!$A$2,$B20,10))+1, 100)=MID(OFFSET(Details!$A$2,Q$2,6),LEN(OFFSET(Details!$A$2,Q$2,10))+1,100)), IF(AND(OFFSET(Details!$A$2,$B20,13)&gt;=$C$32, OFFSET(Details!$A$2,Q$2,13)&gt;=$C$32), "Yes", "Partial"), "No")</f>
        <v>No</v>
      </c>
      <c r="R20" s="9" t="str">
        <f ca="1">IF(AND(OFFSET(Details!$A$2,$B20,4)="Yes", OFFSET(Details!$A$2,R$2,4)="Yes", LEFT(OFFSET(Details!$A$2,$B20,9), 3)="Yes", LEFT(OFFSET(Details!$A$2,R$2,9), 3)="Yes", OFFSET(Details!$A$2,$B20,9)=OFFSET(Details!$A$2,R$2,9), MID(OFFSET(Details!$A$2,$B20,6), LEN(OFFSET(Details!$A$2,$B20,10))+1, 100)=MID(OFFSET(Details!$A$2,R$2,6),LEN(OFFSET(Details!$A$2,R$2,10))+1,100)), IF(AND(OFFSET(Details!$A$2,$B20,13)&gt;=$C$32, OFFSET(Details!$A$2,R$2,13)&gt;=$C$32), "Yes", "Partial"), "No")</f>
        <v>No</v>
      </c>
      <c r="S20" s="9" t="str">
        <f ca="1">IF(AND(OFFSET(Details!$A$2,$B20,4)="Yes", OFFSET(Details!$A$2,S$2,4)="Yes", LEFT(OFFSET(Details!$A$2,$B20,9), 3)="Yes", LEFT(OFFSET(Details!$A$2,S$2,9), 3)="Yes", OFFSET(Details!$A$2,$B20,9)=OFFSET(Details!$A$2,S$2,9), MID(OFFSET(Details!$A$2,$B20,6), LEN(OFFSET(Details!$A$2,$B20,10))+1, 100)=MID(OFFSET(Details!$A$2,S$2,6),LEN(OFFSET(Details!$A$2,S$2,10))+1,100)), IF(AND(OFFSET(Details!$A$2,$B20,13)&gt;=$C$32, OFFSET(Details!$A$2,S$2,13)&gt;=$C$32), "Yes", "Partial"), "No")</f>
        <v>No</v>
      </c>
      <c r="T20" s="9" t="s">
        <v>17</v>
      </c>
      <c r="U20" s="9" t="str">
        <f ca="1">IF(AND(OFFSET(Details!$A$2,$B20,4)="Yes", OFFSET(Details!$A$2,U$2,4)="Yes", LEFT(OFFSET(Details!$A$2,$B20,9), 3)="Yes", LEFT(OFFSET(Details!$A$2,U$2,9), 3)="Yes", OFFSET(Details!$A$2,$B20,9)=OFFSET(Details!$A$2,U$2,9), MID(OFFSET(Details!$A$2,$B20,6), LEN(OFFSET(Details!$A$2,$B20,10))+1, 100)=MID(OFFSET(Details!$A$2,U$2,6),LEN(OFFSET(Details!$A$2,U$2,10))+1,100)), IF(AND(OFFSET(Details!$A$2,$B20,13)&gt;=$C$32, OFFSET(Details!$A$2,U$2,13)&gt;=$C$32), "Yes", "Partial"), "No")</f>
        <v>No</v>
      </c>
      <c r="V20" s="9" t="str">
        <f ca="1">IF(AND(OFFSET(Details!$A$2,$B20,4)="Yes", OFFSET(Details!$A$2,V$2,4)="Yes", LEFT(OFFSET(Details!$A$2,$B20,9), 3)="Yes", LEFT(OFFSET(Details!$A$2,V$2,9), 3)="Yes", OFFSET(Details!$A$2,$B20,9)=OFFSET(Details!$A$2,V$2,9), MID(OFFSET(Details!$A$2,$B20,6), LEN(OFFSET(Details!$A$2,$B20,10))+1, 100)=MID(OFFSET(Details!$A$2,V$2,6),LEN(OFFSET(Details!$A$2,V$2,10))+1,100)), IF(AND(OFFSET(Details!$A$2,$B20,13)&gt;=$C$32, OFFSET(Details!$A$2,V$2,13)&gt;=$C$32), "Yes", "Partial"), "No")</f>
        <v>No</v>
      </c>
    </row>
    <row r="21" spans="1:22" ht="15" customHeight="1">
      <c r="A21" s="16" t="str">
        <f>Details!A21</f>
        <v>Wallet32 for Android (0.4 wallet)</v>
      </c>
      <c r="B21" s="6">
        <f>MATCH(A21,Details!$A$3:$A$22, 0)</f>
        <v>19</v>
      </c>
      <c r="C21" s="9" t="str">
        <f ca="1">IF(AND(OFFSET(Details!$A$2,$B21,4)="Yes", OFFSET(Details!$A$2,C$2,4)="Yes", LEFT(OFFSET(Details!$A$2,$B21,9), 3)="Yes", LEFT(OFFSET(Details!$A$2,C$2,9), 3)="Yes", OFFSET(Details!$A$2,$B21,9)=OFFSET(Details!$A$2,C$2,9), MID(OFFSET(Details!$A$2,$B21,6), LEN(OFFSET(Details!$A$2,$B21,10))+1, 100)=MID(OFFSET(Details!$A$2,C$2,6),LEN(OFFSET(Details!$A$2,C$2,10))+1,100)), IF(AND(OFFSET(Details!$A$2,$B21,13)&gt;=$C$32, OFFSET(Details!$A$2,C$2,13)&gt;=$C$32), "Yes", "Partial"), "No")</f>
        <v>No</v>
      </c>
      <c r="D21" s="9" t="str">
        <f ca="1">IF(AND(OFFSET(Details!$A$2,$B21,4)="Yes", OFFSET(Details!$A$2,D$2,4)="Yes", LEFT(OFFSET(Details!$A$2,$B21,9), 3)="Yes", LEFT(OFFSET(Details!$A$2,D$2,9), 3)="Yes", OFFSET(Details!$A$2,$B21,9)=OFFSET(Details!$A$2,D$2,9), MID(OFFSET(Details!$A$2,$B21,6), LEN(OFFSET(Details!$A$2,$B21,10))+1, 100)=MID(OFFSET(Details!$A$2,D$2,6),LEN(OFFSET(Details!$A$2,D$2,10))+1,100)), IF(AND(OFFSET(Details!$A$2,$B21,13)&gt;=$C$32, OFFSET(Details!$A$2,D$2,13)&gt;=$C$32), "Yes", "Partial"), "No")</f>
        <v>No</v>
      </c>
      <c r="E21" s="9" t="str">
        <f ca="1">IF(AND(OFFSET(Details!$A$2,$B21,4)="Yes", OFFSET(Details!$A$2,E$2,4)="Yes", LEFT(OFFSET(Details!$A$2,$B21,9), 3)="Yes", LEFT(OFFSET(Details!$A$2,E$2,9), 3)="Yes", OFFSET(Details!$A$2,$B21,9)=OFFSET(Details!$A$2,E$2,9), MID(OFFSET(Details!$A$2,$B21,6), LEN(OFFSET(Details!$A$2,$B21,10))+1, 100)=MID(OFFSET(Details!$A$2,E$2,6),LEN(OFFSET(Details!$A$2,E$2,10))+1,100)), IF(AND(OFFSET(Details!$A$2,$B21,13)&gt;=$C$32, OFFSET(Details!$A$2,E$2,13)&gt;=$C$32), "Yes", "Partial"), "No")</f>
        <v>No</v>
      </c>
      <c r="F21" s="9" t="str">
        <f ca="1">IF(AND(OFFSET(Details!$A$2,$B21,4)="Yes", OFFSET(Details!$A$2,F$2,4)="Yes", LEFT(OFFSET(Details!$A$2,$B21,9), 3)="Yes", LEFT(OFFSET(Details!$A$2,F$2,9), 3)="Yes", OFFSET(Details!$A$2,$B21,9)=OFFSET(Details!$A$2,F$2,9), MID(OFFSET(Details!$A$2,$B21,6), LEN(OFFSET(Details!$A$2,$B21,10))+1, 100)=MID(OFFSET(Details!$A$2,F$2,6),LEN(OFFSET(Details!$A$2,F$2,10))+1,100)), IF(AND(OFFSET(Details!$A$2,$B21,13)&gt;=$C$32, OFFSET(Details!$A$2,F$2,13)&gt;=$C$32), "Yes", "Partial"), "No")</f>
        <v>No</v>
      </c>
      <c r="G21" s="9" t="str">
        <f ca="1">IF(AND(OFFSET(Details!$A$2,$B21,4)="Yes", OFFSET(Details!$A$2,G$2,4)="Yes", LEFT(OFFSET(Details!$A$2,$B21,9), 3)="Yes", LEFT(OFFSET(Details!$A$2,G$2,9), 3)="Yes", OFFSET(Details!$A$2,$B21,9)=OFFSET(Details!$A$2,G$2,9), MID(OFFSET(Details!$A$2,$B21,6), LEN(OFFSET(Details!$A$2,$B21,10))+1, 100)=MID(OFFSET(Details!$A$2,G$2,6),LEN(OFFSET(Details!$A$2,G$2,10))+1,100)), IF(AND(OFFSET(Details!$A$2,$B21,13)&gt;=$C$32, OFFSET(Details!$A$2,G$2,13)&gt;=$C$32), "Yes", "Partial"), "No")</f>
        <v>No</v>
      </c>
      <c r="H21" s="9" t="str">
        <f ca="1">IF(AND(OFFSET(Details!$A$2,$B21,4)="Yes", OFFSET(Details!$A$2,H$2,4)="Yes", LEFT(OFFSET(Details!$A$2,$B21,9), 3)="Yes", LEFT(OFFSET(Details!$A$2,H$2,9), 3)="Yes", OFFSET(Details!$A$2,$B21,9)=OFFSET(Details!$A$2,H$2,9), MID(OFFSET(Details!$A$2,$B21,6), LEN(OFFSET(Details!$A$2,$B21,10))+1, 100)=MID(OFFSET(Details!$A$2,H$2,6),LEN(OFFSET(Details!$A$2,H$2,10))+1,100)), IF(AND(OFFSET(Details!$A$2,$B21,13)&gt;=$C$32, OFFSET(Details!$A$2,H$2,13)&gt;=$C$32), "Yes", "Partial"), "No")</f>
        <v>No</v>
      </c>
      <c r="I21" s="9" t="str">
        <f ca="1">IF(AND(OFFSET(Details!$A$2,$B21,4)="Yes", OFFSET(Details!$A$2,I$2,4)="Yes", LEFT(OFFSET(Details!$A$2,$B21,9), 3)="Yes", LEFT(OFFSET(Details!$A$2,I$2,9), 3)="Yes", OFFSET(Details!$A$2,$B21,9)=OFFSET(Details!$A$2,I$2,9), MID(OFFSET(Details!$A$2,$B21,6), LEN(OFFSET(Details!$A$2,$B21,10))+1, 100)=MID(OFFSET(Details!$A$2,I$2,6),LEN(OFFSET(Details!$A$2,I$2,10))+1,100)), IF(AND(OFFSET(Details!$A$2,$B21,13)&gt;=$C$32, OFFSET(Details!$A$2,I$2,13)&gt;=$C$32), "Yes", "Partial"), "No")</f>
        <v>No</v>
      </c>
      <c r="J21" s="9" t="str">
        <f ca="1">IF(AND(OFFSET(Details!$A$2,$B21,4)="Yes", OFFSET(Details!$A$2,J$2,4)="Yes", LEFT(OFFSET(Details!$A$2,$B21,9), 3)="Yes", LEFT(OFFSET(Details!$A$2,J$2,9), 3)="Yes", OFFSET(Details!$A$2,$B21,9)=OFFSET(Details!$A$2,J$2,9), MID(OFFSET(Details!$A$2,$B21,6), LEN(OFFSET(Details!$A$2,$B21,10))+1, 100)=MID(OFFSET(Details!$A$2,J$2,6),LEN(OFFSET(Details!$A$2,J$2,10))+1,100)), IF(AND(OFFSET(Details!$A$2,$B21,13)&gt;=$C$32, OFFSET(Details!$A$2,J$2,13)&gt;=$C$32), "Yes", "Partial"), "No")</f>
        <v>No</v>
      </c>
      <c r="K21" s="9" t="str">
        <f ca="1">IF(AND(OFFSET(Details!$A$2,$B21,4)="Yes", OFFSET(Details!$A$2,K$2,4)="Yes", LEFT(OFFSET(Details!$A$2,$B21,9), 3)="Yes", LEFT(OFFSET(Details!$A$2,K$2,9), 3)="Yes", OFFSET(Details!$A$2,$B21,9)=OFFSET(Details!$A$2,K$2,9), MID(OFFSET(Details!$A$2,$B21,6), LEN(OFFSET(Details!$A$2,$B21,10))+1, 100)=MID(OFFSET(Details!$A$2,K$2,6),LEN(OFFSET(Details!$A$2,K$2,10))+1,100)), IF(AND(OFFSET(Details!$A$2,$B21,13)&gt;=$C$32, OFFSET(Details!$A$2,K$2,13)&gt;=$C$32), "Yes", "Partial"), "No")</f>
        <v>No</v>
      </c>
      <c r="L21" s="9" t="str">
        <f ca="1">IF(AND(OFFSET(Details!$A$2,$B21,4)="Yes", OFFSET(Details!$A$2,L$2,4)="Yes", LEFT(OFFSET(Details!$A$2,$B21,9), 3)="Yes", LEFT(OFFSET(Details!$A$2,L$2,9), 3)="Yes", OFFSET(Details!$A$2,$B21,9)=OFFSET(Details!$A$2,L$2,9), MID(OFFSET(Details!$A$2,$B21,6), LEN(OFFSET(Details!$A$2,$B21,10))+1, 100)=MID(OFFSET(Details!$A$2,L$2,6),LEN(OFFSET(Details!$A$2,L$2,10))+1,100)), IF(AND(OFFSET(Details!$A$2,$B21,13)&gt;=$C$32, OFFSET(Details!$A$2,L$2,13)&gt;=$C$32), "Yes", "Partial"), "No")</f>
        <v>No</v>
      </c>
      <c r="M21" s="9" t="str">
        <f ca="1">IF(AND(OFFSET(Details!$A$2,$B21,4)="Yes", OFFSET(Details!$A$2,M$2,4)="Yes", LEFT(OFFSET(Details!$A$2,$B21,9), 3)="Yes", LEFT(OFFSET(Details!$A$2,M$2,9), 3)="Yes", OFFSET(Details!$A$2,$B21,9)=OFFSET(Details!$A$2,M$2,9), MID(OFFSET(Details!$A$2,$B21,6), LEN(OFFSET(Details!$A$2,$B21,10))+1, 100)=MID(OFFSET(Details!$A$2,M$2,6),LEN(OFFSET(Details!$A$2,M$2,10))+1,100)), IF(AND(OFFSET(Details!$A$2,$B21,13)&gt;=$C$32, OFFSET(Details!$A$2,M$2,13)&gt;=$C$32), "Yes", "Partial"), "No")</f>
        <v>No</v>
      </c>
      <c r="N21" s="9" t="str">
        <f ca="1">IF(AND(OFFSET(Details!$A$2,$B21,4)="Yes", OFFSET(Details!$A$2,N$2,4)="Yes", LEFT(OFFSET(Details!$A$2,$B21,9), 3)="Yes", LEFT(OFFSET(Details!$A$2,N$2,9), 3)="Yes", OFFSET(Details!$A$2,$B21,9)=OFFSET(Details!$A$2,N$2,9), MID(OFFSET(Details!$A$2,$B21,6), LEN(OFFSET(Details!$A$2,$B21,10))+1, 100)=MID(OFFSET(Details!$A$2,N$2,6),LEN(OFFSET(Details!$A$2,N$2,10))+1,100)), IF(AND(OFFSET(Details!$A$2,$B21,13)&gt;=$C$32, OFFSET(Details!$A$2,N$2,13)&gt;=$C$32), "Yes", "Partial"), "No")</f>
        <v>No</v>
      </c>
      <c r="O21" s="9" t="str">
        <f ca="1">IF(AND(OFFSET(Details!$A$2,$B21,4)="Yes", OFFSET(Details!$A$2,O$2,4)="Yes", LEFT(OFFSET(Details!$A$2,$B21,9), 3)="Yes", LEFT(OFFSET(Details!$A$2,O$2,9), 3)="Yes", OFFSET(Details!$A$2,$B21,9)=OFFSET(Details!$A$2,O$2,9), MID(OFFSET(Details!$A$2,$B21,6), LEN(OFFSET(Details!$A$2,$B21,10))+1, 100)=MID(OFFSET(Details!$A$2,O$2,6),LEN(OFFSET(Details!$A$2,O$2,10))+1,100)), IF(AND(OFFSET(Details!$A$2,$B21,13)&gt;=$C$32, OFFSET(Details!$A$2,O$2,13)&gt;=$C$32), "Yes", "Partial"), "No")</f>
        <v>No</v>
      </c>
      <c r="P21" s="9" t="str">
        <f ca="1">IF(AND(OFFSET(Details!$A$2,$B21,4)="Yes", OFFSET(Details!$A$2,P$2,4)="Yes", LEFT(OFFSET(Details!$A$2,$B21,9), 3)="Yes", LEFT(OFFSET(Details!$A$2,P$2,9), 3)="Yes", OFFSET(Details!$A$2,$B21,9)=OFFSET(Details!$A$2,P$2,9), MID(OFFSET(Details!$A$2,$B21,6), LEN(OFFSET(Details!$A$2,$B21,10))+1, 100)=MID(OFFSET(Details!$A$2,P$2,6),LEN(OFFSET(Details!$A$2,P$2,10))+1,100)), IF(AND(OFFSET(Details!$A$2,$B21,13)&gt;=$C$32, OFFSET(Details!$A$2,P$2,13)&gt;=$C$32), "Yes", "Partial"), "No")</f>
        <v>No</v>
      </c>
      <c r="Q21" s="9" t="str">
        <f ca="1">IF(AND(OFFSET(Details!$A$2,$B21,4)="Yes", OFFSET(Details!$A$2,Q$2,4)="Yes", LEFT(OFFSET(Details!$A$2,$B21,9), 3)="Yes", LEFT(OFFSET(Details!$A$2,Q$2,9), 3)="Yes", OFFSET(Details!$A$2,$B21,9)=OFFSET(Details!$A$2,Q$2,9), MID(OFFSET(Details!$A$2,$B21,6), LEN(OFFSET(Details!$A$2,$B21,10))+1, 100)=MID(OFFSET(Details!$A$2,Q$2,6),LEN(OFFSET(Details!$A$2,Q$2,10))+1,100)), IF(AND(OFFSET(Details!$A$2,$B21,13)&gt;=$C$32, OFFSET(Details!$A$2,Q$2,13)&gt;=$C$32), "Yes", "Partial"), "No")</f>
        <v>No</v>
      </c>
      <c r="R21" s="9" t="str">
        <f ca="1">IF(AND(OFFSET(Details!$A$2,$B21,4)="Yes", OFFSET(Details!$A$2,R$2,4)="Yes", LEFT(OFFSET(Details!$A$2,$B21,9), 3)="Yes", LEFT(OFFSET(Details!$A$2,R$2,9), 3)="Yes", OFFSET(Details!$A$2,$B21,9)=OFFSET(Details!$A$2,R$2,9), MID(OFFSET(Details!$A$2,$B21,6), LEN(OFFSET(Details!$A$2,$B21,10))+1, 100)=MID(OFFSET(Details!$A$2,R$2,6),LEN(OFFSET(Details!$A$2,R$2,10))+1,100)), IF(AND(OFFSET(Details!$A$2,$B21,13)&gt;=$C$32, OFFSET(Details!$A$2,R$2,13)&gt;=$C$32), "Yes", "Partial"), "No")</f>
        <v>No</v>
      </c>
      <c r="S21" s="9" t="str">
        <f ca="1">IF(AND(OFFSET(Details!$A$2,$B21,4)="Yes", OFFSET(Details!$A$2,S$2,4)="Yes", LEFT(OFFSET(Details!$A$2,$B21,9), 3)="Yes", LEFT(OFFSET(Details!$A$2,S$2,9), 3)="Yes", OFFSET(Details!$A$2,$B21,9)=OFFSET(Details!$A$2,S$2,9), MID(OFFSET(Details!$A$2,$B21,6), LEN(OFFSET(Details!$A$2,$B21,10))+1, 100)=MID(OFFSET(Details!$A$2,S$2,6),LEN(OFFSET(Details!$A$2,S$2,10))+1,100)), IF(AND(OFFSET(Details!$A$2,$B21,13)&gt;=$C$32, OFFSET(Details!$A$2,S$2,13)&gt;=$C$32), "Yes", "Partial"), "No")</f>
        <v>No</v>
      </c>
      <c r="T21" s="9" t="str">
        <f ca="1">IF(AND(OFFSET(Details!$A$2,$B21,4)="Yes", OFFSET(Details!$A$2,T$2,4)="Yes", LEFT(OFFSET(Details!$A$2,$B21,9), 3)="Yes", LEFT(OFFSET(Details!$A$2,T$2,9), 3)="Yes", OFFSET(Details!$A$2,$B21,9)=OFFSET(Details!$A$2,T$2,9), MID(OFFSET(Details!$A$2,$B21,6), LEN(OFFSET(Details!$A$2,$B21,10))+1, 100)=MID(OFFSET(Details!$A$2,T$2,6),LEN(OFFSET(Details!$A$2,T$2,10))+1,100)), IF(AND(OFFSET(Details!$A$2,$B21,13)&gt;=$C$32, OFFSET(Details!$A$2,T$2,13)&gt;=$C$32), "Yes", "Partial"), "No")</f>
        <v>No</v>
      </c>
      <c r="U21" s="9" t="s">
        <v>17</v>
      </c>
      <c r="V21" s="9" t="str">
        <f ca="1">IF(AND(OFFSET(Details!$A$2,$B21,4)="Yes", OFFSET(Details!$A$2,V$2,4)="Yes", LEFT(OFFSET(Details!$A$2,$B21,9), 3)="Yes", LEFT(OFFSET(Details!$A$2,V$2,9), 3)="Yes", OFFSET(Details!$A$2,$B21,9)=OFFSET(Details!$A$2,V$2,9), MID(OFFSET(Details!$A$2,$B21,6), LEN(OFFSET(Details!$A$2,$B21,10))+1, 100)=MID(OFFSET(Details!$A$2,V$2,6),LEN(OFFSET(Details!$A$2,V$2,10))+1,100)), IF(AND(OFFSET(Details!$A$2,$B21,13)&gt;=$C$32, OFFSET(Details!$A$2,V$2,13)&gt;=$C$32), "Yes", "Partial"), "No")</f>
        <v>No</v>
      </c>
    </row>
    <row r="22" spans="1:22" ht="15" customHeight="1">
      <c r="A22" s="16" t="str">
        <f>Details!A22</f>
        <v>Wallet32 for Android (0.5 wallet)</v>
      </c>
      <c r="B22" s="6">
        <f>MATCH(A22,Details!$A$3:$A$22, 0)</f>
        <v>20</v>
      </c>
      <c r="C22" s="9" t="str">
        <f ca="1">IF(AND(OFFSET(Details!$A$2,$B22,4)="Yes", OFFSET(Details!$A$2,C$2,4)="Yes", LEFT(OFFSET(Details!$A$2,$B22,9), 3)="Yes", LEFT(OFFSET(Details!$A$2,C$2,9), 3)="Yes", OFFSET(Details!$A$2,$B22,9)=OFFSET(Details!$A$2,C$2,9), MID(OFFSET(Details!$A$2,$B22,6), LEN(OFFSET(Details!$A$2,$B22,10))+1, 100)=MID(OFFSET(Details!$A$2,C$2,6),LEN(OFFSET(Details!$A$2,C$2,10))+1,100)), IF(AND(OFFSET(Details!$A$2,$B22,13)&gt;=$C$32, OFFSET(Details!$A$2,C$2,13)&gt;=$C$32), "Yes", "Partial"), "No")</f>
        <v>No</v>
      </c>
      <c r="D22" s="9" t="str">
        <f ca="1">IF(AND(OFFSET(Details!$A$2,$B22,4)="Yes", OFFSET(Details!$A$2,D$2,4)="Yes", LEFT(OFFSET(Details!$A$2,$B22,9), 3)="Yes", LEFT(OFFSET(Details!$A$2,D$2,9), 3)="Yes", OFFSET(Details!$A$2,$B22,9)=OFFSET(Details!$A$2,D$2,9), MID(OFFSET(Details!$A$2,$B22,6), LEN(OFFSET(Details!$A$2,$B22,10))+1, 100)=MID(OFFSET(Details!$A$2,D$2,6),LEN(OFFSET(Details!$A$2,D$2,10))+1,100)), IF(AND(OFFSET(Details!$A$2,$B22,13)&gt;=$C$32, OFFSET(Details!$A$2,D$2,13)&gt;=$C$32), "Yes", "Partial"), "No")</f>
        <v>No</v>
      </c>
      <c r="E22" s="9" t="str">
        <f ca="1">IF(AND(OFFSET(Details!$A$2,$B22,4)="Yes", OFFSET(Details!$A$2,E$2,4)="Yes", LEFT(OFFSET(Details!$A$2,$B22,9), 3)="Yes", LEFT(OFFSET(Details!$A$2,E$2,9), 3)="Yes", OFFSET(Details!$A$2,$B22,9)=OFFSET(Details!$A$2,E$2,9), MID(OFFSET(Details!$A$2,$B22,6), LEN(OFFSET(Details!$A$2,$B22,10))+1, 100)=MID(OFFSET(Details!$A$2,E$2,6),LEN(OFFSET(Details!$A$2,E$2,10))+1,100)), IF(AND(OFFSET(Details!$A$2,$B22,13)&gt;=$C$32, OFFSET(Details!$A$2,E$2,13)&gt;=$C$32), "Yes", "Partial"), "No")</f>
        <v>No</v>
      </c>
      <c r="F22" s="9" t="str">
        <f ca="1">IF(AND(OFFSET(Details!$A$2,$B22,4)="Yes", OFFSET(Details!$A$2,F$2,4)="Yes", LEFT(OFFSET(Details!$A$2,$B22,9), 3)="Yes", LEFT(OFFSET(Details!$A$2,F$2,9), 3)="Yes", OFFSET(Details!$A$2,$B22,9)=OFFSET(Details!$A$2,F$2,9), MID(OFFSET(Details!$A$2,$B22,6), LEN(OFFSET(Details!$A$2,$B22,10))+1, 100)=MID(OFFSET(Details!$A$2,F$2,6),LEN(OFFSET(Details!$A$2,F$2,10))+1,100)), IF(AND(OFFSET(Details!$A$2,$B22,13)&gt;=$C$32, OFFSET(Details!$A$2,F$2,13)&gt;=$C$32), "Yes", "Partial"), "No")</f>
        <v>No</v>
      </c>
      <c r="G22" s="9" t="str">
        <f ca="1">IF(AND(OFFSET(Details!$A$2,$B22,4)="Yes", OFFSET(Details!$A$2,G$2,4)="Yes", LEFT(OFFSET(Details!$A$2,$B22,9), 3)="Yes", LEFT(OFFSET(Details!$A$2,G$2,9), 3)="Yes", OFFSET(Details!$A$2,$B22,9)=OFFSET(Details!$A$2,G$2,9), MID(OFFSET(Details!$A$2,$B22,6), LEN(OFFSET(Details!$A$2,$B22,10))+1, 100)=MID(OFFSET(Details!$A$2,G$2,6),LEN(OFFSET(Details!$A$2,G$2,10))+1,100)), IF(AND(OFFSET(Details!$A$2,$B22,13)&gt;=$C$32, OFFSET(Details!$A$2,G$2,13)&gt;=$C$32), "Yes", "Partial"), "No")</f>
        <v>No</v>
      </c>
      <c r="H22" s="9" t="str">
        <f ca="1">IF(AND(OFFSET(Details!$A$2,$B22,4)="Yes", OFFSET(Details!$A$2,H$2,4)="Yes", LEFT(OFFSET(Details!$A$2,$B22,9), 3)="Yes", LEFT(OFFSET(Details!$A$2,H$2,9), 3)="Yes", OFFSET(Details!$A$2,$B22,9)=OFFSET(Details!$A$2,H$2,9), MID(OFFSET(Details!$A$2,$B22,6), LEN(OFFSET(Details!$A$2,$B22,10))+1, 100)=MID(OFFSET(Details!$A$2,H$2,6),LEN(OFFSET(Details!$A$2,H$2,10))+1,100)), IF(AND(OFFSET(Details!$A$2,$B22,13)&gt;=$C$32, OFFSET(Details!$A$2,H$2,13)&gt;=$C$32), "Yes", "Partial"), "No")</f>
        <v>No</v>
      </c>
      <c r="I22" s="9" t="str">
        <f ca="1">IF(AND(OFFSET(Details!$A$2,$B22,4)="Yes", OFFSET(Details!$A$2,I$2,4)="Yes", LEFT(OFFSET(Details!$A$2,$B22,9), 3)="Yes", LEFT(OFFSET(Details!$A$2,I$2,9), 3)="Yes", OFFSET(Details!$A$2,$B22,9)=OFFSET(Details!$A$2,I$2,9), MID(OFFSET(Details!$A$2,$B22,6), LEN(OFFSET(Details!$A$2,$B22,10))+1, 100)=MID(OFFSET(Details!$A$2,I$2,6),LEN(OFFSET(Details!$A$2,I$2,10))+1,100)), IF(AND(OFFSET(Details!$A$2,$B22,13)&gt;=$C$32, OFFSET(Details!$A$2,I$2,13)&gt;=$C$32), "Yes", "Partial"), "No")</f>
        <v>No</v>
      </c>
      <c r="J22" s="9" t="str">
        <f ca="1">IF(AND(OFFSET(Details!$A$2,$B22,4)="Yes", OFFSET(Details!$A$2,J$2,4)="Yes", LEFT(OFFSET(Details!$A$2,$B22,9), 3)="Yes", LEFT(OFFSET(Details!$A$2,J$2,9), 3)="Yes", OFFSET(Details!$A$2,$B22,9)=OFFSET(Details!$A$2,J$2,9), MID(OFFSET(Details!$A$2,$B22,6), LEN(OFFSET(Details!$A$2,$B22,10))+1, 100)=MID(OFFSET(Details!$A$2,J$2,6),LEN(OFFSET(Details!$A$2,J$2,10))+1,100)), IF(AND(OFFSET(Details!$A$2,$B22,13)&gt;=$C$32, OFFSET(Details!$A$2,J$2,13)&gt;=$C$32), "Yes", "Partial"), "No")</f>
        <v>No</v>
      </c>
      <c r="K22" s="9" t="str">
        <f ca="1">IF(AND(OFFSET(Details!$A$2,$B22,4)="Yes", OFFSET(Details!$A$2,K$2,4)="Yes", LEFT(OFFSET(Details!$A$2,$B22,9), 3)="Yes", LEFT(OFFSET(Details!$A$2,K$2,9), 3)="Yes", OFFSET(Details!$A$2,$B22,9)=OFFSET(Details!$A$2,K$2,9), MID(OFFSET(Details!$A$2,$B22,6), LEN(OFFSET(Details!$A$2,$B22,10))+1, 100)=MID(OFFSET(Details!$A$2,K$2,6),LEN(OFFSET(Details!$A$2,K$2,10))+1,100)), IF(AND(OFFSET(Details!$A$2,$B22,13)&gt;=$C$32, OFFSET(Details!$A$2,K$2,13)&gt;=$C$32), "Yes", "Partial"), "No")</f>
        <v>No</v>
      </c>
      <c r="L22" s="9" t="str">
        <f ca="1">IF(AND(OFFSET(Details!$A$2,$B22,4)="Yes", OFFSET(Details!$A$2,L$2,4)="Yes", LEFT(OFFSET(Details!$A$2,$B22,9), 3)="Yes", LEFT(OFFSET(Details!$A$2,L$2,9), 3)="Yes", OFFSET(Details!$A$2,$B22,9)=OFFSET(Details!$A$2,L$2,9), MID(OFFSET(Details!$A$2,$B22,6), LEN(OFFSET(Details!$A$2,$B22,10))+1, 100)=MID(OFFSET(Details!$A$2,L$2,6),LEN(OFFSET(Details!$A$2,L$2,10))+1,100)), IF(AND(OFFSET(Details!$A$2,$B22,13)&gt;=$C$32, OFFSET(Details!$A$2,L$2,13)&gt;=$C$32), "Yes", "Partial"), "No")</f>
        <v>No</v>
      </c>
      <c r="M22" s="9" t="str">
        <f ca="1">IF(AND(OFFSET(Details!$A$2,$B22,4)="Yes", OFFSET(Details!$A$2,M$2,4)="Yes", LEFT(OFFSET(Details!$A$2,$B22,9), 3)="Yes", LEFT(OFFSET(Details!$A$2,M$2,9), 3)="Yes", OFFSET(Details!$A$2,$B22,9)=OFFSET(Details!$A$2,M$2,9), MID(OFFSET(Details!$A$2,$B22,6), LEN(OFFSET(Details!$A$2,$B22,10))+1, 100)=MID(OFFSET(Details!$A$2,M$2,6),LEN(OFFSET(Details!$A$2,M$2,10))+1,100)), IF(AND(OFFSET(Details!$A$2,$B22,13)&gt;=$C$32, OFFSET(Details!$A$2,M$2,13)&gt;=$C$32), "Yes", "Partial"), "No")</f>
        <v>No</v>
      </c>
      <c r="N22" s="9" t="str">
        <f ca="1">IF(AND(OFFSET(Details!$A$2,$B22,4)="Yes", OFFSET(Details!$A$2,N$2,4)="Yes", LEFT(OFFSET(Details!$A$2,$B22,9), 3)="Yes", LEFT(OFFSET(Details!$A$2,N$2,9), 3)="Yes", OFFSET(Details!$A$2,$B22,9)=OFFSET(Details!$A$2,N$2,9), MID(OFFSET(Details!$A$2,$B22,6), LEN(OFFSET(Details!$A$2,$B22,10))+1, 100)=MID(OFFSET(Details!$A$2,N$2,6),LEN(OFFSET(Details!$A$2,N$2,10))+1,100)), IF(AND(OFFSET(Details!$A$2,$B22,13)&gt;=$C$32, OFFSET(Details!$A$2,N$2,13)&gt;=$C$32), "Yes", "Partial"), "No")</f>
        <v>No</v>
      </c>
      <c r="O22" s="9" t="str">
        <f ca="1">IF(AND(OFFSET(Details!$A$2,$B22,4)="Yes", OFFSET(Details!$A$2,O$2,4)="Yes", LEFT(OFFSET(Details!$A$2,$B22,9), 3)="Yes", LEFT(OFFSET(Details!$A$2,O$2,9), 3)="Yes", OFFSET(Details!$A$2,$B22,9)=OFFSET(Details!$A$2,O$2,9), MID(OFFSET(Details!$A$2,$B22,6), LEN(OFFSET(Details!$A$2,$B22,10))+1, 100)=MID(OFFSET(Details!$A$2,O$2,6),LEN(OFFSET(Details!$A$2,O$2,10))+1,100)), IF(AND(OFFSET(Details!$A$2,$B22,13)&gt;=$C$32, OFFSET(Details!$A$2,O$2,13)&gt;=$C$32), "Yes", "Partial"), "No")</f>
        <v>No</v>
      </c>
      <c r="P22" s="9" t="str">
        <f ca="1">IF(AND(OFFSET(Details!$A$2,$B22,4)="Yes", OFFSET(Details!$A$2,P$2,4)="Yes", LEFT(OFFSET(Details!$A$2,$B22,9), 3)="Yes", LEFT(OFFSET(Details!$A$2,P$2,9), 3)="Yes", OFFSET(Details!$A$2,$B22,9)=OFFSET(Details!$A$2,P$2,9), MID(OFFSET(Details!$A$2,$B22,6), LEN(OFFSET(Details!$A$2,$B22,10))+1, 100)=MID(OFFSET(Details!$A$2,P$2,6),LEN(OFFSET(Details!$A$2,P$2,10))+1,100)), IF(AND(OFFSET(Details!$A$2,$B22,13)&gt;=$C$32, OFFSET(Details!$A$2,P$2,13)&gt;=$C$32), "Yes", "Partial"), "No")</f>
        <v>No</v>
      </c>
      <c r="Q22" s="9" t="str">
        <f ca="1">IF(AND(OFFSET(Details!$A$2,$B22,4)="Yes", OFFSET(Details!$A$2,Q$2,4)="Yes", LEFT(OFFSET(Details!$A$2,$B22,9), 3)="Yes", LEFT(OFFSET(Details!$A$2,Q$2,9), 3)="Yes", OFFSET(Details!$A$2,$B22,9)=OFFSET(Details!$A$2,Q$2,9), MID(OFFSET(Details!$A$2,$B22,6), LEN(OFFSET(Details!$A$2,$B22,10))+1, 100)=MID(OFFSET(Details!$A$2,Q$2,6),LEN(OFFSET(Details!$A$2,Q$2,10))+1,100)), IF(AND(OFFSET(Details!$A$2,$B22,13)&gt;=$C$32, OFFSET(Details!$A$2,Q$2,13)&gt;=$C$32), "Yes", "Partial"), "No")</f>
        <v>No</v>
      </c>
      <c r="R22" s="9" t="str">
        <f ca="1">IF(AND(OFFSET(Details!$A$2,$B22,4)="Yes", OFFSET(Details!$A$2,R$2,4)="Yes", LEFT(OFFSET(Details!$A$2,$B22,9), 3)="Yes", LEFT(OFFSET(Details!$A$2,R$2,9), 3)="Yes", OFFSET(Details!$A$2,$B22,9)=OFFSET(Details!$A$2,R$2,9), MID(OFFSET(Details!$A$2,$B22,6), LEN(OFFSET(Details!$A$2,$B22,10))+1, 100)=MID(OFFSET(Details!$A$2,R$2,6),LEN(OFFSET(Details!$A$2,R$2,10))+1,100)), IF(AND(OFFSET(Details!$A$2,$B22,13)&gt;=$C$32, OFFSET(Details!$A$2,R$2,13)&gt;=$C$32), "Yes", "Partial"), "No")</f>
        <v>No</v>
      </c>
      <c r="S22" s="9" t="str">
        <f ca="1">IF(AND(OFFSET(Details!$A$2,$B22,4)="Yes", OFFSET(Details!$A$2,S$2,4)="Yes", LEFT(OFFSET(Details!$A$2,$B22,9), 3)="Yes", LEFT(OFFSET(Details!$A$2,S$2,9), 3)="Yes", OFFSET(Details!$A$2,$B22,9)=OFFSET(Details!$A$2,S$2,9), MID(OFFSET(Details!$A$2,$B22,6), LEN(OFFSET(Details!$A$2,$B22,10))+1, 100)=MID(OFFSET(Details!$A$2,S$2,6),LEN(OFFSET(Details!$A$2,S$2,10))+1,100)), IF(AND(OFFSET(Details!$A$2,$B22,13)&gt;=$C$32, OFFSET(Details!$A$2,S$2,13)&gt;=$C$32), "Yes", "Partial"), "No")</f>
        <v>No</v>
      </c>
      <c r="T22" s="9" t="str">
        <f ca="1">IF(AND(OFFSET(Details!$A$2,$B22,4)="Yes", OFFSET(Details!$A$2,T$2,4)="Yes", LEFT(OFFSET(Details!$A$2,$B22,9), 3)="Yes", LEFT(OFFSET(Details!$A$2,T$2,9), 3)="Yes", OFFSET(Details!$A$2,$B22,9)=OFFSET(Details!$A$2,T$2,9), MID(OFFSET(Details!$A$2,$B22,6), LEN(OFFSET(Details!$A$2,$B22,10))+1, 100)=MID(OFFSET(Details!$A$2,T$2,6),LEN(OFFSET(Details!$A$2,T$2,10))+1,100)), IF(AND(OFFSET(Details!$A$2,$B22,13)&gt;=$C$32, OFFSET(Details!$A$2,T$2,13)&gt;=$C$32), "Yes", "Partial"), "No")</f>
        <v>No</v>
      </c>
      <c r="U22" s="9" t="str">
        <f ca="1">IF(AND(OFFSET(Details!$A$2,$B22,4)="Yes", OFFSET(Details!$A$2,U$2,4)="Yes", LEFT(OFFSET(Details!$A$2,$B22,9), 3)="Yes", LEFT(OFFSET(Details!$A$2,U$2,9), 3)="Yes", OFFSET(Details!$A$2,$B22,9)=OFFSET(Details!$A$2,U$2,9), MID(OFFSET(Details!$A$2,$B22,6), LEN(OFFSET(Details!$A$2,$B22,10))+1, 100)=MID(OFFSET(Details!$A$2,U$2,6),LEN(OFFSET(Details!$A$2,U$2,10))+1,100)), IF(AND(OFFSET(Details!$A$2,$B22,13)&gt;=$C$32, OFFSET(Details!$A$2,U$2,13)&gt;=$C$32), "Yes", "Partial"), "No")</f>
        <v>No</v>
      </c>
      <c r="V22" s="9" t="s">
        <v>17</v>
      </c>
    </row>
    <row r="23" spans="1:22" ht="15" customHeight="1" thickBot="1">
      <c r="A23" s="16"/>
    </row>
    <row r="24" spans="1:22" ht="15" customHeight="1">
      <c r="A24" s="16"/>
      <c r="E24" s="47" t="s">
        <v>69</v>
      </c>
      <c r="F24" s="48"/>
      <c r="G24" s="48"/>
      <c r="H24" s="48"/>
      <c r="I24" s="48"/>
      <c r="J24" s="49"/>
    </row>
    <row r="25" spans="1:22" ht="15" customHeight="1" thickBot="1">
      <c r="A25" s="8" t="s">
        <v>70</v>
      </c>
      <c r="E25" s="50"/>
      <c r="F25" s="51"/>
      <c r="G25" s="51"/>
      <c r="H25" s="51"/>
      <c r="I25" s="51"/>
      <c r="J25" s="52"/>
    </row>
    <row r="26" spans="1:22" ht="15" customHeight="1">
      <c r="A26" s="7" t="s">
        <v>74</v>
      </c>
    </row>
    <row r="27" spans="1:22" ht="15" customHeight="1">
      <c r="A27" s="7" t="s">
        <v>80</v>
      </c>
    </row>
    <row r="28" spans="1:22" ht="15" customHeight="1">
      <c r="A28" s="7" t="s">
        <v>81</v>
      </c>
    </row>
    <row r="29" spans="1:22" ht="15" customHeight="1">
      <c r="A29" s="7" t="s">
        <v>82</v>
      </c>
    </row>
    <row r="30" spans="1:22" ht="15" customHeight="1">
      <c r="A30" s="16"/>
    </row>
    <row r="31" spans="1:22" ht="15" customHeight="1">
      <c r="A31" s="8" t="s">
        <v>76</v>
      </c>
    </row>
    <row r="32" spans="1:22" ht="15" customHeight="1">
      <c r="A32" s="7" t="s">
        <v>79</v>
      </c>
      <c r="C32" s="16">
        <v>20</v>
      </c>
    </row>
    <row r="33" spans="1:1" ht="15" customHeight="1">
      <c r="A33" s="16"/>
    </row>
    <row r="34" spans="1:1" ht="15" customHeight="1">
      <c r="A34" s="16"/>
    </row>
  </sheetData>
  <mergeCells count="1">
    <mergeCell ref="E24:J25"/>
  </mergeCells>
  <conditionalFormatting sqref="A33:XFD1048576 A25:B31 A24:D24 D25 K24:XFD25 D26:XFD32 A1:XFD23">
    <cfRule type="cellIs" dxfId="17" priority="13" stopIfTrue="1" operator="equal">
      <formula>"No"</formula>
    </cfRule>
    <cfRule type="cellIs" dxfId="16" priority="14" stopIfTrue="1" operator="equal">
      <formula>"Partial"</formula>
    </cfRule>
    <cfRule type="cellIs" dxfId="15" priority="15" stopIfTrue="1" operator="equal">
      <formula>"Yes"</formula>
    </cfRule>
  </conditionalFormatting>
  <conditionalFormatting sqref="A32:C32">
    <cfRule type="cellIs" dxfId="14" priority="7" stopIfTrue="1" operator="equal">
      <formula>"No"</formula>
    </cfRule>
    <cfRule type="cellIs" dxfId="13" priority="8" stopIfTrue="1" operator="equal">
      <formula>"Partial"</formula>
    </cfRule>
    <cfRule type="cellIs" dxfId="12" priority="9" stopIfTrue="1" operator="equal">
      <formula>"Yes"</formula>
    </cfRule>
  </conditionalFormatting>
  <conditionalFormatting sqref="E24">
    <cfRule type="cellIs" dxfId="11" priority="1" stopIfTrue="1" operator="equal">
      <formula>"No"</formula>
    </cfRule>
    <cfRule type="cellIs" dxfId="10" priority="2" stopIfTrue="1" operator="equal">
      <formula>"Partial"</formula>
    </cfRule>
    <cfRule type="cellIs" dxfId="9" priority="3" stopIfTrue="1" operator="equal">
      <formula>"Yes"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7"/>
  <sheetViews>
    <sheetView workbookViewId="0" xr3:uid="{51F8DEE0-4D01-5F28-A812-FC0BD7CAC4A5}">
      <selection activeCell="E24" sqref="E24:J25"/>
    </sheetView>
  </sheetViews>
  <sheetFormatPr defaultColWidth="9.140625" defaultRowHeight="15"/>
  <cols>
    <col min="1" max="1" width="28.42578125" style="1" customWidth="1"/>
    <col min="2" max="2" width="3" style="6" hidden="1" customWidth="1"/>
    <col min="3" max="20" width="6.7109375" style="6" customWidth="1"/>
    <col min="21" max="16384" width="9.140625" style="6"/>
  </cols>
  <sheetData>
    <row r="1" spans="1:22" s="5" customFormat="1" ht="131.25" customHeight="1">
      <c r="A1" s="4" t="s">
        <v>0</v>
      </c>
      <c r="C1" s="5" t="str">
        <f t="array" ref="C1:V1">TRANSPOSE(Details!A3:A23)</f>
        <v>Armory (wallet 1.0)</v>
      </c>
      <c r="D1" s="5" t="str">
        <v>Bitcoin Core (version 0.13+)</v>
      </c>
      <c r="E1" s="5" t="str">
        <v>Bitcoin Wallet</v>
      </c>
      <c r="F1" s="5" t="str">
        <v>Bither</v>
      </c>
      <c r="G1" s="5" t="str">
        <v>breadwallet</v>
      </c>
      <c r="H1" s="5" t="str">
        <v>Coinomi</v>
      </c>
      <c r="I1" s="5" t="str">
        <v>Electrum (1.x wallet)</v>
      </c>
      <c r="J1" s="5" t="str">
        <v>Electrum (2.x standard wallet)</v>
      </c>
      <c r="K1" s="5" t="str">
        <v>Electrum (2.6+ BIP-39 wallet)</v>
      </c>
      <c r="L1" s="5" t="str">
        <v>Hive (mobile and web)</v>
      </c>
      <c r="M1" s="5" t="str">
        <v>MultiBit HD (BIP-44 wallet)</v>
      </c>
      <c r="N1" s="5" t="str">
        <v>MultiBit HD (standard wallet)</v>
      </c>
      <c r="O1" s="5" t="str">
        <v>Mycelium for Android</v>
      </c>
      <c r="P1" s="5" t="str">
        <v>Mycelium for iOS</v>
      </c>
      <c r="Q1" s="5" t="str">
        <v>myTREZOR</v>
      </c>
      <c r="R1" s="5" t="str">
        <v>Wallet32 for Android (0.1 wallet)</v>
      </c>
      <c r="S1" s="5" t="str">
        <v>Wallet32 for Android (0.2 wallet)</v>
      </c>
      <c r="T1" s="5" t="str">
        <v>Wallet32 for Android (0.3 wallet)</v>
      </c>
      <c r="U1" s="5" t="str">
        <v>Wallet32 for Android (0.4 wallet)</v>
      </c>
      <c r="V1" s="5" t="str">
        <v>Wallet32 for Android (0.5 wallet)</v>
      </c>
    </row>
    <row r="2" spans="1:22" hidden="1">
      <c r="A2" s="16"/>
      <c r="C2" s="6">
        <f>MATCH(C1,Details!$A$3:$A$22, 0)</f>
        <v>1</v>
      </c>
      <c r="D2" s="6">
        <f>MATCH(D1,Details!$A$3:$A$22, 0)</f>
        <v>2</v>
      </c>
      <c r="E2" s="6">
        <f>MATCH(E1,Details!$A$3:$A$22, 0)</f>
        <v>3</v>
      </c>
      <c r="F2" s="6">
        <f>MATCH(F1,Details!$A$3:$A$22, 0)</f>
        <v>4</v>
      </c>
      <c r="G2" s="6">
        <f>MATCH(G1,Details!$A$3:$A$22, 0)</f>
        <v>5</v>
      </c>
      <c r="H2" s="6">
        <f>MATCH(H1,Details!$A$3:$A$22, 0)</f>
        <v>6</v>
      </c>
      <c r="I2" s="6">
        <f>MATCH(I1,Details!$A$3:$A$22, 0)</f>
        <v>7</v>
      </c>
      <c r="J2" s="6">
        <f>MATCH(J1,Details!$A$3:$A$22, 0)</f>
        <v>8</v>
      </c>
      <c r="K2" s="6">
        <f>MATCH(K1,Details!$A$3:$A$22, 0)</f>
        <v>9</v>
      </c>
      <c r="L2" s="6">
        <f>MATCH(L1,Details!$A$3:$A$22, 0)</f>
        <v>10</v>
      </c>
      <c r="M2" s="6">
        <f>MATCH(M1,Details!$A$3:$A$22, 0)</f>
        <v>11</v>
      </c>
      <c r="N2" s="6">
        <f>MATCH(N1,Details!$A$3:$A$22, 0)</f>
        <v>12</v>
      </c>
      <c r="O2" s="6">
        <f>MATCH(O1,Details!$A$3:$A$22, 0)</f>
        <v>13</v>
      </c>
      <c r="P2" s="6">
        <f>MATCH(P1,Details!$A$3:$A$22, 0)</f>
        <v>14</v>
      </c>
      <c r="Q2" s="6">
        <f>MATCH(Q1,Details!$A$3:$A$22, 0)</f>
        <v>15</v>
      </c>
      <c r="R2" s="6">
        <f>MATCH(R1,Details!$A$3:$A$22, 0)</f>
        <v>16</v>
      </c>
      <c r="S2" s="6">
        <f>MATCH(S1,Details!$A$3:$A$22, 0)</f>
        <v>17</v>
      </c>
      <c r="T2" s="6">
        <f>MATCH(T1,Details!$A$3:$A$22, 0)</f>
        <v>18</v>
      </c>
    </row>
    <row r="3" spans="1:22" ht="15" customHeight="1">
      <c r="A3" s="16" t="str">
        <f>Details!A3</f>
        <v>Armory (wallet 1.0)</v>
      </c>
      <c r="B3" s="6">
        <f>MATCH(A3,Details!$A$3:$A$22, 0)</f>
        <v>1</v>
      </c>
      <c r="C3" s="9" t="s">
        <v>17</v>
      </c>
      <c r="D3" s="9" t="str">
        <f ca="1">IF(AND(OFFSET(Details!$A$2,$B3,4)="Yes", OFFSET(Details!$A$2,D$2,4)="Yes", LEFT(OFFSET(Details!$A$2,$B3,7), 3)="Yes", LEFT(OFFSET(Details!$A$2,D$2,7), 3)="Yes", OFFSET(Details!$A$2,$B3,7)=OFFSET(Details!$A$2,D$2,7), OR(OFFSET(Details!$A$2,$B3,8)="Yes", OFFSET(Details!$A$2,D$2,8)="Yes"), MID(OFFSET(Details!$A$2,$B3,6), LEN(OFFSET(Details!$A$2,$B3,10))+1, 100)=MID(OFFSET(Details!$A$2,D$2,6),LEN(OFFSET(Details!$A$2,D$2,10))+1,100)), IF(AND(OFFSET(Details!$A$2,$B3,13)&gt;=$C$33, OFFSET(Details!$A$2,D$2,13)&gt;=$C$33), "Yes", "Partial"), "No")</f>
        <v>No</v>
      </c>
      <c r="E3" s="9" t="str">
        <f ca="1">IF(AND(OFFSET(Details!$A$2,$B3,4)="Yes", OFFSET(Details!$A$2,E$2,4)="Yes", LEFT(OFFSET(Details!$A$2,$B3,7), 3)="Yes", LEFT(OFFSET(Details!$A$2,E$2,7), 3)="Yes", OFFSET(Details!$A$2,$B3,7)=OFFSET(Details!$A$2,E$2,7), OR(OFFSET(Details!$A$2,$B3,8)="Yes", OFFSET(Details!$A$2,E$2,8)="Yes"), MID(OFFSET(Details!$A$2,$B3,6), LEN(OFFSET(Details!$A$2,$B3,10))+1, 100)=MID(OFFSET(Details!$A$2,E$2,6),LEN(OFFSET(Details!$A$2,E$2,10))+1,100)), IF(AND(OFFSET(Details!$A$2,$B3,13)&gt;=$C$33, OFFSET(Details!$A$2,E$2,13)&gt;=$C$33), "Yes", "Partial"), "No")</f>
        <v>No</v>
      </c>
      <c r="F3" s="9" t="str">
        <f ca="1">IF(AND(OFFSET(Details!$A$2,$B3,4)="Yes", OFFSET(Details!$A$2,F$2,4)="Yes", LEFT(OFFSET(Details!$A$2,$B3,7), 3)="Yes", LEFT(OFFSET(Details!$A$2,F$2,7), 3)="Yes", OFFSET(Details!$A$2,$B3,7)=OFFSET(Details!$A$2,F$2,7), OR(OFFSET(Details!$A$2,$B3,8)="Yes", OFFSET(Details!$A$2,F$2,8)="Yes"), MID(OFFSET(Details!$A$2,$B3,6), LEN(OFFSET(Details!$A$2,$B3,10))+1, 100)=MID(OFFSET(Details!$A$2,F$2,6),LEN(OFFSET(Details!$A$2,F$2,10))+1,100)), IF(AND(OFFSET(Details!$A$2,$B3,13)&gt;=$C$33, OFFSET(Details!$A$2,F$2,13)&gt;=$C$33), "Yes", "Partial"), "No")</f>
        <v>No</v>
      </c>
      <c r="G3" s="9" t="str">
        <f ca="1">IF(AND(OFFSET(Details!$A$2,$B3,4)="Yes", OFFSET(Details!$A$2,G$2,4)="Yes", LEFT(OFFSET(Details!$A$2,$B3,7), 3)="Yes", LEFT(OFFSET(Details!$A$2,G$2,7), 3)="Yes", OFFSET(Details!$A$2,$B3,7)=OFFSET(Details!$A$2,G$2,7), OR(OFFSET(Details!$A$2,$B3,8)="Yes", OFFSET(Details!$A$2,G$2,8)="Yes"), MID(OFFSET(Details!$A$2,$B3,6), LEN(OFFSET(Details!$A$2,$B3,10))+1, 100)=MID(OFFSET(Details!$A$2,G$2,6),LEN(OFFSET(Details!$A$2,G$2,10))+1,100)), IF(AND(OFFSET(Details!$A$2,$B3,13)&gt;=$C$33, OFFSET(Details!$A$2,G$2,13)&gt;=$C$33), "Yes", "Partial"), "No")</f>
        <v>No</v>
      </c>
      <c r="H3" s="9" t="str">
        <f ca="1">IF(AND(OFFSET(Details!$A$2,$B3,4)="Yes", OFFSET(Details!$A$2,H$2,4)="Yes", LEFT(OFFSET(Details!$A$2,$B3,7), 3)="Yes", LEFT(OFFSET(Details!$A$2,H$2,7), 3)="Yes", OFFSET(Details!$A$2,$B3,7)=OFFSET(Details!$A$2,H$2,7), OR(OFFSET(Details!$A$2,$B3,8)="Yes", OFFSET(Details!$A$2,H$2,8)="Yes"), MID(OFFSET(Details!$A$2,$B3,6), LEN(OFFSET(Details!$A$2,$B3,10))+1, 100)=MID(OFFSET(Details!$A$2,H$2,6),LEN(OFFSET(Details!$A$2,H$2,10))+1,100)), IF(AND(OFFSET(Details!$A$2,$B3,13)&gt;=$C$33, OFFSET(Details!$A$2,H$2,13)&gt;=$C$33), "Yes", "Partial"), "No")</f>
        <v>No</v>
      </c>
      <c r="I3" s="9" t="str">
        <f ca="1">IF(AND(OFFSET(Details!$A$2,$B3,4)="Yes", OFFSET(Details!$A$2,I$2,4)="Yes", LEFT(OFFSET(Details!$A$2,$B3,7), 3)="Yes", LEFT(OFFSET(Details!$A$2,I$2,7), 3)="Yes", OFFSET(Details!$A$2,$B3,7)=OFFSET(Details!$A$2,I$2,7), OR(OFFSET(Details!$A$2,$B3,8)="Yes", OFFSET(Details!$A$2,I$2,8)="Yes"), MID(OFFSET(Details!$A$2,$B3,6), LEN(OFFSET(Details!$A$2,$B3,10))+1, 100)=MID(OFFSET(Details!$A$2,I$2,6),LEN(OFFSET(Details!$A$2,I$2,10))+1,100)), IF(AND(OFFSET(Details!$A$2,$B3,13)&gt;=$C$33, OFFSET(Details!$A$2,I$2,13)&gt;=$C$33), "Yes", "Partial"), "No")</f>
        <v>No</v>
      </c>
      <c r="J3" s="9" t="str">
        <f ca="1">IF(AND(OFFSET(Details!$A$2,$B3,4)="Yes", OFFSET(Details!$A$2,J$2,4)="Yes", LEFT(OFFSET(Details!$A$2,$B3,7), 3)="Yes", LEFT(OFFSET(Details!$A$2,J$2,7), 3)="Yes", OFFSET(Details!$A$2,$B3,7)=OFFSET(Details!$A$2,J$2,7), OR(OFFSET(Details!$A$2,$B3,8)="Yes", OFFSET(Details!$A$2,J$2,8)="Yes"), MID(OFFSET(Details!$A$2,$B3,6), LEN(OFFSET(Details!$A$2,$B3,10))+1, 100)=MID(OFFSET(Details!$A$2,J$2,6),LEN(OFFSET(Details!$A$2,J$2,10))+1,100)), IF(AND(OFFSET(Details!$A$2,$B3,13)&gt;=$C$33, OFFSET(Details!$A$2,J$2,13)&gt;=$C$33), "Yes", "Partial"), "No")</f>
        <v>No</v>
      </c>
      <c r="K3" s="9" t="str">
        <f ca="1">IF(AND(OFFSET(Details!$A$2,$B3,4)="Yes", OFFSET(Details!$A$2,K$2,4)="Yes", LEFT(OFFSET(Details!$A$2,$B3,7), 3)="Yes", LEFT(OFFSET(Details!$A$2,K$2,7), 3)="Yes", OFFSET(Details!$A$2,$B3,7)=OFFSET(Details!$A$2,K$2,7), OR(OFFSET(Details!$A$2,$B3,8)="Yes", OFFSET(Details!$A$2,K$2,8)="Yes"), MID(OFFSET(Details!$A$2,$B3,6), LEN(OFFSET(Details!$A$2,$B3,10))+1, 100)=MID(OFFSET(Details!$A$2,K$2,6),LEN(OFFSET(Details!$A$2,K$2,10))+1,100)), IF(AND(OFFSET(Details!$A$2,$B3,13)&gt;=$C$33, OFFSET(Details!$A$2,K$2,13)&gt;=$C$33), "Yes", "Partial"), "No")</f>
        <v>No</v>
      </c>
      <c r="L3" s="9" t="str">
        <f ca="1">IF(AND(OFFSET(Details!$A$2,$B3,4)="Yes", OFFSET(Details!$A$2,L$2,4)="Yes", LEFT(OFFSET(Details!$A$2,$B3,7), 3)="Yes", LEFT(OFFSET(Details!$A$2,L$2,7), 3)="Yes", OFFSET(Details!$A$2,$B3,7)=OFFSET(Details!$A$2,L$2,7), OR(OFFSET(Details!$A$2,$B3,8)="Yes", OFFSET(Details!$A$2,L$2,8)="Yes"), MID(OFFSET(Details!$A$2,$B3,6), LEN(OFFSET(Details!$A$2,$B3,10))+1, 100)=MID(OFFSET(Details!$A$2,L$2,6),LEN(OFFSET(Details!$A$2,L$2,10))+1,100)), IF(AND(OFFSET(Details!$A$2,$B3,13)&gt;=$C$33, OFFSET(Details!$A$2,L$2,13)&gt;=$C$33), "Yes", "Partial"), "No")</f>
        <v>No</v>
      </c>
      <c r="M3" s="9" t="str">
        <f ca="1">IF(AND(OFFSET(Details!$A$2,$B3,4)="Yes", OFFSET(Details!$A$2,M$2,4)="Yes", LEFT(OFFSET(Details!$A$2,$B3,7), 3)="Yes", LEFT(OFFSET(Details!$A$2,M$2,7), 3)="Yes", OFFSET(Details!$A$2,$B3,7)=OFFSET(Details!$A$2,M$2,7), OR(OFFSET(Details!$A$2,$B3,8)="Yes", OFFSET(Details!$A$2,M$2,8)="Yes"), MID(OFFSET(Details!$A$2,$B3,6), LEN(OFFSET(Details!$A$2,$B3,10))+1, 100)=MID(OFFSET(Details!$A$2,M$2,6),LEN(OFFSET(Details!$A$2,M$2,10))+1,100)), IF(AND(OFFSET(Details!$A$2,$B3,13)&gt;=$C$33, OFFSET(Details!$A$2,M$2,13)&gt;=$C$33), "Yes", "Partial"), "No")</f>
        <v>No</v>
      </c>
      <c r="N3" s="9" t="str">
        <f ca="1">IF(AND(OFFSET(Details!$A$2,$B3,4)="Yes", OFFSET(Details!$A$2,N$2,4)="Yes", LEFT(OFFSET(Details!$A$2,$B3,7), 3)="Yes", LEFT(OFFSET(Details!$A$2,N$2,7), 3)="Yes", OFFSET(Details!$A$2,$B3,7)=OFFSET(Details!$A$2,N$2,7), OR(OFFSET(Details!$A$2,$B3,8)="Yes", OFFSET(Details!$A$2,N$2,8)="Yes"), MID(OFFSET(Details!$A$2,$B3,6), LEN(OFFSET(Details!$A$2,$B3,10))+1, 100)=MID(OFFSET(Details!$A$2,N$2,6),LEN(OFFSET(Details!$A$2,N$2,10))+1,100)), IF(AND(OFFSET(Details!$A$2,$B3,13)&gt;=$C$33, OFFSET(Details!$A$2,N$2,13)&gt;=$C$33), "Yes", "Partial"), "No")</f>
        <v>No</v>
      </c>
      <c r="O3" s="9" t="str">
        <f ca="1">IF(AND(OFFSET(Details!$A$2,$B3,4)="Yes", OFFSET(Details!$A$2,O$2,4)="Yes", LEFT(OFFSET(Details!$A$2,$B3,7), 3)="Yes", LEFT(OFFSET(Details!$A$2,O$2,7), 3)="Yes", OFFSET(Details!$A$2,$B3,7)=OFFSET(Details!$A$2,O$2,7), OR(OFFSET(Details!$A$2,$B3,8)="Yes", OFFSET(Details!$A$2,O$2,8)="Yes"), MID(OFFSET(Details!$A$2,$B3,6), LEN(OFFSET(Details!$A$2,$B3,10))+1, 100)=MID(OFFSET(Details!$A$2,O$2,6),LEN(OFFSET(Details!$A$2,O$2,10))+1,100)), IF(AND(OFFSET(Details!$A$2,$B3,13)&gt;=$C$33, OFFSET(Details!$A$2,O$2,13)&gt;=$C$33), "Yes", "Partial"), "No")</f>
        <v>No</v>
      </c>
      <c r="P3" s="9" t="str">
        <f ca="1">IF(AND(OFFSET(Details!$A$2,$B3,4)="Yes", OFFSET(Details!$A$2,P$2,4)="Yes", LEFT(OFFSET(Details!$A$2,$B3,7), 3)="Yes", LEFT(OFFSET(Details!$A$2,P$2,7), 3)="Yes", OFFSET(Details!$A$2,$B3,7)=OFFSET(Details!$A$2,P$2,7), OR(OFFSET(Details!$A$2,$B3,8)="Yes", OFFSET(Details!$A$2,P$2,8)="Yes"), MID(OFFSET(Details!$A$2,$B3,6), LEN(OFFSET(Details!$A$2,$B3,10))+1, 100)=MID(OFFSET(Details!$A$2,P$2,6),LEN(OFFSET(Details!$A$2,P$2,10))+1,100)), IF(AND(OFFSET(Details!$A$2,$B3,13)&gt;=$C$33, OFFSET(Details!$A$2,P$2,13)&gt;=$C$33), "Yes", "Partial"), "No")</f>
        <v>No</v>
      </c>
      <c r="Q3" s="9" t="str">
        <f ca="1">IF(AND(OFFSET(Details!$A$2,$B3,4)="Yes", OFFSET(Details!$A$2,Q$2,4)="Yes", LEFT(OFFSET(Details!$A$2,$B3,7), 3)="Yes", LEFT(OFFSET(Details!$A$2,Q$2,7), 3)="Yes", OFFSET(Details!$A$2,$B3,7)=OFFSET(Details!$A$2,Q$2,7), OR(OFFSET(Details!$A$2,$B3,8)="Yes", OFFSET(Details!$A$2,Q$2,8)="Yes"), MID(OFFSET(Details!$A$2,$B3,6), LEN(OFFSET(Details!$A$2,$B3,10))+1, 100)=MID(OFFSET(Details!$A$2,Q$2,6),LEN(OFFSET(Details!$A$2,Q$2,10))+1,100)), IF(AND(OFFSET(Details!$A$2,$B3,13)&gt;=$C$33, OFFSET(Details!$A$2,Q$2,13)&gt;=$C$33), "Yes", "Partial"), "No")</f>
        <v>No</v>
      </c>
      <c r="R3" s="9" t="str">
        <f ca="1">IF(AND(OFFSET(Details!$A$2,$B3,4)="Yes", OFFSET(Details!$A$2,R$2,4)="Yes", LEFT(OFFSET(Details!$A$2,$B3,7), 3)="Yes", LEFT(OFFSET(Details!$A$2,R$2,7), 3)="Yes", OFFSET(Details!$A$2,$B3,7)=OFFSET(Details!$A$2,R$2,7), OR(OFFSET(Details!$A$2,$B3,8)="Yes", OFFSET(Details!$A$2,R$2,8)="Yes"), MID(OFFSET(Details!$A$2,$B3,6), LEN(OFFSET(Details!$A$2,$B3,10))+1, 100)=MID(OFFSET(Details!$A$2,R$2,6),LEN(OFFSET(Details!$A$2,R$2,10))+1,100)), IF(AND(OFFSET(Details!$A$2,$B3,13)&gt;=$C$33, OFFSET(Details!$A$2,R$2,13)&gt;=$C$33), "Yes", "Partial"), "No")</f>
        <v>No</v>
      </c>
      <c r="S3" s="9" t="str">
        <f ca="1">IF(AND(OFFSET(Details!$A$2,$B3,4)="Yes", OFFSET(Details!$A$2,S$2,4)="Yes", LEFT(OFFSET(Details!$A$2,$B3,7), 3)="Yes", LEFT(OFFSET(Details!$A$2,S$2,7), 3)="Yes", OFFSET(Details!$A$2,$B3,7)=OFFSET(Details!$A$2,S$2,7), OR(OFFSET(Details!$A$2,$B3,8)="Yes", OFFSET(Details!$A$2,S$2,8)="Yes"), MID(OFFSET(Details!$A$2,$B3,6), LEN(OFFSET(Details!$A$2,$B3,10))+1, 100)=MID(OFFSET(Details!$A$2,S$2,6),LEN(OFFSET(Details!$A$2,S$2,10))+1,100)), IF(AND(OFFSET(Details!$A$2,$B3,13)&gt;=$C$33, OFFSET(Details!$A$2,S$2,13)&gt;=$C$33), "Yes", "Partial"), "No")</f>
        <v>No</v>
      </c>
      <c r="T3" s="9" t="str">
        <f ca="1">IF(AND(OFFSET(Details!$A$2,$B3,4)="Yes", OFFSET(Details!$A$2,T$2,4)="Yes", LEFT(OFFSET(Details!$A$2,$B3,7), 3)="Yes", LEFT(OFFSET(Details!$A$2,T$2,7), 3)="Yes", OFFSET(Details!$A$2,$B3,7)=OFFSET(Details!$A$2,T$2,7), OR(OFFSET(Details!$A$2,$B3,8)="Yes", OFFSET(Details!$A$2,T$2,8)="Yes"), MID(OFFSET(Details!$A$2,$B3,6), LEN(OFFSET(Details!$A$2,$B3,10))+1, 100)=MID(OFFSET(Details!$A$2,T$2,6),LEN(OFFSET(Details!$A$2,T$2,10))+1,100)), IF(AND(OFFSET(Details!$A$2,$B3,13)&gt;=$C$33, OFFSET(Details!$A$2,T$2,13)&gt;=$C$33), "Yes", "Partial"), "No")</f>
        <v>No</v>
      </c>
      <c r="U3" s="9" t="str">
        <f ca="1">IF(AND(OFFSET(Details!$A$2,$B3,4)="Yes", OFFSET(Details!$A$2,U$2,4)="Yes", LEFT(OFFSET(Details!$A$2,$B3,7), 3)="Yes", LEFT(OFFSET(Details!$A$2,U$2,7), 3)="Yes", OFFSET(Details!$A$2,$B3,7)=OFFSET(Details!$A$2,U$2,7), OR(OFFSET(Details!$A$2,$B3,8)="Yes", OFFSET(Details!$A$2,U$2,8)="Yes"), MID(OFFSET(Details!$A$2,$B3,6), LEN(OFFSET(Details!$A$2,$B3,10))+1, 100)=MID(OFFSET(Details!$A$2,U$2,6),LEN(OFFSET(Details!$A$2,U$2,10))+1,100)), IF(AND(OFFSET(Details!$A$2,$B3,13)&gt;=$C$33, OFFSET(Details!$A$2,U$2,13)&gt;=$C$33), "Yes", "Partial"), "No")</f>
        <v>No</v>
      </c>
      <c r="V3" s="9" t="str">
        <f ca="1">IF(AND(OFFSET(Details!$A$2,$B3,4)="Yes", OFFSET(Details!$A$2,V$2,4)="Yes", LEFT(OFFSET(Details!$A$2,$B3,7), 3)="Yes", LEFT(OFFSET(Details!$A$2,V$2,7), 3)="Yes", OFFSET(Details!$A$2,$B3,7)=OFFSET(Details!$A$2,V$2,7), OR(OFFSET(Details!$A$2,$B3,8)="Yes", OFFSET(Details!$A$2,V$2,8)="Yes"), MID(OFFSET(Details!$A$2,$B3,6), LEN(OFFSET(Details!$A$2,$B3,10))+1, 100)=MID(OFFSET(Details!$A$2,V$2,6),LEN(OFFSET(Details!$A$2,V$2,10))+1,100)), IF(AND(OFFSET(Details!$A$2,$B3,13)&gt;=$C$33, OFFSET(Details!$A$2,V$2,13)&gt;=$C$33), "Yes", "Partial"), "No")</f>
        <v>No</v>
      </c>
    </row>
    <row r="4" spans="1:22" ht="15" customHeight="1">
      <c r="A4" s="16" t="str">
        <f>Details!A4</f>
        <v>Bitcoin Core (version 0.13+)</v>
      </c>
      <c r="C4" s="9" t="str">
        <f ca="1">IF(AND(OFFSET(Details!$A$2,$B4,4)="Yes", OFFSET(Details!$A$2,C$2,4)="Yes", LEFT(OFFSET(Details!$A$2,$B4,7), 3)="Yes", LEFT(OFFSET(Details!$A$2,C$2,7), 3)="Yes", OFFSET(Details!$A$2,$B4,7)=OFFSET(Details!$A$2,C$2,7), OR(OFFSET(Details!$A$2,$B4,8)="Yes", OFFSET(Details!$A$2,C$2,8)="Yes"), MID(OFFSET(Details!$A$2,$B4,6), LEN(OFFSET(Details!$A$2,$B4,10))+1, 100)=MID(OFFSET(Details!$A$2,C$2,6),LEN(OFFSET(Details!$A$2,C$2,10))+1,100)), IF(AND(OFFSET(Details!$A$2,$B4,13)&gt;=$C$33, OFFSET(Details!$A$2,C$2,13)&gt;=$C$33), "Yes", "Partial"), "No")</f>
        <v>No</v>
      </c>
      <c r="D4" s="9" t="s">
        <v>17</v>
      </c>
      <c r="E4" s="9" t="str">
        <f ca="1">IF(AND(OFFSET(Details!$A$2,$B4,4)="Yes", OFFSET(Details!$A$2,E$2,4)="Yes", LEFT(OFFSET(Details!$A$2,$B4,7), 3)="Yes", LEFT(OFFSET(Details!$A$2,E$2,7), 3)="Yes", OFFSET(Details!$A$2,$B4,7)=OFFSET(Details!$A$2,E$2,7), OR(OFFSET(Details!$A$2,$B4,8)="Yes", OFFSET(Details!$A$2,E$2,8)="Yes"), MID(OFFSET(Details!$A$2,$B4,6), LEN(OFFSET(Details!$A$2,$B4,10))+1, 100)=MID(OFFSET(Details!$A$2,E$2,6),LEN(OFFSET(Details!$A$2,E$2,10))+1,100)), IF(AND(OFFSET(Details!$A$2,$B4,13)&gt;=$C$33, OFFSET(Details!$A$2,E$2,13)&gt;=$C$33), "Yes", "Partial"), "No")</f>
        <v>No</v>
      </c>
      <c r="F4" s="9" t="str">
        <f ca="1">IF(AND(OFFSET(Details!$A$2,$B4,4)="Yes", OFFSET(Details!$A$2,F$2,4)="Yes", LEFT(OFFSET(Details!$A$2,$B4,7), 3)="Yes", LEFT(OFFSET(Details!$A$2,F$2,7), 3)="Yes", OFFSET(Details!$A$2,$B4,7)=OFFSET(Details!$A$2,F$2,7), OR(OFFSET(Details!$A$2,$B4,8)="Yes", OFFSET(Details!$A$2,F$2,8)="Yes"), MID(OFFSET(Details!$A$2,$B4,6), LEN(OFFSET(Details!$A$2,$B4,10))+1, 100)=MID(OFFSET(Details!$A$2,F$2,6),LEN(OFFSET(Details!$A$2,F$2,10))+1,100)), IF(AND(OFFSET(Details!$A$2,$B4,13)&gt;=$C$33, OFFSET(Details!$A$2,F$2,13)&gt;=$C$33), "Yes", "Partial"), "No")</f>
        <v>No</v>
      </c>
      <c r="G4" s="9" t="str">
        <f ca="1">IF(AND(OFFSET(Details!$A$2,$B4,4)="Yes", OFFSET(Details!$A$2,G$2,4)="Yes", LEFT(OFFSET(Details!$A$2,$B4,7), 3)="Yes", LEFT(OFFSET(Details!$A$2,G$2,7), 3)="Yes", OFFSET(Details!$A$2,$B4,7)=OFFSET(Details!$A$2,G$2,7), OR(OFFSET(Details!$A$2,$B4,8)="Yes", OFFSET(Details!$A$2,G$2,8)="Yes"), MID(OFFSET(Details!$A$2,$B4,6), LEN(OFFSET(Details!$A$2,$B4,10))+1, 100)=MID(OFFSET(Details!$A$2,G$2,6),LEN(OFFSET(Details!$A$2,G$2,10))+1,100)), IF(AND(OFFSET(Details!$A$2,$B4,13)&gt;=$C$33, OFFSET(Details!$A$2,G$2,13)&gt;=$C$33), "Yes", "Partial"), "No")</f>
        <v>No</v>
      </c>
      <c r="H4" s="9" t="str">
        <f ca="1">IF(AND(OFFSET(Details!$A$2,$B4,4)="Yes", OFFSET(Details!$A$2,H$2,4)="Yes", LEFT(OFFSET(Details!$A$2,$B4,7), 3)="Yes", LEFT(OFFSET(Details!$A$2,H$2,7), 3)="Yes", OFFSET(Details!$A$2,$B4,7)=OFFSET(Details!$A$2,H$2,7), OR(OFFSET(Details!$A$2,$B4,8)="Yes", OFFSET(Details!$A$2,H$2,8)="Yes"), MID(OFFSET(Details!$A$2,$B4,6), LEN(OFFSET(Details!$A$2,$B4,10))+1, 100)=MID(OFFSET(Details!$A$2,H$2,6),LEN(OFFSET(Details!$A$2,H$2,10))+1,100)), IF(AND(OFFSET(Details!$A$2,$B4,13)&gt;=$C$33, OFFSET(Details!$A$2,H$2,13)&gt;=$C$33), "Yes", "Partial"), "No")</f>
        <v>No</v>
      </c>
      <c r="I4" s="9" t="str">
        <f ca="1">IF(AND(OFFSET(Details!$A$2,$B4,4)="Yes", OFFSET(Details!$A$2,I$2,4)="Yes", LEFT(OFFSET(Details!$A$2,$B4,7), 3)="Yes", LEFT(OFFSET(Details!$A$2,I$2,7), 3)="Yes", OFFSET(Details!$A$2,$B4,7)=OFFSET(Details!$A$2,I$2,7), OR(OFFSET(Details!$A$2,$B4,8)="Yes", OFFSET(Details!$A$2,I$2,8)="Yes"), MID(OFFSET(Details!$A$2,$B4,6), LEN(OFFSET(Details!$A$2,$B4,10))+1, 100)=MID(OFFSET(Details!$A$2,I$2,6),LEN(OFFSET(Details!$A$2,I$2,10))+1,100)), IF(AND(OFFSET(Details!$A$2,$B4,13)&gt;=$C$33, OFFSET(Details!$A$2,I$2,13)&gt;=$C$33), "Yes", "Partial"), "No")</f>
        <v>No</v>
      </c>
      <c r="J4" s="9" t="str">
        <f ca="1">IF(AND(OFFSET(Details!$A$2,$B4,4)="Yes", OFFSET(Details!$A$2,J$2,4)="Yes", LEFT(OFFSET(Details!$A$2,$B4,7), 3)="Yes", LEFT(OFFSET(Details!$A$2,J$2,7), 3)="Yes", OFFSET(Details!$A$2,$B4,7)=OFFSET(Details!$A$2,J$2,7), OR(OFFSET(Details!$A$2,$B4,8)="Yes", OFFSET(Details!$A$2,J$2,8)="Yes"), MID(OFFSET(Details!$A$2,$B4,6), LEN(OFFSET(Details!$A$2,$B4,10))+1, 100)=MID(OFFSET(Details!$A$2,J$2,6),LEN(OFFSET(Details!$A$2,J$2,10))+1,100)), IF(AND(OFFSET(Details!$A$2,$B4,13)&gt;=$C$33, OFFSET(Details!$A$2,J$2,13)&gt;=$C$33), "Yes", "Partial"), "No")</f>
        <v>No</v>
      </c>
      <c r="K4" s="9" t="str">
        <f ca="1">IF(AND(OFFSET(Details!$A$2,$B4,4)="Yes", OFFSET(Details!$A$2,K$2,4)="Yes", LEFT(OFFSET(Details!$A$2,$B4,7), 3)="Yes", LEFT(OFFSET(Details!$A$2,K$2,7), 3)="Yes", OFFSET(Details!$A$2,$B4,7)=OFFSET(Details!$A$2,K$2,7), OR(OFFSET(Details!$A$2,$B4,8)="Yes", OFFSET(Details!$A$2,K$2,8)="Yes"), MID(OFFSET(Details!$A$2,$B4,6), LEN(OFFSET(Details!$A$2,$B4,10))+1, 100)=MID(OFFSET(Details!$A$2,K$2,6),LEN(OFFSET(Details!$A$2,K$2,10))+1,100)), IF(AND(OFFSET(Details!$A$2,$B4,13)&gt;=$C$33, OFFSET(Details!$A$2,K$2,13)&gt;=$C$33), "Yes", "Partial"), "No")</f>
        <v>No</v>
      </c>
      <c r="L4" s="9" t="str">
        <f ca="1">IF(AND(OFFSET(Details!$A$2,$B4,4)="Yes", OFFSET(Details!$A$2,L$2,4)="Yes", LEFT(OFFSET(Details!$A$2,$B4,7), 3)="Yes", LEFT(OFFSET(Details!$A$2,L$2,7), 3)="Yes", OFFSET(Details!$A$2,$B4,7)=OFFSET(Details!$A$2,L$2,7), OR(OFFSET(Details!$A$2,$B4,8)="Yes", OFFSET(Details!$A$2,L$2,8)="Yes"), MID(OFFSET(Details!$A$2,$B4,6), LEN(OFFSET(Details!$A$2,$B4,10))+1, 100)=MID(OFFSET(Details!$A$2,L$2,6),LEN(OFFSET(Details!$A$2,L$2,10))+1,100)), IF(AND(OFFSET(Details!$A$2,$B4,13)&gt;=$C$33, OFFSET(Details!$A$2,L$2,13)&gt;=$C$33), "Yes", "Partial"), "No")</f>
        <v>No</v>
      </c>
      <c r="M4" s="9" t="str">
        <f ca="1">IF(AND(OFFSET(Details!$A$2,$B4,4)="Yes", OFFSET(Details!$A$2,M$2,4)="Yes", LEFT(OFFSET(Details!$A$2,$B4,7), 3)="Yes", LEFT(OFFSET(Details!$A$2,M$2,7), 3)="Yes", OFFSET(Details!$A$2,$B4,7)=OFFSET(Details!$A$2,M$2,7), OR(OFFSET(Details!$A$2,$B4,8)="Yes", OFFSET(Details!$A$2,M$2,8)="Yes"), MID(OFFSET(Details!$A$2,$B4,6), LEN(OFFSET(Details!$A$2,$B4,10))+1, 100)=MID(OFFSET(Details!$A$2,M$2,6),LEN(OFFSET(Details!$A$2,M$2,10))+1,100)), IF(AND(OFFSET(Details!$A$2,$B4,13)&gt;=$C$33, OFFSET(Details!$A$2,M$2,13)&gt;=$C$33), "Yes", "Partial"), "No")</f>
        <v>No</v>
      </c>
      <c r="N4" s="9" t="str">
        <f ca="1">IF(AND(OFFSET(Details!$A$2,$B4,4)="Yes", OFFSET(Details!$A$2,N$2,4)="Yes", LEFT(OFFSET(Details!$A$2,$B4,7), 3)="Yes", LEFT(OFFSET(Details!$A$2,N$2,7), 3)="Yes", OFFSET(Details!$A$2,$B4,7)=OFFSET(Details!$A$2,N$2,7), OR(OFFSET(Details!$A$2,$B4,8)="Yes", OFFSET(Details!$A$2,N$2,8)="Yes"), MID(OFFSET(Details!$A$2,$B4,6), LEN(OFFSET(Details!$A$2,$B4,10))+1, 100)=MID(OFFSET(Details!$A$2,N$2,6),LEN(OFFSET(Details!$A$2,N$2,10))+1,100)), IF(AND(OFFSET(Details!$A$2,$B4,13)&gt;=$C$33, OFFSET(Details!$A$2,N$2,13)&gt;=$C$33), "Yes", "Partial"), "No")</f>
        <v>No</v>
      </c>
      <c r="O4" s="9" t="str">
        <f ca="1">IF(AND(OFFSET(Details!$A$2,$B4,4)="Yes", OFFSET(Details!$A$2,O$2,4)="Yes", LEFT(OFFSET(Details!$A$2,$B4,7), 3)="Yes", LEFT(OFFSET(Details!$A$2,O$2,7), 3)="Yes", OFFSET(Details!$A$2,$B4,7)=OFFSET(Details!$A$2,O$2,7), OR(OFFSET(Details!$A$2,$B4,8)="Yes", OFFSET(Details!$A$2,O$2,8)="Yes"), MID(OFFSET(Details!$A$2,$B4,6), LEN(OFFSET(Details!$A$2,$B4,10))+1, 100)=MID(OFFSET(Details!$A$2,O$2,6),LEN(OFFSET(Details!$A$2,O$2,10))+1,100)), IF(AND(OFFSET(Details!$A$2,$B4,13)&gt;=$C$33, OFFSET(Details!$A$2,O$2,13)&gt;=$C$33), "Yes", "Partial"), "No")</f>
        <v>No</v>
      </c>
      <c r="P4" s="9" t="str">
        <f ca="1">IF(AND(OFFSET(Details!$A$2,$B4,4)="Yes", OFFSET(Details!$A$2,P$2,4)="Yes", LEFT(OFFSET(Details!$A$2,$B4,7), 3)="Yes", LEFT(OFFSET(Details!$A$2,P$2,7), 3)="Yes", OFFSET(Details!$A$2,$B4,7)=OFFSET(Details!$A$2,P$2,7), OR(OFFSET(Details!$A$2,$B4,8)="Yes", OFFSET(Details!$A$2,P$2,8)="Yes"), MID(OFFSET(Details!$A$2,$B4,6), LEN(OFFSET(Details!$A$2,$B4,10))+1, 100)=MID(OFFSET(Details!$A$2,P$2,6),LEN(OFFSET(Details!$A$2,P$2,10))+1,100)), IF(AND(OFFSET(Details!$A$2,$B4,13)&gt;=$C$33, OFFSET(Details!$A$2,P$2,13)&gt;=$C$33), "Yes", "Partial"), "No")</f>
        <v>No</v>
      </c>
      <c r="Q4" s="9" t="str">
        <f ca="1">IF(AND(OFFSET(Details!$A$2,$B4,4)="Yes", OFFSET(Details!$A$2,Q$2,4)="Yes", LEFT(OFFSET(Details!$A$2,$B4,7), 3)="Yes", LEFT(OFFSET(Details!$A$2,Q$2,7), 3)="Yes", OFFSET(Details!$A$2,$B4,7)=OFFSET(Details!$A$2,Q$2,7), OR(OFFSET(Details!$A$2,$B4,8)="Yes", OFFSET(Details!$A$2,Q$2,8)="Yes"), MID(OFFSET(Details!$A$2,$B4,6), LEN(OFFSET(Details!$A$2,$B4,10))+1, 100)=MID(OFFSET(Details!$A$2,Q$2,6),LEN(OFFSET(Details!$A$2,Q$2,10))+1,100)), IF(AND(OFFSET(Details!$A$2,$B4,13)&gt;=$C$33, OFFSET(Details!$A$2,Q$2,13)&gt;=$C$33), "Yes", "Partial"), "No")</f>
        <v>No</v>
      </c>
      <c r="R4" s="9" t="str">
        <f ca="1">IF(AND(OFFSET(Details!$A$2,$B4,4)="Yes", OFFSET(Details!$A$2,R$2,4)="Yes", LEFT(OFFSET(Details!$A$2,$B4,7), 3)="Yes", LEFT(OFFSET(Details!$A$2,R$2,7), 3)="Yes", OFFSET(Details!$A$2,$B4,7)=OFFSET(Details!$A$2,R$2,7), OR(OFFSET(Details!$A$2,$B4,8)="Yes", OFFSET(Details!$A$2,R$2,8)="Yes"), MID(OFFSET(Details!$A$2,$B4,6), LEN(OFFSET(Details!$A$2,$B4,10))+1, 100)=MID(OFFSET(Details!$A$2,R$2,6),LEN(OFFSET(Details!$A$2,R$2,10))+1,100)), IF(AND(OFFSET(Details!$A$2,$B4,13)&gt;=$C$33, OFFSET(Details!$A$2,R$2,13)&gt;=$C$33), "Yes", "Partial"), "No")</f>
        <v>No</v>
      </c>
      <c r="S4" s="9" t="str">
        <f ca="1">IF(AND(OFFSET(Details!$A$2,$B4,4)="Yes", OFFSET(Details!$A$2,S$2,4)="Yes", LEFT(OFFSET(Details!$A$2,$B4,7), 3)="Yes", LEFT(OFFSET(Details!$A$2,S$2,7), 3)="Yes", OFFSET(Details!$A$2,$B4,7)=OFFSET(Details!$A$2,S$2,7), OR(OFFSET(Details!$A$2,$B4,8)="Yes", OFFSET(Details!$A$2,S$2,8)="Yes"), MID(OFFSET(Details!$A$2,$B4,6), LEN(OFFSET(Details!$A$2,$B4,10))+1, 100)=MID(OFFSET(Details!$A$2,S$2,6),LEN(OFFSET(Details!$A$2,S$2,10))+1,100)), IF(AND(OFFSET(Details!$A$2,$B4,13)&gt;=$C$33, OFFSET(Details!$A$2,S$2,13)&gt;=$C$33), "Yes", "Partial"), "No")</f>
        <v>No</v>
      </c>
      <c r="T4" s="9" t="str">
        <f ca="1">IF(AND(OFFSET(Details!$A$2,$B4,4)="Yes", OFFSET(Details!$A$2,T$2,4)="Yes", LEFT(OFFSET(Details!$A$2,$B4,7), 3)="Yes", LEFT(OFFSET(Details!$A$2,T$2,7), 3)="Yes", OFFSET(Details!$A$2,$B4,7)=OFFSET(Details!$A$2,T$2,7), OR(OFFSET(Details!$A$2,$B4,8)="Yes", OFFSET(Details!$A$2,T$2,8)="Yes"), MID(OFFSET(Details!$A$2,$B4,6), LEN(OFFSET(Details!$A$2,$B4,10))+1, 100)=MID(OFFSET(Details!$A$2,T$2,6),LEN(OFFSET(Details!$A$2,T$2,10))+1,100)), IF(AND(OFFSET(Details!$A$2,$B4,13)&gt;=$C$33, OFFSET(Details!$A$2,T$2,13)&gt;=$C$33), "Yes", "Partial"), "No")</f>
        <v>No</v>
      </c>
      <c r="U4" s="9" t="str">
        <f ca="1">IF(AND(OFFSET(Details!$A$2,$B4,4)="Yes", OFFSET(Details!$A$2,U$2,4)="Yes", LEFT(OFFSET(Details!$A$2,$B4,7), 3)="Yes", LEFT(OFFSET(Details!$A$2,U$2,7), 3)="Yes", OFFSET(Details!$A$2,$B4,7)=OFFSET(Details!$A$2,U$2,7), OR(OFFSET(Details!$A$2,$B4,8)="Yes", OFFSET(Details!$A$2,U$2,8)="Yes"), MID(OFFSET(Details!$A$2,$B4,6), LEN(OFFSET(Details!$A$2,$B4,10))+1, 100)=MID(OFFSET(Details!$A$2,U$2,6),LEN(OFFSET(Details!$A$2,U$2,10))+1,100)), IF(AND(OFFSET(Details!$A$2,$B4,13)&gt;=$C$33, OFFSET(Details!$A$2,U$2,13)&gt;=$C$33), "Yes", "Partial"), "No")</f>
        <v>No</v>
      </c>
      <c r="V4" s="9" t="str">
        <f ca="1">IF(AND(OFFSET(Details!$A$2,$B4,4)="Yes", OFFSET(Details!$A$2,V$2,4)="Yes", LEFT(OFFSET(Details!$A$2,$B4,7), 3)="Yes", LEFT(OFFSET(Details!$A$2,V$2,7), 3)="Yes", OFFSET(Details!$A$2,$B4,7)=OFFSET(Details!$A$2,V$2,7), OR(OFFSET(Details!$A$2,$B4,8)="Yes", OFFSET(Details!$A$2,V$2,8)="Yes"), MID(OFFSET(Details!$A$2,$B4,6), LEN(OFFSET(Details!$A$2,$B4,10))+1, 100)=MID(OFFSET(Details!$A$2,V$2,6),LEN(OFFSET(Details!$A$2,V$2,10))+1,100)), IF(AND(OFFSET(Details!$A$2,$B4,13)&gt;=$C$33, OFFSET(Details!$A$2,V$2,13)&gt;=$C$33), "Yes", "Partial"), "No")</f>
        <v>No</v>
      </c>
    </row>
    <row r="5" spans="1:22" ht="15" customHeight="1">
      <c r="A5" s="16" t="str">
        <f>Details!A5</f>
        <v>Bitcoin Wallet</v>
      </c>
      <c r="C5" s="9" t="str">
        <f ca="1">IF(AND(OFFSET(Details!$A$2,$B5,4)="Yes", OFFSET(Details!$A$2,C$2,4)="Yes", LEFT(OFFSET(Details!$A$2,$B5,7), 3)="Yes", LEFT(OFFSET(Details!$A$2,C$2,7), 3)="Yes", OFFSET(Details!$A$2,$B5,7)=OFFSET(Details!$A$2,C$2,7), OR(OFFSET(Details!$A$2,$B5,8)="Yes", OFFSET(Details!$A$2,C$2,8)="Yes"), MID(OFFSET(Details!$A$2,$B5,6), LEN(OFFSET(Details!$A$2,$B5,10))+1, 100)=MID(OFFSET(Details!$A$2,C$2,6),LEN(OFFSET(Details!$A$2,C$2,10))+1,100)), IF(AND(OFFSET(Details!$A$2,$B5,13)&gt;=$C$33, OFFSET(Details!$A$2,C$2,13)&gt;=$C$33), "Yes", "Partial"), "No")</f>
        <v>No</v>
      </c>
      <c r="D5" s="9" t="str">
        <f ca="1">IF(AND(OFFSET(Details!$A$2,$B5,4)="Yes", OFFSET(Details!$A$2,D$2,4)="Yes", LEFT(OFFSET(Details!$A$2,$B5,7), 3)="Yes", LEFT(OFFSET(Details!$A$2,D$2,7), 3)="Yes", OFFSET(Details!$A$2,$B5,7)=OFFSET(Details!$A$2,D$2,7), OR(OFFSET(Details!$A$2,$B5,8)="Yes", OFFSET(Details!$A$2,D$2,8)="Yes"), MID(OFFSET(Details!$A$2,$B5,6), LEN(OFFSET(Details!$A$2,$B5,10))+1, 100)=MID(OFFSET(Details!$A$2,D$2,6),LEN(OFFSET(Details!$A$2,D$2,10))+1,100)), IF(AND(OFFSET(Details!$A$2,$B5,13)&gt;=$C$33, OFFSET(Details!$A$2,D$2,13)&gt;=$C$33), "Yes", "Partial"), "No")</f>
        <v>No</v>
      </c>
      <c r="E5" s="9" t="s">
        <v>17</v>
      </c>
      <c r="F5" s="9" t="str">
        <f ca="1">IF(AND(OFFSET(Details!$A$2,$B5,4)="Yes", OFFSET(Details!$A$2,F$2,4)="Yes", LEFT(OFFSET(Details!$A$2,$B5,7), 3)="Yes", LEFT(OFFSET(Details!$A$2,F$2,7), 3)="Yes", OFFSET(Details!$A$2,$B5,7)=OFFSET(Details!$A$2,F$2,7), OR(OFFSET(Details!$A$2,$B5,8)="Yes", OFFSET(Details!$A$2,F$2,8)="Yes"), MID(OFFSET(Details!$A$2,$B5,6), LEN(OFFSET(Details!$A$2,$B5,10))+1, 100)=MID(OFFSET(Details!$A$2,F$2,6),LEN(OFFSET(Details!$A$2,F$2,10))+1,100)), IF(AND(OFFSET(Details!$A$2,$B5,13)&gt;=$C$33, OFFSET(Details!$A$2,F$2,13)&gt;=$C$33), "Yes", "Partial"), "No")</f>
        <v>No</v>
      </c>
      <c r="G5" s="9" t="str">
        <f ca="1">IF(AND(OFFSET(Details!$A$2,$B5,4)="Yes", OFFSET(Details!$A$2,G$2,4)="Yes", LEFT(OFFSET(Details!$A$2,$B5,7), 3)="Yes", LEFT(OFFSET(Details!$A$2,G$2,7), 3)="Yes", OFFSET(Details!$A$2,$B5,7)=OFFSET(Details!$A$2,G$2,7), OR(OFFSET(Details!$A$2,$B5,8)="Yes", OFFSET(Details!$A$2,G$2,8)="Yes"), MID(OFFSET(Details!$A$2,$B5,6), LEN(OFFSET(Details!$A$2,$B5,10))+1, 100)=MID(OFFSET(Details!$A$2,G$2,6),LEN(OFFSET(Details!$A$2,G$2,10))+1,100)), IF(AND(OFFSET(Details!$A$2,$B5,13)&gt;=$C$33, OFFSET(Details!$A$2,G$2,13)&gt;=$C$33), "Yes", "Partial"), "No")</f>
        <v>No</v>
      </c>
      <c r="H5" s="9" t="str">
        <f ca="1">IF(AND(OFFSET(Details!$A$2,$B5,4)="Yes", OFFSET(Details!$A$2,H$2,4)="Yes", LEFT(OFFSET(Details!$A$2,$B5,7), 3)="Yes", LEFT(OFFSET(Details!$A$2,H$2,7), 3)="Yes", OFFSET(Details!$A$2,$B5,7)=OFFSET(Details!$A$2,H$2,7), OR(OFFSET(Details!$A$2,$B5,8)="Yes", OFFSET(Details!$A$2,H$2,8)="Yes"), MID(OFFSET(Details!$A$2,$B5,6), LEN(OFFSET(Details!$A$2,$B5,10))+1, 100)=MID(OFFSET(Details!$A$2,H$2,6),LEN(OFFSET(Details!$A$2,H$2,10))+1,100)), IF(AND(OFFSET(Details!$A$2,$B5,13)&gt;=$C$33, OFFSET(Details!$A$2,H$2,13)&gt;=$C$33), "Yes", "Partial"), "No")</f>
        <v>No</v>
      </c>
      <c r="I5" s="9" t="str">
        <f ca="1">IF(AND(OFFSET(Details!$A$2,$B5,4)="Yes", OFFSET(Details!$A$2,I$2,4)="Yes", LEFT(OFFSET(Details!$A$2,$B5,7), 3)="Yes", LEFT(OFFSET(Details!$A$2,I$2,7), 3)="Yes", OFFSET(Details!$A$2,$B5,7)=OFFSET(Details!$A$2,I$2,7), OR(OFFSET(Details!$A$2,$B5,8)="Yes", OFFSET(Details!$A$2,I$2,8)="Yes"), MID(OFFSET(Details!$A$2,$B5,6), LEN(OFFSET(Details!$A$2,$B5,10))+1, 100)=MID(OFFSET(Details!$A$2,I$2,6),LEN(OFFSET(Details!$A$2,I$2,10))+1,100)), IF(AND(OFFSET(Details!$A$2,$B5,13)&gt;=$C$33, OFFSET(Details!$A$2,I$2,13)&gt;=$C$33), "Yes", "Partial"), "No")</f>
        <v>No</v>
      </c>
      <c r="J5" s="9" t="str">
        <f ca="1">IF(AND(OFFSET(Details!$A$2,$B5,4)="Yes", OFFSET(Details!$A$2,J$2,4)="Yes", LEFT(OFFSET(Details!$A$2,$B5,7), 3)="Yes", LEFT(OFFSET(Details!$A$2,J$2,7), 3)="Yes", OFFSET(Details!$A$2,$B5,7)=OFFSET(Details!$A$2,J$2,7), OR(OFFSET(Details!$A$2,$B5,8)="Yes", OFFSET(Details!$A$2,J$2,8)="Yes"), MID(OFFSET(Details!$A$2,$B5,6), LEN(OFFSET(Details!$A$2,$B5,10))+1, 100)=MID(OFFSET(Details!$A$2,J$2,6),LEN(OFFSET(Details!$A$2,J$2,10))+1,100)), IF(AND(OFFSET(Details!$A$2,$B5,13)&gt;=$C$33, OFFSET(Details!$A$2,J$2,13)&gt;=$C$33), "Yes", "Partial"), "No")</f>
        <v>No</v>
      </c>
      <c r="K5" s="9" t="str">
        <f ca="1">IF(AND(OFFSET(Details!$A$2,$B5,4)="Yes", OFFSET(Details!$A$2,K$2,4)="Yes", LEFT(OFFSET(Details!$A$2,$B5,7), 3)="Yes", LEFT(OFFSET(Details!$A$2,K$2,7), 3)="Yes", OFFSET(Details!$A$2,$B5,7)=OFFSET(Details!$A$2,K$2,7), OR(OFFSET(Details!$A$2,$B5,8)="Yes", OFFSET(Details!$A$2,K$2,8)="Yes"), MID(OFFSET(Details!$A$2,$B5,6), LEN(OFFSET(Details!$A$2,$B5,10))+1, 100)=MID(OFFSET(Details!$A$2,K$2,6),LEN(OFFSET(Details!$A$2,K$2,10))+1,100)), IF(AND(OFFSET(Details!$A$2,$B5,13)&gt;=$C$33, OFFSET(Details!$A$2,K$2,13)&gt;=$C$33), "Yes", "Partial"), "No")</f>
        <v>No</v>
      </c>
      <c r="L5" s="9" t="str">
        <f ca="1">IF(AND(OFFSET(Details!$A$2,$B5,4)="Yes", OFFSET(Details!$A$2,L$2,4)="Yes", LEFT(OFFSET(Details!$A$2,$B5,7), 3)="Yes", LEFT(OFFSET(Details!$A$2,L$2,7), 3)="Yes", OFFSET(Details!$A$2,$B5,7)=OFFSET(Details!$A$2,L$2,7), OR(OFFSET(Details!$A$2,$B5,8)="Yes", OFFSET(Details!$A$2,L$2,8)="Yes"), MID(OFFSET(Details!$A$2,$B5,6), LEN(OFFSET(Details!$A$2,$B5,10))+1, 100)=MID(OFFSET(Details!$A$2,L$2,6),LEN(OFFSET(Details!$A$2,L$2,10))+1,100)), IF(AND(OFFSET(Details!$A$2,$B5,13)&gt;=$C$33, OFFSET(Details!$A$2,L$2,13)&gt;=$C$33), "Yes", "Partial"), "No")</f>
        <v>No</v>
      </c>
      <c r="M5" s="9" t="str">
        <f ca="1">IF(AND(OFFSET(Details!$A$2,$B5,4)="Yes", OFFSET(Details!$A$2,M$2,4)="Yes", LEFT(OFFSET(Details!$A$2,$B5,7), 3)="Yes", LEFT(OFFSET(Details!$A$2,M$2,7), 3)="Yes", OFFSET(Details!$A$2,$B5,7)=OFFSET(Details!$A$2,M$2,7), OR(OFFSET(Details!$A$2,$B5,8)="Yes", OFFSET(Details!$A$2,M$2,8)="Yes"), MID(OFFSET(Details!$A$2,$B5,6), LEN(OFFSET(Details!$A$2,$B5,10))+1, 100)=MID(OFFSET(Details!$A$2,M$2,6),LEN(OFFSET(Details!$A$2,M$2,10))+1,100)), IF(AND(OFFSET(Details!$A$2,$B5,13)&gt;=$C$33, OFFSET(Details!$A$2,M$2,13)&gt;=$C$33), "Yes", "Partial"), "No")</f>
        <v>No</v>
      </c>
      <c r="N5" s="9" t="str">
        <f ca="1">IF(AND(OFFSET(Details!$A$2,$B5,4)="Yes", OFFSET(Details!$A$2,N$2,4)="Yes", LEFT(OFFSET(Details!$A$2,$B5,7), 3)="Yes", LEFT(OFFSET(Details!$A$2,N$2,7), 3)="Yes", OFFSET(Details!$A$2,$B5,7)=OFFSET(Details!$A$2,N$2,7), OR(OFFSET(Details!$A$2,$B5,8)="Yes", OFFSET(Details!$A$2,N$2,8)="Yes"), MID(OFFSET(Details!$A$2,$B5,6), LEN(OFFSET(Details!$A$2,$B5,10))+1, 100)=MID(OFFSET(Details!$A$2,N$2,6),LEN(OFFSET(Details!$A$2,N$2,10))+1,100)), IF(AND(OFFSET(Details!$A$2,$B5,13)&gt;=$C$33, OFFSET(Details!$A$2,N$2,13)&gt;=$C$33), "Yes", "Partial"), "No")</f>
        <v>No</v>
      </c>
      <c r="O5" s="9" t="str">
        <f ca="1">IF(AND(OFFSET(Details!$A$2,$B5,4)="Yes", OFFSET(Details!$A$2,O$2,4)="Yes", LEFT(OFFSET(Details!$A$2,$B5,7), 3)="Yes", LEFT(OFFSET(Details!$A$2,O$2,7), 3)="Yes", OFFSET(Details!$A$2,$B5,7)=OFFSET(Details!$A$2,O$2,7), OR(OFFSET(Details!$A$2,$B5,8)="Yes", OFFSET(Details!$A$2,O$2,8)="Yes"), MID(OFFSET(Details!$A$2,$B5,6), LEN(OFFSET(Details!$A$2,$B5,10))+1, 100)=MID(OFFSET(Details!$A$2,O$2,6),LEN(OFFSET(Details!$A$2,O$2,10))+1,100)), IF(AND(OFFSET(Details!$A$2,$B5,13)&gt;=$C$33, OFFSET(Details!$A$2,O$2,13)&gt;=$C$33), "Yes", "Partial"), "No")</f>
        <v>No</v>
      </c>
      <c r="P5" s="9" t="str">
        <f ca="1">IF(AND(OFFSET(Details!$A$2,$B5,4)="Yes", OFFSET(Details!$A$2,P$2,4)="Yes", LEFT(OFFSET(Details!$A$2,$B5,7), 3)="Yes", LEFT(OFFSET(Details!$A$2,P$2,7), 3)="Yes", OFFSET(Details!$A$2,$B5,7)=OFFSET(Details!$A$2,P$2,7), OR(OFFSET(Details!$A$2,$B5,8)="Yes", OFFSET(Details!$A$2,P$2,8)="Yes"), MID(OFFSET(Details!$A$2,$B5,6), LEN(OFFSET(Details!$A$2,$B5,10))+1, 100)=MID(OFFSET(Details!$A$2,P$2,6),LEN(OFFSET(Details!$A$2,P$2,10))+1,100)), IF(AND(OFFSET(Details!$A$2,$B5,13)&gt;=$C$33, OFFSET(Details!$A$2,P$2,13)&gt;=$C$33), "Yes", "Partial"), "No")</f>
        <v>No</v>
      </c>
      <c r="Q5" s="9" t="str">
        <f ca="1">IF(AND(OFFSET(Details!$A$2,$B5,4)="Yes", OFFSET(Details!$A$2,Q$2,4)="Yes", LEFT(OFFSET(Details!$A$2,$B5,7), 3)="Yes", LEFT(OFFSET(Details!$A$2,Q$2,7), 3)="Yes", OFFSET(Details!$A$2,$B5,7)=OFFSET(Details!$A$2,Q$2,7), OR(OFFSET(Details!$A$2,$B5,8)="Yes", OFFSET(Details!$A$2,Q$2,8)="Yes"), MID(OFFSET(Details!$A$2,$B5,6), LEN(OFFSET(Details!$A$2,$B5,10))+1, 100)=MID(OFFSET(Details!$A$2,Q$2,6),LEN(OFFSET(Details!$A$2,Q$2,10))+1,100)), IF(AND(OFFSET(Details!$A$2,$B5,13)&gt;=$C$33, OFFSET(Details!$A$2,Q$2,13)&gt;=$C$33), "Yes", "Partial"), "No")</f>
        <v>No</v>
      </c>
      <c r="R5" s="9" t="str">
        <f ca="1">IF(AND(OFFSET(Details!$A$2,$B5,4)="Yes", OFFSET(Details!$A$2,R$2,4)="Yes", LEFT(OFFSET(Details!$A$2,$B5,7), 3)="Yes", LEFT(OFFSET(Details!$A$2,R$2,7), 3)="Yes", OFFSET(Details!$A$2,$B5,7)=OFFSET(Details!$A$2,R$2,7), OR(OFFSET(Details!$A$2,$B5,8)="Yes", OFFSET(Details!$A$2,R$2,8)="Yes"), MID(OFFSET(Details!$A$2,$B5,6), LEN(OFFSET(Details!$A$2,$B5,10))+1, 100)=MID(OFFSET(Details!$A$2,R$2,6),LEN(OFFSET(Details!$A$2,R$2,10))+1,100)), IF(AND(OFFSET(Details!$A$2,$B5,13)&gt;=$C$33, OFFSET(Details!$A$2,R$2,13)&gt;=$C$33), "Yes", "Partial"), "No")</f>
        <v>No</v>
      </c>
      <c r="S5" s="9" t="str">
        <f ca="1">IF(AND(OFFSET(Details!$A$2,$B5,4)="Yes", OFFSET(Details!$A$2,S$2,4)="Yes", LEFT(OFFSET(Details!$A$2,$B5,7), 3)="Yes", LEFT(OFFSET(Details!$A$2,S$2,7), 3)="Yes", OFFSET(Details!$A$2,$B5,7)=OFFSET(Details!$A$2,S$2,7), OR(OFFSET(Details!$A$2,$B5,8)="Yes", OFFSET(Details!$A$2,S$2,8)="Yes"), MID(OFFSET(Details!$A$2,$B5,6), LEN(OFFSET(Details!$A$2,$B5,10))+1, 100)=MID(OFFSET(Details!$A$2,S$2,6),LEN(OFFSET(Details!$A$2,S$2,10))+1,100)), IF(AND(OFFSET(Details!$A$2,$B5,13)&gt;=$C$33, OFFSET(Details!$A$2,S$2,13)&gt;=$C$33), "Yes", "Partial"), "No")</f>
        <v>No</v>
      </c>
      <c r="T5" s="9" t="str">
        <f ca="1">IF(AND(OFFSET(Details!$A$2,$B5,4)="Yes", OFFSET(Details!$A$2,T$2,4)="Yes", LEFT(OFFSET(Details!$A$2,$B5,7), 3)="Yes", LEFT(OFFSET(Details!$A$2,T$2,7), 3)="Yes", OFFSET(Details!$A$2,$B5,7)=OFFSET(Details!$A$2,T$2,7), OR(OFFSET(Details!$A$2,$B5,8)="Yes", OFFSET(Details!$A$2,T$2,8)="Yes"), MID(OFFSET(Details!$A$2,$B5,6), LEN(OFFSET(Details!$A$2,$B5,10))+1, 100)=MID(OFFSET(Details!$A$2,T$2,6),LEN(OFFSET(Details!$A$2,T$2,10))+1,100)), IF(AND(OFFSET(Details!$A$2,$B5,13)&gt;=$C$33, OFFSET(Details!$A$2,T$2,13)&gt;=$C$33), "Yes", "Partial"), "No")</f>
        <v>No</v>
      </c>
      <c r="U5" s="9" t="str">
        <f ca="1">IF(AND(OFFSET(Details!$A$2,$B5,4)="Yes", OFFSET(Details!$A$2,U$2,4)="Yes", LEFT(OFFSET(Details!$A$2,$B5,7), 3)="Yes", LEFT(OFFSET(Details!$A$2,U$2,7), 3)="Yes", OFFSET(Details!$A$2,$B5,7)=OFFSET(Details!$A$2,U$2,7), OR(OFFSET(Details!$A$2,$B5,8)="Yes", OFFSET(Details!$A$2,U$2,8)="Yes"), MID(OFFSET(Details!$A$2,$B5,6), LEN(OFFSET(Details!$A$2,$B5,10))+1, 100)=MID(OFFSET(Details!$A$2,U$2,6),LEN(OFFSET(Details!$A$2,U$2,10))+1,100)), IF(AND(OFFSET(Details!$A$2,$B5,13)&gt;=$C$33, OFFSET(Details!$A$2,U$2,13)&gt;=$C$33), "Yes", "Partial"), "No")</f>
        <v>No</v>
      </c>
      <c r="V5" s="9" t="str">
        <f ca="1">IF(AND(OFFSET(Details!$A$2,$B5,4)="Yes", OFFSET(Details!$A$2,V$2,4)="Yes", LEFT(OFFSET(Details!$A$2,$B5,7), 3)="Yes", LEFT(OFFSET(Details!$A$2,V$2,7), 3)="Yes", OFFSET(Details!$A$2,$B5,7)=OFFSET(Details!$A$2,V$2,7), OR(OFFSET(Details!$A$2,$B5,8)="Yes", OFFSET(Details!$A$2,V$2,8)="Yes"), MID(OFFSET(Details!$A$2,$B5,6), LEN(OFFSET(Details!$A$2,$B5,10))+1, 100)=MID(OFFSET(Details!$A$2,V$2,6),LEN(OFFSET(Details!$A$2,V$2,10))+1,100)), IF(AND(OFFSET(Details!$A$2,$B5,13)&gt;=$C$33, OFFSET(Details!$A$2,V$2,13)&gt;=$C$33), "Yes", "Partial"), "No")</f>
        <v>No</v>
      </c>
    </row>
    <row r="6" spans="1:22" ht="15" customHeight="1">
      <c r="A6" s="16" t="str">
        <f>Details!A6</f>
        <v>Bither</v>
      </c>
      <c r="B6" s="6">
        <f>MATCH(A6,Details!$A$3:$A$22, 0)</f>
        <v>4</v>
      </c>
      <c r="C6" s="9" t="str">
        <f ca="1">IF(AND(OFFSET(Details!$A$2,$B6,4)="Yes", OFFSET(Details!$A$2,C$2,4)="Yes", LEFT(OFFSET(Details!$A$2,$B6,7), 3)="Yes", LEFT(OFFSET(Details!$A$2,C$2,7), 3)="Yes", OFFSET(Details!$A$2,$B6,7)=OFFSET(Details!$A$2,C$2,7), OR(OFFSET(Details!$A$2,$B6,8)="Yes", OFFSET(Details!$A$2,C$2,8)="Yes"), MID(OFFSET(Details!$A$2,$B6,6), LEN(OFFSET(Details!$A$2,$B6,10))+1, 100)=MID(OFFSET(Details!$A$2,C$2,6),LEN(OFFSET(Details!$A$2,C$2,10))+1,100)), IF(AND(OFFSET(Details!$A$2,$B6,13)&gt;=$C$33, OFFSET(Details!$A$2,C$2,13)&gt;=$C$33), "Yes", "Partial"), "No")</f>
        <v>No</v>
      </c>
      <c r="D6" s="9" t="str">
        <f ca="1">IF(AND(OFFSET(Details!$A$2,$B6,4)="Yes", OFFSET(Details!$A$2,D$2,4)="Yes", LEFT(OFFSET(Details!$A$2,$B6,7), 3)="Yes", LEFT(OFFSET(Details!$A$2,D$2,7), 3)="Yes", OFFSET(Details!$A$2,$B6,7)=OFFSET(Details!$A$2,D$2,7), OR(OFFSET(Details!$A$2,$B6,8)="Yes", OFFSET(Details!$A$2,D$2,8)="Yes"), MID(OFFSET(Details!$A$2,$B6,6), LEN(OFFSET(Details!$A$2,$B6,10))+1, 100)=MID(OFFSET(Details!$A$2,D$2,6),LEN(OFFSET(Details!$A$2,D$2,10))+1,100)), IF(AND(OFFSET(Details!$A$2,$B6,13)&gt;=$C$33, OFFSET(Details!$A$2,D$2,13)&gt;=$C$33), "Yes", "Partial"), "No")</f>
        <v>No</v>
      </c>
      <c r="E6" s="9" t="str">
        <f ca="1">IF(AND(OFFSET(Details!$A$2,$B6,4)="Yes", OFFSET(Details!$A$2,E$2,4)="Yes", LEFT(OFFSET(Details!$A$2,$B6,7), 3)="Yes", LEFT(OFFSET(Details!$A$2,E$2,7), 3)="Yes", OFFSET(Details!$A$2,$B6,7)=OFFSET(Details!$A$2,E$2,7), OR(OFFSET(Details!$A$2,$B6,8)="Yes", OFFSET(Details!$A$2,E$2,8)="Yes"), MID(OFFSET(Details!$A$2,$B6,6), LEN(OFFSET(Details!$A$2,$B6,10))+1, 100)=MID(OFFSET(Details!$A$2,E$2,6),LEN(OFFSET(Details!$A$2,E$2,10))+1,100)), IF(AND(OFFSET(Details!$A$2,$B6,13)&gt;=$C$33, OFFSET(Details!$A$2,E$2,13)&gt;=$C$33), "Yes", "Partial"), "No")</f>
        <v>No</v>
      </c>
      <c r="F6" s="9" t="s">
        <v>17</v>
      </c>
      <c r="G6" s="9" t="str">
        <f ca="1">IF(AND(OFFSET(Details!$A$2,$B6,4)="Yes", OFFSET(Details!$A$2,G$2,4)="Yes", LEFT(OFFSET(Details!$A$2,$B6,7), 3)="Yes", LEFT(OFFSET(Details!$A$2,G$2,7), 3)="Yes", OFFSET(Details!$A$2,$B6,7)=OFFSET(Details!$A$2,G$2,7), OR(OFFSET(Details!$A$2,$B6,8)="Yes", OFFSET(Details!$A$2,G$2,8)="Yes"), MID(OFFSET(Details!$A$2,$B6,6), LEN(OFFSET(Details!$A$2,$B6,10))+1, 100)=MID(OFFSET(Details!$A$2,G$2,6),LEN(OFFSET(Details!$A$2,G$2,10))+1,100)), IF(AND(OFFSET(Details!$A$2,$B6,13)&gt;=$C$33, OFFSET(Details!$A$2,G$2,13)&gt;=$C$33), "Yes", "Partial"), "No")</f>
        <v>No</v>
      </c>
      <c r="H6" s="9" t="str">
        <f ca="1">IF(AND(OFFSET(Details!$A$2,$B6,4)="Yes", OFFSET(Details!$A$2,H$2,4)="Yes", LEFT(OFFSET(Details!$A$2,$B6,7), 3)="Yes", LEFT(OFFSET(Details!$A$2,H$2,7), 3)="Yes", OFFSET(Details!$A$2,$B6,7)=OFFSET(Details!$A$2,H$2,7), OR(OFFSET(Details!$A$2,$B6,8)="Yes", OFFSET(Details!$A$2,H$2,8)="Yes"), MID(OFFSET(Details!$A$2,$B6,6), LEN(OFFSET(Details!$A$2,$B6,10))+1, 100)=MID(OFFSET(Details!$A$2,H$2,6),LEN(OFFSET(Details!$A$2,H$2,10))+1,100)), IF(AND(OFFSET(Details!$A$2,$B6,13)&gt;=$C$33, OFFSET(Details!$A$2,H$2,13)&gt;=$C$33), "Yes", "Partial"), "No")</f>
        <v>No</v>
      </c>
      <c r="I6" s="9" t="str">
        <f ca="1">IF(AND(OFFSET(Details!$A$2,$B6,4)="Yes", OFFSET(Details!$A$2,I$2,4)="Yes", LEFT(OFFSET(Details!$A$2,$B6,7), 3)="Yes", LEFT(OFFSET(Details!$A$2,I$2,7), 3)="Yes", OFFSET(Details!$A$2,$B6,7)=OFFSET(Details!$A$2,I$2,7), OR(OFFSET(Details!$A$2,$B6,8)="Yes", OFFSET(Details!$A$2,I$2,8)="Yes"), MID(OFFSET(Details!$A$2,$B6,6), LEN(OFFSET(Details!$A$2,$B6,10))+1, 100)=MID(OFFSET(Details!$A$2,I$2,6),LEN(OFFSET(Details!$A$2,I$2,10))+1,100)), IF(AND(OFFSET(Details!$A$2,$B6,13)&gt;=$C$33, OFFSET(Details!$A$2,I$2,13)&gt;=$C$33), "Yes", "Partial"), "No")</f>
        <v>No</v>
      </c>
      <c r="J6" s="9" t="str">
        <f ca="1">IF(AND(OFFSET(Details!$A$2,$B6,4)="Yes", OFFSET(Details!$A$2,J$2,4)="Yes", LEFT(OFFSET(Details!$A$2,$B6,7), 3)="Yes", LEFT(OFFSET(Details!$A$2,J$2,7), 3)="Yes", OFFSET(Details!$A$2,$B6,7)=OFFSET(Details!$A$2,J$2,7), OR(OFFSET(Details!$A$2,$B6,8)="Yes", OFFSET(Details!$A$2,J$2,8)="Yes"), MID(OFFSET(Details!$A$2,$B6,6), LEN(OFFSET(Details!$A$2,$B6,10))+1, 100)=MID(OFFSET(Details!$A$2,J$2,6),LEN(OFFSET(Details!$A$2,J$2,10))+1,100)), IF(AND(OFFSET(Details!$A$2,$B6,13)&gt;=$C$33, OFFSET(Details!$A$2,J$2,13)&gt;=$C$33), "Yes", "Partial"), "No")</f>
        <v>No</v>
      </c>
      <c r="K6" s="9" t="str">
        <f ca="1">IF(AND(OFFSET(Details!$A$2,$B6,4)="Yes", OFFSET(Details!$A$2,K$2,4)="Yes", LEFT(OFFSET(Details!$A$2,$B6,7), 3)="Yes", LEFT(OFFSET(Details!$A$2,K$2,7), 3)="Yes", OFFSET(Details!$A$2,$B6,7)=OFFSET(Details!$A$2,K$2,7), OR(OFFSET(Details!$A$2,$B6,8)="Yes", OFFSET(Details!$A$2,K$2,8)="Yes"), MID(OFFSET(Details!$A$2,$B6,6), LEN(OFFSET(Details!$A$2,$B6,10))+1, 100)=MID(OFFSET(Details!$A$2,K$2,6),LEN(OFFSET(Details!$A$2,K$2,10))+1,100)), IF(AND(OFFSET(Details!$A$2,$B6,13)&gt;=$C$33, OFFSET(Details!$A$2,K$2,13)&gt;=$C$33), "Yes", "Partial"), "No")</f>
        <v>No</v>
      </c>
      <c r="L6" s="9" t="str">
        <f ca="1">IF(AND(OFFSET(Details!$A$2,$B6,4)="Yes", OFFSET(Details!$A$2,L$2,4)="Yes", LEFT(OFFSET(Details!$A$2,$B6,7), 3)="Yes", LEFT(OFFSET(Details!$A$2,L$2,7), 3)="Yes", OFFSET(Details!$A$2,$B6,7)=OFFSET(Details!$A$2,L$2,7), OR(OFFSET(Details!$A$2,$B6,8)="Yes", OFFSET(Details!$A$2,L$2,8)="Yes"), MID(OFFSET(Details!$A$2,$B6,6), LEN(OFFSET(Details!$A$2,$B6,10))+1, 100)=MID(OFFSET(Details!$A$2,L$2,6),LEN(OFFSET(Details!$A$2,L$2,10))+1,100)), IF(AND(OFFSET(Details!$A$2,$B6,13)&gt;=$C$33, OFFSET(Details!$A$2,L$2,13)&gt;=$C$33), "Yes", "Partial"), "No")</f>
        <v>No</v>
      </c>
      <c r="M6" s="9" t="str">
        <f ca="1">IF(AND(OFFSET(Details!$A$2,$B6,4)="Yes", OFFSET(Details!$A$2,M$2,4)="Yes", LEFT(OFFSET(Details!$A$2,$B6,7), 3)="Yes", LEFT(OFFSET(Details!$A$2,M$2,7), 3)="Yes", OFFSET(Details!$A$2,$B6,7)=OFFSET(Details!$A$2,M$2,7), OR(OFFSET(Details!$A$2,$B6,8)="Yes", OFFSET(Details!$A$2,M$2,8)="Yes"), MID(OFFSET(Details!$A$2,$B6,6), LEN(OFFSET(Details!$A$2,$B6,10))+1, 100)=MID(OFFSET(Details!$A$2,M$2,6),LEN(OFFSET(Details!$A$2,M$2,10))+1,100)), IF(AND(OFFSET(Details!$A$2,$B6,13)&gt;=$C$33, OFFSET(Details!$A$2,M$2,13)&gt;=$C$33), "Yes", "Partial"), "No")</f>
        <v>No</v>
      </c>
      <c r="N6" s="9" t="str">
        <f ca="1">IF(AND(OFFSET(Details!$A$2,$B6,4)="Yes", OFFSET(Details!$A$2,N$2,4)="Yes", LEFT(OFFSET(Details!$A$2,$B6,7), 3)="Yes", LEFT(OFFSET(Details!$A$2,N$2,7), 3)="Yes", OFFSET(Details!$A$2,$B6,7)=OFFSET(Details!$A$2,N$2,7), OR(OFFSET(Details!$A$2,$B6,8)="Yes", OFFSET(Details!$A$2,N$2,8)="Yes"), MID(OFFSET(Details!$A$2,$B6,6), LEN(OFFSET(Details!$A$2,$B6,10))+1, 100)=MID(OFFSET(Details!$A$2,N$2,6),LEN(OFFSET(Details!$A$2,N$2,10))+1,100)), IF(AND(OFFSET(Details!$A$2,$B6,13)&gt;=$C$33, OFFSET(Details!$A$2,N$2,13)&gt;=$C$33), "Yes", "Partial"), "No")</f>
        <v>No</v>
      </c>
      <c r="O6" s="9" t="str">
        <f ca="1">IF(AND(OFFSET(Details!$A$2,$B6,4)="Yes", OFFSET(Details!$A$2,O$2,4)="Yes", LEFT(OFFSET(Details!$A$2,$B6,7), 3)="Yes", LEFT(OFFSET(Details!$A$2,O$2,7), 3)="Yes", OFFSET(Details!$A$2,$B6,7)=OFFSET(Details!$A$2,O$2,7), OR(OFFSET(Details!$A$2,$B6,8)="Yes", OFFSET(Details!$A$2,O$2,8)="Yes"), MID(OFFSET(Details!$A$2,$B6,6), LEN(OFFSET(Details!$A$2,$B6,10))+1, 100)=MID(OFFSET(Details!$A$2,O$2,6),LEN(OFFSET(Details!$A$2,O$2,10))+1,100)), IF(AND(OFFSET(Details!$A$2,$B6,13)&gt;=$C$33, OFFSET(Details!$A$2,O$2,13)&gt;=$C$33), "Yes", "Partial"), "No")</f>
        <v>No</v>
      </c>
      <c r="P6" s="9" t="str">
        <f ca="1">IF(AND(OFFSET(Details!$A$2,$B6,4)="Yes", OFFSET(Details!$A$2,P$2,4)="Yes", LEFT(OFFSET(Details!$A$2,$B6,7), 3)="Yes", LEFT(OFFSET(Details!$A$2,P$2,7), 3)="Yes", OFFSET(Details!$A$2,$B6,7)=OFFSET(Details!$A$2,P$2,7), OR(OFFSET(Details!$A$2,$B6,8)="Yes", OFFSET(Details!$A$2,P$2,8)="Yes"), MID(OFFSET(Details!$A$2,$B6,6), LEN(OFFSET(Details!$A$2,$B6,10))+1, 100)=MID(OFFSET(Details!$A$2,P$2,6),LEN(OFFSET(Details!$A$2,P$2,10))+1,100)), IF(AND(OFFSET(Details!$A$2,$B6,13)&gt;=$C$33, OFFSET(Details!$A$2,P$2,13)&gt;=$C$33), "Yes", "Partial"), "No")</f>
        <v>No</v>
      </c>
      <c r="Q6" s="9" t="str">
        <f ca="1">IF(AND(OFFSET(Details!$A$2,$B6,4)="Yes", OFFSET(Details!$A$2,Q$2,4)="Yes", LEFT(OFFSET(Details!$A$2,$B6,7), 3)="Yes", LEFT(OFFSET(Details!$A$2,Q$2,7), 3)="Yes", OFFSET(Details!$A$2,$B6,7)=OFFSET(Details!$A$2,Q$2,7), OR(OFFSET(Details!$A$2,$B6,8)="Yes", OFFSET(Details!$A$2,Q$2,8)="Yes"), MID(OFFSET(Details!$A$2,$B6,6), LEN(OFFSET(Details!$A$2,$B6,10))+1, 100)=MID(OFFSET(Details!$A$2,Q$2,6),LEN(OFFSET(Details!$A$2,Q$2,10))+1,100)), IF(AND(OFFSET(Details!$A$2,$B6,13)&gt;=$C$33, OFFSET(Details!$A$2,Q$2,13)&gt;=$C$33), "Yes", "Partial"), "No")</f>
        <v>No</v>
      </c>
      <c r="R6" s="9" t="str">
        <f ca="1">IF(AND(OFFSET(Details!$A$2,$B6,4)="Yes", OFFSET(Details!$A$2,R$2,4)="Yes", LEFT(OFFSET(Details!$A$2,$B6,7), 3)="Yes", LEFT(OFFSET(Details!$A$2,R$2,7), 3)="Yes", OFFSET(Details!$A$2,$B6,7)=OFFSET(Details!$A$2,R$2,7), OR(OFFSET(Details!$A$2,$B6,8)="Yes", OFFSET(Details!$A$2,R$2,8)="Yes"), MID(OFFSET(Details!$A$2,$B6,6), LEN(OFFSET(Details!$A$2,$B6,10))+1, 100)=MID(OFFSET(Details!$A$2,R$2,6),LEN(OFFSET(Details!$A$2,R$2,10))+1,100)), IF(AND(OFFSET(Details!$A$2,$B6,13)&gt;=$C$33, OFFSET(Details!$A$2,R$2,13)&gt;=$C$33), "Yes", "Partial"), "No")</f>
        <v>No</v>
      </c>
      <c r="S6" s="9" t="str">
        <f ca="1">IF(AND(OFFSET(Details!$A$2,$B6,4)="Yes", OFFSET(Details!$A$2,S$2,4)="Yes", LEFT(OFFSET(Details!$A$2,$B6,7), 3)="Yes", LEFT(OFFSET(Details!$A$2,S$2,7), 3)="Yes", OFFSET(Details!$A$2,$B6,7)=OFFSET(Details!$A$2,S$2,7), OR(OFFSET(Details!$A$2,$B6,8)="Yes", OFFSET(Details!$A$2,S$2,8)="Yes"), MID(OFFSET(Details!$A$2,$B6,6), LEN(OFFSET(Details!$A$2,$B6,10))+1, 100)=MID(OFFSET(Details!$A$2,S$2,6),LEN(OFFSET(Details!$A$2,S$2,10))+1,100)), IF(AND(OFFSET(Details!$A$2,$B6,13)&gt;=$C$33, OFFSET(Details!$A$2,S$2,13)&gt;=$C$33), "Yes", "Partial"), "No")</f>
        <v>No</v>
      </c>
      <c r="T6" s="9" t="str">
        <f ca="1">IF(AND(OFFSET(Details!$A$2,$B6,4)="Yes", OFFSET(Details!$A$2,T$2,4)="Yes", LEFT(OFFSET(Details!$A$2,$B6,7), 3)="Yes", LEFT(OFFSET(Details!$A$2,T$2,7), 3)="Yes", OFFSET(Details!$A$2,$B6,7)=OFFSET(Details!$A$2,T$2,7), OR(OFFSET(Details!$A$2,$B6,8)="Yes", OFFSET(Details!$A$2,T$2,8)="Yes"), MID(OFFSET(Details!$A$2,$B6,6), LEN(OFFSET(Details!$A$2,$B6,10))+1, 100)=MID(OFFSET(Details!$A$2,T$2,6),LEN(OFFSET(Details!$A$2,T$2,10))+1,100)), IF(AND(OFFSET(Details!$A$2,$B6,13)&gt;=$C$33, OFFSET(Details!$A$2,T$2,13)&gt;=$C$33), "Yes", "Partial"), "No")</f>
        <v>No</v>
      </c>
      <c r="U6" s="9" t="str">
        <f ca="1">IF(AND(OFFSET(Details!$A$2,$B6,4)="Yes", OFFSET(Details!$A$2,U$2,4)="Yes", LEFT(OFFSET(Details!$A$2,$B6,7), 3)="Yes", LEFT(OFFSET(Details!$A$2,U$2,7), 3)="Yes", OFFSET(Details!$A$2,$B6,7)=OFFSET(Details!$A$2,U$2,7), OR(OFFSET(Details!$A$2,$B6,8)="Yes", OFFSET(Details!$A$2,U$2,8)="Yes"), MID(OFFSET(Details!$A$2,$B6,6), LEN(OFFSET(Details!$A$2,$B6,10))+1, 100)=MID(OFFSET(Details!$A$2,U$2,6),LEN(OFFSET(Details!$A$2,U$2,10))+1,100)), IF(AND(OFFSET(Details!$A$2,$B6,13)&gt;=$C$33, OFFSET(Details!$A$2,U$2,13)&gt;=$C$33), "Yes", "Partial"), "No")</f>
        <v>No</v>
      </c>
      <c r="V6" s="9" t="str">
        <f ca="1">IF(AND(OFFSET(Details!$A$2,$B6,4)="Yes", OFFSET(Details!$A$2,V$2,4)="Yes", LEFT(OFFSET(Details!$A$2,$B6,7), 3)="Yes", LEFT(OFFSET(Details!$A$2,V$2,7), 3)="Yes", OFFSET(Details!$A$2,$B6,7)=OFFSET(Details!$A$2,V$2,7), OR(OFFSET(Details!$A$2,$B6,8)="Yes", OFFSET(Details!$A$2,V$2,8)="Yes"), MID(OFFSET(Details!$A$2,$B6,6), LEN(OFFSET(Details!$A$2,$B6,10))+1, 100)=MID(OFFSET(Details!$A$2,V$2,6),LEN(OFFSET(Details!$A$2,V$2,10))+1,100)), IF(AND(OFFSET(Details!$A$2,$B6,13)&gt;=$C$33, OFFSET(Details!$A$2,V$2,13)&gt;=$C$33), "Yes", "Partial"), "No")</f>
        <v>No</v>
      </c>
    </row>
    <row r="7" spans="1:22" ht="15" customHeight="1">
      <c r="A7" s="16" t="str">
        <f>Details!A7</f>
        <v>breadwallet</v>
      </c>
      <c r="B7" s="6">
        <f>MATCH(A7,Details!$A$3:$A$22, 0)</f>
        <v>5</v>
      </c>
      <c r="C7" s="9" t="str">
        <f ca="1">IF(AND(OFFSET(Details!$A$2,$B7,4)="Yes", OFFSET(Details!$A$2,C$2,4)="Yes", LEFT(OFFSET(Details!$A$2,$B7,7), 3)="Yes", LEFT(OFFSET(Details!$A$2,C$2,7), 3)="Yes", OFFSET(Details!$A$2,$B7,7)=OFFSET(Details!$A$2,C$2,7), OR(OFFSET(Details!$A$2,$B7,8)="Yes", OFFSET(Details!$A$2,C$2,8)="Yes"), MID(OFFSET(Details!$A$2,$B7,6), LEN(OFFSET(Details!$A$2,$B7,10))+1, 100)=MID(OFFSET(Details!$A$2,C$2,6),LEN(OFFSET(Details!$A$2,C$2,10))+1,100)), IF(AND(OFFSET(Details!$A$2,$B7,13)&gt;=$C$33, OFFSET(Details!$A$2,C$2,13)&gt;=$C$33), "Yes", "Partial"), "No")</f>
        <v>No</v>
      </c>
      <c r="D7" s="9" t="str">
        <f ca="1">IF(AND(OFFSET(Details!$A$2,$B7,4)="Yes", OFFSET(Details!$A$2,D$2,4)="Yes", LEFT(OFFSET(Details!$A$2,$B7,7), 3)="Yes", LEFT(OFFSET(Details!$A$2,D$2,7), 3)="Yes", OFFSET(Details!$A$2,$B7,7)=OFFSET(Details!$A$2,D$2,7), OR(OFFSET(Details!$A$2,$B7,8)="Yes", OFFSET(Details!$A$2,D$2,8)="Yes"), MID(OFFSET(Details!$A$2,$B7,6), LEN(OFFSET(Details!$A$2,$B7,10))+1, 100)=MID(OFFSET(Details!$A$2,D$2,6),LEN(OFFSET(Details!$A$2,D$2,10))+1,100)), IF(AND(OFFSET(Details!$A$2,$B7,13)&gt;=$C$33, OFFSET(Details!$A$2,D$2,13)&gt;=$C$33), "Yes", "Partial"), "No")</f>
        <v>No</v>
      </c>
      <c r="E7" s="9" t="str">
        <f ca="1">IF(AND(OFFSET(Details!$A$2,$B7,4)="Yes", OFFSET(Details!$A$2,E$2,4)="Yes", LEFT(OFFSET(Details!$A$2,$B7,7), 3)="Yes", LEFT(OFFSET(Details!$A$2,E$2,7), 3)="Yes", OFFSET(Details!$A$2,$B7,7)=OFFSET(Details!$A$2,E$2,7), OR(OFFSET(Details!$A$2,$B7,8)="Yes", OFFSET(Details!$A$2,E$2,8)="Yes"), MID(OFFSET(Details!$A$2,$B7,6), LEN(OFFSET(Details!$A$2,$B7,10))+1, 100)=MID(OFFSET(Details!$A$2,E$2,6),LEN(OFFSET(Details!$A$2,E$2,10))+1,100)), IF(AND(OFFSET(Details!$A$2,$B7,13)&gt;=$C$33, OFFSET(Details!$A$2,E$2,13)&gt;=$C$33), "Yes", "Partial"), "No")</f>
        <v>No</v>
      </c>
      <c r="F7" s="9" t="str">
        <f ca="1">IF(AND(OFFSET(Details!$A$2,$B7,4)="Yes", OFFSET(Details!$A$2,F$2,4)="Yes", LEFT(OFFSET(Details!$A$2,$B7,7), 3)="Yes", LEFT(OFFSET(Details!$A$2,F$2,7), 3)="Yes", OFFSET(Details!$A$2,$B7,7)=OFFSET(Details!$A$2,F$2,7), OR(OFFSET(Details!$A$2,$B7,8)="Yes", OFFSET(Details!$A$2,F$2,8)="Yes"), MID(OFFSET(Details!$A$2,$B7,6), LEN(OFFSET(Details!$A$2,$B7,10))+1, 100)=MID(OFFSET(Details!$A$2,F$2,6),LEN(OFFSET(Details!$A$2,F$2,10))+1,100)), IF(AND(OFFSET(Details!$A$2,$B7,13)&gt;=$C$33, OFFSET(Details!$A$2,F$2,13)&gt;=$C$33), "Yes", "Partial"), "No")</f>
        <v>No</v>
      </c>
      <c r="G7" s="9" t="s">
        <v>17</v>
      </c>
      <c r="H7" s="9" t="str">
        <f ca="1">IF(AND(OFFSET(Details!$A$2,$B7,4)="Yes", OFFSET(Details!$A$2,H$2,4)="Yes", LEFT(OFFSET(Details!$A$2,$B7,7), 3)="Yes", LEFT(OFFSET(Details!$A$2,H$2,7), 3)="Yes", OFFSET(Details!$A$2,$B7,7)=OFFSET(Details!$A$2,H$2,7), OR(OFFSET(Details!$A$2,$B7,8)="Yes", OFFSET(Details!$A$2,H$2,8)="Yes"), MID(OFFSET(Details!$A$2,$B7,6), LEN(OFFSET(Details!$A$2,$B7,10))+1, 100)=MID(OFFSET(Details!$A$2,H$2,6),LEN(OFFSET(Details!$A$2,H$2,10))+1,100)), IF(AND(OFFSET(Details!$A$2,$B7,13)&gt;=$C$33, OFFSET(Details!$A$2,H$2,13)&gt;=$C$33), "Yes", "Partial"), "No")</f>
        <v>No</v>
      </c>
      <c r="I7" s="9" t="str">
        <f ca="1">IF(AND(OFFSET(Details!$A$2,$B7,4)="Yes", OFFSET(Details!$A$2,I$2,4)="Yes", LEFT(OFFSET(Details!$A$2,$B7,7), 3)="Yes", LEFT(OFFSET(Details!$A$2,I$2,7), 3)="Yes", OFFSET(Details!$A$2,$B7,7)=OFFSET(Details!$A$2,I$2,7), OR(OFFSET(Details!$A$2,$B7,8)="Yes", OFFSET(Details!$A$2,I$2,8)="Yes"), MID(OFFSET(Details!$A$2,$B7,6), LEN(OFFSET(Details!$A$2,$B7,10))+1, 100)=MID(OFFSET(Details!$A$2,I$2,6),LEN(OFFSET(Details!$A$2,I$2,10))+1,100)), IF(AND(OFFSET(Details!$A$2,$B7,13)&gt;=$C$33, OFFSET(Details!$A$2,I$2,13)&gt;=$C$33), "Yes", "Partial"), "No")</f>
        <v>No</v>
      </c>
      <c r="J7" s="9" t="str">
        <f ca="1">IF(AND(OFFSET(Details!$A$2,$B7,4)="Yes", OFFSET(Details!$A$2,J$2,4)="Yes", LEFT(OFFSET(Details!$A$2,$B7,7), 3)="Yes", LEFT(OFFSET(Details!$A$2,J$2,7), 3)="Yes", OFFSET(Details!$A$2,$B7,7)=OFFSET(Details!$A$2,J$2,7), OR(OFFSET(Details!$A$2,$B7,8)="Yes", OFFSET(Details!$A$2,J$2,8)="Yes"), MID(OFFSET(Details!$A$2,$B7,6), LEN(OFFSET(Details!$A$2,$B7,10))+1, 100)=MID(OFFSET(Details!$A$2,J$2,6),LEN(OFFSET(Details!$A$2,J$2,10))+1,100)), IF(AND(OFFSET(Details!$A$2,$B7,13)&gt;=$C$33, OFFSET(Details!$A$2,J$2,13)&gt;=$C$33), "Yes", "Partial"), "No")</f>
        <v>No</v>
      </c>
      <c r="K7" s="9" t="str">
        <f ca="1">IF(AND(OFFSET(Details!$A$2,$B7,4)="Yes", OFFSET(Details!$A$2,K$2,4)="Yes", LEFT(OFFSET(Details!$A$2,$B7,7), 3)="Yes", LEFT(OFFSET(Details!$A$2,K$2,7), 3)="Yes", OFFSET(Details!$A$2,$B7,7)=OFFSET(Details!$A$2,K$2,7), OR(OFFSET(Details!$A$2,$B7,8)="Yes", OFFSET(Details!$A$2,K$2,8)="Yes"), MID(OFFSET(Details!$A$2,$B7,6), LEN(OFFSET(Details!$A$2,$B7,10))+1, 100)=MID(OFFSET(Details!$A$2,K$2,6),LEN(OFFSET(Details!$A$2,K$2,10))+1,100)), IF(AND(OFFSET(Details!$A$2,$B7,13)&gt;=$C$33, OFFSET(Details!$A$2,K$2,13)&gt;=$C$33), "Yes", "Partial"), "No")</f>
        <v>No</v>
      </c>
      <c r="L7" s="9" t="str">
        <f ca="1">IF(AND(OFFSET(Details!$A$2,$B7,4)="Yes", OFFSET(Details!$A$2,L$2,4)="Yes", LEFT(OFFSET(Details!$A$2,$B7,7), 3)="Yes", LEFT(OFFSET(Details!$A$2,L$2,7), 3)="Yes", OFFSET(Details!$A$2,$B7,7)=OFFSET(Details!$A$2,L$2,7), OR(OFFSET(Details!$A$2,$B7,8)="Yes", OFFSET(Details!$A$2,L$2,8)="Yes"), MID(OFFSET(Details!$A$2,$B7,6), LEN(OFFSET(Details!$A$2,$B7,10))+1, 100)=MID(OFFSET(Details!$A$2,L$2,6),LEN(OFFSET(Details!$A$2,L$2,10))+1,100)), IF(AND(OFFSET(Details!$A$2,$B7,13)&gt;=$C$33, OFFSET(Details!$A$2,L$2,13)&gt;=$C$33), "Yes", "Partial"), "No")</f>
        <v>No</v>
      </c>
      <c r="M7" s="9" t="str">
        <f ca="1">IF(AND(OFFSET(Details!$A$2,$B7,4)="Yes", OFFSET(Details!$A$2,M$2,4)="Yes", LEFT(OFFSET(Details!$A$2,$B7,7), 3)="Yes", LEFT(OFFSET(Details!$A$2,M$2,7), 3)="Yes", OFFSET(Details!$A$2,$B7,7)=OFFSET(Details!$A$2,M$2,7), OR(OFFSET(Details!$A$2,$B7,8)="Yes", OFFSET(Details!$A$2,M$2,8)="Yes"), MID(OFFSET(Details!$A$2,$B7,6), LEN(OFFSET(Details!$A$2,$B7,10))+1, 100)=MID(OFFSET(Details!$A$2,M$2,6),LEN(OFFSET(Details!$A$2,M$2,10))+1,100)), IF(AND(OFFSET(Details!$A$2,$B7,13)&gt;=$C$33, OFFSET(Details!$A$2,M$2,13)&gt;=$C$33), "Yes", "Partial"), "No")</f>
        <v>No</v>
      </c>
      <c r="N7" s="9" t="str">
        <f ca="1">IF(AND(OFFSET(Details!$A$2,$B7,4)="Yes", OFFSET(Details!$A$2,N$2,4)="Yes", LEFT(OFFSET(Details!$A$2,$B7,7), 3)="Yes", LEFT(OFFSET(Details!$A$2,N$2,7), 3)="Yes", OFFSET(Details!$A$2,$B7,7)=OFFSET(Details!$A$2,N$2,7), OR(OFFSET(Details!$A$2,$B7,8)="Yes", OFFSET(Details!$A$2,N$2,8)="Yes"), MID(OFFSET(Details!$A$2,$B7,6), LEN(OFFSET(Details!$A$2,$B7,10))+1, 100)=MID(OFFSET(Details!$A$2,N$2,6),LEN(OFFSET(Details!$A$2,N$2,10))+1,100)), IF(AND(OFFSET(Details!$A$2,$B7,13)&gt;=$C$33, OFFSET(Details!$A$2,N$2,13)&gt;=$C$33), "Yes", "Partial"), "No")</f>
        <v>No</v>
      </c>
      <c r="O7" s="9" t="str">
        <f ca="1">IF(AND(OFFSET(Details!$A$2,$B7,4)="Yes", OFFSET(Details!$A$2,O$2,4)="Yes", LEFT(OFFSET(Details!$A$2,$B7,7), 3)="Yes", LEFT(OFFSET(Details!$A$2,O$2,7), 3)="Yes", OFFSET(Details!$A$2,$B7,7)=OFFSET(Details!$A$2,O$2,7), OR(OFFSET(Details!$A$2,$B7,8)="Yes", OFFSET(Details!$A$2,O$2,8)="Yes"), MID(OFFSET(Details!$A$2,$B7,6), LEN(OFFSET(Details!$A$2,$B7,10))+1, 100)=MID(OFFSET(Details!$A$2,O$2,6),LEN(OFFSET(Details!$A$2,O$2,10))+1,100)), IF(AND(OFFSET(Details!$A$2,$B7,13)&gt;=$C$33, OFFSET(Details!$A$2,O$2,13)&gt;=$C$33), "Yes", "Partial"), "No")</f>
        <v>No</v>
      </c>
      <c r="P7" s="9" t="str">
        <f ca="1">IF(AND(OFFSET(Details!$A$2,$B7,4)="Yes", OFFSET(Details!$A$2,P$2,4)="Yes", LEFT(OFFSET(Details!$A$2,$B7,7), 3)="Yes", LEFT(OFFSET(Details!$A$2,P$2,7), 3)="Yes", OFFSET(Details!$A$2,$B7,7)=OFFSET(Details!$A$2,P$2,7), OR(OFFSET(Details!$A$2,$B7,8)="Yes", OFFSET(Details!$A$2,P$2,8)="Yes"), MID(OFFSET(Details!$A$2,$B7,6), LEN(OFFSET(Details!$A$2,$B7,10))+1, 100)=MID(OFFSET(Details!$A$2,P$2,6),LEN(OFFSET(Details!$A$2,P$2,10))+1,100)), IF(AND(OFFSET(Details!$A$2,$B7,13)&gt;=$C$33, OFFSET(Details!$A$2,P$2,13)&gt;=$C$33), "Yes", "Partial"), "No")</f>
        <v>No</v>
      </c>
      <c r="Q7" s="9" t="str">
        <f ca="1">IF(AND(OFFSET(Details!$A$2,$B7,4)="Yes", OFFSET(Details!$A$2,Q$2,4)="Yes", LEFT(OFFSET(Details!$A$2,$B7,7), 3)="Yes", LEFT(OFFSET(Details!$A$2,Q$2,7), 3)="Yes", OFFSET(Details!$A$2,$B7,7)=OFFSET(Details!$A$2,Q$2,7), OR(OFFSET(Details!$A$2,$B7,8)="Yes", OFFSET(Details!$A$2,Q$2,8)="Yes"), MID(OFFSET(Details!$A$2,$B7,6), LEN(OFFSET(Details!$A$2,$B7,10))+1, 100)=MID(OFFSET(Details!$A$2,Q$2,6),LEN(OFFSET(Details!$A$2,Q$2,10))+1,100)), IF(AND(OFFSET(Details!$A$2,$B7,13)&gt;=$C$33, OFFSET(Details!$A$2,Q$2,13)&gt;=$C$33), "Yes", "Partial"), "No")</f>
        <v>No</v>
      </c>
      <c r="R7" s="9" t="str">
        <f ca="1">IF(AND(OFFSET(Details!$A$2,$B7,4)="Yes", OFFSET(Details!$A$2,R$2,4)="Yes", LEFT(OFFSET(Details!$A$2,$B7,7), 3)="Yes", LEFT(OFFSET(Details!$A$2,R$2,7), 3)="Yes", OFFSET(Details!$A$2,$B7,7)=OFFSET(Details!$A$2,R$2,7), OR(OFFSET(Details!$A$2,$B7,8)="Yes", OFFSET(Details!$A$2,R$2,8)="Yes"), MID(OFFSET(Details!$A$2,$B7,6), LEN(OFFSET(Details!$A$2,$B7,10))+1, 100)=MID(OFFSET(Details!$A$2,R$2,6),LEN(OFFSET(Details!$A$2,R$2,10))+1,100)), IF(AND(OFFSET(Details!$A$2,$B7,13)&gt;=$C$33, OFFSET(Details!$A$2,R$2,13)&gt;=$C$33), "Yes", "Partial"), "No")</f>
        <v>No</v>
      </c>
      <c r="S7" s="9" t="str">
        <f ca="1">IF(AND(OFFSET(Details!$A$2,$B7,4)="Yes", OFFSET(Details!$A$2,S$2,4)="Yes", LEFT(OFFSET(Details!$A$2,$B7,7), 3)="Yes", LEFT(OFFSET(Details!$A$2,S$2,7), 3)="Yes", OFFSET(Details!$A$2,$B7,7)=OFFSET(Details!$A$2,S$2,7), OR(OFFSET(Details!$A$2,$B7,8)="Yes", OFFSET(Details!$A$2,S$2,8)="Yes"), MID(OFFSET(Details!$A$2,$B7,6), LEN(OFFSET(Details!$A$2,$B7,10))+1, 100)=MID(OFFSET(Details!$A$2,S$2,6),LEN(OFFSET(Details!$A$2,S$2,10))+1,100)), IF(AND(OFFSET(Details!$A$2,$B7,13)&gt;=$C$33, OFFSET(Details!$A$2,S$2,13)&gt;=$C$33), "Yes", "Partial"), "No")</f>
        <v>No</v>
      </c>
      <c r="T7" s="9" t="str">
        <f ca="1">IF(AND(OFFSET(Details!$A$2,$B7,4)="Yes", OFFSET(Details!$A$2,T$2,4)="Yes", LEFT(OFFSET(Details!$A$2,$B7,7), 3)="Yes", LEFT(OFFSET(Details!$A$2,T$2,7), 3)="Yes", OFFSET(Details!$A$2,$B7,7)=OFFSET(Details!$A$2,T$2,7), OR(OFFSET(Details!$A$2,$B7,8)="Yes", OFFSET(Details!$A$2,T$2,8)="Yes"), MID(OFFSET(Details!$A$2,$B7,6), LEN(OFFSET(Details!$A$2,$B7,10))+1, 100)=MID(OFFSET(Details!$A$2,T$2,6),LEN(OFFSET(Details!$A$2,T$2,10))+1,100)), IF(AND(OFFSET(Details!$A$2,$B7,13)&gt;=$C$33, OFFSET(Details!$A$2,T$2,13)&gt;=$C$33), "Yes", "Partial"), "No")</f>
        <v>No</v>
      </c>
      <c r="U7" s="9" t="str">
        <f ca="1">IF(AND(OFFSET(Details!$A$2,$B7,4)="Yes", OFFSET(Details!$A$2,U$2,4)="Yes", LEFT(OFFSET(Details!$A$2,$B7,7), 3)="Yes", LEFT(OFFSET(Details!$A$2,U$2,7), 3)="Yes", OFFSET(Details!$A$2,$B7,7)=OFFSET(Details!$A$2,U$2,7), OR(OFFSET(Details!$A$2,$B7,8)="Yes", OFFSET(Details!$A$2,U$2,8)="Yes"), MID(OFFSET(Details!$A$2,$B7,6), LEN(OFFSET(Details!$A$2,$B7,10))+1, 100)=MID(OFFSET(Details!$A$2,U$2,6),LEN(OFFSET(Details!$A$2,U$2,10))+1,100)), IF(AND(OFFSET(Details!$A$2,$B7,13)&gt;=$C$33, OFFSET(Details!$A$2,U$2,13)&gt;=$C$33), "Yes", "Partial"), "No")</f>
        <v>No</v>
      </c>
      <c r="V7" s="9" t="str">
        <f ca="1">IF(AND(OFFSET(Details!$A$2,$B7,4)="Yes", OFFSET(Details!$A$2,V$2,4)="Yes", LEFT(OFFSET(Details!$A$2,$B7,7), 3)="Yes", LEFT(OFFSET(Details!$A$2,V$2,7), 3)="Yes", OFFSET(Details!$A$2,$B7,7)=OFFSET(Details!$A$2,V$2,7), OR(OFFSET(Details!$A$2,$B7,8)="Yes", OFFSET(Details!$A$2,V$2,8)="Yes"), MID(OFFSET(Details!$A$2,$B7,6), LEN(OFFSET(Details!$A$2,$B7,10))+1, 100)=MID(OFFSET(Details!$A$2,V$2,6),LEN(OFFSET(Details!$A$2,V$2,10))+1,100)), IF(AND(OFFSET(Details!$A$2,$B7,13)&gt;=$C$33, OFFSET(Details!$A$2,V$2,13)&gt;=$C$33), "Yes", "Partial"), "No")</f>
        <v>No</v>
      </c>
    </row>
    <row r="8" spans="1:22" ht="15" customHeight="1">
      <c r="A8" s="16" t="str">
        <f>Details!A8</f>
        <v>Coinomi</v>
      </c>
      <c r="B8" s="6">
        <f>MATCH(A8,Details!$A$3:$A$22, 0)</f>
        <v>6</v>
      </c>
      <c r="C8" s="9" t="str">
        <f ca="1">IF(AND(OFFSET(Details!$A$2,$B8,4)="Yes", OFFSET(Details!$A$2,C$2,4)="Yes", LEFT(OFFSET(Details!$A$2,$B8,7), 3)="Yes", LEFT(OFFSET(Details!$A$2,C$2,7), 3)="Yes", OFFSET(Details!$A$2,$B8,7)=OFFSET(Details!$A$2,C$2,7), OR(OFFSET(Details!$A$2,$B8,8)="Yes", OFFSET(Details!$A$2,C$2,8)="Yes"), MID(OFFSET(Details!$A$2,$B8,6), LEN(OFFSET(Details!$A$2,$B8,10))+1, 100)=MID(OFFSET(Details!$A$2,C$2,6),LEN(OFFSET(Details!$A$2,C$2,10))+1,100)), IF(AND(OFFSET(Details!$A$2,$B8,13)&gt;=$C$33, OFFSET(Details!$A$2,C$2,13)&gt;=$C$33), "Yes", "Partial"), "No")</f>
        <v>No</v>
      </c>
      <c r="D8" s="9" t="str">
        <f ca="1">IF(AND(OFFSET(Details!$A$2,$B8,4)="Yes", OFFSET(Details!$A$2,D$2,4)="Yes", LEFT(OFFSET(Details!$A$2,$B8,7), 3)="Yes", LEFT(OFFSET(Details!$A$2,D$2,7), 3)="Yes", OFFSET(Details!$A$2,$B8,7)=OFFSET(Details!$A$2,D$2,7), OR(OFFSET(Details!$A$2,$B8,8)="Yes", OFFSET(Details!$A$2,D$2,8)="Yes"), MID(OFFSET(Details!$A$2,$B8,6), LEN(OFFSET(Details!$A$2,$B8,10))+1, 100)=MID(OFFSET(Details!$A$2,D$2,6),LEN(OFFSET(Details!$A$2,D$2,10))+1,100)), IF(AND(OFFSET(Details!$A$2,$B8,13)&gt;=$C$33, OFFSET(Details!$A$2,D$2,13)&gt;=$C$33), "Yes", "Partial"), "No")</f>
        <v>No</v>
      </c>
      <c r="E8" s="9" t="str">
        <f ca="1">IF(AND(OFFSET(Details!$A$2,$B8,4)="Yes", OFFSET(Details!$A$2,E$2,4)="Yes", LEFT(OFFSET(Details!$A$2,$B8,7), 3)="Yes", LEFT(OFFSET(Details!$A$2,E$2,7), 3)="Yes", OFFSET(Details!$A$2,$B8,7)=OFFSET(Details!$A$2,E$2,7), OR(OFFSET(Details!$A$2,$B8,8)="Yes", OFFSET(Details!$A$2,E$2,8)="Yes"), MID(OFFSET(Details!$A$2,$B8,6), LEN(OFFSET(Details!$A$2,$B8,10))+1, 100)=MID(OFFSET(Details!$A$2,E$2,6),LEN(OFFSET(Details!$A$2,E$2,10))+1,100)), IF(AND(OFFSET(Details!$A$2,$B8,13)&gt;=$C$33, OFFSET(Details!$A$2,E$2,13)&gt;=$C$33), "Yes", "Partial"), "No")</f>
        <v>No</v>
      </c>
      <c r="F8" s="9" t="str">
        <f ca="1">IF(AND(OFFSET(Details!$A$2,$B8,4)="Yes", OFFSET(Details!$A$2,F$2,4)="Yes", LEFT(OFFSET(Details!$A$2,$B8,7), 3)="Yes", LEFT(OFFSET(Details!$A$2,F$2,7), 3)="Yes", OFFSET(Details!$A$2,$B8,7)=OFFSET(Details!$A$2,F$2,7), OR(OFFSET(Details!$A$2,$B8,8)="Yes", OFFSET(Details!$A$2,F$2,8)="Yes"), MID(OFFSET(Details!$A$2,$B8,6), LEN(OFFSET(Details!$A$2,$B8,10))+1, 100)=MID(OFFSET(Details!$A$2,F$2,6),LEN(OFFSET(Details!$A$2,F$2,10))+1,100)), IF(AND(OFFSET(Details!$A$2,$B8,13)&gt;=$C$33, OFFSET(Details!$A$2,F$2,13)&gt;=$C$33), "Yes", "Partial"), "No")</f>
        <v>No</v>
      </c>
      <c r="G8" s="9" t="str">
        <f ca="1">IF(AND(OFFSET(Details!$A$2,$B8,4)="Yes", OFFSET(Details!$A$2,G$2,4)="Yes", LEFT(OFFSET(Details!$A$2,$B8,7), 3)="Yes", LEFT(OFFSET(Details!$A$2,G$2,7), 3)="Yes", OFFSET(Details!$A$2,$B8,7)=OFFSET(Details!$A$2,G$2,7), OR(OFFSET(Details!$A$2,$B8,8)="Yes", OFFSET(Details!$A$2,G$2,8)="Yes"), MID(OFFSET(Details!$A$2,$B8,6), LEN(OFFSET(Details!$A$2,$B8,10))+1, 100)=MID(OFFSET(Details!$A$2,G$2,6),LEN(OFFSET(Details!$A$2,G$2,10))+1,100)), IF(AND(OFFSET(Details!$A$2,$B8,13)&gt;=$C$33, OFFSET(Details!$A$2,G$2,13)&gt;=$C$33), "Yes", "Partial"), "No")</f>
        <v>No</v>
      </c>
      <c r="H8" s="9" t="s">
        <v>17</v>
      </c>
      <c r="I8" s="9" t="str">
        <f ca="1">IF(AND(OFFSET(Details!$A$2,$B8,4)="Yes", OFFSET(Details!$A$2,I$2,4)="Yes", LEFT(OFFSET(Details!$A$2,$B8,7), 3)="Yes", LEFT(OFFSET(Details!$A$2,I$2,7), 3)="Yes", OFFSET(Details!$A$2,$B8,7)=OFFSET(Details!$A$2,I$2,7), OR(OFFSET(Details!$A$2,$B8,8)="Yes", OFFSET(Details!$A$2,I$2,8)="Yes"), MID(OFFSET(Details!$A$2,$B8,6), LEN(OFFSET(Details!$A$2,$B8,10))+1, 100)=MID(OFFSET(Details!$A$2,I$2,6),LEN(OFFSET(Details!$A$2,I$2,10))+1,100)), IF(AND(OFFSET(Details!$A$2,$B8,13)&gt;=$C$33, OFFSET(Details!$A$2,I$2,13)&gt;=$C$33), "Yes", "Partial"), "No")</f>
        <v>No</v>
      </c>
      <c r="J8" s="9" t="str">
        <f ca="1">IF(AND(OFFSET(Details!$A$2,$B8,4)="Yes", OFFSET(Details!$A$2,J$2,4)="Yes", LEFT(OFFSET(Details!$A$2,$B8,7), 3)="Yes", LEFT(OFFSET(Details!$A$2,J$2,7), 3)="Yes", OFFSET(Details!$A$2,$B8,7)=OFFSET(Details!$A$2,J$2,7), OR(OFFSET(Details!$A$2,$B8,8)="Yes", OFFSET(Details!$A$2,J$2,8)="Yes"), MID(OFFSET(Details!$A$2,$B8,6), LEN(OFFSET(Details!$A$2,$B8,10))+1, 100)=MID(OFFSET(Details!$A$2,J$2,6),LEN(OFFSET(Details!$A$2,J$2,10))+1,100)), IF(AND(OFFSET(Details!$A$2,$B8,13)&gt;=$C$33, OFFSET(Details!$A$2,J$2,13)&gt;=$C$33), "Yes", "Partial"), "No")</f>
        <v>No</v>
      </c>
      <c r="K8" s="9" t="str">
        <f ca="1">IF(AND(OFFSET(Details!$A$2,$B8,4)="Yes", OFFSET(Details!$A$2,K$2,4)="Yes", LEFT(OFFSET(Details!$A$2,$B8,7), 3)="Yes", LEFT(OFFSET(Details!$A$2,K$2,7), 3)="Yes", OFFSET(Details!$A$2,$B8,7)=OFFSET(Details!$A$2,K$2,7), OR(OFFSET(Details!$A$2,$B8,8)="Yes", OFFSET(Details!$A$2,K$2,8)="Yes"), MID(OFFSET(Details!$A$2,$B8,6), LEN(OFFSET(Details!$A$2,$B8,10))+1, 100)=MID(OFFSET(Details!$A$2,K$2,6),LEN(OFFSET(Details!$A$2,K$2,10))+1,100)), IF(AND(OFFSET(Details!$A$2,$B8,13)&gt;=$C$33, OFFSET(Details!$A$2,K$2,13)&gt;=$C$33), "Yes", "Partial"), "No")</f>
        <v>No</v>
      </c>
      <c r="L8" s="9" t="str">
        <f ca="1">IF(AND(OFFSET(Details!$A$2,$B8,4)="Yes", OFFSET(Details!$A$2,L$2,4)="Yes", LEFT(OFFSET(Details!$A$2,$B8,7), 3)="Yes", LEFT(OFFSET(Details!$A$2,L$2,7), 3)="Yes", OFFSET(Details!$A$2,$B8,7)=OFFSET(Details!$A$2,L$2,7), OR(OFFSET(Details!$A$2,$B8,8)="Yes", OFFSET(Details!$A$2,L$2,8)="Yes"), MID(OFFSET(Details!$A$2,$B8,6), LEN(OFFSET(Details!$A$2,$B8,10))+1, 100)=MID(OFFSET(Details!$A$2,L$2,6),LEN(OFFSET(Details!$A$2,L$2,10))+1,100)), IF(AND(OFFSET(Details!$A$2,$B8,13)&gt;=$C$33, OFFSET(Details!$A$2,L$2,13)&gt;=$C$33), "Yes", "Partial"), "No")</f>
        <v>No</v>
      </c>
      <c r="M8" s="9" t="str">
        <f ca="1">IF(AND(OFFSET(Details!$A$2,$B8,4)="Yes", OFFSET(Details!$A$2,M$2,4)="Yes", LEFT(OFFSET(Details!$A$2,$B8,7), 3)="Yes", LEFT(OFFSET(Details!$A$2,M$2,7), 3)="Yes", OFFSET(Details!$A$2,$B8,7)=OFFSET(Details!$A$2,M$2,7), OR(OFFSET(Details!$A$2,$B8,8)="Yes", OFFSET(Details!$A$2,M$2,8)="Yes"), MID(OFFSET(Details!$A$2,$B8,6), LEN(OFFSET(Details!$A$2,$B8,10))+1, 100)=MID(OFFSET(Details!$A$2,M$2,6),LEN(OFFSET(Details!$A$2,M$2,10))+1,100)), IF(AND(OFFSET(Details!$A$2,$B8,13)&gt;=$C$33, OFFSET(Details!$A$2,M$2,13)&gt;=$C$33), "Yes", "Partial"), "No")</f>
        <v>No</v>
      </c>
      <c r="N8" s="9" t="str">
        <f ca="1">IF(AND(OFFSET(Details!$A$2,$B8,4)="Yes", OFFSET(Details!$A$2,N$2,4)="Yes", LEFT(OFFSET(Details!$A$2,$B8,7), 3)="Yes", LEFT(OFFSET(Details!$A$2,N$2,7), 3)="Yes", OFFSET(Details!$A$2,$B8,7)=OFFSET(Details!$A$2,N$2,7), OR(OFFSET(Details!$A$2,$B8,8)="Yes", OFFSET(Details!$A$2,N$2,8)="Yes"), MID(OFFSET(Details!$A$2,$B8,6), LEN(OFFSET(Details!$A$2,$B8,10))+1, 100)=MID(OFFSET(Details!$A$2,N$2,6),LEN(OFFSET(Details!$A$2,N$2,10))+1,100)), IF(AND(OFFSET(Details!$A$2,$B8,13)&gt;=$C$33, OFFSET(Details!$A$2,N$2,13)&gt;=$C$33), "Yes", "Partial"), "No")</f>
        <v>No</v>
      </c>
      <c r="O8" s="9" t="str">
        <f ca="1">IF(AND(OFFSET(Details!$A$2,$B8,4)="Yes", OFFSET(Details!$A$2,O$2,4)="Yes", LEFT(OFFSET(Details!$A$2,$B8,7), 3)="Yes", LEFT(OFFSET(Details!$A$2,O$2,7), 3)="Yes", OFFSET(Details!$A$2,$B8,7)=OFFSET(Details!$A$2,O$2,7), OR(OFFSET(Details!$A$2,$B8,8)="Yes", OFFSET(Details!$A$2,O$2,8)="Yes"), MID(OFFSET(Details!$A$2,$B8,6), LEN(OFFSET(Details!$A$2,$B8,10))+1, 100)=MID(OFFSET(Details!$A$2,O$2,6),LEN(OFFSET(Details!$A$2,O$2,10))+1,100)), IF(AND(OFFSET(Details!$A$2,$B8,13)&gt;=$C$33, OFFSET(Details!$A$2,O$2,13)&gt;=$C$33), "Yes", "Partial"), "No")</f>
        <v>No</v>
      </c>
      <c r="P8" s="9" t="str">
        <f ca="1">IF(AND(OFFSET(Details!$A$2,$B8,4)="Yes", OFFSET(Details!$A$2,P$2,4)="Yes", LEFT(OFFSET(Details!$A$2,$B8,7), 3)="Yes", LEFT(OFFSET(Details!$A$2,P$2,7), 3)="Yes", OFFSET(Details!$A$2,$B8,7)=OFFSET(Details!$A$2,P$2,7), OR(OFFSET(Details!$A$2,$B8,8)="Yes", OFFSET(Details!$A$2,P$2,8)="Yes"), MID(OFFSET(Details!$A$2,$B8,6), LEN(OFFSET(Details!$A$2,$B8,10))+1, 100)=MID(OFFSET(Details!$A$2,P$2,6),LEN(OFFSET(Details!$A$2,P$2,10))+1,100)), IF(AND(OFFSET(Details!$A$2,$B8,13)&gt;=$C$33, OFFSET(Details!$A$2,P$2,13)&gt;=$C$33), "Yes", "Partial"), "No")</f>
        <v>No</v>
      </c>
      <c r="Q8" s="9" t="str">
        <f ca="1">IF(AND(OFFSET(Details!$A$2,$B8,4)="Yes", OFFSET(Details!$A$2,Q$2,4)="Yes", LEFT(OFFSET(Details!$A$2,$B8,7), 3)="Yes", LEFT(OFFSET(Details!$A$2,Q$2,7), 3)="Yes", OFFSET(Details!$A$2,$B8,7)=OFFSET(Details!$A$2,Q$2,7), OR(OFFSET(Details!$A$2,$B8,8)="Yes", OFFSET(Details!$A$2,Q$2,8)="Yes"), MID(OFFSET(Details!$A$2,$B8,6), LEN(OFFSET(Details!$A$2,$B8,10))+1, 100)=MID(OFFSET(Details!$A$2,Q$2,6),LEN(OFFSET(Details!$A$2,Q$2,10))+1,100)), IF(AND(OFFSET(Details!$A$2,$B8,13)&gt;=$C$33, OFFSET(Details!$A$2,Q$2,13)&gt;=$C$33), "Yes", "Partial"), "No")</f>
        <v>No</v>
      </c>
      <c r="R8" s="9" t="str">
        <f ca="1">IF(AND(OFFSET(Details!$A$2,$B8,4)="Yes", OFFSET(Details!$A$2,R$2,4)="Yes", LEFT(OFFSET(Details!$A$2,$B8,7), 3)="Yes", LEFT(OFFSET(Details!$A$2,R$2,7), 3)="Yes", OFFSET(Details!$A$2,$B8,7)=OFFSET(Details!$A$2,R$2,7), OR(OFFSET(Details!$A$2,$B8,8)="Yes", OFFSET(Details!$A$2,R$2,8)="Yes"), MID(OFFSET(Details!$A$2,$B8,6), LEN(OFFSET(Details!$A$2,$B8,10))+1, 100)=MID(OFFSET(Details!$A$2,R$2,6),LEN(OFFSET(Details!$A$2,R$2,10))+1,100)), IF(AND(OFFSET(Details!$A$2,$B8,13)&gt;=$C$33, OFFSET(Details!$A$2,R$2,13)&gt;=$C$33), "Yes", "Partial"), "No")</f>
        <v>No</v>
      </c>
      <c r="S8" s="9" t="str">
        <f ca="1">IF(AND(OFFSET(Details!$A$2,$B8,4)="Yes", OFFSET(Details!$A$2,S$2,4)="Yes", LEFT(OFFSET(Details!$A$2,$B8,7), 3)="Yes", LEFT(OFFSET(Details!$A$2,S$2,7), 3)="Yes", OFFSET(Details!$A$2,$B8,7)=OFFSET(Details!$A$2,S$2,7), OR(OFFSET(Details!$A$2,$B8,8)="Yes", OFFSET(Details!$A$2,S$2,8)="Yes"), MID(OFFSET(Details!$A$2,$B8,6), LEN(OFFSET(Details!$A$2,$B8,10))+1, 100)=MID(OFFSET(Details!$A$2,S$2,6),LEN(OFFSET(Details!$A$2,S$2,10))+1,100)), IF(AND(OFFSET(Details!$A$2,$B8,13)&gt;=$C$33, OFFSET(Details!$A$2,S$2,13)&gt;=$C$33), "Yes", "Partial"), "No")</f>
        <v>No</v>
      </c>
      <c r="T8" s="9" t="str">
        <f ca="1">IF(AND(OFFSET(Details!$A$2,$B8,4)="Yes", OFFSET(Details!$A$2,T$2,4)="Yes", LEFT(OFFSET(Details!$A$2,$B8,7), 3)="Yes", LEFT(OFFSET(Details!$A$2,T$2,7), 3)="Yes", OFFSET(Details!$A$2,$B8,7)=OFFSET(Details!$A$2,T$2,7), OR(OFFSET(Details!$A$2,$B8,8)="Yes", OFFSET(Details!$A$2,T$2,8)="Yes"), MID(OFFSET(Details!$A$2,$B8,6), LEN(OFFSET(Details!$A$2,$B8,10))+1, 100)=MID(OFFSET(Details!$A$2,T$2,6),LEN(OFFSET(Details!$A$2,T$2,10))+1,100)), IF(AND(OFFSET(Details!$A$2,$B8,13)&gt;=$C$33, OFFSET(Details!$A$2,T$2,13)&gt;=$C$33), "Yes", "Partial"), "No")</f>
        <v>No</v>
      </c>
      <c r="U8" s="9" t="str">
        <f ca="1">IF(AND(OFFSET(Details!$A$2,$B8,4)="Yes", OFFSET(Details!$A$2,U$2,4)="Yes", LEFT(OFFSET(Details!$A$2,$B8,7), 3)="Yes", LEFT(OFFSET(Details!$A$2,U$2,7), 3)="Yes", OFFSET(Details!$A$2,$B8,7)=OFFSET(Details!$A$2,U$2,7), OR(OFFSET(Details!$A$2,$B8,8)="Yes", OFFSET(Details!$A$2,U$2,8)="Yes"), MID(OFFSET(Details!$A$2,$B8,6), LEN(OFFSET(Details!$A$2,$B8,10))+1, 100)=MID(OFFSET(Details!$A$2,U$2,6),LEN(OFFSET(Details!$A$2,U$2,10))+1,100)), IF(AND(OFFSET(Details!$A$2,$B8,13)&gt;=$C$33, OFFSET(Details!$A$2,U$2,13)&gt;=$C$33), "Yes", "Partial"), "No")</f>
        <v>No</v>
      </c>
      <c r="V8" s="9" t="str">
        <f ca="1">IF(AND(OFFSET(Details!$A$2,$B8,4)="Yes", OFFSET(Details!$A$2,V$2,4)="Yes", LEFT(OFFSET(Details!$A$2,$B8,7), 3)="Yes", LEFT(OFFSET(Details!$A$2,V$2,7), 3)="Yes", OFFSET(Details!$A$2,$B8,7)=OFFSET(Details!$A$2,V$2,7), OR(OFFSET(Details!$A$2,$B8,8)="Yes", OFFSET(Details!$A$2,V$2,8)="Yes"), MID(OFFSET(Details!$A$2,$B8,6), LEN(OFFSET(Details!$A$2,$B8,10))+1, 100)=MID(OFFSET(Details!$A$2,V$2,6),LEN(OFFSET(Details!$A$2,V$2,10))+1,100)), IF(AND(OFFSET(Details!$A$2,$B8,13)&gt;=$C$33, OFFSET(Details!$A$2,V$2,13)&gt;=$C$33), "Yes", "Partial"), "No")</f>
        <v>No</v>
      </c>
    </row>
    <row r="9" spans="1:22" ht="15" customHeight="1">
      <c r="A9" s="16" t="str">
        <f>Details!A9</f>
        <v>Electrum (1.x wallet)</v>
      </c>
      <c r="B9" s="6">
        <f>MATCH(A9,Details!$A$3:$A$22, 0)</f>
        <v>7</v>
      </c>
      <c r="C9" s="9" t="str">
        <f ca="1">IF(AND(OFFSET(Details!$A$2,$B9,4)="Yes", OFFSET(Details!$A$2,C$2,4)="Yes", LEFT(OFFSET(Details!$A$2,$B9,7), 3)="Yes", LEFT(OFFSET(Details!$A$2,C$2,7), 3)="Yes", OFFSET(Details!$A$2,$B9,7)=OFFSET(Details!$A$2,C$2,7), OR(OFFSET(Details!$A$2,$B9,8)="Yes", OFFSET(Details!$A$2,C$2,8)="Yes"), MID(OFFSET(Details!$A$2,$B9,6), LEN(OFFSET(Details!$A$2,$B9,10))+1, 100)=MID(OFFSET(Details!$A$2,C$2,6),LEN(OFFSET(Details!$A$2,C$2,10))+1,100)), IF(AND(OFFSET(Details!$A$2,$B9,13)&gt;=$C$33, OFFSET(Details!$A$2,C$2,13)&gt;=$C$33), "Yes", "Partial"), "No")</f>
        <v>No</v>
      </c>
      <c r="D9" s="9" t="str">
        <f ca="1">IF(AND(OFFSET(Details!$A$2,$B9,4)="Yes", OFFSET(Details!$A$2,D$2,4)="Yes", LEFT(OFFSET(Details!$A$2,$B9,7), 3)="Yes", LEFT(OFFSET(Details!$A$2,D$2,7), 3)="Yes", OFFSET(Details!$A$2,$B9,7)=OFFSET(Details!$A$2,D$2,7), OR(OFFSET(Details!$A$2,$B9,8)="Yes", OFFSET(Details!$A$2,D$2,8)="Yes"), MID(OFFSET(Details!$A$2,$B9,6), LEN(OFFSET(Details!$A$2,$B9,10))+1, 100)=MID(OFFSET(Details!$A$2,D$2,6),LEN(OFFSET(Details!$A$2,D$2,10))+1,100)), IF(AND(OFFSET(Details!$A$2,$B9,13)&gt;=$C$33, OFFSET(Details!$A$2,D$2,13)&gt;=$C$33), "Yes", "Partial"), "No")</f>
        <v>No</v>
      </c>
      <c r="E9" s="9" t="str">
        <f ca="1">IF(AND(OFFSET(Details!$A$2,$B9,4)="Yes", OFFSET(Details!$A$2,E$2,4)="Yes", LEFT(OFFSET(Details!$A$2,$B9,7), 3)="Yes", LEFT(OFFSET(Details!$A$2,E$2,7), 3)="Yes", OFFSET(Details!$A$2,$B9,7)=OFFSET(Details!$A$2,E$2,7), OR(OFFSET(Details!$A$2,$B9,8)="Yes", OFFSET(Details!$A$2,E$2,8)="Yes"), MID(OFFSET(Details!$A$2,$B9,6), LEN(OFFSET(Details!$A$2,$B9,10))+1, 100)=MID(OFFSET(Details!$A$2,E$2,6),LEN(OFFSET(Details!$A$2,E$2,10))+1,100)), IF(AND(OFFSET(Details!$A$2,$B9,13)&gt;=$C$33, OFFSET(Details!$A$2,E$2,13)&gt;=$C$33), "Yes", "Partial"), "No")</f>
        <v>No</v>
      </c>
      <c r="F9" s="9" t="str">
        <f ca="1">IF(AND(OFFSET(Details!$A$2,$B9,4)="Yes", OFFSET(Details!$A$2,F$2,4)="Yes", LEFT(OFFSET(Details!$A$2,$B9,7), 3)="Yes", LEFT(OFFSET(Details!$A$2,F$2,7), 3)="Yes", OFFSET(Details!$A$2,$B9,7)=OFFSET(Details!$A$2,F$2,7), OR(OFFSET(Details!$A$2,$B9,8)="Yes", OFFSET(Details!$A$2,F$2,8)="Yes"), MID(OFFSET(Details!$A$2,$B9,6), LEN(OFFSET(Details!$A$2,$B9,10))+1, 100)=MID(OFFSET(Details!$A$2,F$2,6),LEN(OFFSET(Details!$A$2,F$2,10))+1,100)), IF(AND(OFFSET(Details!$A$2,$B9,13)&gt;=$C$33, OFFSET(Details!$A$2,F$2,13)&gt;=$C$33), "Yes", "Partial"), "No")</f>
        <v>No</v>
      </c>
      <c r="G9" s="9" t="str">
        <f ca="1">IF(AND(OFFSET(Details!$A$2,$B9,4)="Yes", OFFSET(Details!$A$2,G$2,4)="Yes", LEFT(OFFSET(Details!$A$2,$B9,7), 3)="Yes", LEFT(OFFSET(Details!$A$2,G$2,7), 3)="Yes", OFFSET(Details!$A$2,$B9,7)=OFFSET(Details!$A$2,G$2,7), OR(OFFSET(Details!$A$2,$B9,8)="Yes", OFFSET(Details!$A$2,G$2,8)="Yes"), MID(OFFSET(Details!$A$2,$B9,6), LEN(OFFSET(Details!$A$2,$B9,10))+1, 100)=MID(OFFSET(Details!$A$2,G$2,6),LEN(OFFSET(Details!$A$2,G$2,10))+1,100)), IF(AND(OFFSET(Details!$A$2,$B9,13)&gt;=$C$33, OFFSET(Details!$A$2,G$2,13)&gt;=$C$33), "Yes", "Partial"), "No")</f>
        <v>No</v>
      </c>
      <c r="H9" s="9" t="str">
        <f ca="1">IF(AND(OFFSET(Details!$A$2,$B9,4)="Yes", OFFSET(Details!$A$2,H$2,4)="Yes", LEFT(OFFSET(Details!$A$2,$B9,7), 3)="Yes", LEFT(OFFSET(Details!$A$2,H$2,7), 3)="Yes", OFFSET(Details!$A$2,$B9,7)=OFFSET(Details!$A$2,H$2,7), OR(OFFSET(Details!$A$2,$B9,8)="Yes", OFFSET(Details!$A$2,H$2,8)="Yes"), MID(OFFSET(Details!$A$2,$B9,6), LEN(OFFSET(Details!$A$2,$B9,10))+1, 100)=MID(OFFSET(Details!$A$2,H$2,6),LEN(OFFSET(Details!$A$2,H$2,10))+1,100)), IF(AND(OFFSET(Details!$A$2,$B9,13)&gt;=$C$33, OFFSET(Details!$A$2,H$2,13)&gt;=$C$33), "Yes", "Partial"), "No")</f>
        <v>No</v>
      </c>
      <c r="I9" s="9" t="s">
        <v>17</v>
      </c>
      <c r="J9" s="9" t="str">
        <f ca="1">IF(AND(OFFSET(Details!$A$2,$B9,4)="Yes", OFFSET(Details!$A$2,J$2,4)="Yes", LEFT(OFFSET(Details!$A$2,$B9,7), 3)="Yes", LEFT(OFFSET(Details!$A$2,J$2,7), 3)="Yes", OFFSET(Details!$A$2,$B9,7)=OFFSET(Details!$A$2,J$2,7), OR(OFFSET(Details!$A$2,$B9,8)="Yes", OFFSET(Details!$A$2,J$2,8)="Yes"), MID(OFFSET(Details!$A$2,$B9,6), LEN(OFFSET(Details!$A$2,$B9,10))+1, 100)=MID(OFFSET(Details!$A$2,J$2,6),LEN(OFFSET(Details!$A$2,J$2,10))+1,100)), IF(AND(OFFSET(Details!$A$2,$B9,13)&gt;=$C$33, OFFSET(Details!$A$2,J$2,13)&gt;=$C$33), "Yes", "Partial"), "No")</f>
        <v>No</v>
      </c>
      <c r="K9" s="9" t="str">
        <f ca="1">IF(AND(OFFSET(Details!$A$2,$B9,4)="Yes", OFFSET(Details!$A$2,K$2,4)="Yes", LEFT(OFFSET(Details!$A$2,$B9,7), 3)="Yes", LEFT(OFFSET(Details!$A$2,K$2,7), 3)="Yes", OFFSET(Details!$A$2,$B9,7)=OFFSET(Details!$A$2,K$2,7), OR(OFFSET(Details!$A$2,$B9,8)="Yes", OFFSET(Details!$A$2,K$2,8)="Yes"), MID(OFFSET(Details!$A$2,$B9,6), LEN(OFFSET(Details!$A$2,$B9,10))+1, 100)=MID(OFFSET(Details!$A$2,K$2,6),LEN(OFFSET(Details!$A$2,K$2,10))+1,100)), IF(AND(OFFSET(Details!$A$2,$B9,13)&gt;=$C$33, OFFSET(Details!$A$2,K$2,13)&gt;=$C$33), "Yes", "Partial"), "No")</f>
        <v>No</v>
      </c>
      <c r="L9" s="9" t="str">
        <f ca="1">IF(AND(OFFSET(Details!$A$2,$B9,4)="Yes", OFFSET(Details!$A$2,L$2,4)="Yes", LEFT(OFFSET(Details!$A$2,$B9,7), 3)="Yes", LEFT(OFFSET(Details!$A$2,L$2,7), 3)="Yes", OFFSET(Details!$A$2,$B9,7)=OFFSET(Details!$A$2,L$2,7), OR(OFFSET(Details!$A$2,$B9,8)="Yes", OFFSET(Details!$A$2,L$2,8)="Yes"), MID(OFFSET(Details!$A$2,$B9,6), LEN(OFFSET(Details!$A$2,$B9,10))+1, 100)=MID(OFFSET(Details!$A$2,L$2,6),LEN(OFFSET(Details!$A$2,L$2,10))+1,100)), IF(AND(OFFSET(Details!$A$2,$B9,13)&gt;=$C$33, OFFSET(Details!$A$2,L$2,13)&gt;=$C$33), "Yes", "Partial"), "No")</f>
        <v>No</v>
      </c>
      <c r="M9" s="9" t="str">
        <f ca="1">IF(AND(OFFSET(Details!$A$2,$B9,4)="Yes", OFFSET(Details!$A$2,M$2,4)="Yes", LEFT(OFFSET(Details!$A$2,$B9,7), 3)="Yes", LEFT(OFFSET(Details!$A$2,M$2,7), 3)="Yes", OFFSET(Details!$A$2,$B9,7)=OFFSET(Details!$A$2,M$2,7), OR(OFFSET(Details!$A$2,$B9,8)="Yes", OFFSET(Details!$A$2,M$2,8)="Yes"), MID(OFFSET(Details!$A$2,$B9,6), LEN(OFFSET(Details!$A$2,$B9,10))+1, 100)=MID(OFFSET(Details!$A$2,M$2,6),LEN(OFFSET(Details!$A$2,M$2,10))+1,100)), IF(AND(OFFSET(Details!$A$2,$B9,13)&gt;=$C$33, OFFSET(Details!$A$2,M$2,13)&gt;=$C$33), "Yes", "Partial"), "No")</f>
        <v>No</v>
      </c>
      <c r="N9" s="9" t="str">
        <f ca="1">IF(AND(OFFSET(Details!$A$2,$B9,4)="Yes", OFFSET(Details!$A$2,N$2,4)="Yes", LEFT(OFFSET(Details!$A$2,$B9,7), 3)="Yes", LEFT(OFFSET(Details!$A$2,N$2,7), 3)="Yes", OFFSET(Details!$A$2,$B9,7)=OFFSET(Details!$A$2,N$2,7), OR(OFFSET(Details!$A$2,$B9,8)="Yes", OFFSET(Details!$A$2,N$2,8)="Yes"), MID(OFFSET(Details!$A$2,$B9,6), LEN(OFFSET(Details!$A$2,$B9,10))+1, 100)=MID(OFFSET(Details!$A$2,N$2,6),LEN(OFFSET(Details!$A$2,N$2,10))+1,100)), IF(AND(OFFSET(Details!$A$2,$B9,13)&gt;=$C$33, OFFSET(Details!$A$2,N$2,13)&gt;=$C$33), "Yes", "Partial"), "No")</f>
        <v>No</v>
      </c>
      <c r="O9" s="9" t="str">
        <f ca="1">IF(AND(OFFSET(Details!$A$2,$B9,4)="Yes", OFFSET(Details!$A$2,O$2,4)="Yes", LEFT(OFFSET(Details!$A$2,$B9,7), 3)="Yes", LEFT(OFFSET(Details!$A$2,O$2,7), 3)="Yes", OFFSET(Details!$A$2,$B9,7)=OFFSET(Details!$A$2,O$2,7), OR(OFFSET(Details!$A$2,$B9,8)="Yes", OFFSET(Details!$A$2,O$2,8)="Yes"), MID(OFFSET(Details!$A$2,$B9,6), LEN(OFFSET(Details!$A$2,$B9,10))+1, 100)=MID(OFFSET(Details!$A$2,O$2,6),LEN(OFFSET(Details!$A$2,O$2,10))+1,100)), IF(AND(OFFSET(Details!$A$2,$B9,13)&gt;=$C$33, OFFSET(Details!$A$2,O$2,13)&gt;=$C$33), "Yes", "Partial"), "No")</f>
        <v>No</v>
      </c>
      <c r="P9" s="9" t="str">
        <f ca="1">IF(AND(OFFSET(Details!$A$2,$B9,4)="Yes", OFFSET(Details!$A$2,P$2,4)="Yes", LEFT(OFFSET(Details!$A$2,$B9,7), 3)="Yes", LEFT(OFFSET(Details!$A$2,P$2,7), 3)="Yes", OFFSET(Details!$A$2,$B9,7)=OFFSET(Details!$A$2,P$2,7), OR(OFFSET(Details!$A$2,$B9,8)="Yes", OFFSET(Details!$A$2,P$2,8)="Yes"), MID(OFFSET(Details!$A$2,$B9,6), LEN(OFFSET(Details!$A$2,$B9,10))+1, 100)=MID(OFFSET(Details!$A$2,P$2,6),LEN(OFFSET(Details!$A$2,P$2,10))+1,100)), IF(AND(OFFSET(Details!$A$2,$B9,13)&gt;=$C$33, OFFSET(Details!$A$2,P$2,13)&gt;=$C$33), "Yes", "Partial"), "No")</f>
        <v>No</v>
      </c>
      <c r="Q9" s="9" t="str">
        <f ca="1">IF(AND(OFFSET(Details!$A$2,$B9,4)="Yes", OFFSET(Details!$A$2,Q$2,4)="Yes", LEFT(OFFSET(Details!$A$2,$B9,7), 3)="Yes", LEFT(OFFSET(Details!$A$2,Q$2,7), 3)="Yes", OFFSET(Details!$A$2,$B9,7)=OFFSET(Details!$A$2,Q$2,7), OR(OFFSET(Details!$A$2,$B9,8)="Yes", OFFSET(Details!$A$2,Q$2,8)="Yes"), MID(OFFSET(Details!$A$2,$B9,6), LEN(OFFSET(Details!$A$2,$B9,10))+1, 100)=MID(OFFSET(Details!$A$2,Q$2,6),LEN(OFFSET(Details!$A$2,Q$2,10))+1,100)), IF(AND(OFFSET(Details!$A$2,$B9,13)&gt;=$C$33, OFFSET(Details!$A$2,Q$2,13)&gt;=$C$33), "Yes", "Partial"), "No")</f>
        <v>No</v>
      </c>
      <c r="R9" s="9" t="str">
        <f ca="1">IF(AND(OFFSET(Details!$A$2,$B9,4)="Yes", OFFSET(Details!$A$2,R$2,4)="Yes", LEFT(OFFSET(Details!$A$2,$B9,7), 3)="Yes", LEFT(OFFSET(Details!$A$2,R$2,7), 3)="Yes", OFFSET(Details!$A$2,$B9,7)=OFFSET(Details!$A$2,R$2,7), OR(OFFSET(Details!$A$2,$B9,8)="Yes", OFFSET(Details!$A$2,R$2,8)="Yes"), MID(OFFSET(Details!$A$2,$B9,6), LEN(OFFSET(Details!$A$2,$B9,10))+1, 100)=MID(OFFSET(Details!$A$2,R$2,6),LEN(OFFSET(Details!$A$2,R$2,10))+1,100)), IF(AND(OFFSET(Details!$A$2,$B9,13)&gt;=$C$33, OFFSET(Details!$A$2,R$2,13)&gt;=$C$33), "Yes", "Partial"), "No")</f>
        <v>No</v>
      </c>
      <c r="S9" s="9" t="str">
        <f ca="1">IF(AND(OFFSET(Details!$A$2,$B9,4)="Yes", OFFSET(Details!$A$2,S$2,4)="Yes", LEFT(OFFSET(Details!$A$2,$B9,7), 3)="Yes", LEFT(OFFSET(Details!$A$2,S$2,7), 3)="Yes", OFFSET(Details!$A$2,$B9,7)=OFFSET(Details!$A$2,S$2,7), OR(OFFSET(Details!$A$2,$B9,8)="Yes", OFFSET(Details!$A$2,S$2,8)="Yes"), MID(OFFSET(Details!$A$2,$B9,6), LEN(OFFSET(Details!$A$2,$B9,10))+1, 100)=MID(OFFSET(Details!$A$2,S$2,6),LEN(OFFSET(Details!$A$2,S$2,10))+1,100)), IF(AND(OFFSET(Details!$A$2,$B9,13)&gt;=$C$33, OFFSET(Details!$A$2,S$2,13)&gt;=$C$33), "Yes", "Partial"), "No")</f>
        <v>No</v>
      </c>
      <c r="T9" s="9" t="str">
        <f ca="1">IF(AND(OFFSET(Details!$A$2,$B9,4)="Yes", OFFSET(Details!$A$2,T$2,4)="Yes", LEFT(OFFSET(Details!$A$2,$B9,7), 3)="Yes", LEFT(OFFSET(Details!$A$2,T$2,7), 3)="Yes", OFFSET(Details!$A$2,$B9,7)=OFFSET(Details!$A$2,T$2,7), OR(OFFSET(Details!$A$2,$B9,8)="Yes", OFFSET(Details!$A$2,T$2,8)="Yes"), MID(OFFSET(Details!$A$2,$B9,6), LEN(OFFSET(Details!$A$2,$B9,10))+1, 100)=MID(OFFSET(Details!$A$2,T$2,6),LEN(OFFSET(Details!$A$2,T$2,10))+1,100)), IF(AND(OFFSET(Details!$A$2,$B9,13)&gt;=$C$33, OFFSET(Details!$A$2,T$2,13)&gt;=$C$33), "Yes", "Partial"), "No")</f>
        <v>No</v>
      </c>
      <c r="U9" s="9" t="str">
        <f ca="1">IF(AND(OFFSET(Details!$A$2,$B9,4)="Yes", OFFSET(Details!$A$2,U$2,4)="Yes", LEFT(OFFSET(Details!$A$2,$B9,7), 3)="Yes", LEFT(OFFSET(Details!$A$2,U$2,7), 3)="Yes", OFFSET(Details!$A$2,$B9,7)=OFFSET(Details!$A$2,U$2,7), OR(OFFSET(Details!$A$2,$B9,8)="Yes", OFFSET(Details!$A$2,U$2,8)="Yes"), MID(OFFSET(Details!$A$2,$B9,6), LEN(OFFSET(Details!$A$2,$B9,10))+1, 100)=MID(OFFSET(Details!$A$2,U$2,6),LEN(OFFSET(Details!$A$2,U$2,10))+1,100)), IF(AND(OFFSET(Details!$A$2,$B9,13)&gt;=$C$33, OFFSET(Details!$A$2,U$2,13)&gt;=$C$33), "Yes", "Partial"), "No")</f>
        <v>No</v>
      </c>
      <c r="V9" s="9" t="str">
        <f ca="1">IF(AND(OFFSET(Details!$A$2,$B9,4)="Yes", OFFSET(Details!$A$2,V$2,4)="Yes", LEFT(OFFSET(Details!$A$2,$B9,7), 3)="Yes", LEFT(OFFSET(Details!$A$2,V$2,7), 3)="Yes", OFFSET(Details!$A$2,$B9,7)=OFFSET(Details!$A$2,V$2,7), OR(OFFSET(Details!$A$2,$B9,8)="Yes", OFFSET(Details!$A$2,V$2,8)="Yes"), MID(OFFSET(Details!$A$2,$B9,6), LEN(OFFSET(Details!$A$2,$B9,10))+1, 100)=MID(OFFSET(Details!$A$2,V$2,6),LEN(OFFSET(Details!$A$2,V$2,10))+1,100)), IF(AND(OFFSET(Details!$A$2,$B9,13)&gt;=$C$33, OFFSET(Details!$A$2,V$2,13)&gt;=$C$33), "Yes", "Partial"), "No")</f>
        <v>No</v>
      </c>
    </row>
    <row r="10" spans="1:22" ht="15" customHeight="1">
      <c r="A10" s="16" t="str">
        <f>Details!A10</f>
        <v>Electrum (2.x standard wallet)</v>
      </c>
      <c r="B10" s="6">
        <f>MATCH(A10,Details!$A$3:$A$22, 0)</f>
        <v>8</v>
      </c>
      <c r="C10" s="9" t="str">
        <f ca="1">IF(AND(OFFSET(Details!$A$2,$B10,4)="Yes", OFFSET(Details!$A$2,C$2,4)="Yes", LEFT(OFFSET(Details!$A$2,$B10,7), 3)="Yes", LEFT(OFFSET(Details!$A$2,C$2,7), 3)="Yes", OFFSET(Details!$A$2,$B10,7)=OFFSET(Details!$A$2,C$2,7), OR(OFFSET(Details!$A$2,$B10,8)="Yes", OFFSET(Details!$A$2,C$2,8)="Yes"), MID(OFFSET(Details!$A$2,$B10,6), LEN(OFFSET(Details!$A$2,$B10,10))+1, 100)=MID(OFFSET(Details!$A$2,C$2,6),LEN(OFFSET(Details!$A$2,C$2,10))+1,100)), IF(AND(OFFSET(Details!$A$2,$B10,13)&gt;=$C$33, OFFSET(Details!$A$2,C$2,13)&gt;=$C$33), "Yes", "Partial"), "No")</f>
        <v>No</v>
      </c>
      <c r="D10" s="9" t="str">
        <f ca="1">IF(AND(OFFSET(Details!$A$2,$B10,4)="Yes", OFFSET(Details!$A$2,D$2,4)="Yes", LEFT(OFFSET(Details!$A$2,$B10,7), 3)="Yes", LEFT(OFFSET(Details!$A$2,D$2,7), 3)="Yes", OFFSET(Details!$A$2,$B10,7)=OFFSET(Details!$A$2,D$2,7), OR(OFFSET(Details!$A$2,$B10,8)="Yes", OFFSET(Details!$A$2,D$2,8)="Yes"), MID(OFFSET(Details!$A$2,$B10,6), LEN(OFFSET(Details!$A$2,$B10,10))+1, 100)=MID(OFFSET(Details!$A$2,D$2,6),LEN(OFFSET(Details!$A$2,D$2,10))+1,100)), IF(AND(OFFSET(Details!$A$2,$B10,13)&gt;=$C$33, OFFSET(Details!$A$2,D$2,13)&gt;=$C$33), "Yes", "Partial"), "No")</f>
        <v>No</v>
      </c>
      <c r="E10" s="9" t="str">
        <f ca="1">IF(AND(OFFSET(Details!$A$2,$B10,4)="Yes", OFFSET(Details!$A$2,E$2,4)="Yes", LEFT(OFFSET(Details!$A$2,$B10,7), 3)="Yes", LEFT(OFFSET(Details!$A$2,E$2,7), 3)="Yes", OFFSET(Details!$A$2,$B10,7)=OFFSET(Details!$A$2,E$2,7), OR(OFFSET(Details!$A$2,$B10,8)="Yes", OFFSET(Details!$A$2,E$2,8)="Yes"), MID(OFFSET(Details!$A$2,$B10,6), LEN(OFFSET(Details!$A$2,$B10,10))+1, 100)=MID(OFFSET(Details!$A$2,E$2,6),LEN(OFFSET(Details!$A$2,E$2,10))+1,100)), IF(AND(OFFSET(Details!$A$2,$B10,13)&gt;=$C$33, OFFSET(Details!$A$2,E$2,13)&gt;=$C$33), "Yes", "Partial"), "No")</f>
        <v>Yes</v>
      </c>
      <c r="F10" s="9" t="str">
        <f ca="1">IF(AND(OFFSET(Details!$A$2,$B10,4)="Yes", OFFSET(Details!$A$2,F$2,4)="Yes", LEFT(OFFSET(Details!$A$2,$B10,7), 3)="Yes", LEFT(OFFSET(Details!$A$2,F$2,7), 3)="Yes", OFFSET(Details!$A$2,$B10,7)=OFFSET(Details!$A$2,F$2,7), OR(OFFSET(Details!$A$2,$B10,8)="Yes", OFFSET(Details!$A$2,F$2,8)="Yes"), MID(OFFSET(Details!$A$2,$B10,6), LEN(OFFSET(Details!$A$2,$B10,10))+1, 100)=MID(OFFSET(Details!$A$2,F$2,6),LEN(OFFSET(Details!$A$2,F$2,10))+1,100)), IF(AND(OFFSET(Details!$A$2,$B10,13)&gt;=$C$33, OFFSET(Details!$A$2,F$2,13)&gt;=$C$33), "Yes", "Partial"), "No")</f>
        <v>No</v>
      </c>
      <c r="G10" s="9" t="str">
        <f ca="1">IF(AND(OFFSET(Details!$A$2,$B10,4)="Yes", OFFSET(Details!$A$2,G$2,4)="Yes", LEFT(OFFSET(Details!$A$2,$B10,7), 3)="Yes", LEFT(OFFSET(Details!$A$2,G$2,7), 3)="Yes", OFFSET(Details!$A$2,$B10,7)=OFFSET(Details!$A$2,G$2,7), OR(OFFSET(Details!$A$2,$B10,8)="Yes", OFFSET(Details!$A$2,G$2,8)="Yes"), MID(OFFSET(Details!$A$2,$B10,6), LEN(OFFSET(Details!$A$2,$B10,10))+1, 100)=MID(OFFSET(Details!$A$2,G$2,6),LEN(OFFSET(Details!$A$2,G$2,10))+1,100)), IF(AND(OFFSET(Details!$A$2,$B10,13)&gt;=$C$33, OFFSET(Details!$A$2,G$2,13)&gt;=$C$33), "Yes", "Partial"), "No")</f>
        <v>No</v>
      </c>
      <c r="H10" s="9" t="str">
        <f ca="1">IF(AND(OFFSET(Details!$A$2,$B10,4)="Yes", OFFSET(Details!$A$2,H$2,4)="Yes", LEFT(OFFSET(Details!$A$2,$B10,7), 3)="Yes", LEFT(OFFSET(Details!$A$2,H$2,7), 3)="Yes", OFFSET(Details!$A$2,$B10,7)=OFFSET(Details!$A$2,H$2,7), OR(OFFSET(Details!$A$2,$B10,8)="Yes", OFFSET(Details!$A$2,H$2,8)="Yes"), MID(OFFSET(Details!$A$2,$B10,6), LEN(OFFSET(Details!$A$2,$B10,10))+1, 100)=MID(OFFSET(Details!$A$2,H$2,6),LEN(OFFSET(Details!$A$2,H$2,10))+1,100)), IF(AND(OFFSET(Details!$A$2,$B10,13)&gt;=$C$33, OFFSET(Details!$A$2,H$2,13)&gt;=$C$33), "Yes", "Partial"), "No")</f>
        <v>No</v>
      </c>
      <c r="I10" s="9" t="str">
        <f ca="1">IF(AND(OFFSET(Details!$A$2,$B10,4)="Yes", OFFSET(Details!$A$2,I$2,4)="Yes", LEFT(OFFSET(Details!$A$2,$B10,7), 3)="Yes", LEFT(OFFSET(Details!$A$2,I$2,7), 3)="Yes", OFFSET(Details!$A$2,$B10,7)=OFFSET(Details!$A$2,I$2,7), OR(OFFSET(Details!$A$2,$B10,8)="Yes", OFFSET(Details!$A$2,I$2,8)="Yes"), MID(OFFSET(Details!$A$2,$B10,6), LEN(OFFSET(Details!$A$2,$B10,10))+1, 100)=MID(OFFSET(Details!$A$2,I$2,6),LEN(OFFSET(Details!$A$2,I$2,10))+1,100)), IF(AND(OFFSET(Details!$A$2,$B10,13)&gt;=$C$33, OFFSET(Details!$A$2,I$2,13)&gt;=$C$33), "Yes", "Partial"), "No")</f>
        <v>No</v>
      </c>
      <c r="J10" s="9" t="s">
        <v>17</v>
      </c>
      <c r="K10" s="9" t="str">
        <f ca="1">IF(AND(OFFSET(Details!$A$2,$B10,4)="Yes", OFFSET(Details!$A$2,K$2,4)="Yes", LEFT(OFFSET(Details!$A$2,$B10,7), 3)="Yes", LEFT(OFFSET(Details!$A$2,K$2,7), 3)="Yes", OFFSET(Details!$A$2,$B10,7)=OFFSET(Details!$A$2,K$2,7), OR(OFFSET(Details!$A$2,$B10,8)="Yes", OFFSET(Details!$A$2,K$2,8)="Yes"), MID(OFFSET(Details!$A$2,$B10,6), LEN(OFFSET(Details!$A$2,$B10,10))+1, 100)=MID(OFFSET(Details!$A$2,K$2,6),LEN(OFFSET(Details!$A$2,K$2,10))+1,100)), IF(AND(OFFSET(Details!$A$2,$B10,13)&gt;=$C$33, OFFSET(Details!$A$2,K$2,13)&gt;=$C$33), "Yes", "Partial"), "No")</f>
        <v>Yes</v>
      </c>
      <c r="L10" s="9" t="str">
        <f ca="1">IF(AND(OFFSET(Details!$A$2,$B10,4)="Yes", OFFSET(Details!$A$2,L$2,4)="Yes", LEFT(OFFSET(Details!$A$2,$B10,7), 3)="Yes", LEFT(OFFSET(Details!$A$2,L$2,7), 3)="Yes", OFFSET(Details!$A$2,$B10,7)=OFFSET(Details!$A$2,L$2,7), OR(OFFSET(Details!$A$2,$B10,8)="Yes", OFFSET(Details!$A$2,L$2,8)="Yes"), MID(OFFSET(Details!$A$2,$B10,6), LEN(OFFSET(Details!$A$2,$B10,10))+1, 100)=MID(OFFSET(Details!$A$2,L$2,6),LEN(OFFSET(Details!$A$2,L$2,10))+1,100)), IF(AND(OFFSET(Details!$A$2,$B10,13)&gt;=$C$33, OFFSET(Details!$A$2,L$2,13)&gt;=$C$33), "Yes", "Partial"), "No")</f>
        <v>No</v>
      </c>
      <c r="M10" s="9" t="str">
        <f ca="1">IF(AND(OFFSET(Details!$A$2,$B10,4)="Yes", OFFSET(Details!$A$2,M$2,4)="Yes", LEFT(OFFSET(Details!$A$2,$B10,7), 3)="Yes", LEFT(OFFSET(Details!$A$2,M$2,7), 3)="Yes", OFFSET(Details!$A$2,$B10,7)=OFFSET(Details!$A$2,M$2,7), OR(OFFSET(Details!$A$2,$B10,8)="Yes", OFFSET(Details!$A$2,M$2,8)="Yes"), MID(OFFSET(Details!$A$2,$B10,6), LEN(OFFSET(Details!$A$2,$B10,10))+1, 100)=MID(OFFSET(Details!$A$2,M$2,6),LEN(OFFSET(Details!$A$2,M$2,10))+1,100)), IF(AND(OFFSET(Details!$A$2,$B10,13)&gt;=$C$33, OFFSET(Details!$A$2,M$2,13)&gt;=$C$33), "Yes", "Partial"), "No")</f>
        <v>No</v>
      </c>
      <c r="N10" s="9" t="str">
        <f ca="1">IF(AND(OFFSET(Details!$A$2,$B10,4)="Yes", OFFSET(Details!$A$2,N$2,4)="Yes", LEFT(OFFSET(Details!$A$2,$B10,7), 3)="Yes", LEFT(OFFSET(Details!$A$2,N$2,7), 3)="Yes", OFFSET(Details!$A$2,$B10,7)=OFFSET(Details!$A$2,N$2,7), OR(OFFSET(Details!$A$2,$B10,8)="Yes", OFFSET(Details!$A$2,N$2,8)="Yes"), MID(OFFSET(Details!$A$2,$B10,6), LEN(OFFSET(Details!$A$2,$B10,10))+1, 100)=MID(OFFSET(Details!$A$2,N$2,6),LEN(OFFSET(Details!$A$2,N$2,10))+1,100)), IF(AND(OFFSET(Details!$A$2,$B10,13)&gt;=$C$33, OFFSET(Details!$A$2,N$2,13)&gt;=$C$33), "Yes", "Partial"), "No")</f>
        <v>No</v>
      </c>
      <c r="O10" s="9" t="str">
        <f ca="1">IF(AND(OFFSET(Details!$A$2,$B10,4)="Yes", OFFSET(Details!$A$2,O$2,4)="Yes", LEFT(OFFSET(Details!$A$2,$B10,7), 3)="Yes", LEFT(OFFSET(Details!$A$2,O$2,7), 3)="Yes", OFFSET(Details!$A$2,$B10,7)=OFFSET(Details!$A$2,O$2,7), OR(OFFSET(Details!$A$2,$B10,8)="Yes", OFFSET(Details!$A$2,O$2,8)="Yes"), MID(OFFSET(Details!$A$2,$B10,6), LEN(OFFSET(Details!$A$2,$B10,10))+1, 100)=MID(OFFSET(Details!$A$2,O$2,6),LEN(OFFSET(Details!$A$2,O$2,10))+1,100)), IF(AND(OFFSET(Details!$A$2,$B10,13)&gt;=$C$33, OFFSET(Details!$A$2,O$2,13)&gt;=$C$33), "Yes", "Partial"), "No")</f>
        <v>Yes</v>
      </c>
      <c r="P10" s="9" t="str">
        <f ca="1">IF(AND(OFFSET(Details!$A$2,$B10,4)="Yes", OFFSET(Details!$A$2,P$2,4)="Yes", LEFT(OFFSET(Details!$A$2,$B10,7), 3)="Yes", LEFT(OFFSET(Details!$A$2,P$2,7), 3)="Yes", OFFSET(Details!$A$2,$B10,7)=OFFSET(Details!$A$2,P$2,7), OR(OFFSET(Details!$A$2,$B10,8)="Yes", OFFSET(Details!$A$2,P$2,8)="Yes"), MID(OFFSET(Details!$A$2,$B10,6), LEN(OFFSET(Details!$A$2,$B10,10))+1, 100)=MID(OFFSET(Details!$A$2,P$2,6),LEN(OFFSET(Details!$A$2,P$2,10))+1,100)), IF(AND(OFFSET(Details!$A$2,$B10,13)&gt;=$C$33, OFFSET(Details!$A$2,P$2,13)&gt;=$C$33), "Yes", "Partial"), "No")</f>
        <v>Yes</v>
      </c>
      <c r="Q10" s="9" t="str">
        <f ca="1">IF(AND(OFFSET(Details!$A$2,$B10,4)="Yes", OFFSET(Details!$A$2,Q$2,4)="Yes", LEFT(OFFSET(Details!$A$2,$B10,7), 3)="Yes", LEFT(OFFSET(Details!$A$2,Q$2,7), 3)="Yes", OFFSET(Details!$A$2,$B10,7)=OFFSET(Details!$A$2,Q$2,7), OR(OFFSET(Details!$A$2,$B10,8)="Yes", OFFSET(Details!$A$2,Q$2,8)="Yes"), MID(OFFSET(Details!$A$2,$B10,6), LEN(OFFSET(Details!$A$2,$B10,10))+1, 100)=MID(OFFSET(Details!$A$2,Q$2,6),LEN(OFFSET(Details!$A$2,Q$2,10))+1,100)), IF(AND(OFFSET(Details!$A$2,$B10,13)&gt;=$C$33, OFFSET(Details!$A$2,Q$2,13)&gt;=$C$33), "Yes", "Partial"), "No")</f>
        <v>Yes</v>
      </c>
      <c r="R10" s="9" t="str">
        <f ca="1">IF(AND(OFFSET(Details!$A$2,$B10,4)="Yes", OFFSET(Details!$A$2,R$2,4)="Yes", LEFT(OFFSET(Details!$A$2,$B10,7), 3)="Yes", LEFT(OFFSET(Details!$A$2,R$2,7), 3)="Yes", OFFSET(Details!$A$2,$B10,7)=OFFSET(Details!$A$2,R$2,7), OR(OFFSET(Details!$A$2,$B10,8)="Yes", OFFSET(Details!$A$2,R$2,8)="Yes"), MID(OFFSET(Details!$A$2,$B10,6), LEN(OFFSET(Details!$A$2,$B10,10))+1, 100)=MID(OFFSET(Details!$A$2,R$2,6),LEN(OFFSET(Details!$A$2,R$2,10))+1,100)), IF(AND(OFFSET(Details!$A$2,$B10,13)&gt;=$C$33, OFFSET(Details!$A$2,R$2,13)&gt;=$C$33), "Yes", "Partial"), "No")</f>
        <v>Yes</v>
      </c>
      <c r="S10" s="9" t="str">
        <f ca="1">IF(AND(OFFSET(Details!$A$2,$B10,4)="Yes", OFFSET(Details!$A$2,S$2,4)="Yes", LEFT(OFFSET(Details!$A$2,$B10,7), 3)="Yes", LEFT(OFFSET(Details!$A$2,S$2,7), 3)="Yes", OFFSET(Details!$A$2,$B10,7)=OFFSET(Details!$A$2,S$2,7), OR(OFFSET(Details!$A$2,$B10,8)="Yes", OFFSET(Details!$A$2,S$2,8)="Yes"), MID(OFFSET(Details!$A$2,$B10,6), LEN(OFFSET(Details!$A$2,$B10,10))+1, 100)=MID(OFFSET(Details!$A$2,S$2,6),LEN(OFFSET(Details!$A$2,S$2,10))+1,100)), IF(AND(OFFSET(Details!$A$2,$B10,13)&gt;=$C$33, OFFSET(Details!$A$2,S$2,13)&gt;=$C$33), "Yes", "Partial"), "No")</f>
        <v>Yes</v>
      </c>
      <c r="T10" s="9" t="str">
        <f ca="1">IF(AND(OFFSET(Details!$A$2,$B10,4)="Yes", OFFSET(Details!$A$2,T$2,4)="Yes", LEFT(OFFSET(Details!$A$2,$B10,7), 3)="Yes", LEFT(OFFSET(Details!$A$2,T$2,7), 3)="Yes", OFFSET(Details!$A$2,$B10,7)=OFFSET(Details!$A$2,T$2,7), OR(OFFSET(Details!$A$2,$B10,8)="Yes", OFFSET(Details!$A$2,T$2,8)="Yes"), MID(OFFSET(Details!$A$2,$B10,6), LEN(OFFSET(Details!$A$2,$B10,10))+1, 100)=MID(OFFSET(Details!$A$2,T$2,6),LEN(OFFSET(Details!$A$2,T$2,10))+1,100)), IF(AND(OFFSET(Details!$A$2,$B10,13)&gt;=$C$33, OFFSET(Details!$A$2,T$2,13)&gt;=$C$33), "Yes", "Partial"), "No")</f>
        <v>Yes</v>
      </c>
      <c r="U10" s="9" t="str">
        <f ca="1">IF(AND(OFFSET(Details!$A$2,$B10,4)="Yes", OFFSET(Details!$A$2,U$2,4)="Yes", LEFT(OFFSET(Details!$A$2,$B10,7), 3)="Yes", LEFT(OFFSET(Details!$A$2,U$2,7), 3)="Yes", OFFSET(Details!$A$2,$B10,7)=OFFSET(Details!$A$2,U$2,7), OR(OFFSET(Details!$A$2,$B10,8)="Yes", OFFSET(Details!$A$2,U$2,8)="Yes"), MID(OFFSET(Details!$A$2,$B10,6), LEN(OFFSET(Details!$A$2,$B10,10))+1, 100)=MID(OFFSET(Details!$A$2,U$2,6),LEN(OFFSET(Details!$A$2,U$2,10))+1,100)), IF(AND(OFFSET(Details!$A$2,$B10,13)&gt;=$C$33, OFFSET(Details!$A$2,U$2,13)&gt;=$C$33), "Yes", "Partial"), "No")</f>
        <v>No</v>
      </c>
      <c r="V10" s="9" t="str">
        <f ca="1">IF(AND(OFFSET(Details!$A$2,$B10,4)="Yes", OFFSET(Details!$A$2,V$2,4)="Yes", LEFT(OFFSET(Details!$A$2,$B10,7), 3)="Yes", LEFT(OFFSET(Details!$A$2,V$2,7), 3)="Yes", OFFSET(Details!$A$2,$B10,7)=OFFSET(Details!$A$2,V$2,7), OR(OFFSET(Details!$A$2,$B10,8)="Yes", OFFSET(Details!$A$2,V$2,8)="Yes"), MID(OFFSET(Details!$A$2,$B10,6), LEN(OFFSET(Details!$A$2,$B10,10))+1, 100)=MID(OFFSET(Details!$A$2,V$2,6),LEN(OFFSET(Details!$A$2,V$2,10))+1,100)), IF(AND(OFFSET(Details!$A$2,$B10,13)&gt;=$C$33, OFFSET(Details!$A$2,V$2,13)&gt;=$C$33), "Yes", "Partial"), "No")</f>
        <v>No</v>
      </c>
    </row>
    <row r="11" spans="1:22" ht="15" customHeight="1">
      <c r="A11" s="16" t="str">
        <f>Details!A11</f>
        <v>Electrum (2.6+ BIP-39 wallet)</v>
      </c>
      <c r="B11" s="6">
        <f>MATCH(A11,Details!$A$3:$A$22, 0)</f>
        <v>9</v>
      </c>
      <c r="C11" s="9" t="str">
        <f ca="1">IF(AND(OFFSET(Details!$A$2,$B11,4)="Yes", OFFSET(Details!$A$2,C$2,4)="Yes", LEFT(OFFSET(Details!$A$2,$B11,7), 3)="Yes", LEFT(OFFSET(Details!$A$2,C$2,7), 3)="Yes", OFFSET(Details!$A$2,$B11,7)=OFFSET(Details!$A$2,C$2,7), OR(OFFSET(Details!$A$2,$B11,8)="Yes", OFFSET(Details!$A$2,C$2,8)="Yes"), MID(OFFSET(Details!$A$2,$B11,6), LEN(OFFSET(Details!$A$2,$B11,10))+1, 100)=MID(OFFSET(Details!$A$2,C$2,6),LEN(OFFSET(Details!$A$2,C$2,10))+1,100)), IF(AND(OFFSET(Details!$A$2,$B11,13)&gt;=$C$33, OFFSET(Details!$A$2,C$2,13)&gt;=$C$33), "Yes", "Partial"), "No")</f>
        <v>No</v>
      </c>
      <c r="D11" s="9" t="str">
        <f ca="1">IF(AND(OFFSET(Details!$A$2,$B11,4)="Yes", OFFSET(Details!$A$2,D$2,4)="Yes", LEFT(OFFSET(Details!$A$2,$B11,7), 3)="Yes", LEFT(OFFSET(Details!$A$2,D$2,7), 3)="Yes", OFFSET(Details!$A$2,$B11,7)=OFFSET(Details!$A$2,D$2,7), OR(OFFSET(Details!$A$2,$B11,8)="Yes", OFFSET(Details!$A$2,D$2,8)="Yes"), MID(OFFSET(Details!$A$2,$B11,6), LEN(OFFSET(Details!$A$2,$B11,10))+1, 100)=MID(OFFSET(Details!$A$2,D$2,6),LEN(OFFSET(Details!$A$2,D$2,10))+1,100)), IF(AND(OFFSET(Details!$A$2,$B11,13)&gt;=$C$33, OFFSET(Details!$A$2,D$2,13)&gt;=$C$33), "Yes", "Partial"), "No")</f>
        <v>No</v>
      </c>
      <c r="E11" s="9" t="str">
        <f ca="1">IF(AND(OFFSET(Details!$A$2,$B11,4)="Yes", OFFSET(Details!$A$2,E$2,4)="Yes", LEFT(OFFSET(Details!$A$2,$B11,7), 3)="Yes", LEFT(OFFSET(Details!$A$2,E$2,7), 3)="Yes", OFFSET(Details!$A$2,$B11,7)=OFFSET(Details!$A$2,E$2,7), OR(OFFSET(Details!$A$2,$B11,8)="Yes", OFFSET(Details!$A$2,E$2,8)="Yes"), MID(OFFSET(Details!$A$2,$B11,6), LEN(OFFSET(Details!$A$2,$B11,10))+1, 100)=MID(OFFSET(Details!$A$2,E$2,6),LEN(OFFSET(Details!$A$2,E$2,10))+1,100)), IF(AND(OFFSET(Details!$A$2,$B11,13)&gt;=$C$33, OFFSET(Details!$A$2,E$2,13)&gt;=$C$33), "Yes", "Partial"), "No")</f>
        <v>Yes</v>
      </c>
      <c r="F11" s="9" t="str">
        <f ca="1">IF(AND(OFFSET(Details!$A$2,$B11,4)="Yes", OFFSET(Details!$A$2,F$2,4)="Yes", LEFT(OFFSET(Details!$A$2,$B11,7), 3)="Yes", LEFT(OFFSET(Details!$A$2,F$2,7), 3)="Yes", OFFSET(Details!$A$2,$B11,7)=OFFSET(Details!$A$2,F$2,7), OR(OFFSET(Details!$A$2,$B11,8)="Yes", OFFSET(Details!$A$2,F$2,8)="Yes"), MID(OFFSET(Details!$A$2,$B11,6), LEN(OFFSET(Details!$A$2,$B11,10))+1, 100)=MID(OFFSET(Details!$A$2,F$2,6),LEN(OFFSET(Details!$A$2,F$2,10))+1,100)), IF(AND(OFFSET(Details!$A$2,$B11,13)&gt;=$C$33, OFFSET(Details!$A$2,F$2,13)&gt;=$C$33), "Yes", "Partial"), "No")</f>
        <v>No</v>
      </c>
      <c r="G11" s="9" t="str">
        <f ca="1">IF(AND(OFFSET(Details!$A$2,$B11,4)="Yes", OFFSET(Details!$A$2,G$2,4)="Yes", LEFT(OFFSET(Details!$A$2,$B11,7), 3)="Yes", LEFT(OFFSET(Details!$A$2,G$2,7), 3)="Yes", OFFSET(Details!$A$2,$B11,7)=OFFSET(Details!$A$2,G$2,7), OR(OFFSET(Details!$A$2,$B11,8)="Yes", OFFSET(Details!$A$2,G$2,8)="Yes"), MID(OFFSET(Details!$A$2,$B11,6), LEN(OFFSET(Details!$A$2,$B11,10))+1, 100)=MID(OFFSET(Details!$A$2,G$2,6),LEN(OFFSET(Details!$A$2,G$2,10))+1,100)), IF(AND(OFFSET(Details!$A$2,$B11,13)&gt;=$C$33, OFFSET(Details!$A$2,G$2,13)&gt;=$C$33), "Yes", "Partial"), "No")</f>
        <v>No</v>
      </c>
      <c r="H11" s="9" t="str">
        <f ca="1">IF(AND(OFFSET(Details!$A$2,$B11,4)="Yes", OFFSET(Details!$A$2,H$2,4)="Yes", LEFT(OFFSET(Details!$A$2,$B11,7), 3)="Yes", LEFT(OFFSET(Details!$A$2,H$2,7), 3)="Yes", OFFSET(Details!$A$2,$B11,7)=OFFSET(Details!$A$2,H$2,7), OR(OFFSET(Details!$A$2,$B11,8)="Yes", OFFSET(Details!$A$2,H$2,8)="Yes"), MID(OFFSET(Details!$A$2,$B11,6), LEN(OFFSET(Details!$A$2,$B11,10))+1, 100)=MID(OFFSET(Details!$A$2,H$2,6),LEN(OFFSET(Details!$A$2,H$2,10))+1,100)), IF(AND(OFFSET(Details!$A$2,$B11,13)&gt;=$C$33, OFFSET(Details!$A$2,H$2,13)&gt;=$C$33), "Yes", "Partial"), "No")</f>
        <v>No</v>
      </c>
      <c r="I11" s="9" t="str">
        <f ca="1">IF(AND(OFFSET(Details!$A$2,$B11,4)="Yes", OFFSET(Details!$A$2,I$2,4)="Yes", LEFT(OFFSET(Details!$A$2,$B11,7), 3)="Yes", LEFT(OFFSET(Details!$A$2,I$2,7), 3)="Yes", OFFSET(Details!$A$2,$B11,7)=OFFSET(Details!$A$2,I$2,7), OR(OFFSET(Details!$A$2,$B11,8)="Yes", OFFSET(Details!$A$2,I$2,8)="Yes"), MID(OFFSET(Details!$A$2,$B11,6), LEN(OFFSET(Details!$A$2,$B11,10))+1, 100)=MID(OFFSET(Details!$A$2,I$2,6),LEN(OFFSET(Details!$A$2,I$2,10))+1,100)), IF(AND(OFFSET(Details!$A$2,$B11,13)&gt;=$C$33, OFFSET(Details!$A$2,I$2,13)&gt;=$C$33), "Yes", "Partial"), "No")</f>
        <v>No</v>
      </c>
      <c r="J11" s="9" t="str">
        <f ca="1">IF(AND(OFFSET(Details!$A$2,$B11,4)="Yes", OFFSET(Details!$A$2,J$2,4)="Yes", LEFT(OFFSET(Details!$A$2,$B11,7), 3)="Yes", LEFT(OFFSET(Details!$A$2,J$2,7), 3)="Yes", OFFSET(Details!$A$2,$B11,7)=OFFSET(Details!$A$2,J$2,7), OR(OFFSET(Details!$A$2,$B11,8)="Yes", OFFSET(Details!$A$2,J$2,8)="Yes"), MID(OFFSET(Details!$A$2,$B11,6), LEN(OFFSET(Details!$A$2,$B11,10))+1, 100)=MID(OFFSET(Details!$A$2,J$2,6),LEN(OFFSET(Details!$A$2,J$2,10))+1,100)), IF(AND(OFFSET(Details!$A$2,$B11,13)&gt;=$C$33, OFFSET(Details!$A$2,J$2,13)&gt;=$C$33), "Yes", "Partial"), "No")</f>
        <v>Yes</v>
      </c>
      <c r="K11" s="9" t="s">
        <v>17</v>
      </c>
      <c r="L11" s="9" t="str">
        <f ca="1">IF(AND(OFFSET(Details!$A$2,$B11,4)="Yes", OFFSET(Details!$A$2,L$2,4)="Yes", LEFT(OFFSET(Details!$A$2,$B11,7), 3)="Yes", LEFT(OFFSET(Details!$A$2,L$2,7), 3)="Yes", OFFSET(Details!$A$2,$B11,7)=OFFSET(Details!$A$2,L$2,7), OR(OFFSET(Details!$A$2,$B11,8)="Yes", OFFSET(Details!$A$2,L$2,8)="Yes"), MID(OFFSET(Details!$A$2,$B11,6), LEN(OFFSET(Details!$A$2,$B11,10))+1, 100)=MID(OFFSET(Details!$A$2,L$2,6),LEN(OFFSET(Details!$A$2,L$2,10))+1,100)), IF(AND(OFFSET(Details!$A$2,$B11,13)&gt;=$C$33, OFFSET(Details!$A$2,L$2,13)&gt;=$C$33), "Yes", "Partial"), "No")</f>
        <v>No</v>
      </c>
      <c r="M11" s="9" t="str">
        <f ca="1">IF(AND(OFFSET(Details!$A$2,$B11,4)="Yes", OFFSET(Details!$A$2,M$2,4)="Yes", LEFT(OFFSET(Details!$A$2,$B11,7), 3)="Yes", LEFT(OFFSET(Details!$A$2,M$2,7), 3)="Yes", OFFSET(Details!$A$2,$B11,7)=OFFSET(Details!$A$2,M$2,7), OR(OFFSET(Details!$A$2,$B11,8)="Yes", OFFSET(Details!$A$2,M$2,8)="Yes"), MID(OFFSET(Details!$A$2,$B11,6), LEN(OFFSET(Details!$A$2,$B11,10))+1, 100)=MID(OFFSET(Details!$A$2,M$2,6),LEN(OFFSET(Details!$A$2,M$2,10))+1,100)), IF(AND(OFFSET(Details!$A$2,$B11,13)&gt;=$C$33, OFFSET(Details!$A$2,M$2,13)&gt;=$C$33), "Yes", "Partial"), "No")</f>
        <v>No</v>
      </c>
      <c r="N11" s="9" t="str">
        <f ca="1">IF(AND(OFFSET(Details!$A$2,$B11,4)="Yes", OFFSET(Details!$A$2,N$2,4)="Yes", LEFT(OFFSET(Details!$A$2,$B11,7), 3)="Yes", LEFT(OFFSET(Details!$A$2,N$2,7), 3)="Yes", OFFSET(Details!$A$2,$B11,7)=OFFSET(Details!$A$2,N$2,7), OR(OFFSET(Details!$A$2,$B11,8)="Yes", OFFSET(Details!$A$2,N$2,8)="Yes"), MID(OFFSET(Details!$A$2,$B11,6), LEN(OFFSET(Details!$A$2,$B11,10))+1, 100)=MID(OFFSET(Details!$A$2,N$2,6),LEN(OFFSET(Details!$A$2,N$2,10))+1,100)), IF(AND(OFFSET(Details!$A$2,$B11,13)&gt;=$C$33, OFFSET(Details!$A$2,N$2,13)&gt;=$C$33), "Yes", "Partial"), "No")</f>
        <v>No</v>
      </c>
      <c r="O11" s="9" t="str">
        <f ca="1">IF(AND(OFFSET(Details!$A$2,$B11,4)="Yes", OFFSET(Details!$A$2,O$2,4)="Yes", LEFT(OFFSET(Details!$A$2,$B11,7), 3)="Yes", LEFT(OFFSET(Details!$A$2,O$2,7), 3)="Yes", OFFSET(Details!$A$2,$B11,7)=OFFSET(Details!$A$2,O$2,7), OR(OFFSET(Details!$A$2,$B11,8)="Yes", OFFSET(Details!$A$2,O$2,8)="Yes"), MID(OFFSET(Details!$A$2,$B11,6), LEN(OFFSET(Details!$A$2,$B11,10))+1, 100)=MID(OFFSET(Details!$A$2,O$2,6),LEN(OFFSET(Details!$A$2,O$2,10))+1,100)), IF(AND(OFFSET(Details!$A$2,$B11,13)&gt;=$C$33, OFFSET(Details!$A$2,O$2,13)&gt;=$C$33), "Yes", "Partial"), "No")</f>
        <v>Yes</v>
      </c>
      <c r="P11" s="9" t="str">
        <f ca="1">IF(AND(OFFSET(Details!$A$2,$B11,4)="Yes", OFFSET(Details!$A$2,P$2,4)="Yes", LEFT(OFFSET(Details!$A$2,$B11,7), 3)="Yes", LEFT(OFFSET(Details!$A$2,P$2,7), 3)="Yes", OFFSET(Details!$A$2,$B11,7)=OFFSET(Details!$A$2,P$2,7), OR(OFFSET(Details!$A$2,$B11,8)="Yes", OFFSET(Details!$A$2,P$2,8)="Yes"), MID(OFFSET(Details!$A$2,$B11,6), LEN(OFFSET(Details!$A$2,$B11,10))+1, 100)=MID(OFFSET(Details!$A$2,P$2,6),LEN(OFFSET(Details!$A$2,P$2,10))+1,100)), IF(AND(OFFSET(Details!$A$2,$B11,13)&gt;=$C$33, OFFSET(Details!$A$2,P$2,13)&gt;=$C$33), "Yes", "Partial"), "No")</f>
        <v>Yes</v>
      </c>
      <c r="Q11" s="9" t="str">
        <f ca="1">IF(AND(OFFSET(Details!$A$2,$B11,4)="Yes", OFFSET(Details!$A$2,Q$2,4)="Yes", LEFT(OFFSET(Details!$A$2,$B11,7), 3)="Yes", LEFT(OFFSET(Details!$A$2,Q$2,7), 3)="Yes", OFFSET(Details!$A$2,$B11,7)=OFFSET(Details!$A$2,Q$2,7), OR(OFFSET(Details!$A$2,$B11,8)="Yes", OFFSET(Details!$A$2,Q$2,8)="Yes"), MID(OFFSET(Details!$A$2,$B11,6), LEN(OFFSET(Details!$A$2,$B11,10))+1, 100)=MID(OFFSET(Details!$A$2,Q$2,6),LEN(OFFSET(Details!$A$2,Q$2,10))+1,100)), IF(AND(OFFSET(Details!$A$2,$B11,13)&gt;=$C$33, OFFSET(Details!$A$2,Q$2,13)&gt;=$C$33), "Yes", "Partial"), "No")</f>
        <v>Yes</v>
      </c>
      <c r="R11" s="9" t="str">
        <f ca="1">IF(AND(OFFSET(Details!$A$2,$B11,4)="Yes", OFFSET(Details!$A$2,R$2,4)="Yes", LEFT(OFFSET(Details!$A$2,$B11,7), 3)="Yes", LEFT(OFFSET(Details!$A$2,R$2,7), 3)="Yes", OFFSET(Details!$A$2,$B11,7)=OFFSET(Details!$A$2,R$2,7), OR(OFFSET(Details!$A$2,$B11,8)="Yes", OFFSET(Details!$A$2,R$2,8)="Yes"), MID(OFFSET(Details!$A$2,$B11,6), LEN(OFFSET(Details!$A$2,$B11,10))+1, 100)=MID(OFFSET(Details!$A$2,R$2,6),LEN(OFFSET(Details!$A$2,R$2,10))+1,100)), IF(AND(OFFSET(Details!$A$2,$B11,13)&gt;=$C$33, OFFSET(Details!$A$2,R$2,13)&gt;=$C$33), "Yes", "Partial"), "No")</f>
        <v>Yes</v>
      </c>
      <c r="S11" s="9" t="str">
        <f ca="1">IF(AND(OFFSET(Details!$A$2,$B11,4)="Yes", OFFSET(Details!$A$2,S$2,4)="Yes", LEFT(OFFSET(Details!$A$2,$B11,7), 3)="Yes", LEFT(OFFSET(Details!$A$2,S$2,7), 3)="Yes", OFFSET(Details!$A$2,$B11,7)=OFFSET(Details!$A$2,S$2,7), OR(OFFSET(Details!$A$2,$B11,8)="Yes", OFFSET(Details!$A$2,S$2,8)="Yes"), MID(OFFSET(Details!$A$2,$B11,6), LEN(OFFSET(Details!$A$2,$B11,10))+1, 100)=MID(OFFSET(Details!$A$2,S$2,6),LEN(OFFSET(Details!$A$2,S$2,10))+1,100)), IF(AND(OFFSET(Details!$A$2,$B11,13)&gt;=$C$33, OFFSET(Details!$A$2,S$2,13)&gt;=$C$33), "Yes", "Partial"), "No")</f>
        <v>Yes</v>
      </c>
      <c r="T11" s="9" t="str">
        <f ca="1">IF(AND(OFFSET(Details!$A$2,$B11,4)="Yes", OFFSET(Details!$A$2,T$2,4)="Yes", LEFT(OFFSET(Details!$A$2,$B11,7), 3)="Yes", LEFT(OFFSET(Details!$A$2,T$2,7), 3)="Yes", OFFSET(Details!$A$2,$B11,7)=OFFSET(Details!$A$2,T$2,7), OR(OFFSET(Details!$A$2,$B11,8)="Yes", OFFSET(Details!$A$2,T$2,8)="Yes"), MID(OFFSET(Details!$A$2,$B11,6), LEN(OFFSET(Details!$A$2,$B11,10))+1, 100)=MID(OFFSET(Details!$A$2,T$2,6),LEN(OFFSET(Details!$A$2,T$2,10))+1,100)), IF(AND(OFFSET(Details!$A$2,$B11,13)&gt;=$C$33, OFFSET(Details!$A$2,T$2,13)&gt;=$C$33), "Yes", "Partial"), "No")</f>
        <v>Yes</v>
      </c>
      <c r="U11" s="9" t="str">
        <f ca="1">IF(AND(OFFSET(Details!$A$2,$B11,4)="Yes", OFFSET(Details!$A$2,U$2,4)="Yes", LEFT(OFFSET(Details!$A$2,$B11,7), 3)="Yes", LEFT(OFFSET(Details!$A$2,U$2,7), 3)="Yes", OFFSET(Details!$A$2,$B11,7)=OFFSET(Details!$A$2,U$2,7), OR(OFFSET(Details!$A$2,$B11,8)="Yes", OFFSET(Details!$A$2,U$2,8)="Yes"), MID(OFFSET(Details!$A$2,$B11,6), LEN(OFFSET(Details!$A$2,$B11,10))+1, 100)=MID(OFFSET(Details!$A$2,U$2,6),LEN(OFFSET(Details!$A$2,U$2,10))+1,100)), IF(AND(OFFSET(Details!$A$2,$B11,13)&gt;=$C$33, OFFSET(Details!$A$2,U$2,13)&gt;=$C$33), "Yes", "Partial"), "No")</f>
        <v>No</v>
      </c>
      <c r="V11" s="9" t="str">
        <f ca="1">IF(AND(OFFSET(Details!$A$2,$B11,4)="Yes", OFFSET(Details!$A$2,V$2,4)="Yes", LEFT(OFFSET(Details!$A$2,$B11,7), 3)="Yes", LEFT(OFFSET(Details!$A$2,V$2,7), 3)="Yes", OFFSET(Details!$A$2,$B11,7)=OFFSET(Details!$A$2,V$2,7), OR(OFFSET(Details!$A$2,$B11,8)="Yes", OFFSET(Details!$A$2,V$2,8)="Yes"), MID(OFFSET(Details!$A$2,$B11,6), LEN(OFFSET(Details!$A$2,$B11,10))+1, 100)=MID(OFFSET(Details!$A$2,V$2,6),LEN(OFFSET(Details!$A$2,V$2,10))+1,100)), IF(AND(OFFSET(Details!$A$2,$B11,13)&gt;=$C$33, OFFSET(Details!$A$2,V$2,13)&gt;=$C$33), "Yes", "Partial"), "No")</f>
        <v>No</v>
      </c>
    </row>
    <row r="12" spans="1:22" ht="15" customHeight="1">
      <c r="A12" s="16" t="str">
        <f>Details!A12</f>
        <v>Hive (mobile and web)</v>
      </c>
      <c r="B12" s="6">
        <f>MATCH(A12,Details!$A$3:$A$22, 0)</f>
        <v>10</v>
      </c>
      <c r="C12" s="9" t="str">
        <f ca="1">IF(AND(OFFSET(Details!$A$2,$B12,4)="Yes", OFFSET(Details!$A$2,C$2,4)="Yes", LEFT(OFFSET(Details!$A$2,$B12,7), 3)="Yes", LEFT(OFFSET(Details!$A$2,C$2,7), 3)="Yes", OFFSET(Details!$A$2,$B12,7)=OFFSET(Details!$A$2,C$2,7), OR(OFFSET(Details!$A$2,$B12,8)="Yes", OFFSET(Details!$A$2,C$2,8)="Yes"), MID(OFFSET(Details!$A$2,$B12,6), LEN(OFFSET(Details!$A$2,$B12,10))+1, 100)=MID(OFFSET(Details!$A$2,C$2,6),LEN(OFFSET(Details!$A$2,C$2,10))+1,100)), IF(AND(OFFSET(Details!$A$2,$B12,13)&gt;=$C$33, OFFSET(Details!$A$2,C$2,13)&gt;=$C$33), "Yes", "Partial"), "No")</f>
        <v>No</v>
      </c>
      <c r="D12" s="9" t="str">
        <f ca="1">IF(AND(OFFSET(Details!$A$2,$B12,4)="Yes", OFFSET(Details!$A$2,D$2,4)="Yes", LEFT(OFFSET(Details!$A$2,$B12,7), 3)="Yes", LEFT(OFFSET(Details!$A$2,D$2,7), 3)="Yes", OFFSET(Details!$A$2,$B12,7)=OFFSET(Details!$A$2,D$2,7), OR(OFFSET(Details!$A$2,$B12,8)="Yes", OFFSET(Details!$A$2,D$2,8)="Yes"), MID(OFFSET(Details!$A$2,$B12,6), LEN(OFFSET(Details!$A$2,$B12,10))+1, 100)=MID(OFFSET(Details!$A$2,D$2,6),LEN(OFFSET(Details!$A$2,D$2,10))+1,100)), IF(AND(OFFSET(Details!$A$2,$B12,13)&gt;=$C$33, OFFSET(Details!$A$2,D$2,13)&gt;=$C$33), "Yes", "Partial"), "No")</f>
        <v>No</v>
      </c>
      <c r="E12" s="9" t="str">
        <f ca="1">IF(AND(OFFSET(Details!$A$2,$B12,4)="Yes", OFFSET(Details!$A$2,E$2,4)="Yes", LEFT(OFFSET(Details!$A$2,$B12,7), 3)="Yes", LEFT(OFFSET(Details!$A$2,E$2,7), 3)="Yes", OFFSET(Details!$A$2,$B12,7)=OFFSET(Details!$A$2,E$2,7), OR(OFFSET(Details!$A$2,$B12,8)="Yes", OFFSET(Details!$A$2,E$2,8)="Yes"), MID(OFFSET(Details!$A$2,$B12,6), LEN(OFFSET(Details!$A$2,$B12,10))+1, 100)=MID(OFFSET(Details!$A$2,E$2,6),LEN(OFFSET(Details!$A$2,E$2,10))+1,100)), IF(AND(OFFSET(Details!$A$2,$B12,13)&gt;=$C$33, OFFSET(Details!$A$2,E$2,13)&gt;=$C$33), "Yes", "Partial"), "No")</f>
        <v>No</v>
      </c>
      <c r="F12" s="9" t="str">
        <f ca="1">IF(AND(OFFSET(Details!$A$2,$B12,4)="Yes", OFFSET(Details!$A$2,F$2,4)="Yes", LEFT(OFFSET(Details!$A$2,$B12,7), 3)="Yes", LEFT(OFFSET(Details!$A$2,F$2,7), 3)="Yes", OFFSET(Details!$A$2,$B12,7)=OFFSET(Details!$A$2,F$2,7), OR(OFFSET(Details!$A$2,$B12,8)="Yes", OFFSET(Details!$A$2,F$2,8)="Yes"), MID(OFFSET(Details!$A$2,$B12,6), LEN(OFFSET(Details!$A$2,$B12,10))+1, 100)=MID(OFFSET(Details!$A$2,F$2,6),LEN(OFFSET(Details!$A$2,F$2,10))+1,100)), IF(AND(OFFSET(Details!$A$2,$B12,13)&gt;=$C$33, OFFSET(Details!$A$2,F$2,13)&gt;=$C$33), "Yes", "Partial"), "No")</f>
        <v>No</v>
      </c>
      <c r="G12" s="9" t="str">
        <f ca="1">IF(AND(OFFSET(Details!$A$2,$B12,4)="Yes", OFFSET(Details!$A$2,G$2,4)="Yes", LEFT(OFFSET(Details!$A$2,$B12,7), 3)="Yes", LEFT(OFFSET(Details!$A$2,G$2,7), 3)="Yes", OFFSET(Details!$A$2,$B12,7)=OFFSET(Details!$A$2,G$2,7), OR(OFFSET(Details!$A$2,$B12,8)="Yes", OFFSET(Details!$A$2,G$2,8)="Yes"), MID(OFFSET(Details!$A$2,$B12,6), LEN(OFFSET(Details!$A$2,$B12,10))+1, 100)=MID(OFFSET(Details!$A$2,G$2,6),LEN(OFFSET(Details!$A$2,G$2,10))+1,100)), IF(AND(OFFSET(Details!$A$2,$B12,13)&gt;=$C$33, OFFSET(Details!$A$2,G$2,13)&gt;=$C$33), "Yes", "Partial"), "No")</f>
        <v>No</v>
      </c>
      <c r="H12" s="9" t="str">
        <f ca="1">IF(AND(OFFSET(Details!$A$2,$B12,4)="Yes", OFFSET(Details!$A$2,H$2,4)="Yes", LEFT(OFFSET(Details!$A$2,$B12,7), 3)="Yes", LEFT(OFFSET(Details!$A$2,H$2,7), 3)="Yes", OFFSET(Details!$A$2,$B12,7)=OFFSET(Details!$A$2,H$2,7), OR(OFFSET(Details!$A$2,$B12,8)="Yes", OFFSET(Details!$A$2,H$2,8)="Yes"), MID(OFFSET(Details!$A$2,$B12,6), LEN(OFFSET(Details!$A$2,$B12,10))+1, 100)=MID(OFFSET(Details!$A$2,H$2,6),LEN(OFFSET(Details!$A$2,H$2,10))+1,100)), IF(AND(OFFSET(Details!$A$2,$B12,13)&gt;=$C$33, OFFSET(Details!$A$2,H$2,13)&gt;=$C$33), "Yes", "Partial"), "No")</f>
        <v>No</v>
      </c>
      <c r="I12" s="9" t="str">
        <f ca="1">IF(AND(OFFSET(Details!$A$2,$B12,4)="Yes", OFFSET(Details!$A$2,I$2,4)="Yes", LEFT(OFFSET(Details!$A$2,$B12,7), 3)="Yes", LEFT(OFFSET(Details!$A$2,I$2,7), 3)="Yes", OFFSET(Details!$A$2,$B12,7)=OFFSET(Details!$A$2,I$2,7), OR(OFFSET(Details!$A$2,$B12,8)="Yes", OFFSET(Details!$A$2,I$2,8)="Yes"), MID(OFFSET(Details!$A$2,$B12,6), LEN(OFFSET(Details!$A$2,$B12,10))+1, 100)=MID(OFFSET(Details!$A$2,I$2,6),LEN(OFFSET(Details!$A$2,I$2,10))+1,100)), IF(AND(OFFSET(Details!$A$2,$B12,13)&gt;=$C$33, OFFSET(Details!$A$2,I$2,13)&gt;=$C$33), "Yes", "Partial"), "No")</f>
        <v>No</v>
      </c>
      <c r="J12" s="9" t="str">
        <f ca="1">IF(AND(OFFSET(Details!$A$2,$B12,4)="Yes", OFFSET(Details!$A$2,J$2,4)="Yes", LEFT(OFFSET(Details!$A$2,$B12,7), 3)="Yes", LEFT(OFFSET(Details!$A$2,J$2,7), 3)="Yes", OFFSET(Details!$A$2,$B12,7)=OFFSET(Details!$A$2,J$2,7), OR(OFFSET(Details!$A$2,$B12,8)="Yes", OFFSET(Details!$A$2,J$2,8)="Yes"), MID(OFFSET(Details!$A$2,$B12,6), LEN(OFFSET(Details!$A$2,$B12,10))+1, 100)=MID(OFFSET(Details!$A$2,J$2,6),LEN(OFFSET(Details!$A$2,J$2,10))+1,100)), IF(AND(OFFSET(Details!$A$2,$B12,13)&gt;=$C$33, OFFSET(Details!$A$2,J$2,13)&gt;=$C$33), "Yes", "Partial"), "No")</f>
        <v>No</v>
      </c>
      <c r="K12" s="9" t="str">
        <f ca="1">IF(AND(OFFSET(Details!$A$2,$B12,4)="Yes", OFFSET(Details!$A$2,K$2,4)="Yes", LEFT(OFFSET(Details!$A$2,$B12,7), 3)="Yes", LEFT(OFFSET(Details!$A$2,K$2,7), 3)="Yes", OFFSET(Details!$A$2,$B12,7)=OFFSET(Details!$A$2,K$2,7), OR(OFFSET(Details!$A$2,$B12,8)="Yes", OFFSET(Details!$A$2,K$2,8)="Yes"), MID(OFFSET(Details!$A$2,$B12,6), LEN(OFFSET(Details!$A$2,$B12,10))+1, 100)=MID(OFFSET(Details!$A$2,K$2,6),LEN(OFFSET(Details!$A$2,K$2,10))+1,100)), IF(AND(OFFSET(Details!$A$2,$B12,13)&gt;=$C$33, OFFSET(Details!$A$2,K$2,13)&gt;=$C$33), "Yes", "Partial"), "No")</f>
        <v>No</v>
      </c>
      <c r="L12" s="9" t="s">
        <v>17</v>
      </c>
      <c r="M12" s="9" t="str">
        <f ca="1">IF(AND(OFFSET(Details!$A$2,$B12,4)="Yes", OFFSET(Details!$A$2,M$2,4)="Yes", LEFT(OFFSET(Details!$A$2,$B12,7), 3)="Yes", LEFT(OFFSET(Details!$A$2,M$2,7), 3)="Yes", OFFSET(Details!$A$2,$B12,7)=OFFSET(Details!$A$2,M$2,7), OR(OFFSET(Details!$A$2,$B12,8)="Yes", OFFSET(Details!$A$2,M$2,8)="Yes"), MID(OFFSET(Details!$A$2,$B12,6), LEN(OFFSET(Details!$A$2,$B12,10))+1, 100)=MID(OFFSET(Details!$A$2,M$2,6),LEN(OFFSET(Details!$A$2,M$2,10))+1,100)), IF(AND(OFFSET(Details!$A$2,$B12,13)&gt;=$C$33, OFFSET(Details!$A$2,M$2,13)&gt;=$C$33), "Yes", "Partial"), "No")</f>
        <v>No</v>
      </c>
      <c r="N12" s="9" t="str">
        <f ca="1">IF(AND(OFFSET(Details!$A$2,$B12,4)="Yes", OFFSET(Details!$A$2,N$2,4)="Yes", LEFT(OFFSET(Details!$A$2,$B12,7), 3)="Yes", LEFT(OFFSET(Details!$A$2,N$2,7), 3)="Yes", OFFSET(Details!$A$2,$B12,7)=OFFSET(Details!$A$2,N$2,7), OR(OFFSET(Details!$A$2,$B12,8)="Yes", OFFSET(Details!$A$2,N$2,8)="Yes"), MID(OFFSET(Details!$A$2,$B12,6), LEN(OFFSET(Details!$A$2,$B12,10))+1, 100)=MID(OFFSET(Details!$A$2,N$2,6),LEN(OFFSET(Details!$A$2,N$2,10))+1,100)), IF(AND(OFFSET(Details!$A$2,$B12,13)&gt;=$C$33, OFFSET(Details!$A$2,N$2,13)&gt;=$C$33), "Yes", "Partial"), "No")</f>
        <v>No</v>
      </c>
      <c r="O12" s="9" t="str">
        <f ca="1">IF(AND(OFFSET(Details!$A$2,$B12,4)="Yes", OFFSET(Details!$A$2,O$2,4)="Yes", LEFT(OFFSET(Details!$A$2,$B12,7), 3)="Yes", LEFT(OFFSET(Details!$A$2,O$2,7), 3)="Yes", OFFSET(Details!$A$2,$B12,7)=OFFSET(Details!$A$2,O$2,7), OR(OFFSET(Details!$A$2,$B12,8)="Yes", OFFSET(Details!$A$2,O$2,8)="Yes"), MID(OFFSET(Details!$A$2,$B12,6), LEN(OFFSET(Details!$A$2,$B12,10))+1, 100)=MID(OFFSET(Details!$A$2,O$2,6),LEN(OFFSET(Details!$A$2,O$2,10))+1,100)), IF(AND(OFFSET(Details!$A$2,$B12,13)&gt;=$C$33, OFFSET(Details!$A$2,O$2,13)&gt;=$C$33), "Yes", "Partial"), "No")</f>
        <v>No</v>
      </c>
      <c r="P12" s="9" t="str">
        <f ca="1">IF(AND(OFFSET(Details!$A$2,$B12,4)="Yes", OFFSET(Details!$A$2,P$2,4)="Yes", LEFT(OFFSET(Details!$A$2,$B12,7), 3)="Yes", LEFT(OFFSET(Details!$A$2,P$2,7), 3)="Yes", OFFSET(Details!$A$2,$B12,7)=OFFSET(Details!$A$2,P$2,7), OR(OFFSET(Details!$A$2,$B12,8)="Yes", OFFSET(Details!$A$2,P$2,8)="Yes"), MID(OFFSET(Details!$A$2,$B12,6), LEN(OFFSET(Details!$A$2,$B12,10))+1, 100)=MID(OFFSET(Details!$A$2,P$2,6),LEN(OFFSET(Details!$A$2,P$2,10))+1,100)), IF(AND(OFFSET(Details!$A$2,$B12,13)&gt;=$C$33, OFFSET(Details!$A$2,P$2,13)&gt;=$C$33), "Yes", "Partial"), "No")</f>
        <v>No</v>
      </c>
      <c r="Q12" s="9" t="str">
        <f ca="1">IF(AND(OFFSET(Details!$A$2,$B12,4)="Yes", OFFSET(Details!$A$2,Q$2,4)="Yes", LEFT(OFFSET(Details!$A$2,$B12,7), 3)="Yes", LEFT(OFFSET(Details!$A$2,Q$2,7), 3)="Yes", OFFSET(Details!$A$2,$B12,7)=OFFSET(Details!$A$2,Q$2,7), OR(OFFSET(Details!$A$2,$B12,8)="Yes", OFFSET(Details!$A$2,Q$2,8)="Yes"), MID(OFFSET(Details!$A$2,$B12,6), LEN(OFFSET(Details!$A$2,$B12,10))+1, 100)=MID(OFFSET(Details!$A$2,Q$2,6),LEN(OFFSET(Details!$A$2,Q$2,10))+1,100)), IF(AND(OFFSET(Details!$A$2,$B12,13)&gt;=$C$33, OFFSET(Details!$A$2,Q$2,13)&gt;=$C$33), "Yes", "Partial"), "No")</f>
        <v>No</v>
      </c>
      <c r="R12" s="9" t="str">
        <f ca="1">IF(AND(OFFSET(Details!$A$2,$B12,4)="Yes", OFFSET(Details!$A$2,R$2,4)="Yes", LEFT(OFFSET(Details!$A$2,$B12,7), 3)="Yes", LEFT(OFFSET(Details!$A$2,R$2,7), 3)="Yes", OFFSET(Details!$A$2,$B12,7)=OFFSET(Details!$A$2,R$2,7), OR(OFFSET(Details!$A$2,$B12,8)="Yes", OFFSET(Details!$A$2,R$2,8)="Yes"), MID(OFFSET(Details!$A$2,$B12,6), LEN(OFFSET(Details!$A$2,$B12,10))+1, 100)=MID(OFFSET(Details!$A$2,R$2,6),LEN(OFFSET(Details!$A$2,R$2,10))+1,100)), IF(AND(OFFSET(Details!$A$2,$B12,13)&gt;=$C$33, OFFSET(Details!$A$2,R$2,13)&gt;=$C$33), "Yes", "Partial"), "No")</f>
        <v>No</v>
      </c>
      <c r="S12" s="9" t="str">
        <f ca="1">IF(AND(OFFSET(Details!$A$2,$B12,4)="Yes", OFFSET(Details!$A$2,S$2,4)="Yes", LEFT(OFFSET(Details!$A$2,$B12,7), 3)="Yes", LEFT(OFFSET(Details!$A$2,S$2,7), 3)="Yes", OFFSET(Details!$A$2,$B12,7)=OFFSET(Details!$A$2,S$2,7), OR(OFFSET(Details!$A$2,$B12,8)="Yes", OFFSET(Details!$A$2,S$2,8)="Yes"), MID(OFFSET(Details!$A$2,$B12,6), LEN(OFFSET(Details!$A$2,$B12,10))+1, 100)=MID(OFFSET(Details!$A$2,S$2,6),LEN(OFFSET(Details!$A$2,S$2,10))+1,100)), IF(AND(OFFSET(Details!$A$2,$B12,13)&gt;=$C$33, OFFSET(Details!$A$2,S$2,13)&gt;=$C$33), "Yes", "Partial"), "No")</f>
        <v>No</v>
      </c>
      <c r="T12" s="9" t="str">
        <f ca="1">IF(AND(OFFSET(Details!$A$2,$B12,4)="Yes", OFFSET(Details!$A$2,T$2,4)="Yes", LEFT(OFFSET(Details!$A$2,$B12,7), 3)="Yes", LEFT(OFFSET(Details!$A$2,T$2,7), 3)="Yes", OFFSET(Details!$A$2,$B12,7)=OFFSET(Details!$A$2,T$2,7), OR(OFFSET(Details!$A$2,$B12,8)="Yes", OFFSET(Details!$A$2,T$2,8)="Yes"), MID(OFFSET(Details!$A$2,$B12,6), LEN(OFFSET(Details!$A$2,$B12,10))+1, 100)=MID(OFFSET(Details!$A$2,T$2,6),LEN(OFFSET(Details!$A$2,T$2,10))+1,100)), IF(AND(OFFSET(Details!$A$2,$B12,13)&gt;=$C$33, OFFSET(Details!$A$2,T$2,13)&gt;=$C$33), "Yes", "Partial"), "No")</f>
        <v>No</v>
      </c>
      <c r="U12" s="9" t="str">
        <f ca="1">IF(AND(OFFSET(Details!$A$2,$B12,4)="Yes", OFFSET(Details!$A$2,U$2,4)="Yes", LEFT(OFFSET(Details!$A$2,$B12,7), 3)="Yes", LEFT(OFFSET(Details!$A$2,U$2,7), 3)="Yes", OFFSET(Details!$A$2,$B12,7)=OFFSET(Details!$A$2,U$2,7), OR(OFFSET(Details!$A$2,$B12,8)="Yes", OFFSET(Details!$A$2,U$2,8)="Yes"), MID(OFFSET(Details!$A$2,$B12,6), LEN(OFFSET(Details!$A$2,$B12,10))+1, 100)=MID(OFFSET(Details!$A$2,U$2,6),LEN(OFFSET(Details!$A$2,U$2,10))+1,100)), IF(AND(OFFSET(Details!$A$2,$B12,13)&gt;=$C$33, OFFSET(Details!$A$2,U$2,13)&gt;=$C$33), "Yes", "Partial"), "No")</f>
        <v>No</v>
      </c>
      <c r="V12" s="9" t="str">
        <f ca="1">IF(AND(OFFSET(Details!$A$2,$B12,4)="Yes", OFFSET(Details!$A$2,V$2,4)="Yes", LEFT(OFFSET(Details!$A$2,$B12,7), 3)="Yes", LEFT(OFFSET(Details!$A$2,V$2,7), 3)="Yes", OFFSET(Details!$A$2,$B12,7)=OFFSET(Details!$A$2,V$2,7), OR(OFFSET(Details!$A$2,$B12,8)="Yes", OFFSET(Details!$A$2,V$2,8)="Yes"), MID(OFFSET(Details!$A$2,$B12,6), LEN(OFFSET(Details!$A$2,$B12,10))+1, 100)=MID(OFFSET(Details!$A$2,V$2,6),LEN(OFFSET(Details!$A$2,V$2,10))+1,100)), IF(AND(OFFSET(Details!$A$2,$B12,13)&gt;=$C$33, OFFSET(Details!$A$2,V$2,13)&gt;=$C$33), "Yes", "Partial"), "No")</f>
        <v>No</v>
      </c>
    </row>
    <row r="13" spans="1:22" ht="15" customHeight="1">
      <c r="A13" s="16" t="str">
        <f>Details!A13</f>
        <v>MultiBit HD (BIP-44 wallet)</v>
      </c>
      <c r="B13" s="6">
        <f>MATCH(A13,Details!$A$3:$A$22, 0)</f>
        <v>11</v>
      </c>
      <c r="C13" s="9" t="str">
        <f ca="1">IF(AND(OFFSET(Details!$A$2,$B13,4)="Yes", OFFSET(Details!$A$2,C$2,4)="Yes", LEFT(OFFSET(Details!$A$2,$B13,7), 3)="Yes", LEFT(OFFSET(Details!$A$2,C$2,7), 3)="Yes", OFFSET(Details!$A$2,$B13,7)=OFFSET(Details!$A$2,C$2,7), OR(OFFSET(Details!$A$2,$B13,8)="Yes", OFFSET(Details!$A$2,C$2,8)="Yes"), MID(OFFSET(Details!$A$2,$B13,6), LEN(OFFSET(Details!$A$2,$B13,10))+1, 100)=MID(OFFSET(Details!$A$2,C$2,6),LEN(OFFSET(Details!$A$2,C$2,10))+1,100)), IF(AND(OFFSET(Details!$A$2,$B13,13)&gt;=$C$33, OFFSET(Details!$A$2,C$2,13)&gt;=$C$33), "Yes", "Partial"), "No")</f>
        <v>No</v>
      </c>
      <c r="D13" s="9" t="str">
        <f ca="1">IF(AND(OFFSET(Details!$A$2,$B13,4)="Yes", OFFSET(Details!$A$2,D$2,4)="Yes", LEFT(OFFSET(Details!$A$2,$B13,7), 3)="Yes", LEFT(OFFSET(Details!$A$2,D$2,7), 3)="Yes", OFFSET(Details!$A$2,$B13,7)=OFFSET(Details!$A$2,D$2,7), OR(OFFSET(Details!$A$2,$B13,8)="Yes", OFFSET(Details!$A$2,D$2,8)="Yes"), MID(OFFSET(Details!$A$2,$B13,6), LEN(OFFSET(Details!$A$2,$B13,10))+1, 100)=MID(OFFSET(Details!$A$2,D$2,6),LEN(OFFSET(Details!$A$2,D$2,10))+1,100)), IF(AND(OFFSET(Details!$A$2,$B13,13)&gt;=$C$33, OFFSET(Details!$A$2,D$2,13)&gt;=$C$33), "Yes", "Partial"), "No")</f>
        <v>No</v>
      </c>
      <c r="E13" s="9" t="str">
        <f ca="1">IF(AND(OFFSET(Details!$A$2,$B13,4)="Yes", OFFSET(Details!$A$2,E$2,4)="Yes", LEFT(OFFSET(Details!$A$2,$B13,7), 3)="Yes", LEFT(OFFSET(Details!$A$2,E$2,7), 3)="Yes", OFFSET(Details!$A$2,$B13,7)=OFFSET(Details!$A$2,E$2,7), OR(OFFSET(Details!$A$2,$B13,8)="Yes", OFFSET(Details!$A$2,E$2,8)="Yes"), MID(OFFSET(Details!$A$2,$B13,6), LEN(OFFSET(Details!$A$2,$B13,10))+1, 100)=MID(OFFSET(Details!$A$2,E$2,6),LEN(OFFSET(Details!$A$2,E$2,10))+1,100)), IF(AND(OFFSET(Details!$A$2,$B13,13)&gt;=$C$33, OFFSET(Details!$A$2,E$2,13)&gt;=$C$33), "Yes", "Partial"), "No")</f>
        <v>No</v>
      </c>
      <c r="F13" s="9" t="str">
        <f ca="1">IF(AND(OFFSET(Details!$A$2,$B13,4)="Yes", OFFSET(Details!$A$2,F$2,4)="Yes", LEFT(OFFSET(Details!$A$2,$B13,7), 3)="Yes", LEFT(OFFSET(Details!$A$2,F$2,7), 3)="Yes", OFFSET(Details!$A$2,$B13,7)=OFFSET(Details!$A$2,F$2,7), OR(OFFSET(Details!$A$2,$B13,8)="Yes", OFFSET(Details!$A$2,F$2,8)="Yes"), MID(OFFSET(Details!$A$2,$B13,6), LEN(OFFSET(Details!$A$2,$B13,10))+1, 100)=MID(OFFSET(Details!$A$2,F$2,6),LEN(OFFSET(Details!$A$2,F$2,10))+1,100)), IF(AND(OFFSET(Details!$A$2,$B13,13)&gt;=$C$33, OFFSET(Details!$A$2,F$2,13)&gt;=$C$33), "Yes", "Partial"), "No")</f>
        <v>No</v>
      </c>
      <c r="G13" s="9" t="str">
        <f ca="1">IF(AND(OFFSET(Details!$A$2,$B13,4)="Yes", OFFSET(Details!$A$2,G$2,4)="Yes", LEFT(OFFSET(Details!$A$2,$B13,7), 3)="Yes", LEFT(OFFSET(Details!$A$2,G$2,7), 3)="Yes", OFFSET(Details!$A$2,$B13,7)=OFFSET(Details!$A$2,G$2,7), OR(OFFSET(Details!$A$2,$B13,8)="Yes", OFFSET(Details!$A$2,G$2,8)="Yes"), MID(OFFSET(Details!$A$2,$B13,6), LEN(OFFSET(Details!$A$2,$B13,10))+1, 100)=MID(OFFSET(Details!$A$2,G$2,6),LEN(OFFSET(Details!$A$2,G$2,10))+1,100)), IF(AND(OFFSET(Details!$A$2,$B13,13)&gt;=$C$33, OFFSET(Details!$A$2,G$2,13)&gt;=$C$33), "Yes", "Partial"), "No")</f>
        <v>No</v>
      </c>
      <c r="H13" s="9" t="str">
        <f ca="1">IF(AND(OFFSET(Details!$A$2,$B13,4)="Yes", OFFSET(Details!$A$2,H$2,4)="Yes", LEFT(OFFSET(Details!$A$2,$B13,7), 3)="Yes", LEFT(OFFSET(Details!$A$2,H$2,7), 3)="Yes", OFFSET(Details!$A$2,$B13,7)=OFFSET(Details!$A$2,H$2,7), OR(OFFSET(Details!$A$2,$B13,8)="Yes", OFFSET(Details!$A$2,H$2,8)="Yes"), MID(OFFSET(Details!$A$2,$B13,6), LEN(OFFSET(Details!$A$2,$B13,10))+1, 100)=MID(OFFSET(Details!$A$2,H$2,6),LEN(OFFSET(Details!$A$2,H$2,10))+1,100)), IF(AND(OFFSET(Details!$A$2,$B13,13)&gt;=$C$33, OFFSET(Details!$A$2,H$2,13)&gt;=$C$33), "Yes", "Partial"), "No")</f>
        <v>No</v>
      </c>
      <c r="I13" s="9" t="str">
        <f ca="1">IF(AND(OFFSET(Details!$A$2,$B13,4)="Yes", OFFSET(Details!$A$2,I$2,4)="Yes", LEFT(OFFSET(Details!$A$2,$B13,7), 3)="Yes", LEFT(OFFSET(Details!$A$2,I$2,7), 3)="Yes", OFFSET(Details!$A$2,$B13,7)=OFFSET(Details!$A$2,I$2,7), OR(OFFSET(Details!$A$2,$B13,8)="Yes", OFFSET(Details!$A$2,I$2,8)="Yes"), MID(OFFSET(Details!$A$2,$B13,6), LEN(OFFSET(Details!$A$2,$B13,10))+1, 100)=MID(OFFSET(Details!$A$2,I$2,6),LEN(OFFSET(Details!$A$2,I$2,10))+1,100)), IF(AND(OFFSET(Details!$A$2,$B13,13)&gt;=$C$33, OFFSET(Details!$A$2,I$2,13)&gt;=$C$33), "Yes", "Partial"), "No")</f>
        <v>No</v>
      </c>
      <c r="J13" s="9" t="str">
        <f ca="1">IF(AND(OFFSET(Details!$A$2,$B13,4)="Yes", OFFSET(Details!$A$2,J$2,4)="Yes", LEFT(OFFSET(Details!$A$2,$B13,7), 3)="Yes", LEFT(OFFSET(Details!$A$2,J$2,7), 3)="Yes", OFFSET(Details!$A$2,$B13,7)=OFFSET(Details!$A$2,J$2,7), OR(OFFSET(Details!$A$2,$B13,8)="Yes", OFFSET(Details!$A$2,J$2,8)="Yes"), MID(OFFSET(Details!$A$2,$B13,6), LEN(OFFSET(Details!$A$2,$B13,10))+1, 100)=MID(OFFSET(Details!$A$2,J$2,6),LEN(OFFSET(Details!$A$2,J$2,10))+1,100)), IF(AND(OFFSET(Details!$A$2,$B13,13)&gt;=$C$33, OFFSET(Details!$A$2,J$2,13)&gt;=$C$33), "Yes", "Partial"), "No")</f>
        <v>No</v>
      </c>
      <c r="K13" s="9" t="str">
        <f ca="1">IF(AND(OFFSET(Details!$A$2,$B13,4)="Yes", OFFSET(Details!$A$2,K$2,4)="Yes", LEFT(OFFSET(Details!$A$2,$B13,7), 3)="Yes", LEFT(OFFSET(Details!$A$2,K$2,7), 3)="Yes", OFFSET(Details!$A$2,$B13,7)=OFFSET(Details!$A$2,K$2,7), OR(OFFSET(Details!$A$2,$B13,8)="Yes", OFFSET(Details!$A$2,K$2,8)="Yes"), MID(OFFSET(Details!$A$2,$B13,6), LEN(OFFSET(Details!$A$2,$B13,10))+1, 100)=MID(OFFSET(Details!$A$2,K$2,6),LEN(OFFSET(Details!$A$2,K$2,10))+1,100)), IF(AND(OFFSET(Details!$A$2,$B13,13)&gt;=$C$33, OFFSET(Details!$A$2,K$2,13)&gt;=$C$33), "Yes", "Partial"), "No")</f>
        <v>No</v>
      </c>
      <c r="L13" s="9" t="str">
        <f ca="1">IF(AND(OFFSET(Details!$A$2,$B13,4)="Yes", OFFSET(Details!$A$2,L$2,4)="Yes", LEFT(OFFSET(Details!$A$2,$B13,7), 3)="Yes", LEFT(OFFSET(Details!$A$2,L$2,7), 3)="Yes", OFFSET(Details!$A$2,$B13,7)=OFFSET(Details!$A$2,L$2,7), OR(OFFSET(Details!$A$2,$B13,8)="Yes", OFFSET(Details!$A$2,L$2,8)="Yes"), MID(OFFSET(Details!$A$2,$B13,6), LEN(OFFSET(Details!$A$2,$B13,10))+1, 100)=MID(OFFSET(Details!$A$2,L$2,6),LEN(OFFSET(Details!$A$2,L$2,10))+1,100)), IF(AND(OFFSET(Details!$A$2,$B13,13)&gt;=$C$33, OFFSET(Details!$A$2,L$2,13)&gt;=$C$33), "Yes", "Partial"), "No")</f>
        <v>No</v>
      </c>
      <c r="M13" s="9" t="s">
        <v>17</v>
      </c>
      <c r="N13" s="9" t="str">
        <f ca="1">IF(AND(OFFSET(Details!$A$2,$B13,4)="Yes", OFFSET(Details!$A$2,N$2,4)="Yes", LEFT(OFFSET(Details!$A$2,$B13,7), 3)="Yes", LEFT(OFFSET(Details!$A$2,N$2,7), 3)="Yes", OFFSET(Details!$A$2,$B13,7)=OFFSET(Details!$A$2,N$2,7), OR(OFFSET(Details!$A$2,$B13,8)="Yes", OFFSET(Details!$A$2,N$2,8)="Yes"), MID(OFFSET(Details!$A$2,$B13,6), LEN(OFFSET(Details!$A$2,$B13,10))+1, 100)=MID(OFFSET(Details!$A$2,N$2,6),LEN(OFFSET(Details!$A$2,N$2,10))+1,100)), IF(AND(OFFSET(Details!$A$2,$B13,13)&gt;=$C$33, OFFSET(Details!$A$2,N$2,13)&gt;=$C$33), "Yes", "Partial"), "No")</f>
        <v>No</v>
      </c>
      <c r="O13" s="9" t="str">
        <f ca="1">IF(AND(OFFSET(Details!$A$2,$B13,4)="Yes", OFFSET(Details!$A$2,O$2,4)="Yes", LEFT(OFFSET(Details!$A$2,$B13,7), 3)="Yes", LEFT(OFFSET(Details!$A$2,O$2,7), 3)="Yes", OFFSET(Details!$A$2,$B13,7)=OFFSET(Details!$A$2,O$2,7), OR(OFFSET(Details!$A$2,$B13,8)="Yes", OFFSET(Details!$A$2,O$2,8)="Yes"), MID(OFFSET(Details!$A$2,$B13,6), LEN(OFFSET(Details!$A$2,$B13,10))+1, 100)=MID(OFFSET(Details!$A$2,O$2,6),LEN(OFFSET(Details!$A$2,O$2,10))+1,100)), IF(AND(OFFSET(Details!$A$2,$B13,13)&gt;=$C$33, OFFSET(Details!$A$2,O$2,13)&gt;=$C$33), "Yes", "Partial"), "No")</f>
        <v>No</v>
      </c>
      <c r="P13" s="9" t="str">
        <f ca="1">IF(AND(OFFSET(Details!$A$2,$B13,4)="Yes", OFFSET(Details!$A$2,P$2,4)="Yes", LEFT(OFFSET(Details!$A$2,$B13,7), 3)="Yes", LEFT(OFFSET(Details!$A$2,P$2,7), 3)="Yes", OFFSET(Details!$A$2,$B13,7)=OFFSET(Details!$A$2,P$2,7), OR(OFFSET(Details!$A$2,$B13,8)="Yes", OFFSET(Details!$A$2,P$2,8)="Yes"), MID(OFFSET(Details!$A$2,$B13,6), LEN(OFFSET(Details!$A$2,$B13,10))+1, 100)=MID(OFFSET(Details!$A$2,P$2,6),LEN(OFFSET(Details!$A$2,P$2,10))+1,100)), IF(AND(OFFSET(Details!$A$2,$B13,13)&gt;=$C$33, OFFSET(Details!$A$2,P$2,13)&gt;=$C$33), "Yes", "Partial"), "No")</f>
        <v>No</v>
      </c>
      <c r="Q13" s="9" t="str">
        <f ca="1">IF(AND(OFFSET(Details!$A$2,$B13,4)="Yes", OFFSET(Details!$A$2,Q$2,4)="Yes", LEFT(OFFSET(Details!$A$2,$B13,7), 3)="Yes", LEFT(OFFSET(Details!$A$2,Q$2,7), 3)="Yes", OFFSET(Details!$A$2,$B13,7)=OFFSET(Details!$A$2,Q$2,7), OR(OFFSET(Details!$A$2,$B13,8)="Yes", OFFSET(Details!$A$2,Q$2,8)="Yes"), MID(OFFSET(Details!$A$2,$B13,6), LEN(OFFSET(Details!$A$2,$B13,10))+1, 100)=MID(OFFSET(Details!$A$2,Q$2,6),LEN(OFFSET(Details!$A$2,Q$2,10))+1,100)), IF(AND(OFFSET(Details!$A$2,$B13,13)&gt;=$C$33, OFFSET(Details!$A$2,Q$2,13)&gt;=$C$33), "Yes", "Partial"), "No")</f>
        <v>No</v>
      </c>
      <c r="R13" s="9" t="str">
        <f ca="1">IF(AND(OFFSET(Details!$A$2,$B13,4)="Yes", OFFSET(Details!$A$2,R$2,4)="Yes", LEFT(OFFSET(Details!$A$2,$B13,7), 3)="Yes", LEFT(OFFSET(Details!$A$2,R$2,7), 3)="Yes", OFFSET(Details!$A$2,$B13,7)=OFFSET(Details!$A$2,R$2,7), OR(OFFSET(Details!$A$2,$B13,8)="Yes", OFFSET(Details!$A$2,R$2,8)="Yes"), MID(OFFSET(Details!$A$2,$B13,6), LEN(OFFSET(Details!$A$2,$B13,10))+1, 100)=MID(OFFSET(Details!$A$2,R$2,6),LEN(OFFSET(Details!$A$2,R$2,10))+1,100)), IF(AND(OFFSET(Details!$A$2,$B13,13)&gt;=$C$33, OFFSET(Details!$A$2,R$2,13)&gt;=$C$33), "Yes", "Partial"), "No")</f>
        <v>No</v>
      </c>
      <c r="S13" s="9" t="str">
        <f ca="1">IF(AND(OFFSET(Details!$A$2,$B13,4)="Yes", OFFSET(Details!$A$2,S$2,4)="Yes", LEFT(OFFSET(Details!$A$2,$B13,7), 3)="Yes", LEFT(OFFSET(Details!$A$2,S$2,7), 3)="Yes", OFFSET(Details!$A$2,$B13,7)=OFFSET(Details!$A$2,S$2,7), OR(OFFSET(Details!$A$2,$B13,8)="Yes", OFFSET(Details!$A$2,S$2,8)="Yes"), MID(OFFSET(Details!$A$2,$B13,6), LEN(OFFSET(Details!$A$2,$B13,10))+1, 100)=MID(OFFSET(Details!$A$2,S$2,6),LEN(OFFSET(Details!$A$2,S$2,10))+1,100)), IF(AND(OFFSET(Details!$A$2,$B13,13)&gt;=$C$33, OFFSET(Details!$A$2,S$2,13)&gt;=$C$33), "Yes", "Partial"), "No")</f>
        <v>No</v>
      </c>
      <c r="T13" s="9" t="str">
        <f ca="1">IF(AND(OFFSET(Details!$A$2,$B13,4)="Yes", OFFSET(Details!$A$2,T$2,4)="Yes", LEFT(OFFSET(Details!$A$2,$B13,7), 3)="Yes", LEFT(OFFSET(Details!$A$2,T$2,7), 3)="Yes", OFFSET(Details!$A$2,$B13,7)=OFFSET(Details!$A$2,T$2,7), OR(OFFSET(Details!$A$2,$B13,8)="Yes", OFFSET(Details!$A$2,T$2,8)="Yes"), MID(OFFSET(Details!$A$2,$B13,6), LEN(OFFSET(Details!$A$2,$B13,10))+1, 100)=MID(OFFSET(Details!$A$2,T$2,6),LEN(OFFSET(Details!$A$2,T$2,10))+1,100)), IF(AND(OFFSET(Details!$A$2,$B13,13)&gt;=$C$33, OFFSET(Details!$A$2,T$2,13)&gt;=$C$33), "Yes", "Partial"), "No")</f>
        <v>No</v>
      </c>
      <c r="U13" s="9" t="str">
        <f ca="1">IF(AND(OFFSET(Details!$A$2,$B13,4)="Yes", OFFSET(Details!$A$2,U$2,4)="Yes", LEFT(OFFSET(Details!$A$2,$B13,7), 3)="Yes", LEFT(OFFSET(Details!$A$2,U$2,7), 3)="Yes", OFFSET(Details!$A$2,$B13,7)=OFFSET(Details!$A$2,U$2,7), OR(OFFSET(Details!$A$2,$B13,8)="Yes", OFFSET(Details!$A$2,U$2,8)="Yes"), MID(OFFSET(Details!$A$2,$B13,6), LEN(OFFSET(Details!$A$2,$B13,10))+1, 100)=MID(OFFSET(Details!$A$2,U$2,6),LEN(OFFSET(Details!$A$2,U$2,10))+1,100)), IF(AND(OFFSET(Details!$A$2,$B13,13)&gt;=$C$33, OFFSET(Details!$A$2,U$2,13)&gt;=$C$33), "Yes", "Partial"), "No")</f>
        <v>No</v>
      </c>
      <c r="V13" s="9" t="str">
        <f ca="1">IF(AND(OFFSET(Details!$A$2,$B13,4)="Yes", OFFSET(Details!$A$2,V$2,4)="Yes", LEFT(OFFSET(Details!$A$2,$B13,7), 3)="Yes", LEFT(OFFSET(Details!$A$2,V$2,7), 3)="Yes", OFFSET(Details!$A$2,$B13,7)=OFFSET(Details!$A$2,V$2,7), OR(OFFSET(Details!$A$2,$B13,8)="Yes", OFFSET(Details!$A$2,V$2,8)="Yes"), MID(OFFSET(Details!$A$2,$B13,6), LEN(OFFSET(Details!$A$2,$B13,10))+1, 100)=MID(OFFSET(Details!$A$2,V$2,6),LEN(OFFSET(Details!$A$2,V$2,10))+1,100)), IF(AND(OFFSET(Details!$A$2,$B13,13)&gt;=$C$33, OFFSET(Details!$A$2,V$2,13)&gt;=$C$33), "Yes", "Partial"), "No")</f>
        <v>No</v>
      </c>
    </row>
    <row r="14" spans="1:22" ht="15" customHeight="1">
      <c r="A14" s="16" t="str">
        <f>Details!A14</f>
        <v>MultiBit HD (standard wallet)</v>
      </c>
      <c r="B14" s="6">
        <f>MATCH(A14,Details!$A$3:$A$22, 0)</f>
        <v>12</v>
      </c>
      <c r="C14" s="9" t="str">
        <f ca="1">IF(AND(OFFSET(Details!$A$2,$B14,4)="Yes", OFFSET(Details!$A$2,C$2,4)="Yes", LEFT(OFFSET(Details!$A$2,$B14,7), 3)="Yes", LEFT(OFFSET(Details!$A$2,C$2,7), 3)="Yes", OFFSET(Details!$A$2,$B14,7)=OFFSET(Details!$A$2,C$2,7), OR(OFFSET(Details!$A$2,$B14,8)="Yes", OFFSET(Details!$A$2,C$2,8)="Yes"), MID(OFFSET(Details!$A$2,$B14,6), LEN(OFFSET(Details!$A$2,$B14,10))+1, 100)=MID(OFFSET(Details!$A$2,C$2,6),LEN(OFFSET(Details!$A$2,C$2,10))+1,100)), IF(AND(OFFSET(Details!$A$2,$B14,13)&gt;=$C$33, OFFSET(Details!$A$2,C$2,13)&gt;=$C$33), "Yes", "Partial"), "No")</f>
        <v>No</v>
      </c>
      <c r="D14" s="9" t="str">
        <f ca="1">IF(AND(OFFSET(Details!$A$2,$B14,4)="Yes", OFFSET(Details!$A$2,D$2,4)="Yes", LEFT(OFFSET(Details!$A$2,$B14,7), 3)="Yes", LEFT(OFFSET(Details!$A$2,D$2,7), 3)="Yes", OFFSET(Details!$A$2,$B14,7)=OFFSET(Details!$A$2,D$2,7), OR(OFFSET(Details!$A$2,$B14,8)="Yes", OFFSET(Details!$A$2,D$2,8)="Yes"), MID(OFFSET(Details!$A$2,$B14,6), LEN(OFFSET(Details!$A$2,$B14,10))+1, 100)=MID(OFFSET(Details!$A$2,D$2,6),LEN(OFFSET(Details!$A$2,D$2,10))+1,100)), IF(AND(OFFSET(Details!$A$2,$B14,13)&gt;=$C$33, OFFSET(Details!$A$2,D$2,13)&gt;=$C$33), "Yes", "Partial"), "No")</f>
        <v>No</v>
      </c>
      <c r="E14" s="9" t="str">
        <f ca="1">IF(AND(OFFSET(Details!$A$2,$B14,4)="Yes", OFFSET(Details!$A$2,E$2,4)="Yes", LEFT(OFFSET(Details!$A$2,$B14,7), 3)="Yes", LEFT(OFFSET(Details!$A$2,E$2,7), 3)="Yes", OFFSET(Details!$A$2,$B14,7)=OFFSET(Details!$A$2,E$2,7), OR(OFFSET(Details!$A$2,$B14,8)="Yes", OFFSET(Details!$A$2,E$2,8)="Yes"), MID(OFFSET(Details!$A$2,$B14,6), LEN(OFFSET(Details!$A$2,$B14,10))+1, 100)=MID(OFFSET(Details!$A$2,E$2,6),LEN(OFFSET(Details!$A$2,E$2,10))+1,100)), IF(AND(OFFSET(Details!$A$2,$B14,13)&gt;=$C$33, OFFSET(Details!$A$2,E$2,13)&gt;=$C$33), "Yes", "Partial"), "No")</f>
        <v>No</v>
      </c>
      <c r="F14" s="9" t="str">
        <f ca="1">IF(AND(OFFSET(Details!$A$2,$B14,4)="Yes", OFFSET(Details!$A$2,F$2,4)="Yes", LEFT(OFFSET(Details!$A$2,$B14,7), 3)="Yes", LEFT(OFFSET(Details!$A$2,F$2,7), 3)="Yes", OFFSET(Details!$A$2,$B14,7)=OFFSET(Details!$A$2,F$2,7), OR(OFFSET(Details!$A$2,$B14,8)="Yes", OFFSET(Details!$A$2,F$2,8)="Yes"), MID(OFFSET(Details!$A$2,$B14,6), LEN(OFFSET(Details!$A$2,$B14,10))+1, 100)=MID(OFFSET(Details!$A$2,F$2,6),LEN(OFFSET(Details!$A$2,F$2,10))+1,100)), IF(AND(OFFSET(Details!$A$2,$B14,13)&gt;=$C$33, OFFSET(Details!$A$2,F$2,13)&gt;=$C$33), "Yes", "Partial"), "No")</f>
        <v>No</v>
      </c>
      <c r="G14" s="9" t="str">
        <f ca="1">IF(AND(OFFSET(Details!$A$2,$B14,4)="Yes", OFFSET(Details!$A$2,G$2,4)="Yes", LEFT(OFFSET(Details!$A$2,$B14,7), 3)="Yes", LEFT(OFFSET(Details!$A$2,G$2,7), 3)="Yes", OFFSET(Details!$A$2,$B14,7)=OFFSET(Details!$A$2,G$2,7), OR(OFFSET(Details!$A$2,$B14,8)="Yes", OFFSET(Details!$A$2,G$2,8)="Yes"), MID(OFFSET(Details!$A$2,$B14,6), LEN(OFFSET(Details!$A$2,$B14,10))+1, 100)=MID(OFFSET(Details!$A$2,G$2,6),LEN(OFFSET(Details!$A$2,G$2,10))+1,100)), IF(AND(OFFSET(Details!$A$2,$B14,13)&gt;=$C$33, OFFSET(Details!$A$2,G$2,13)&gt;=$C$33), "Yes", "Partial"), "No")</f>
        <v>No</v>
      </c>
      <c r="H14" s="9" t="str">
        <f ca="1">IF(AND(OFFSET(Details!$A$2,$B14,4)="Yes", OFFSET(Details!$A$2,H$2,4)="Yes", LEFT(OFFSET(Details!$A$2,$B14,7), 3)="Yes", LEFT(OFFSET(Details!$A$2,H$2,7), 3)="Yes", OFFSET(Details!$A$2,$B14,7)=OFFSET(Details!$A$2,H$2,7), OR(OFFSET(Details!$A$2,$B14,8)="Yes", OFFSET(Details!$A$2,H$2,8)="Yes"), MID(OFFSET(Details!$A$2,$B14,6), LEN(OFFSET(Details!$A$2,$B14,10))+1, 100)=MID(OFFSET(Details!$A$2,H$2,6),LEN(OFFSET(Details!$A$2,H$2,10))+1,100)), IF(AND(OFFSET(Details!$A$2,$B14,13)&gt;=$C$33, OFFSET(Details!$A$2,H$2,13)&gt;=$C$33), "Yes", "Partial"), "No")</f>
        <v>No</v>
      </c>
      <c r="I14" s="9" t="str">
        <f ca="1">IF(AND(OFFSET(Details!$A$2,$B14,4)="Yes", OFFSET(Details!$A$2,I$2,4)="Yes", LEFT(OFFSET(Details!$A$2,$B14,7), 3)="Yes", LEFT(OFFSET(Details!$A$2,I$2,7), 3)="Yes", OFFSET(Details!$A$2,$B14,7)=OFFSET(Details!$A$2,I$2,7), OR(OFFSET(Details!$A$2,$B14,8)="Yes", OFFSET(Details!$A$2,I$2,8)="Yes"), MID(OFFSET(Details!$A$2,$B14,6), LEN(OFFSET(Details!$A$2,$B14,10))+1, 100)=MID(OFFSET(Details!$A$2,I$2,6),LEN(OFFSET(Details!$A$2,I$2,10))+1,100)), IF(AND(OFFSET(Details!$A$2,$B14,13)&gt;=$C$33, OFFSET(Details!$A$2,I$2,13)&gt;=$C$33), "Yes", "Partial"), "No")</f>
        <v>No</v>
      </c>
      <c r="J14" s="9" t="str">
        <f ca="1">IF(AND(OFFSET(Details!$A$2,$B14,4)="Yes", OFFSET(Details!$A$2,J$2,4)="Yes", LEFT(OFFSET(Details!$A$2,$B14,7), 3)="Yes", LEFT(OFFSET(Details!$A$2,J$2,7), 3)="Yes", OFFSET(Details!$A$2,$B14,7)=OFFSET(Details!$A$2,J$2,7), OR(OFFSET(Details!$A$2,$B14,8)="Yes", OFFSET(Details!$A$2,J$2,8)="Yes"), MID(OFFSET(Details!$A$2,$B14,6), LEN(OFFSET(Details!$A$2,$B14,10))+1, 100)=MID(OFFSET(Details!$A$2,J$2,6),LEN(OFFSET(Details!$A$2,J$2,10))+1,100)), IF(AND(OFFSET(Details!$A$2,$B14,13)&gt;=$C$33, OFFSET(Details!$A$2,J$2,13)&gt;=$C$33), "Yes", "Partial"), "No")</f>
        <v>No</v>
      </c>
      <c r="K14" s="9" t="str">
        <f ca="1">IF(AND(OFFSET(Details!$A$2,$B14,4)="Yes", OFFSET(Details!$A$2,K$2,4)="Yes", LEFT(OFFSET(Details!$A$2,$B14,7), 3)="Yes", LEFT(OFFSET(Details!$A$2,K$2,7), 3)="Yes", OFFSET(Details!$A$2,$B14,7)=OFFSET(Details!$A$2,K$2,7), OR(OFFSET(Details!$A$2,$B14,8)="Yes", OFFSET(Details!$A$2,K$2,8)="Yes"), MID(OFFSET(Details!$A$2,$B14,6), LEN(OFFSET(Details!$A$2,$B14,10))+1, 100)=MID(OFFSET(Details!$A$2,K$2,6),LEN(OFFSET(Details!$A$2,K$2,10))+1,100)), IF(AND(OFFSET(Details!$A$2,$B14,13)&gt;=$C$33, OFFSET(Details!$A$2,K$2,13)&gt;=$C$33), "Yes", "Partial"), "No")</f>
        <v>No</v>
      </c>
      <c r="L14" s="9" t="str">
        <f ca="1">IF(AND(OFFSET(Details!$A$2,$B14,4)="Yes", OFFSET(Details!$A$2,L$2,4)="Yes", LEFT(OFFSET(Details!$A$2,$B14,7), 3)="Yes", LEFT(OFFSET(Details!$A$2,L$2,7), 3)="Yes", OFFSET(Details!$A$2,$B14,7)=OFFSET(Details!$A$2,L$2,7), OR(OFFSET(Details!$A$2,$B14,8)="Yes", OFFSET(Details!$A$2,L$2,8)="Yes"), MID(OFFSET(Details!$A$2,$B14,6), LEN(OFFSET(Details!$A$2,$B14,10))+1, 100)=MID(OFFSET(Details!$A$2,L$2,6),LEN(OFFSET(Details!$A$2,L$2,10))+1,100)), IF(AND(OFFSET(Details!$A$2,$B14,13)&gt;=$C$33, OFFSET(Details!$A$2,L$2,13)&gt;=$C$33), "Yes", "Partial"), "No")</f>
        <v>No</v>
      </c>
      <c r="M14" s="9" t="str">
        <f ca="1">IF(AND(OFFSET(Details!$A$2,$B14,4)="Yes", OFFSET(Details!$A$2,M$2,4)="Yes", LEFT(OFFSET(Details!$A$2,$B14,7), 3)="Yes", LEFT(OFFSET(Details!$A$2,M$2,7), 3)="Yes", OFFSET(Details!$A$2,$B14,7)=OFFSET(Details!$A$2,M$2,7), OR(OFFSET(Details!$A$2,$B14,8)="Yes", OFFSET(Details!$A$2,M$2,8)="Yes"), MID(OFFSET(Details!$A$2,$B14,6), LEN(OFFSET(Details!$A$2,$B14,10))+1, 100)=MID(OFFSET(Details!$A$2,M$2,6),LEN(OFFSET(Details!$A$2,M$2,10))+1,100)), IF(AND(OFFSET(Details!$A$2,$B14,13)&gt;=$C$33, OFFSET(Details!$A$2,M$2,13)&gt;=$C$33), "Yes", "Partial"), "No")</f>
        <v>No</v>
      </c>
      <c r="N14" s="9" t="s">
        <v>17</v>
      </c>
      <c r="O14" s="9" t="str">
        <f ca="1">IF(AND(OFFSET(Details!$A$2,$B14,4)="Yes", OFFSET(Details!$A$2,O$2,4)="Yes", LEFT(OFFSET(Details!$A$2,$B14,7), 3)="Yes", LEFT(OFFSET(Details!$A$2,O$2,7), 3)="Yes", OFFSET(Details!$A$2,$B14,7)=OFFSET(Details!$A$2,O$2,7), OR(OFFSET(Details!$A$2,$B14,8)="Yes", OFFSET(Details!$A$2,O$2,8)="Yes"), MID(OFFSET(Details!$A$2,$B14,6), LEN(OFFSET(Details!$A$2,$B14,10))+1, 100)=MID(OFFSET(Details!$A$2,O$2,6),LEN(OFFSET(Details!$A$2,O$2,10))+1,100)), IF(AND(OFFSET(Details!$A$2,$B14,13)&gt;=$C$33, OFFSET(Details!$A$2,O$2,13)&gt;=$C$33), "Yes", "Partial"), "No")</f>
        <v>No</v>
      </c>
      <c r="P14" s="9" t="str">
        <f ca="1">IF(AND(OFFSET(Details!$A$2,$B14,4)="Yes", OFFSET(Details!$A$2,P$2,4)="Yes", LEFT(OFFSET(Details!$A$2,$B14,7), 3)="Yes", LEFT(OFFSET(Details!$A$2,P$2,7), 3)="Yes", OFFSET(Details!$A$2,$B14,7)=OFFSET(Details!$A$2,P$2,7), OR(OFFSET(Details!$A$2,$B14,8)="Yes", OFFSET(Details!$A$2,P$2,8)="Yes"), MID(OFFSET(Details!$A$2,$B14,6), LEN(OFFSET(Details!$A$2,$B14,10))+1, 100)=MID(OFFSET(Details!$A$2,P$2,6),LEN(OFFSET(Details!$A$2,P$2,10))+1,100)), IF(AND(OFFSET(Details!$A$2,$B14,13)&gt;=$C$33, OFFSET(Details!$A$2,P$2,13)&gt;=$C$33), "Yes", "Partial"), "No")</f>
        <v>No</v>
      </c>
      <c r="Q14" s="9" t="str">
        <f ca="1">IF(AND(OFFSET(Details!$A$2,$B14,4)="Yes", OFFSET(Details!$A$2,Q$2,4)="Yes", LEFT(OFFSET(Details!$A$2,$B14,7), 3)="Yes", LEFT(OFFSET(Details!$A$2,Q$2,7), 3)="Yes", OFFSET(Details!$A$2,$B14,7)=OFFSET(Details!$A$2,Q$2,7), OR(OFFSET(Details!$A$2,$B14,8)="Yes", OFFSET(Details!$A$2,Q$2,8)="Yes"), MID(OFFSET(Details!$A$2,$B14,6), LEN(OFFSET(Details!$A$2,$B14,10))+1, 100)=MID(OFFSET(Details!$A$2,Q$2,6),LEN(OFFSET(Details!$A$2,Q$2,10))+1,100)), IF(AND(OFFSET(Details!$A$2,$B14,13)&gt;=$C$33, OFFSET(Details!$A$2,Q$2,13)&gt;=$C$33), "Yes", "Partial"), "No")</f>
        <v>No</v>
      </c>
      <c r="R14" s="9" t="str">
        <f ca="1">IF(AND(OFFSET(Details!$A$2,$B14,4)="Yes", OFFSET(Details!$A$2,R$2,4)="Yes", LEFT(OFFSET(Details!$A$2,$B14,7), 3)="Yes", LEFT(OFFSET(Details!$A$2,R$2,7), 3)="Yes", OFFSET(Details!$A$2,$B14,7)=OFFSET(Details!$A$2,R$2,7), OR(OFFSET(Details!$A$2,$B14,8)="Yes", OFFSET(Details!$A$2,R$2,8)="Yes"), MID(OFFSET(Details!$A$2,$B14,6), LEN(OFFSET(Details!$A$2,$B14,10))+1, 100)=MID(OFFSET(Details!$A$2,R$2,6),LEN(OFFSET(Details!$A$2,R$2,10))+1,100)), IF(AND(OFFSET(Details!$A$2,$B14,13)&gt;=$C$33, OFFSET(Details!$A$2,R$2,13)&gt;=$C$33), "Yes", "Partial"), "No")</f>
        <v>No</v>
      </c>
      <c r="S14" s="9" t="str">
        <f ca="1">IF(AND(OFFSET(Details!$A$2,$B14,4)="Yes", OFFSET(Details!$A$2,S$2,4)="Yes", LEFT(OFFSET(Details!$A$2,$B14,7), 3)="Yes", LEFT(OFFSET(Details!$A$2,S$2,7), 3)="Yes", OFFSET(Details!$A$2,$B14,7)=OFFSET(Details!$A$2,S$2,7), OR(OFFSET(Details!$A$2,$B14,8)="Yes", OFFSET(Details!$A$2,S$2,8)="Yes"), MID(OFFSET(Details!$A$2,$B14,6), LEN(OFFSET(Details!$A$2,$B14,10))+1, 100)=MID(OFFSET(Details!$A$2,S$2,6),LEN(OFFSET(Details!$A$2,S$2,10))+1,100)), IF(AND(OFFSET(Details!$A$2,$B14,13)&gt;=$C$33, OFFSET(Details!$A$2,S$2,13)&gt;=$C$33), "Yes", "Partial"), "No")</f>
        <v>No</v>
      </c>
      <c r="T14" s="9" t="str">
        <f ca="1">IF(AND(OFFSET(Details!$A$2,$B14,4)="Yes", OFFSET(Details!$A$2,T$2,4)="Yes", LEFT(OFFSET(Details!$A$2,$B14,7), 3)="Yes", LEFT(OFFSET(Details!$A$2,T$2,7), 3)="Yes", OFFSET(Details!$A$2,$B14,7)=OFFSET(Details!$A$2,T$2,7), OR(OFFSET(Details!$A$2,$B14,8)="Yes", OFFSET(Details!$A$2,T$2,8)="Yes"), MID(OFFSET(Details!$A$2,$B14,6), LEN(OFFSET(Details!$A$2,$B14,10))+1, 100)=MID(OFFSET(Details!$A$2,T$2,6),LEN(OFFSET(Details!$A$2,T$2,10))+1,100)), IF(AND(OFFSET(Details!$A$2,$B14,13)&gt;=$C$33, OFFSET(Details!$A$2,T$2,13)&gt;=$C$33), "Yes", "Partial"), "No")</f>
        <v>No</v>
      </c>
      <c r="U14" s="9" t="str">
        <f ca="1">IF(AND(OFFSET(Details!$A$2,$B14,4)="Yes", OFFSET(Details!$A$2,U$2,4)="Yes", LEFT(OFFSET(Details!$A$2,$B14,7), 3)="Yes", LEFT(OFFSET(Details!$A$2,U$2,7), 3)="Yes", OFFSET(Details!$A$2,$B14,7)=OFFSET(Details!$A$2,U$2,7), OR(OFFSET(Details!$A$2,$B14,8)="Yes", OFFSET(Details!$A$2,U$2,8)="Yes"), MID(OFFSET(Details!$A$2,$B14,6), LEN(OFFSET(Details!$A$2,$B14,10))+1, 100)=MID(OFFSET(Details!$A$2,U$2,6),LEN(OFFSET(Details!$A$2,U$2,10))+1,100)), IF(AND(OFFSET(Details!$A$2,$B14,13)&gt;=$C$33, OFFSET(Details!$A$2,U$2,13)&gt;=$C$33), "Yes", "Partial"), "No")</f>
        <v>No</v>
      </c>
      <c r="V14" s="9" t="str">
        <f ca="1">IF(AND(OFFSET(Details!$A$2,$B14,4)="Yes", OFFSET(Details!$A$2,V$2,4)="Yes", LEFT(OFFSET(Details!$A$2,$B14,7), 3)="Yes", LEFT(OFFSET(Details!$A$2,V$2,7), 3)="Yes", OFFSET(Details!$A$2,$B14,7)=OFFSET(Details!$A$2,V$2,7), OR(OFFSET(Details!$A$2,$B14,8)="Yes", OFFSET(Details!$A$2,V$2,8)="Yes"), MID(OFFSET(Details!$A$2,$B14,6), LEN(OFFSET(Details!$A$2,$B14,10))+1, 100)=MID(OFFSET(Details!$A$2,V$2,6),LEN(OFFSET(Details!$A$2,V$2,10))+1,100)), IF(AND(OFFSET(Details!$A$2,$B14,13)&gt;=$C$33, OFFSET(Details!$A$2,V$2,13)&gt;=$C$33), "Yes", "Partial"), "No")</f>
        <v>No</v>
      </c>
    </row>
    <row r="15" spans="1:22" ht="15" customHeight="1">
      <c r="A15" s="16" t="str">
        <f>Details!A15</f>
        <v>Mycelium for Android</v>
      </c>
      <c r="B15" s="6">
        <f>MATCH(A15,Details!$A$3:$A$22, 0)</f>
        <v>13</v>
      </c>
      <c r="C15" s="9" t="str">
        <f ca="1">IF(AND(OFFSET(Details!$A$2,$B15,4)="Yes", OFFSET(Details!$A$2,C$2,4)="Yes", LEFT(OFFSET(Details!$A$2,$B15,7), 3)="Yes", LEFT(OFFSET(Details!$A$2,C$2,7), 3)="Yes", OFFSET(Details!$A$2,$B15,7)=OFFSET(Details!$A$2,C$2,7), OR(OFFSET(Details!$A$2,$B15,8)="Yes", OFFSET(Details!$A$2,C$2,8)="Yes"), MID(OFFSET(Details!$A$2,$B15,6), LEN(OFFSET(Details!$A$2,$B15,10))+1, 100)=MID(OFFSET(Details!$A$2,C$2,6),LEN(OFFSET(Details!$A$2,C$2,10))+1,100)), IF(AND(OFFSET(Details!$A$2,$B15,13)&gt;=$C$33, OFFSET(Details!$A$2,C$2,13)&gt;=$C$33), "Yes", "Partial"), "No")</f>
        <v>No</v>
      </c>
      <c r="D15" s="9" t="str">
        <f ca="1">IF(AND(OFFSET(Details!$A$2,$B15,4)="Yes", OFFSET(Details!$A$2,D$2,4)="Yes", LEFT(OFFSET(Details!$A$2,$B15,7), 3)="Yes", LEFT(OFFSET(Details!$A$2,D$2,7), 3)="Yes", OFFSET(Details!$A$2,$B15,7)=OFFSET(Details!$A$2,D$2,7), OR(OFFSET(Details!$A$2,$B15,8)="Yes", OFFSET(Details!$A$2,D$2,8)="Yes"), MID(OFFSET(Details!$A$2,$B15,6), LEN(OFFSET(Details!$A$2,$B15,10))+1, 100)=MID(OFFSET(Details!$A$2,D$2,6),LEN(OFFSET(Details!$A$2,D$2,10))+1,100)), IF(AND(OFFSET(Details!$A$2,$B15,13)&gt;=$C$33, OFFSET(Details!$A$2,D$2,13)&gt;=$C$33), "Yes", "Partial"), "No")</f>
        <v>No</v>
      </c>
      <c r="E15" s="9" t="str">
        <f ca="1">IF(AND(OFFSET(Details!$A$2,$B15,4)="Yes", OFFSET(Details!$A$2,E$2,4)="Yes", LEFT(OFFSET(Details!$A$2,$B15,7), 3)="Yes", LEFT(OFFSET(Details!$A$2,E$2,7), 3)="Yes", OFFSET(Details!$A$2,$B15,7)=OFFSET(Details!$A$2,E$2,7), OR(OFFSET(Details!$A$2,$B15,8)="Yes", OFFSET(Details!$A$2,E$2,8)="Yes"), MID(OFFSET(Details!$A$2,$B15,6), LEN(OFFSET(Details!$A$2,$B15,10))+1, 100)=MID(OFFSET(Details!$A$2,E$2,6),LEN(OFFSET(Details!$A$2,E$2,10))+1,100)), IF(AND(OFFSET(Details!$A$2,$B15,13)&gt;=$C$33, OFFSET(Details!$A$2,E$2,13)&gt;=$C$33), "Yes", "Partial"), "No")</f>
        <v>Yes</v>
      </c>
      <c r="F15" s="9" t="str">
        <f ca="1">IF(AND(OFFSET(Details!$A$2,$B15,4)="Yes", OFFSET(Details!$A$2,F$2,4)="Yes", LEFT(OFFSET(Details!$A$2,$B15,7), 3)="Yes", LEFT(OFFSET(Details!$A$2,F$2,7), 3)="Yes", OFFSET(Details!$A$2,$B15,7)=OFFSET(Details!$A$2,F$2,7), OR(OFFSET(Details!$A$2,$B15,8)="Yes", OFFSET(Details!$A$2,F$2,8)="Yes"), MID(OFFSET(Details!$A$2,$B15,6), LEN(OFFSET(Details!$A$2,$B15,10))+1, 100)=MID(OFFSET(Details!$A$2,F$2,6),LEN(OFFSET(Details!$A$2,F$2,10))+1,100)), IF(AND(OFFSET(Details!$A$2,$B15,13)&gt;=$C$33, OFFSET(Details!$A$2,F$2,13)&gt;=$C$33), "Yes", "Partial"), "No")</f>
        <v>No</v>
      </c>
      <c r="G15" s="9" t="str">
        <f ca="1">IF(AND(OFFSET(Details!$A$2,$B15,4)="Yes", OFFSET(Details!$A$2,G$2,4)="Yes", LEFT(OFFSET(Details!$A$2,$B15,7), 3)="Yes", LEFT(OFFSET(Details!$A$2,G$2,7), 3)="Yes", OFFSET(Details!$A$2,$B15,7)=OFFSET(Details!$A$2,G$2,7), OR(OFFSET(Details!$A$2,$B15,8)="Yes", OFFSET(Details!$A$2,G$2,8)="Yes"), MID(OFFSET(Details!$A$2,$B15,6), LEN(OFFSET(Details!$A$2,$B15,10))+1, 100)=MID(OFFSET(Details!$A$2,G$2,6),LEN(OFFSET(Details!$A$2,G$2,10))+1,100)), IF(AND(OFFSET(Details!$A$2,$B15,13)&gt;=$C$33, OFFSET(Details!$A$2,G$2,13)&gt;=$C$33), "Yes", "Partial"), "No")</f>
        <v>No</v>
      </c>
      <c r="H15" s="9" t="str">
        <f ca="1">IF(AND(OFFSET(Details!$A$2,$B15,4)="Yes", OFFSET(Details!$A$2,H$2,4)="Yes", LEFT(OFFSET(Details!$A$2,$B15,7), 3)="Yes", LEFT(OFFSET(Details!$A$2,H$2,7), 3)="Yes", OFFSET(Details!$A$2,$B15,7)=OFFSET(Details!$A$2,H$2,7), OR(OFFSET(Details!$A$2,$B15,8)="Yes", OFFSET(Details!$A$2,H$2,8)="Yes"), MID(OFFSET(Details!$A$2,$B15,6), LEN(OFFSET(Details!$A$2,$B15,10))+1, 100)=MID(OFFSET(Details!$A$2,H$2,6),LEN(OFFSET(Details!$A$2,H$2,10))+1,100)), IF(AND(OFFSET(Details!$A$2,$B15,13)&gt;=$C$33, OFFSET(Details!$A$2,H$2,13)&gt;=$C$33), "Yes", "Partial"), "No")</f>
        <v>No</v>
      </c>
      <c r="I15" s="9" t="str">
        <f ca="1">IF(AND(OFFSET(Details!$A$2,$B15,4)="Yes", OFFSET(Details!$A$2,I$2,4)="Yes", LEFT(OFFSET(Details!$A$2,$B15,7), 3)="Yes", LEFT(OFFSET(Details!$A$2,I$2,7), 3)="Yes", OFFSET(Details!$A$2,$B15,7)=OFFSET(Details!$A$2,I$2,7), OR(OFFSET(Details!$A$2,$B15,8)="Yes", OFFSET(Details!$A$2,I$2,8)="Yes"), MID(OFFSET(Details!$A$2,$B15,6), LEN(OFFSET(Details!$A$2,$B15,10))+1, 100)=MID(OFFSET(Details!$A$2,I$2,6),LEN(OFFSET(Details!$A$2,I$2,10))+1,100)), IF(AND(OFFSET(Details!$A$2,$B15,13)&gt;=$C$33, OFFSET(Details!$A$2,I$2,13)&gt;=$C$33), "Yes", "Partial"), "No")</f>
        <v>No</v>
      </c>
      <c r="J15" s="9" t="str">
        <f ca="1">IF(AND(OFFSET(Details!$A$2,$B15,4)="Yes", OFFSET(Details!$A$2,J$2,4)="Yes", LEFT(OFFSET(Details!$A$2,$B15,7), 3)="Yes", LEFT(OFFSET(Details!$A$2,J$2,7), 3)="Yes", OFFSET(Details!$A$2,$B15,7)=OFFSET(Details!$A$2,J$2,7), OR(OFFSET(Details!$A$2,$B15,8)="Yes", OFFSET(Details!$A$2,J$2,8)="Yes"), MID(OFFSET(Details!$A$2,$B15,6), LEN(OFFSET(Details!$A$2,$B15,10))+1, 100)=MID(OFFSET(Details!$A$2,J$2,6),LEN(OFFSET(Details!$A$2,J$2,10))+1,100)), IF(AND(OFFSET(Details!$A$2,$B15,13)&gt;=$C$33, OFFSET(Details!$A$2,J$2,13)&gt;=$C$33), "Yes", "Partial"), "No")</f>
        <v>Yes</v>
      </c>
      <c r="K15" s="9" t="str">
        <f ca="1">IF(AND(OFFSET(Details!$A$2,$B15,4)="Yes", OFFSET(Details!$A$2,K$2,4)="Yes", LEFT(OFFSET(Details!$A$2,$B15,7), 3)="Yes", LEFT(OFFSET(Details!$A$2,K$2,7), 3)="Yes", OFFSET(Details!$A$2,$B15,7)=OFFSET(Details!$A$2,K$2,7), OR(OFFSET(Details!$A$2,$B15,8)="Yes", OFFSET(Details!$A$2,K$2,8)="Yes"), MID(OFFSET(Details!$A$2,$B15,6), LEN(OFFSET(Details!$A$2,$B15,10))+1, 100)=MID(OFFSET(Details!$A$2,K$2,6),LEN(OFFSET(Details!$A$2,K$2,10))+1,100)), IF(AND(OFFSET(Details!$A$2,$B15,13)&gt;=$C$33, OFFSET(Details!$A$2,K$2,13)&gt;=$C$33), "Yes", "Partial"), "No")</f>
        <v>Yes</v>
      </c>
      <c r="L15" s="9" t="str">
        <f ca="1">IF(AND(OFFSET(Details!$A$2,$B15,4)="Yes", OFFSET(Details!$A$2,L$2,4)="Yes", LEFT(OFFSET(Details!$A$2,$B15,7), 3)="Yes", LEFT(OFFSET(Details!$A$2,L$2,7), 3)="Yes", OFFSET(Details!$A$2,$B15,7)=OFFSET(Details!$A$2,L$2,7), OR(OFFSET(Details!$A$2,$B15,8)="Yes", OFFSET(Details!$A$2,L$2,8)="Yes"), MID(OFFSET(Details!$A$2,$B15,6), LEN(OFFSET(Details!$A$2,$B15,10))+1, 100)=MID(OFFSET(Details!$A$2,L$2,6),LEN(OFFSET(Details!$A$2,L$2,10))+1,100)), IF(AND(OFFSET(Details!$A$2,$B15,13)&gt;=$C$33, OFFSET(Details!$A$2,L$2,13)&gt;=$C$33), "Yes", "Partial"), "No")</f>
        <v>No</v>
      </c>
      <c r="M15" s="9" t="str">
        <f ca="1">IF(AND(OFFSET(Details!$A$2,$B15,4)="Yes", OFFSET(Details!$A$2,M$2,4)="Yes", LEFT(OFFSET(Details!$A$2,$B15,7), 3)="Yes", LEFT(OFFSET(Details!$A$2,M$2,7), 3)="Yes", OFFSET(Details!$A$2,$B15,7)=OFFSET(Details!$A$2,M$2,7), OR(OFFSET(Details!$A$2,$B15,8)="Yes", OFFSET(Details!$A$2,M$2,8)="Yes"), MID(OFFSET(Details!$A$2,$B15,6), LEN(OFFSET(Details!$A$2,$B15,10))+1, 100)=MID(OFFSET(Details!$A$2,M$2,6),LEN(OFFSET(Details!$A$2,M$2,10))+1,100)), IF(AND(OFFSET(Details!$A$2,$B15,13)&gt;=$C$33, OFFSET(Details!$A$2,M$2,13)&gt;=$C$33), "Yes", "Partial"), "No")</f>
        <v>No</v>
      </c>
      <c r="N15" s="9" t="str">
        <f ca="1">IF(AND(OFFSET(Details!$A$2,$B15,4)="Yes", OFFSET(Details!$A$2,N$2,4)="Yes", LEFT(OFFSET(Details!$A$2,$B15,7), 3)="Yes", LEFT(OFFSET(Details!$A$2,N$2,7), 3)="Yes", OFFSET(Details!$A$2,$B15,7)=OFFSET(Details!$A$2,N$2,7), OR(OFFSET(Details!$A$2,$B15,8)="Yes", OFFSET(Details!$A$2,N$2,8)="Yes"), MID(OFFSET(Details!$A$2,$B15,6), LEN(OFFSET(Details!$A$2,$B15,10))+1, 100)=MID(OFFSET(Details!$A$2,N$2,6),LEN(OFFSET(Details!$A$2,N$2,10))+1,100)), IF(AND(OFFSET(Details!$A$2,$B15,13)&gt;=$C$33, OFFSET(Details!$A$2,N$2,13)&gt;=$C$33), "Yes", "Partial"), "No")</f>
        <v>No</v>
      </c>
      <c r="O15" s="9" t="s">
        <v>17</v>
      </c>
      <c r="P15" s="9" t="str">
        <f ca="1">IF(AND(OFFSET(Details!$A$2,$B15,4)="Yes", OFFSET(Details!$A$2,P$2,4)="Yes", LEFT(OFFSET(Details!$A$2,$B15,7), 3)="Yes", LEFT(OFFSET(Details!$A$2,P$2,7), 3)="Yes", OFFSET(Details!$A$2,$B15,7)=OFFSET(Details!$A$2,P$2,7), OR(OFFSET(Details!$A$2,$B15,8)="Yes", OFFSET(Details!$A$2,P$2,8)="Yes"), MID(OFFSET(Details!$A$2,$B15,6), LEN(OFFSET(Details!$A$2,$B15,10))+1, 100)=MID(OFFSET(Details!$A$2,P$2,6),LEN(OFFSET(Details!$A$2,P$2,10))+1,100)), IF(AND(OFFSET(Details!$A$2,$B15,13)&gt;=$C$33, OFFSET(Details!$A$2,P$2,13)&gt;=$C$33), "Yes", "Partial"), "No")</f>
        <v>Yes</v>
      </c>
      <c r="Q15" s="9" t="str">
        <f ca="1">IF(AND(OFFSET(Details!$A$2,$B15,4)="Yes", OFFSET(Details!$A$2,Q$2,4)="Yes", LEFT(OFFSET(Details!$A$2,$B15,7), 3)="Yes", LEFT(OFFSET(Details!$A$2,Q$2,7), 3)="Yes", OFFSET(Details!$A$2,$B15,7)=OFFSET(Details!$A$2,Q$2,7), OR(OFFSET(Details!$A$2,$B15,8)="Yes", OFFSET(Details!$A$2,Q$2,8)="Yes"), MID(OFFSET(Details!$A$2,$B15,6), LEN(OFFSET(Details!$A$2,$B15,10))+1, 100)=MID(OFFSET(Details!$A$2,Q$2,6),LEN(OFFSET(Details!$A$2,Q$2,10))+1,100)), IF(AND(OFFSET(Details!$A$2,$B15,13)&gt;=$C$33, OFFSET(Details!$A$2,Q$2,13)&gt;=$C$33), "Yes", "Partial"), "No")</f>
        <v>Yes</v>
      </c>
      <c r="R15" s="9" t="str">
        <f ca="1">IF(AND(OFFSET(Details!$A$2,$B15,4)="Yes", OFFSET(Details!$A$2,R$2,4)="Yes", LEFT(OFFSET(Details!$A$2,$B15,7), 3)="Yes", LEFT(OFFSET(Details!$A$2,R$2,7), 3)="Yes", OFFSET(Details!$A$2,$B15,7)=OFFSET(Details!$A$2,R$2,7), OR(OFFSET(Details!$A$2,$B15,8)="Yes", OFFSET(Details!$A$2,R$2,8)="Yes"), MID(OFFSET(Details!$A$2,$B15,6), LEN(OFFSET(Details!$A$2,$B15,10))+1, 100)=MID(OFFSET(Details!$A$2,R$2,6),LEN(OFFSET(Details!$A$2,R$2,10))+1,100)), IF(AND(OFFSET(Details!$A$2,$B15,13)&gt;=$C$33, OFFSET(Details!$A$2,R$2,13)&gt;=$C$33), "Yes", "Partial"), "No")</f>
        <v>Yes</v>
      </c>
      <c r="S15" s="9" t="str">
        <f ca="1">IF(AND(OFFSET(Details!$A$2,$B15,4)="Yes", OFFSET(Details!$A$2,S$2,4)="Yes", LEFT(OFFSET(Details!$A$2,$B15,7), 3)="Yes", LEFT(OFFSET(Details!$A$2,S$2,7), 3)="Yes", OFFSET(Details!$A$2,$B15,7)=OFFSET(Details!$A$2,S$2,7), OR(OFFSET(Details!$A$2,$B15,8)="Yes", OFFSET(Details!$A$2,S$2,8)="Yes"), MID(OFFSET(Details!$A$2,$B15,6), LEN(OFFSET(Details!$A$2,$B15,10))+1, 100)=MID(OFFSET(Details!$A$2,S$2,6),LEN(OFFSET(Details!$A$2,S$2,10))+1,100)), IF(AND(OFFSET(Details!$A$2,$B15,13)&gt;=$C$33, OFFSET(Details!$A$2,S$2,13)&gt;=$C$33), "Yes", "Partial"), "No")</f>
        <v>Yes</v>
      </c>
      <c r="T15" s="9" t="str">
        <f ca="1">IF(AND(OFFSET(Details!$A$2,$B15,4)="Yes", OFFSET(Details!$A$2,T$2,4)="Yes", LEFT(OFFSET(Details!$A$2,$B15,7), 3)="Yes", LEFT(OFFSET(Details!$A$2,T$2,7), 3)="Yes", OFFSET(Details!$A$2,$B15,7)=OFFSET(Details!$A$2,T$2,7), OR(OFFSET(Details!$A$2,$B15,8)="Yes", OFFSET(Details!$A$2,T$2,8)="Yes"), MID(OFFSET(Details!$A$2,$B15,6), LEN(OFFSET(Details!$A$2,$B15,10))+1, 100)=MID(OFFSET(Details!$A$2,T$2,6),LEN(OFFSET(Details!$A$2,T$2,10))+1,100)), IF(AND(OFFSET(Details!$A$2,$B15,13)&gt;=$C$33, OFFSET(Details!$A$2,T$2,13)&gt;=$C$33), "Yes", "Partial"), "No")</f>
        <v>Yes</v>
      </c>
      <c r="U15" s="9" t="str">
        <f ca="1">IF(AND(OFFSET(Details!$A$2,$B15,4)="Yes", OFFSET(Details!$A$2,U$2,4)="Yes", LEFT(OFFSET(Details!$A$2,$B15,7), 3)="Yes", LEFT(OFFSET(Details!$A$2,U$2,7), 3)="Yes", OFFSET(Details!$A$2,$B15,7)=OFFSET(Details!$A$2,U$2,7), OR(OFFSET(Details!$A$2,$B15,8)="Yes", OFFSET(Details!$A$2,U$2,8)="Yes"), MID(OFFSET(Details!$A$2,$B15,6), LEN(OFFSET(Details!$A$2,$B15,10))+1, 100)=MID(OFFSET(Details!$A$2,U$2,6),LEN(OFFSET(Details!$A$2,U$2,10))+1,100)), IF(AND(OFFSET(Details!$A$2,$B15,13)&gt;=$C$33, OFFSET(Details!$A$2,U$2,13)&gt;=$C$33), "Yes", "Partial"), "No")</f>
        <v>No</v>
      </c>
      <c r="V15" s="9" t="str">
        <f ca="1">IF(AND(OFFSET(Details!$A$2,$B15,4)="Yes", OFFSET(Details!$A$2,V$2,4)="Yes", LEFT(OFFSET(Details!$A$2,$B15,7), 3)="Yes", LEFT(OFFSET(Details!$A$2,V$2,7), 3)="Yes", OFFSET(Details!$A$2,$B15,7)=OFFSET(Details!$A$2,V$2,7), OR(OFFSET(Details!$A$2,$B15,8)="Yes", OFFSET(Details!$A$2,V$2,8)="Yes"), MID(OFFSET(Details!$A$2,$B15,6), LEN(OFFSET(Details!$A$2,$B15,10))+1, 100)=MID(OFFSET(Details!$A$2,V$2,6),LEN(OFFSET(Details!$A$2,V$2,10))+1,100)), IF(AND(OFFSET(Details!$A$2,$B15,13)&gt;=$C$33, OFFSET(Details!$A$2,V$2,13)&gt;=$C$33), "Yes", "Partial"), "No")</f>
        <v>No</v>
      </c>
    </row>
    <row r="16" spans="1:22" ht="15" customHeight="1">
      <c r="A16" s="16" t="str">
        <f>Details!A16</f>
        <v>Mycelium for iOS</v>
      </c>
      <c r="B16" s="6">
        <f>MATCH(A16,Details!$A$3:$A$22, 0)</f>
        <v>14</v>
      </c>
      <c r="C16" s="9" t="str">
        <f ca="1">IF(AND(OFFSET(Details!$A$2,$B16,4)="Yes", OFFSET(Details!$A$2,C$2,4)="Yes", LEFT(OFFSET(Details!$A$2,$B16,7), 3)="Yes", LEFT(OFFSET(Details!$A$2,C$2,7), 3)="Yes", OFFSET(Details!$A$2,$B16,7)=OFFSET(Details!$A$2,C$2,7), OR(OFFSET(Details!$A$2,$B16,8)="Yes", OFFSET(Details!$A$2,C$2,8)="Yes"), MID(OFFSET(Details!$A$2,$B16,6), LEN(OFFSET(Details!$A$2,$B16,10))+1, 100)=MID(OFFSET(Details!$A$2,C$2,6),LEN(OFFSET(Details!$A$2,C$2,10))+1,100)), IF(AND(OFFSET(Details!$A$2,$B16,13)&gt;=$C$33, OFFSET(Details!$A$2,C$2,13)&gt;=$C$33), "Yes", "Partial"), "No")</f>
        <v>No</v>
      </c>
      <c r="D16" s="9" t="str">
        <f ca="1">IF(AND(OFFSET(Details!$A$2,$B16,4)="Yes", OFFSET(Details!$A$2,D$2,4)="Yes", LEFT(OFFSET(Details!$A$2,$B16,7), 3)="Yes", LEFT(OFFSET(Details!$A$2,D$2,7), 3)="Yes", OFFSET(Details!$A$2,$B16,7)=OFFSET(Details!$A$2,D$2,7), OR(OFFSET(Details!$A$2,$B16,8)="Yes", OFFSET(Details!$A$2,D$2,8)="Yes"), MID(OFFSET(Details!$A$2,$B16,6), LEN(OFFSET(Details!$A$2,$B16,10))+1, 100)=MID(OFFSET(Details!$A$2,D$2,6),LEN(OFFSET(Details!$A$2,D$2,10))+1,100)), IF(AND(OFFSET(Details!$A$2,$B16,13)&gt;=$C$33, OFFSET(Details!$A$2,D$2,13)&gt;=$C$33), "Yes", "Partial"), "No")</f>
        <v>No</v>
      </c>
      <c r="E16" s="9" t="str">
        <f ca="1">IF(AND(OFFSET(Details!$A$2,$B16,4)="Yes", OFFSET(Details!$A$2,E$2,4)="Yes", LEFT(OFFSET(Details!$A$2,$B16,7), 3)="Yes", LEFT(OFFSET(Details!$A$2,E$2,7), 3)="Yes", OFFSET(Details!$A$2,$B16,7)=OFFSET(Details!$A$2,E$2,7), OR(OFFSET(Details!$A$2,$B16,8)="Yes", OFFSET(Details!$A$2,E$2,8)="Yes"), MID(OFFSET(Details!$A$2,$B16,6), LEN(OFFSET(Details!$A$2,$B16,10))+1, 100)=MID(OFFSET(Details!$A$2,E$2,6),LEN(OFFSET(Details!$A$2,E$2,10))+1,100)), IF(AND(OFFSET(Details!$A$2,$B16,13)&gt;=$C$33, OFFSET(Details!$A$2,E$2,13)&gt;=$C$33), "Yes", "Partial"), "No")</f>
        <v>No</v>
      </c>
      <c r="F16" s="9" t="str">
        <f ca="1">IF(AND(OFFSET(Details!$A$2,$B16,4)="Yes", OFFSET(Details!$A$2,F$2,4)="Yes", LEFT(OFFSET(Details!$A$2,$B16,7), 3)="Yes", LEFT(OFFSET(Details!$A$2,F$2,7), 3)="Yes", OFFSET(Details!$A$2,$B16,7)=OFFSET(Details!$A$2,F$2,7), OR(OFFSET(Details!$A$2,$B16,8)="Yes", OFFSET(Details!$A$2,F$2,8)="Yes"), MID(OFFSET(Details!$A$2,$B16,6), LEN(OFFSET(Details!$A$2,$B16,10))+1, 100)=MID(OFFSET(Details!$A$2,F$2,6),LEN(OFFSET(Details!$A$2,F$2,10))+1,100)), IF(AND(OFFSET(Details!$A$2,$B16,13)&gt;=$C$33, OFFSET(Details!$A$2,F$2,13)&gt;=$C$33), "Yes", "Partial"), "No")</f>
        <v>No</v>
      </c>
      <c r="G16" s="9" t="str">
        <f ca="1">IF(AND(OFFSET(Details!$A$2,$B16,4)="Yes", OFFSET(Details!$A$2,G$2,4)="Yes", LEFT(OFFSET(Details!$A$2,$B16,7), 3)="Yes", LEFT(OFFSET(Details!$A$2,G$2,7), 3)="Yes", OFFSET(Details!$A$2,$B16,7)=OFFSET(Details!$A$2,G$2,7), OR(OFFSET(Details!$A$2,$B16,8)="Yes", OFFSET(Details!$A$2,G$2,8)="Yes"), MID(OFFSET(Details!$A$2,$B16,6), LEN(OFFSET(Details!$A$2,$B16,10))+1, 100)=MID(OFFSET(Details!$A$2,G$2,6),LEN(OFFSET(Details!$A$2,G$2,10))+1,100)), IF(AND(OFFSET(Details!$A$2,$B16,13)&gt;=$C$33, OFFSET(Details!$A$2,G$2,13)&gt;=$C$33), "Yes", "Partial"), "No")</f>
        <v>No</v>
      </c>
      <c r="H16" s="9" t="str">
        <f ca="1">IF(AND(OFFSET(Details!$A$2,$B16,4)="Yes", OFFSET(Details!$A$2,H$2,4)="Yes", LEFT(OFFSET(Details!$A$2,$B16,7), 3)="Yes", LEFT(OFFSET(Details!$A$2,H$2,7), 3)="Yes", OFFSET(Details!$A$2,$B16,7)=OFFSET(Details!$A$2,H$2,7), OR(OFFSET(Details!$A$2,$B16,8)="Yes", OFFSET(Details!$A$2,H$2,8)="Yes"), MID(OFFSET(Details!$A$2,$B16,6), LEN(OFFSET(Details!$A$2,$B16,10))+1, 100)=MID(OFFSET(Details!$A$2,H$2,6),LEN(OFFSET(Details!$A$2,H$2,10))+1,100)), IF(AND(OFFSET(Details!$A$2,$B16,13)&gt;=$C$33, OFFSET(Details!$A$2,H$2,13)&gt;=$C$33), "Yes", "Partial"), "No")</f>
        <v>No</v>
      </c>
      <c r="I16" s="9" t="str">
        <f ca="1">IF(AND(OFFSET(Details!$A$2,$B16,4)="Yes", OFFSET(Details!$A$2,I$2,4)="Yes", LEFT(OFFSET(Details!$A$2,$B16,7), 3)="Yes", LEFT(OFFSET(Details!$A$2,I$2,7), 3)="Yes", OFFSET(Details!$A$2,$B16,7)=OFFSET(Details!$A$2,I$2,7), OR(OFFSET(Details!$A$2,$B16,8)="Yes", OFFSET(Details!$A$2,I$2,8)="Yes"), MID(OFFSET(Details!$A$2,$B16,6), LEN(OFFSET(Details!$A$2,$B16,10))+1, 100)=MID(OFFSET(Details!$A$2,I$2,6),LEN(OFFSET(Details!$A$2,I$2,10))+1,100)), IF(AND(OFFSET(Details!$A$2,$B16,13)&gt;=$C$33, OFFSET(Details!$A$2,I$2,13)&gt;=$C$33), "Yes", "Partial"), "No")</f>
        <v>No</v>
      </c>
      <c r="J16" s="9" t="str">
        <f ca="1">IF(AND(OFFSET(Details!$A$2,$B16,4)="Yes", OFFSET(Details!$A$2,J$2,4)="Yes", LEFT(OFFSET(Details!$A$2,$B16,7), 3)="Yes", LEFT(OFFSET(Details!$A$2,J$2,7), 3)="Yes", OFFSET(Details!$A$2,$B16,7)=OFFSET(Details!$A$2,J$2,7), OR(OFFSET(Details!$A$2,$B16,8)="Yes", OFFSET(Details!$A$2,J$2,8)="Yes"), MID(OFFSET(Details!$A$2,$B16,6), LEN(OFFSET(Details!$A$2,$B16,10))+1, 100)=MID(OFFSET(Details!$A$2,J$2,6),LEN(OFFSET(Details!$A$2,J$2,10))+1,100)), IF(AND(OFFSET(Details!$A$2,$B16,13)&gt;=$C$33, OFFSET(Details!$A$2,J$2,13)&gt;=$C$33), "Yes", "Partial"), "No")</f>
        <v>Yes</v>
      </c>
      <c r="K16" s="9" t="str">
        <f ca="1">IF(AND(OFFSET(Details!$A$2,$B16,4)="Yes", OFFSET(Details!$A$2,K$2,4)="Yes", LEFT(OFFSET(Details!$A$2,$B16,7), 3)="Yes", LEFT(OFFSET(Details!$A$2,K$2,7), 3)="Yes", OFFSET(Details!$A$2,$B16,7)=OFFSET(Details!$A$2,K$2,7), OR(OFFSET(Details!$A$2,$B16,8)="Yes", OFFSET(Details!$A$2,K$2,8)="Yes"), MID(OFFSET(Details!$A$2,$B16,6), LEN(OFFSET(Details!$A$2,$B16,10))+1, 100)=MID(OFFSET(Details!$A$2,K$2,6),LEN(OFFSET(Details!$A$2,K$2,10))+1,100)), IF(AND(OFFSET(Details!$A$2,$B16,13)&gt;=$C$33, OFFSET(Details!$A$2,K$2,13)&gt;=$C$33), "Yes", "Partial"), "No")</f>
        <v>Yes</v>
      </c>
      <c r="L16" s="9" t="str">
        <f ca="1">IF(AND(OFFSET(Details!$A$2,$B16,4)="Yes", OFFSET(Details!$A$2,L$2,4)="Yes", LEFT(OFFSET(Details!$A$2,$B16,7), 3)="Yes", LEFT(OFFSET(Details!$A$2,L$2,7), 3)="Yes", OFFSET(Details!$A$2,$B16,7)=OFFSET(Details!$A$2,L$2,7), OR(OFFSET(Details!$A$2,$B16,8)="Yes", OFFSET(Details!$A$2,L$2,8)="Yes"), MID(OFFSET(Details!$A$2,$B16,6), LEN(OFFSET(Details!$A$2,$B16,10))+1, 100)=MID(OFFSET(Details!$A$2,L$2,6),LEN(OFFSET(Details!$A$2,L$2,10))+1,100)), IF(AND(OFFSET(Details!$A$2,$B16,13)&gt;=$C$33, OFFSET(Details!$A$2,L$2,13)&gt;=$C$33), "Yes", "Partial"), "No")</f>
        <v>No</v>
      </c>
      <c r="M16" s="9" t="str">
        <f ca="1">IF(AND(OFFSET(Details!$A$2,$B16,4)="Yes", OFFSET(Details!$A$2,M$2,4)="Yes", LEFT(OFFSET(Details!$A$2,$B16,7), 3)="Yes", LEFT(OFFSET(Details!$A$2,M$2,7), 3)="Yes", OFFSET(Details!$A$2,$B16,7)=OFFSET(Details!$A$2,M$2,7), OR(OFFSET(Details!$A$2,$B16,8)="Yes", OFFSET(Details!$A$2,M$2,8)="Yes"), MID(OFFSET(Details!$A$2,$B16,6), LEN(OFFSET(Details!$A$2,$B16,10))+1, 100)=MID(OFFSET(Details!$A$2,M$2,6),LEN(OFFSET(Details!$A$2,M$2,10))+1,100)), IF(AND(OFFSET(Details!$A$2,$B16,13)&gt;=$C$33, OFFSET(Details!$A$2,M$2,13)&gt;=$C$33), "Yes", "Partial"), "No")</f>
        <v>No</v>
      </c>
      <c r="N16" s="9" t="str">
        <f ca="1">IF(AND(OFFSET(Details!$A$2,$B16,4)="Yes", OFFSET(Details!$A$2,N$2,4)="Yes", LEFT(OFFSET(Details!$A$2,$B16,7), 3)="Yes", LEFT(OFFSET(Details!$A$2,N$2,7), 3)="Yes", OFFSET(Details!$A$2,$B16,7)=OFFSET(Details!$A$2,N$2,7), OR(OFFSET(Details!$A$2,$B16,8)="Yes", OFFSET(Details!$A$2,N$2,8)="Yes"), MID(OFFSET(Details!$A$2,$B16,6), LEN(OFFSET(Details!$A$2,$B16,10))+1, 100)=MID(OFFSET(Details!$A$2,N$2,6),LEN(OFFSET(Details!$A$2,N$2,10))+1,100)), IF(AND(OFFSET(Details!$A$2,$B16,13)&gt;=$C$33, OFFSET(Details!$A$2,N$2,13)&gt;=$C$33), "Yes", "Partial"), "No")</f>
        <v>No</v>
      </c>
      <c r="O16" s="9" t="str">
        <f ca="1">IF(AND(OFFSET(Details!$A$2,$B16,4)="Yes", OFFSET(Details!$A$2,O$2,4)="Yes", LEFT(OFFSET(Details!$A$2,$B16,7), 3)="Yes", LEFT(OFFSET(Details!$A$2,O$2,7), 3)="Yes", OFFSET(Details!$A$2,$B16,7)=OFFSET(Details!$A$2,O$2,7), OR(OFFSET(Details!$A$2,$B16,8)="Yes", OFFSET(Details!$A$2,O$2,8)="Yes"), MID(OFFSET(Details!$A$2,$B16,6), LEN(OFFSET(Details!$A$2,$B16,10))+1, 100)=MID(OFFSET(Details!$A$2,O$2,6),LEN(OFFSET(Details!$A$2,O$2,10))+1,100)), IF(AND(OFFSET(Details!$A$2,$B16,13)&gt;=$C$33, OFFSET(Details!$A$2,O$2,13)&gt;=$C$33), "Yes", "Partial"), "No")</f>
        <v>Yes</v>
      </c>
      <c r="P16" s="9" t="s">
        <v>17</v>
      </c>
      <c r="Q16" s="9" t="str">
        <f ca="1">IF(AND(OFFSET(Details!$A$2,$B16,4)="Yes", OFFSET(Details!$A$2,Q$2,4)="Yes", LEFT(OFFSET(Details!$A$2,$B16,7), 3)="Yes", LEFT(OFFSET(Details!$A$2,Q$2,7), 3)="Yes", OFFSET(Details!$A$2,$B16,7)=OFFSET(Details!$A$2,Q$2,7), OR(OFFSET(Details!$A$2,$B16,8)="Yes", OFFSET(Details!$A$2,Q$2,8)="Yes"), MID(OFFSET(Details!$A$2,$B16,6), LEN(OFFSET(Details!$A$2,$B16,10))+1, 100)=MID(OFFSET(Details!$A$2,Q$2,6),LEN(OFFSET(Details!$A$2,Q$2,10))+1,100)), IF(AND(OFFSET(Details!$A$2,$B16,13)&gt;=$C$33, OFFSET(Details!$A$2,Q$2,13)&gt;=$C$33), "Yes", "Partial"), "No")</f>
        <v>No</v>
      </c>
      <c r="R16" s="9" t="str">
        <f ca="1">IF(AND(OFFSET(Details!$A$2,$B16,4)="Yes", OFFSET(Details!$A$2,R$2,4)="Yes", LEFT(OFFSET(Details!$A$2,$B16,7), 3)="Yes", LEFT(OFFSET(Details!$A$2,R$2,7), 3)="Yes", OFFSET(Details!$A$2,$B16,7)=OFFSET(Details!$A$2,R$2,7), OR(OFFSET(Details!$A$2,$B16,8)="Yes", OFFSET(Details!$A$2,R$2,8)="Yes"), MID(OFFSET(Details!$A$2,$B16,6), LEN(OFFSET(Details!$A$2,$B16,10))+1, 100)=MID(OFFSET(Details!$A$2,R$2,6),LEN(OFFSET(Details!$A$2,R$2,10))+1,100)), IF(AND(OFFSET(Details!$A$2,$B16,13)&gt;=$C$33, OFFSET(Details!$A$2,R$2,13)&gt;=$C$33), "Yes", "Partial"), "No")</f>
        <v>No</v>
      </c>
      <c r="S16" s="9" t="str">
        <f ca="1">IF(AND(OFFSET(Details!$A$2,$B16,4)="Yes", OFFSET(Details!$A$2,S$2,4)="Yes", LEFT(OFFSET(Details!$A$2,$B16,7), 3)="Yes", LEFT(OFFSET(Details!$A$2,S$2,7), 3)="Yes", OFFSET(Details!$A$2,$B16,7)=OFFSET(Details!$A$2,S$2,7), OR(OFFSET(Details!$A$2,$B16,8)="Yes", OFFSET(Details!$A$2,S$2,8)="Yes"), MID(OFFSET(Details!$A$2,$B16,6), LEN(OFFSET(Details!$A$2,$B16,10))+1, 100)=MID(OFFSET(Details!$A$2,S$2,6),LEN(OFFSET(Details!$A$2,S$2,10))+1,100)), IF(AND(OFFSET(Details!$A$2,$B16,13)&gt;=$C$33, OFFSET(Details!$A$2,S$2,13)&gt;=$C$33), "Yes", "Partial"), "No")</f>
        <v>No</v>
      </c>
      <c r="T16" s="9" t="str">
        <f ca="1">IF(AND(OFFSET(Details!$A$2,$B16,4)="Yes", OFFSET(Details!$A$2,T$2,4)="Yes", LEFT(OFFSET(Details!$A$2,$B16,7), 3)="Yes", LEFT(OFFSET(Details!$A$2,T$2,7), 3)="Yes", OFFSET(Details!$A$2,$B16,7)=OFFSET(Details!$A$2,T$2,7), OR(OFFSET(Details!$A$2,$B16,8)="Yes", OFFSET(Details!$A$2,T$2,8)="Yes"), MID(OFFSET(Details!$A$2,$B16,6), LEN(OFFSET(Details!$A$2,$B16,10))+1, 100)=MID(OFFSET(Details!$A$2,T$2,6),LEN(OFFSET(Details!$A$2,T$2,10))+1,100)), IF(AND(OFFSET(Details!$A$2,$B16,13)&gt;=$C$33, OFFSET(Details!$A$2,T$2,13)&gt;=$C$33), "Yes", "Partial"), "No")</f>
        <v>No</v>
      </c>
      <c r="U16" s="9" t="str">
        <f ca="1">IF(AND(OFFSET(Details!$A$2,$B16,4)="Yes", OFFSET(Details!$A$2,U$2,4)="Yes", LEFT(OFFSET(Details!$A$2,$B16,7), 3)="Yes", LEFT(OFFSET(Details!$A$2,U$2,7), 3)="Yes", OFFSET(Details!$A$2,$B16,7)=OFFSET(Details!$A$2,U$2,7), OR(OFFSET(Details!$A$2,$B16,8)="Yes", OFFSET(Details!$A$2,U$2,8)="Yes"), MID(OFFSET(Details!$A$2,$B16,6), LEN(OFFSET(Details!$A$2,$B16,10))+1, 100)=MID(OFFSET(Details!$A$2,U$2,6),LEN(OFFSET(Details!$A$2,U$2,10))+1,100)), IF(AND(OFFSET(Details!$A$2,$B16,13)&gt;=$C$33, OFFSET(Details!$A$2,U$2,13)&gt;=$C$33), "Yes", "Partial"), "No")</f>
        <v>No</v>
      </c>
      <c r="V16" s="9" t="str">
        <f ca="1">IF(AND(OFFSET(Details!$A$2,$B16,4)="Yes", OFFSET(Details!$A$2,V$2,4)="Yes", LEFT(OFFSET(Details!$A$2,$B16,7), 3)="Yes", LEFT(OFFSET(Details!$A$2,V$2,7), 3)="Yes", OFFSET(Details!$A$2,$B16,7)=OFFSET(Details!$A$2,V$2,7), OR(OFFSET(Details!$A$2,$B16,8)="Yes", OFFSET(Details!$A$2,V$2,8)="Yes"), MID(OFFSET(Details!$A$2,$B16,6), LEN(OFFSET(Details!$A$2,$B16,10))+1, 100)=MID(OFFSET(Details!$A$2,V$2,6),LEN(OFFSET(Details!$A$2,V$2,10))+1,100)), IF(AND(OFFSET(Details!$A$2,$B16,13)&gt;=$C$33, OFFSET(Details!$A$2,V$2,13)&gt;=$C$33), "Yes", "Partial"), "No")</f>
        <v>No</v>
      </c>
    </row>
    <row r="17" spans="1:22" ht="15" customHeight="1">
      <c r="A17" s="16" t="str">
        <f>Details!A17</f>
        <v>myTREZOR</v>
      </c>
      <c r="B17" s="6">
        <f>MATCH(A17,Details!$A$3:$A$22, 0)</f>
        <v>15</v>
      </c>
      <c r="C17" s="9" t="str">
        <f ca="1">IF(AND(OFFSET(Details!$A$2,$B17,4)="Yes", OFFSET(Details!$A$2,C$2,4)="Yes", LEFT(OFFSET(Details!$A$2,$B17,7), 3)="Yes", LEFT(OFFSET(Details!$A$2,C$2,7), 3)="Yes", OFFSET(Details!$A$2,$B17,7)=OFFSET(Details!$A$2,C$2,7), OR(OFFSET(Details!$A$2,$B17,8)="Yes", OFFSET(Details!$A$2,C$2,8)="Yes"), MID(OFFSET(Details!$A$2,$B17,6), LEN(OFFSET(Details!$A$2,$B17,10))+1, 100)=MID(OFFSET(Details!$A$2,C$2,6),LEN(OFFSET(Details!$A$2,C$2,10))+1,100)), IF(AND(OFFSET(Details!$A$2,$B17,13)&gt;=$C$33, OFFSET(Details!$A$2,C$2,13)&gt;=$C$33), "Yes", "Partial"), "No")</f>
        <v>No</v>
      </c>
      <c r="D17" s="9" t="str">
        <f ca="1">IF(AND(OFFSET(Details!$A$2,$B17,4)="Yes", OFFSET(Details!$A$2,D$2,4)="Yes", LEFT(OFFSET(Details!$A$2,$B17,7), 3)="Yes", LEFT(OFFSET(Details!$A$2,D$2,7), 3)="Yes", OFFSET(Details!$A$2,$B17,7)=OFFSET(Details!$A$2,D$2,7), OR(OFFSET(Details!$A$2,$B17,8)="Yes", OFFSET(Details!$A$2,D$2,8)="Yes"), MID(OFFSET(Details!$A$2,$B17,6), LEN(OFFSET(Details!$A$2,$B17,10))+1, 100)=MID(OFFSET(Details!$A$2,D$2,6),LEN(OFFSET(Details!$A$2,D$2,10))+1,100)), IF(AND(OFFSET(Details!$A$2,$B17,13)&gt;=$C$33, OFFSET(Details!$A$2,D$2,13)&gt;=$C$33), "Yes", "Partial"), "No")</f>
        <v>No</v>
      </c>
      <c r="E17" s="9" t="str">
        <f ca="1">IF(AND(OFFSET(Details!$A$2,$B17,4)="Yes", OFFSET(Details!$A$2,E$2,4)="Yes", LEFT(OFFSET(Details!$A$2,$B17,7), 3)="Yes", LEFT(OFFSET(Details!$A$2,E$2,7), 3)="Yes", OFFSET(Details!$A$2,$B17,7)=OFFSET(Details!$A$2,E$2,7), OR(OFFSET(Details!$A$2,$B17,8)="Yes", OFFSET(Details!$A$2,E$2,8)="Yes"), MID(OFFSET(Details!$A$2,$B17,6), LEN(OFFSET(Details!$A$2,$B17,10))+1, 100)=MID(OFFSET(Details!$A$2,E$2,6),LEN(OFFSET(Details!$A$2,E$2,10))+1,100)), IF(AND(OFFSET(Details!$A$2,$B17,13)&gt;=$C$33, OFFSET(Details!$A$2,E$2,13)&gt;=$C$33), "Yes", "Partial"), "No")</f>
        <v>No</v>
      </c>
      <c r="F17" s="9" t="str">
        <f ca="1">IF(AND(OFFSET(Details!$A$2,$B17,4)="Yes", OFFSET(Details!$A$2,F$2,4)="Yes", LEFT(OFFSET(Details!$A$2,$B17,7), 3)="Yes", LEFT(OFFSET(Details!$A$2,F$2,7), 3)="Yes", OFFSET(Details!$A$2,$B17,7)=OFFSET(Details!$A$2,F$2,7), OR(OFFSET(Details!$A$2,$B17,8)="Yes", OFFSET(Details!$A$2,F$2,8)="Yes"), MID(OFFSET(Details!$A$2,$B17,6), LEN(OFFSET(Details!$A$2,$B17,10))+1, 100)=MID(OFFSET(Details!$A$2,F$2,6),LEN(OFFSET(Details!$A$2,F$2,10))+1,100)), IF(AND(OFFSET(Details!$A$2,$B17,13)&gt;=$C$33, OFFSET(Details!$A$2,F$2,13)&gt;=$C$33), "Yes", "Partial"), "No")</f>
        <v>No</v>
      </c>
      <c r="G17" s="9" t="str">
        <f ca="1">IF(AND(OFFSET(Details!$A$2,$B17,4)="Yes", OFFSET(Details!$A$2,G$2,4)="Yes", LEFT(OFFSET(Details!$A$2,$B17,7), 3)="Yes", LEFT(OFFSET(Details!$A$2,G$2,7), 3)="Yes", OFFSET(Details!$A$2,$B17,7)=OFFSET(Details!$A$2,G$2,7), OR(OFFSET(Details!$A$2,$B17,8)="Yes", OFFSET(Details!$A$2,G$2,8)="Yes"), MID(OFFSET(Details!$A$2,$B17,6), LEN(OFFSET(Details!$A$2,$B17,10))+1, 100)=MID(OFFSET(Details!$A$2,G$2,6),LEN(OFFSET(Details!$A$2,G$2,10))+1,100)), IF(AND(OFFSET(Details!$A$2,$B17,13)&gt;=$C$33, OFFSET(Details!$A$2,G$2,13)&gt;=$C$33), "Yes", "Partial"), "No")</f>
        <v>No</v>
      </c>
      <c r="H17" s="9" t="str">
        <f ca="1">IF(AND(OFFSET(Details!$A$2,$B17,4)="Yes", OFFSET(Details!$A$2,H$2,4)="Yes", LEFT(OFFSET(Details!$A$2,$B17,7), 3)="Yes", LEFT(OFFSET(Details!$A$2,H$2,7), 3)="Yes", OFFSET(Details!$A$2,$B17,7)=OFFSET(Details!$A$2,H$2,7), OR(OFFSET(Details!$A$2,$B17,8)="Yes", OFFSET(Details!$A$2,H$2,8)="Yes"), MID(OFFSET(Details!$A$2,$B17,6), LEN(OFFSET(Details!$A$2,$B17,10))+1, 100)=MID(OFFSET(Details!$A$2,H$2,6),LEN(OFFSET(Details!$A$2,H$2,10))+1,100)), IF(AND(OFFSET(Details!$A$2,$B17,13)&gt;=$C$33, OFFSET(Details!$A$2,H$2,13)&gt;=$C$33), "Yes", "Partial"), "No")</f>
        <v>No</v>
      </c>
      <c r="I17" s="9" t="str">
        <f ca="1">IF(AND(OFFSET(Details!$A$2,$B17,4)="Yes", OFFSET(Details!$A$2,I$2,4)="Yes", LEFT(OFFSET(Details!$A$2,$B17,7), 3)="Yes", LEFT(OFFSET(Details!$A$2,I$2,7), 3)="Yes", OFFSET(Details!$A$2,$B17,7)=OFFSET(Details!$A$2,I$2,7), OR(OFFSET(Details!$A$2,$B17,8)="Yes", OFFSET(Details!$A$2,I$2,8)="Yes"), MID(OFFSET(Details!$A$2,$B17,6), LEN(OFFSET(Details!$A$2,$B17,10))+1, 100)=MID(OFFSET(Details!$A$2,I$2,6),LEN(OFFSET(Details!$A$2,I$2,10))+1,100)), IF(AND(OFFSET(Details!$A$2,$B17,13)&gt;=$C$33, OFFSET(Details!$A$2,I$2,13)&gt;=$C$33), "Yes", "Partial"), "No")</f>
        <v>No</v>
      </c>
      <c r="J17" s="9" t="str">
        <f ca="1">IF(AND(OFFSET(Details!$A$2,$B17,4)="Yes", OFFSET(Details!$A$2,J$2,4)="Yes", LEFT(OFFSET(Details!$A$2,$B17,7), 3)="Yes", LEFT(OFFSET(Details!$A$2,J$2,7), 3)="Yes", OFFSET(Details!$A$2,$B17,7)=OFFSET(Details!$A$2,J$2,7), OR(OFFSET(Details!$A$2,$B17,8)="Yes", OFFSET(Details!$A$2,J$2,8)="Yes"), MID(OFFSET(Details!$A$2,$B17,6), LEN(OFFSET(Details!$A$2,$B17,10))+1, 100)=MID(OFFSET(Details!$A$2,J$2,6),LEN(OFFSET(Details!$A$2,J$2,10))+1,100)), IF(AND(OFFSET(Details!$A$2,$B17,13)&gt;=$C$33, OFFSET(Details!$A$2,J$2,13)&gt;=$C$33), "Yes", "Partial"), "No")</f>
        <v>Yes</v>
      </c>
      <c r="K17" s="9" t="str">
        <f ca="1">IF(AND(OFFSET(Details!$A$2,$B17,4)="Yes", OFFSET(Details!$A$2,K$2,4)="Yes", LEFT(OFFSET(Details!$A$2,$B17,7), 3)="Yes", LEFT(OFFSET(Details!$A$2,K$2,7), 3)="Yes", OFFSET(Details!$A$2,$B17,7)=OFFSET(Details!$A$2,K$2,7), OR(OFFSET(Details!$A$2,$B17,8)="Yes", OFFSET(Details!$A$2,K$2,8)="Yes"), MID(OFFSET(Details!$A$2,$B17,6), LEN(OFFSET(Details!$A$2,$B17,10))+1, 100)=MID(OFFSET(Details!$A$2,K$2,6),LEN(OFFSET(Details!$A$2,K$2,10))+1,100)), IF(AND(OFFSET(Details!$A$2,$B17,13)&gt;=$C$33, OFFSET(Details!$A$2,K$2,13)&gt;=$C$33), "Yes", "Partial"), "No")</f>
        <v>Yes</v>
      </c>
      <c r="L17" s="9" t="str">
        <f ca="1">IF(AND(OFFSET(Details!$A$2,$B17,4)="Yes", OFFSET(Details!$A$2,L$2,4)="Yes", LEFT(OFFSET(Details!$A$2,$B17,7), 3)="Yes", LEFT(OFFSET(Details!$A$2,L$2,7), 3)="Yes", OFFSET(Details!$A$2,$B17,7)=OFFSET(Details!$A$2,L$2,7), OR(OFFSET(Details!$A$2,$B17,8)="Yes", OFFSET(Details!$A$2,L$2,8)="Yes"), MID(OFFSET(Details!$A$2,$B17,6), LEN(OFFSET(Details!$A$2,$B17,10))+1, 100)=MID(OFFSET(Details!$A$2,L$2,6),LEN(OFFSET(Details!$A$2,L$2,10))+1,100)), IF(AND(OFFSET(Details!$A$2,$B17,13)&gt;=$C$33, OFFSET(Details!$A$2,L$2,13)&gt;=$C$33), "Yes", "Partial"), "No")</f>
        <v>No</v>
      </c>
      <c r="M17" s="9" t="str">
        <f ca="1">IF(AND(OFFSET(Details!$A$2,$B17,4)="Yes", OFFSET(Details!$A$2,M$2,4)="Yes", LEFT(OFFSET(Details!$A$2,$B17,7), 3)="Yes", LEFT(OFFSET(Details!$A$2,M$2,7), 3)="Yes", OFFSET(Details!$A$2,$B17,7)=OFFSET(Details!$A$2,M$2,7), OR(OFFSET(Details!$A$2,$B17,8)="Yes", OFFSET(Details!$A$2,M$2,8)="Yes"), MID(OFFSET(Details!$A$2,$B17,6), LEN(OFFSET(Details!$A$2,$B17,10))+1, 100)=MID(OFFSET(Details!$A$2,M$2,6),LEN(OFFSET(Details!$A$2,M$2,10))+1,100)), IF(AND(OFFSET(Details!$A$2,$B17,13)&gt;=$C$33, OFFSET(Details!$A$2,M$2,13)&gt;=$C$33), "Yes", "Partial"), "No")</f>
        <v>No</v>
      </c>
      <c r="N17" s="9" t="str">
        <f ca="1">IF(AND(OFFSET(Details!$A$2,$B17,4)="Yes", OFFSET(Details!$A$2,N$2,4)="Yes", LEFT(OFFSET(Details!$A$2,$B17,7), 3)="Yes", LEFT(OFFSET(Details!$A$2,N$2,7), 3)="Yes", OFFSET(Details!$A$2,$B17,7)=OFFSET(Details!$A$2,N$2,7), OR(OFFSET(Details!$A$2,$B17,8)="Yes", OFFSET(Details!$A$2,N$2,8)="Yes"), MID(OFFSET(Details!$A$2,$B17,6), LEN(OFFSET(Details!$A$2,$B17,10))+1, 100)=MID(OFFSET(Details!$A$2,N$2,6),LEN(OFFSET(Details!$A$2,N$2,10))+1,100)), IF(AND(OFFSET(Details!$A$2,$B17,13)&gt;=$C$33, OFFSET(Details!$A$2,N$2,13)&gt;=$C$33), "Yes", "Partial"), "No")</f>
        <v>No</v>
      </c>
      <c r="O17" s="9" t="str">
        <f ca="1">IF(AND(OFFSET(Details!$A$2,$B17,4)="Yes", OFFSET(Details!$A$2,O$2,4)="Yes", LEFT(OFFSET(Details!$A$2,$B17,7), 3)="Yes", LEFT(OFFSET(Details!$A$2,O$2,7), 3)="Yes", OFFSET(Details!$A$2,$B17,7)=OFFSET(Details!$A$2,O$2,7), OR(OFFSET(Details!$A$2,$B17,8)="Yes", OFFSET(Details!$A$2,O$2,8)="Yes"), MID(OFFSET(Details!$A$2,$B17,6), LEN(OFFSET(Details!$A$2,$B17,10))+1, 100)=MID(OFFSET(Details!$A$2,O$2,6),LEN(OFFSET(Details!$A$2,O$2,10))+1,100)), IF(AND(OFFSET(Details!$A$2,$B17,13)&gt;=$C$33, OFFSET(Details!$A$2,O$2,13)&gt;=$C$33), "Yes", "Partial"), "No")</f>
        <v>Yes</v>
      </c>
      <c r="P17" s="9" t="str">
        <f ca="1">IF(AND(OFFSET(Details!$A$2,$B17,4)="Yes", OFFSET(Details!$A$2,P$2,4)="Yes", LEFT(OFFSET(Details!$A$2,$B17,7), 3)="Yes", LEFT(OFFSET(Details!$A$2,P$2,7), 3)="Yes", OFFSET(Details!$A$2,$B17,7)=OFFSET(Details!$A$2,P$2,7), OR(OFFSET(Details!$A$2,$B17,8)="Yes", OFFSET(Details!$A$2,P$2,8)="Yes"), MID(OFFSET(Details!$A$2,$B17,6), LEN(OFFSET(Details!$A$2,$B17,10))+1, 100)=MID(OFFSET(Details!$A$2,P$2,6),LEN(OFFSET(Details!$A$2,P$2,10))+1,100)), IF(AND(OFFSET(Details!$A$2,$B17,13)&gt;=$C$33, OFFSET(Details!$A$2,P$2,13)&gt;=$C$33), "Yes", "Partial"), "No")</f>
        <v>No</v>
      </c>
      <c r="Q17" s="9" t="s">
        <v>17</v>
      </c>
      <c r="R17" s="9" t="str">
        <f ca="1">IF(AND(OFFSET(Details!$A$2,$B17,4)="Yes", OFFSET(Details!$A$2,R$2,4)="Yes", LEFT(OFFSET(Details!$A$2,$B17,7), 3)="Yes", LEFT(OFFSET(Details!$A$2,R$2,7), 3)="Yes", OFFSET(Details!$A$2,$B17,7)=OFFSET(Details!$A$2,R$2,7), OR(OFFSET(Details!$A$2,$B17,8)="Yes", OFFSET(Details!$A$2,R$2,8)="Yes"), MID(OFFSET(Details!$A$2,$B17,6), LEN(OFFSET(Details!$A$2,$B17,10))+1, 100)=MID(OFFSET(Details!$A$2,R$2,6),LEN(OFFSET(Details!$A$2,R$2,10))+1,100)), IF(AND(OFFSET(Details!$A$2,$B17,13)&gt;=$C$33, OFFSET(Details!$A$2,R$2,13)&gt;=$C$33), "Yes", "Partial"), "No")</f>
        <v>No</v>
      </c>
      <c r="S17" s="9" t="str">
        <f ca="1">IF(AND(OFFSET(Details!$A$2,$B17,4)="Yes", OFFSET(Details!$A$2,S$2,4)="Yes", LEFT(OFFSET(Details!$A$2,$B17,7), 3)="Yes", LEFT(OFFSET(Details!$A$2,S$2,7), 3)="Yes", OFFSET(Details!$A$2,$B17,7)=OFFSET(Details!$A$2,S$2,7), OR(OFFSET(Details!$A$2,$B17,8)="Yes", OFFSET(Details!$A$2,S$2,8)="Yes"), MID(OFFSET(Details!$A$2,$B17,6), LEN(OFFSET(Details!$A$2,$B17,10))+1, 100)=MID(OFFSET(Details!$A$2,S$2,6),LEN(OFFSET(Details!$A$2,S$2,10))+1,100)), IF(AND(OFFSET(Details!$A$2,$B17,13)&gt;=$C$33, OFFSET(Details!$A$2,S$2,13)&gt;=$C$33), "Yes", "Partial"), "No")</f>
        <v>No</v>
      </c>
      <c r="T17" s="9" t="str">
        <f ca="1">IF(AND(OFFSET(Details!$A$2,$B17,4)="Yes", OFFSET(Details!$A$2,T$2,4)="Yes", LEFT(OFFSET(Details!$A$2,$B17,7), 3)="Yes", LEFT(OFFSET(Details!$A$2,T$2,7), 3)="Yes", OFFSET(Details!$A$2,$B17,7)=OFFSET(Details!$A$2,T$2,7), OR(OFFSET(Details!$A$2,$B17,8)="Yes", OFFSET(Details!$A$2,T$2,8)="Yes"), MID(OFFSET(Details!$A$2,$B17,6), LEN(OFFSET(Details!$A$2,$B17,10))+1, 100)=MID(OFFSET(Details!$A$2,T$2,6),LEN(OFFSET(Details!$A$2,T$2,10))+1,100)), IF(AND(OFFSET(Details!$A$2,$B17,13)&gt;=$C$33, OFFSET(Details!$A$2,T$2,13)&gt;=$C$33), "Yes", "Partial"), "No")</f>
        <v>No</v>
      </c>
      <c r="U17" s="9" t="str">
        <f ca="1">IF(AND(OFFSET(Details!$A$2,$B17,4)="Yes", OFFSET(Details!$A$2,U$2,4)="Yes", LEFT(OFFSET(Details!$A$2,$B17,7), 3)="Yes", LEFT(OFFSET(Details!$A$2,U$2,7), 3)="Yes", OFFSET(Details!$A$2,$B17,7)=OFFSET(Details!$A$2,U$2,7), OR(OFFSET(Details!$A$2,$B17,8)="Yes", OFFSET(Details!$A$2,U$2,8)="Yes"), MID(OFFSET(Details!$A$2,$B17,6), LEN(OFFSET(Details!$A$2,$B17,10))+1, 100)=MID(OFFSET(Details!$A$2,U$2,6),LEN(OFFSET(Details!$A$2,U$2,10))+1,100)), IF(AND(OFFSET(Details!$A$2,$B17,13)&gt;=$C$33, OFFSET(Details!$A$2,U$2,13)&gt;=$C$33), "Yes", "Partial"), "No")</f>
        <v>No</v>
      </c>
      <c r="V17" s="9" t="str">
        <f ca="1">IF(AND(OFFSET(Details!$A$2,$B17,4)="Yes", OFFSET(Details!$A$2,V$2,4)="Yes", LEFT(OFFSET(Details!$A$2,$B17,7), 3)="Yes", LEFT(OFFSET(Details!$A$2,V$2,7), 3)="Yes", OFFSET(Details!$A$2,$B17,7)=OFFSET(Details!$A$2,V$2,7), OR(OFFSET(Details!$A$2,$B17,8)="Yes", OFFSET(Details!$A$2,V$2,8)="Yes"), MID(OFFSET(Details!$A$2,$B17,6), LEN(OFFSET(Details!$A$2,$B17,10))+1, 100)=MID(OFFSET(Details!$A$2,V$2,6),LEN(OFFSET(Details!$A$2,V$2,10))+1,100)), IF(AND(OFFSET(Details!$A$2,$B17,13)&gt;=$C$33, OFFSET(Details!$A$2,V$2,13)&gt;=$C$33), "Yes", "Partial"), "No")</f>
        <v>No</v>
      </c>
    </row>
    <row r="18" spans="1:22" ht="15" customHeight="1">
      <c r="A18" s="16" t="str">
        <f>Details!A18</f>
        <v>Wallet32 for Android (0.1 wallet)</v>
      </c>
      <c r="B18" s="6">
        <f>MATCH(A18,Details!$A$3:$A$22, 0)</f>
        <v>16</v>
      </c>
      <c r="C18" s="9" t="str">
        <f ca="1">IF(AND(OFFSET(Details!$A$2,$B18,4)="Yes", OFFSET(Details!$A$2,C$2,4)="Yes", LEFT(OFFSET(Details!$A$2,$B18,7), 3)="Yes", LEFT(OFFSET(Details!$A$2,C$2,7), 3)="Yes", OFFSET(Details!$A$2,$B18,7)=OFFSET(Details!$A$2,C$2,7), OR(OFFSET(Details!$A$2,$B18,8)="Yes", OFFSET(Details!$A$2,C$2,8)="Yes"), MID(OFFSET(Details!$A$2,$B18,6), LEN(OFFSET(Details!$A$2,$B18,10))+1, 100)=MID(OFFSET(Details!$A$2,C$2,6),LEN(OFFSET(Details!$A$2,C$2,10))+1,100)), IF(AND(OFFSET(Details!$A$2,$B18,13)&gt;=$C$33, OFFSET(Details!$A$2,C$2,13)&gt;=$C$33), "Yes", "Partial"), "No")</f>
        <v>No</v>
      </c>
      <c r="D18" s="9" t="str">
        <f ca="1">IF(AND(OFFSET(Details!$A$2,$B18,4)="Yes", OFFSET(Details!$A$2,D$2,4)="Yes", LEFT(OFFSET(Details!$A$2,$B18,7), 3)="Yes", LEFT(OFFSET(Details!$A$2,D$2,7), 3)="Yes", OFFSET(Details!$A$2,$B18,7)=OFFSET(Details!$A$2,D$2,7), OR(OFFSET(Details!$A$2,$B18,8)="Yes", OFFSET(Details!$A$2,D$2,8)="Yes"), MID(OFFSET(Details!$A$2,$B18,6), LEN(OFFSET(Details!$A$2,$B18,10))+1, 100)=MID(OFFSET(Details!$A$2,D$2,6),LEN(OFFSET(Details!$A$2,D$2,10))+1,100)), IF(AND(OFFSET(Details!$A$2,$B18,13)&gt;=$C$33, OFFSET(Details!$A$2,D$2,13)&gt;=$C$33), "Yes", "Partial"), "No")</f>
        <v>No</v>
      </c>
      <c r="E18" s="9" t="str">
        <f ca="1">IF(AND(OFFSET(Details!$A$2,$B18,4)="Yes", OFFSET(Details!$A$2,E$2,4)="Yes", LEFT(OFFSET(Details!$A$2,$B18,7), 3)="Yes", LEFT(OFFSET(Details!$A$2,E$2,7), 3)="Yes", OFFSET(Details!$A$2,$B18,7)=OFFSET(Details!$A$2,E$2,7), OR(OFFSET(Details!$A$2,$B18,8)="Yes", OFFSET(Details!$A$2,E$2,8)="Yes"), MID(OFFSET(Details!$A$2,$B18,6), LEN(OFFSET(Details!$A$2,$B18,10))+1, 100)=MID(OFFSET(Details!$A$2,E$2,6),LEN(OFFSET(Details!$A$2,E$2,10))+1,100)), IF(AND(OFFSET(Details!$A$2,$B18,13)&gt;=$C$33, OFFSET(Details!$A$2,E$2,13)&gt;=$C$33), "Yes", "Partial"), "No")</f>
        <v>No</v>
      </c>
      <c r="F18" s="9" t="str">
        <f ca="1">IF(AND(OFFSET(Details!$A$2,$B18,4)="Yes", OFFSET(Details!$A$2,F$2,4)="Yes", LEFT(OFFSET(Details!$A$2,$B18,7), 3)="Yes", LEFT(OFFSET(Details!$A$2,F$2,7), 3)="Yes", OFFSET(Details!$A$2,$B18,7)=OFFSET(Details!$A$2,F$2,7), OR(OFFSET(Details!$A$2,$B18,8)="Yes", OFFSET(Details!$A$2,F$2,8)="Yes"), MID(OFFSET(Details!$A$2,$B18,6), LEN(OFFSET(Details!$A$2,$B18,10))+1, 100)=MID(OFFSET(Details!$A$2,F$2,6),LEN(OFFSET(Details!$A$2,F$2,10))+1,100)), IF(AND(OFFSET(Details!$A$2,$B18,13)&gt;=$C$33, OFFSET(Details!$A$2,F$2,13)&gt;=$C$33), "Yes", "Partial"), "No")</f>
        <v>No</v>
      </c>
      <c r="G18" s="9" t="str">
        <f ca="1">IF(AND(OFFSET(Details!$A$2,$B18,4)="Yes", OFFSET(Details!$A$2,G$2,4)="Yes", LEFT(OFFSET(Details!$A$2,$B18,7), 3)="Yes", LEFT(OFFSET(Details!$A$2,G$2,7), 3)="Yes", OFFSET(Details!$A$2,$B18,7)=OFFSET(Details!$A$2,G$2,7), OR(OFFSET(Details!$A$2,$B18,8)="Yes", OFFSET(Details!$A$2,G$2,8)="Yes"), MID(OFFSET(Details!$A$2,$B18,6), LEN(OFFSET(Details!$A$2,$B18,10))+1, 100)=MID(OFFSET(Details!$A$2,G$2,6),LEN(OFFSET(Details!$A$2,G$2,10))+1,100)), IF(AND(OFFSET(Details!$A$2,$B18,13)&gt;=$C$33, OFFSET(Details!$A$2,G$2,13)&gt;=$C$33), "Yes", "Partial"), "No")</f>
        <v>No</v>
      </c>
      <c r="H18" s="9" t="str">
        <f ca="1">IF(AND(OFFSET(Details!$A$2,$B18,4)="Yes", OFFSET(Details!$A$2,H$2,4)="Yes", LEFT(OFFSET(Details!$A$2,$B18,7), 3)="Yes", LEFT(OFFSET(Details!$A$2,H$2,7), 3)="Yes", OFFSET(Details!$A$2,$B18,7)=OFFSET(Details!$A$2,H$2,7), OR(OFFSET(Details!$A$2,$B18,8)="Yes", OFFSET(Details!$A$2,H$2,8)="Yes"), MID(OFFSET(Details!$A$2,$B18,6), LEN(OFFSET(Details!$A$2,$B18,10))+1, 100)=MID(OFFSET(Details!$A$2,H$2,6),LEN(OFFSET(Details!$A$2,H$2,10))+1,100)), IF(AND(OFFSET(Details!$A$2,$B18,13)&gt;=$C$33, OFFSET(Details!$A$2,H$2,13)&gt;=$C$33), "Yes", "Partial"), "No")</f>
        <v>No</v>
      </c>
      <c r="I18" s="9" t="str">
        <f ca="1">IF(AND(OFFSET(Details!$A$2,$B18,4)="Yes", OFFSET(Details!$A$2,I$2,4)="Yes", LEFT(OFFSET(Details!$A$2,$B18,7), 3)="Yes", LEFT(OFFSET(Details!$A$2,I$2,7), 3)="Yes", OFFSET(Details!$A$2,$B18,7)=OFFSET(Details!$A$2,I$2,7), OR(OFFSET(Details!$A$2,$B18,8)="Yes", OFFSET(Details!$A$2,I$2,8)="Yes"), MID(OFFSET(Details!$A$2,$B18,6), LEN(OFFSET(Details!$A$2,$B18,10))+1, 100)=MID(OFFSET(Details!$A$2,I$2,6),LEN(OFFSET(Details!$A$2,I$2,10))+1,100)), IF(AND(OFFSET(Details!$A$2,$B18,13)&gt;=$C$33, OFFSET(Details!$A$2,I$2,13)&gt;=$C$33), "Yes", "Partial"), "No")</f>
        <v>No</v>
      </c>
      <c r="J18" s="9" t="str">
        <f ca="1">IF(AND(OFFSET(Details!$A$2,$B18,4)="Yes", OFFSET(Details!$A$2,J$2,4)="Yes", LEFT(OFFSET(Details!$A$2,$B18,7), 3)="Yes", LEFT(OFFSET(Details!$A$2,J$2,7), 3)="Yes", OFFSET(Details!$A$2,$B18,7)=OFFSET(Details!$A$2,J$2,7), OR(OFFSET(Details!$A$2,$B18,8)="Yes", OFFSET(Details!$A$2,J$2,8)="Yes"), MID(OFFSET(Details!$A$2,$B18,6), LEN(OFFSET(Details!$A$2,$B18,10))+1, 100)=MID(OFFSET(Details!$A$2,J$2,6),LEN(OFFSET(Details!$A$2,J$2,10))+1,100)), IF(AND(OFFSET(Details!$A$2,$B18,13)&gt;=$C$33, OFFSET(Details!$A$2,J$2,13)&gt;=$C$33), "Yes", "Partial"), "No")</f>
        <v>Yes</v>
      </c>
      <c r="K18" s="9" t="str">
        <f ca="1">IF(AND(OFFSET(Details!$A$2,$B18,4)="Yes", OFFSET(Details!$A$2,K$2,4)="Yes", LEFT(OFFSET(Details!$A$2,$B18,7), 3)="Yes", LEFT(OFFSET(Details!$A$2,K$2,7), 3)="Yes", OFFSET(Details!$A$2,$B18,7)=OFFSET(Details!$A$2,K$2,7), OR(OFFSET(Details!$A$2,$B18,8)="Yes", OFFSET(Details!$A$2,K$2,8)="Yes"), MID(OFFSET(Details!$A$2,$B18,6), LEN(OFFSET(Details!$A$2,$B18,10))+1, 100)=MID(OFFSET(Details!$A$2,K$2,6),LEN(OFFSET(Details!$A$2,K$2,10))+1,100)), IF(AND(OFFSET(Details!$A$2,$B18,13)&gt;=$C$33, OFFSET(Details!$A$2,K$2,13)&gt;=$C$33), "Yes", "Partial"), "No")</f>
        <v>Yes</v>
      </c>
      <c r="L18" s="9" t="str">
        <f ca="1">IF(AND(OFFSET(Details!$A$2,$B18,4)="Yes", OFFSET(Details!$A$2,L$2,4)="Yes", LEFT(OFFSET(Details!$A$2,$B18,7), 3)="Yes", LEFT(OFFSET(Details!$A$2,L$2,7), 3)="Yes", OFFSET(Details!$A$2,$B18,7)=OFFSET(Details!$A$2,L$2,7), OR(OFFSET(Details!$A$2,$B18,8)="Yes", OFFSET(Details!$A$2,L$2,8)="Yes"), MID(OFFSET(Details!$A$2,$B18,6), LEN(OFFSET(Details!$A$2,$B18,10))+1, 100)=MID(OFFSET(Details!$A$2,L$2,6),LEN(OFFSET(Details!$A$2,L$2,10))+1,100)), IF(AND(OFFSET(Details!$A$2,$B18,13)&gt;=$C$33, OFFSET(Details!$A$2,L$2,13)&gt;=$C$33), "Yes", "Partial"), "No")</f>
        <v>No</v>
      </c>
      <c r="M18" s="9" t="str">
        <f ca="1">IF(AND(OFFSET(Details!$A$2,$B18,4)="Yes", OFFSET(Details!$A$2,M$2,4)="Yes", LEFT(OFFSET(Details!$A$2,$B18,7), 3)="Yes", LEFT(OFFSET(Details!$A$2,M$2,7), 3)="Yes", OFFSET(Details!$A$2,$B18,7)=OFFSET(Details!$A$2,M$2,7), OR(OFFSET(Details!$A$2,$B18,8)="Yes", OFFSET(Details!$A$2,M$2,8)="Yes"), MID(OFFSET(Details!$A$2,$B18,6), LEN(OFFSET(Details!$A$2,$B18,10))+1, 100)=MID(OFFSET(Details!$A$2,M$2,6),LEN(OFFSET(Details!$A$2,M$2,10))+1,100)), IF(AND(OFFSET(Details!$A$2,$B18,13)&gt;=$C$33, OFFSET(Details!$A$2,M$2,13)&gt;=$C$33), "Yes", "Partial"), "No")</f>
        <v>No</v>
      </c>
      <c r="N18" s="9" t="str">
        <f ca="1">IF(AND(OFFSET(Details!$A$2,$B18,4)="Yes", OFFSET(Details!$A$2,N$2,4)="Yes", LEFT(OFFSET(Details!$A$2,$B18,7), 3)="Yes", LEFT(OFFSET(Details!$A$2,N$2,7), 3)="Yes", OFFSET(Details!$A$2,$B18,7)=OFFSET(Details!$A$2,N$2,7), OR(OFFSET(Details!$A$2,$B18,8)="Yes", OFFSET(Details!$A$2,N$2,8)="Yes"), MID(OFFSET(Details!$A$2,$B18,6), LEN(OFFSET(Details!$A$2,$B18,10))+1, 100)=MID(OFFSET(Details!$A$2,N$2,6),LEN(OFFSET(Details!$A$2,N$2,10))+1,100)), IF(AND(OFFSET(Details!$A$2,$B18,13)&gt;=$C$33, OFFSET(Details!$A$2,N$2,13)&gt;=$C$33), "Yes", "Partial"), "No")</f>
        <v>No</v>
      </c>
      <c r="O18" s="9" t="str">
        <f ca="1">IF(AND(OFFSET(Details!$A$2,$B18,4)="Yes", OFFSET(Details!$A$2,O$2,4)="Yes", LEFT(OFFSET(Details!$A$2,$B18,7), 3)="Yes", LEFT(OFFSET(Details!$A$2,O$2,7), 3)="Yes", OFFSET(Details!$A$2,$B18,7)=OFFSET(Details!$A$2,O$2,7), OR(OFFSET(Details!$A$2,$B18,8)="Yes", OFFSET(Details!$A$2,O$2,8)="Yes"), MID(OFFSET(Details!$A$2,$B18,6), LEN(OFFSET(Details!$A$2,$B18,10))+1, 100)=MID(OFFSET(Details!$A$2,O$2,6),LEN(OFFSET(Details!$A$2,O$2,10))+1,100)), IF(AND(OFFSET(Details!$A$2,$B18,13)&gt;=$C$33, OFFSET(Details!$A$2,O$2,13)&gt;=$C$33), "Yes", "Partial"), "No")</f>
        <v>Yes</v>
      </c>
      <c r="P18" s="9" t="str">
        <f ca="1">IF(AND(OFFSET(Details!$A$2,$B18,4)="Yes", OFFSET(Details!$A$2,P$2,4)="Yes", LEFT(OFFSET(Details!$A$2,$B18,7), 3)="Yes", LEFT(OFFSET(Details!$A$2,P$2,7), 3)="Yes", OFFSET(Details!$A$2,$B18,7)=OFFSET(Details!$A$2,P$2,7), OR(OFFSET(Details!$A$2,$B18,8)="Yes", OFFSET(Details!$A$2,P$2,8)="Yes"), MID(OFFSET(Details!$A$2,$B18,6), LEN(OFFSET(Details!$A$2,$B18,10))+1, 100)=MID(OFFSET(Details!$A$2,P$2,6),LEN(OFFSET(Details!$A$2,P$2,10))+1,100)), IF(AND(OFFSET(Details!$A$2,$B18,13)&gt;=$C$33, OFFSET(Details!$A$2,P$2,13)&gt;=$C$33), "Yes", "Partial"), "No")</f>
        <v>No</v>
      </c>
      <c r="Q18" s="9" t="str">
        <f ca="1">IF(AND(OFFSET(Details!$A$2,$B18,4)="Yes", OFFSET(Details!$A$2,Q$2,4)="Yes", LEFT(OFFSET(Details!$A$2,$B18,7), 3)="Yes", LEFT(OFFSET(Details!$A$2,Q$2,7), 3)="Yes", OFFSET(Details!$A$2,$B18,7)=OFFSET(Details!$A$2,Q$2,7), OR(OFFSET(Details!$A$2,$B18,8)="Yes", OFFSET(Details!$A$2,Q$2,8)="Yes"), MID(OFFSET(Details!$A$2,$B18,6), LEN(OFFSET(Details!$A$2,$B18,10))+1, 100)=MID(OFFSET(Details!$A$2,Q$2,6),LEN(OFFSET(Details!$A$2,Q$2,10))+1,100)), IF(AND(OFFSET(Details!$A$2,$B18,13)&gt;=$C$33, OFFSET(Details!$A$2,Q$2,13)&gt;=$C$33), "Yes", "Partial"), "No")</f>
        <v>No</v>
      </c>
      <c r="R18" s="9" t="s">
        <v>17</v>
      </c>
      <c r="S18" s="9" t="str">
        <f ca="1">IF(AND(OFFSET(Details!$A$2,$B18,4)="Yes", OFFSET(Details!$A$2,S$2,4)="Yes", LEFT(OFFSET(Details!$A$2,$B18,7), 3)="Yes", LEFT(OFFSET(Details!$A$2,S$2,7), 3)="Yes", OFFSET(Details!$A$2,$B18,7)=OFFSET(Details!$A$2,S$2,7), OR(OFFSET(Details!$A$2,$B18,8)="Yes", OFFSET(Details!$A$2,S$2,8)="Yes"), MID(OFFSET(Details!$A$2,$B18,6), LEN(OFFSET(Details!$A$2,$B18,10))+1, 100)=MID(OFFSET(Details!$A$2,S$2,6),LEN(OFFSET(Details!$A$2,S$2,10))+1,100)), IF(AND(OFFSET(Details!$A$2,$B18,13)&gt;=$C$33, OFFSET(Details!$A$2,S$2,13)&gt;=$C$33), "Yes", "Partial"), "No")</f>
        <v>No</v>
      </c>
      <c r="T18" s="9" t="str">
        <f ca="1">IF(AND(OFFSET(Details!$A$2,$B18,4)="Yes", OFFSET(Details!$A$2,T$2,4)="Yes", LEFT(OFFSET(Details!$A$2,$B18,7), 3)="Yes", LEFT(OFFSET(Details!$A$2,T$2,7), 3)="Yes", OFFSET(Details!$A$2,$B18,7)=OFFSET(Details!$A$2,T$2,7), OR(OFFSET(Details!$A$2,$B18,8)="Yes", OFFSET(Details!$A$2,T$2,8)="Yes"), MID(OFFSET(Details!$A$2,$B18,6), LEN(OFFSET(Details!$A$2,$B18,10))+1, 100)=MID(OFFSET(Details!$A$2,T$2,6),LEN(OFFSET(Details!$A$2,T$2,10))+1,100)), IF(AND(OFFSET(Details!$A$2,$B18,13)&gt;=$C$33, OFFSET(Details!$A$2,T$2,13)&gt;=$C$33), "Yes", "Partial"), "No")</f>
        <v>No</v>
      </c>
      <c r="U18" s="9" t="str">
        <f ca="1">IF(AND(OFFSET(Details!$A$2,$B18,4)="Yes", OFFSET(Details!$A$2,U$2,4)="Yes", LEFT(OFFSET(Details!$A$2,$B18,7), 3)="Yes", LEFT(OFFSET(Details!$A$2,U$2,7), 3)="Yes", OFFSET(Details!$A$2,$B18,7)=OFFSET(Details!$A$2,U$2,7), OR(OFFSET(Details!$A$2,$B18,8)="Yes", OFFSET(Details!$A$2,U$2,8)="Yes"), MID(OFFSET(Details!$A$2,$B18,6), LEN(OFFSET(Details!$A$2,$B18,10))+1, 100)=MID(OFFSET(Details!$A$2,U$2,6),LEN(OFFSET(Details!$A$2,U$2,10))+1,100)), IF(AND(OFFSET(Details!$A$2,$B18,13)&gt;=$C$33, OFFSET(Details!$A$2,U$2,13)&gt;=$C$33), "Yes", "Partial"), "No")</f>
        <v>No</v>
      </c>
      <c r="V18" s="9" t="str">
        <f ca="1">IF(AND(OFFSET(Details!$A$2,$B18,4)="Yes", OFFSET(Details!$A$2,V$2,4)="Yes", LEFT(OFFSET(Details!$A$2,$B18,7), 3)="Yes", LEFT(OFFSET(Details!$A$2,V$2,7), 3)="Yes", OFFSET(Details!$A$2,$B18,7)=OFFSET(Details!$A$2,V$2,7), OR(OFFSET(Details!$A$2,$B18,8)="Yes", OFFSET(Details!$A$2,V$2,8)="Yes"), MID(OFFSET(Details!$A$2,$B18,6), LEN(OFFSET(Details!$A$2,$B18,10))+1, 100)=MID(OFFSET(Details!$A$2,V$2,6),LEN(OFFSET(Details!$A$2,V$2,10))+1,100)), IF(AND(OFFSET(Details!$A$2,$B18,13)&gt;=$C$33, OFFSET(Details!$A$2,V$2,13)&gt;=$C$33), "Yes", "Partial"), "No")</f>
        <v>No</v>
      </c>
    </row>
    <row r="19" spans="1:22" ht="15" customHeight="1">
      <c r="A19" s="16" t="str">
        <f>Details!A19</f>
        <v>Wallet32 for Android (0.2 wallet)</v>
      </c>
      <c r="B19" s="6">
        <f>MATCH(A19,Details!$A$3:$A$22, 0)</f>
        <v>17</v>
      </c>
      <c r="C19" s="9" t="str">
        <f ca="1">IF(AND(OFFSET(Details!$A$2,$B19,4)="Yes", OFFSET(Details!$A$2,C$2,4)="Yes", LEFT(OFFSET(Details!$A$2,$B19,7), 3)="Yes", LEFT(OFFSET(Details!$A$2,C$2,7), 3)="Yes", OFFSET(Details!$A$2,$B19,7)=OFFSET(Details!$A$2,C$2,7), OR(OFFSET(Details!$A$2,$B19,8)="Yes", OFFSET(Details!$A$2,C$2,8)="Yes"), MID(OFFSET(Details!$A$2,$B19,6), LEN(OFFSET(Details!$A$2,$B19,10))+1, 100)=MID(OFFSET(Details!$A$2,C$2,6),LEN(OFFSET(Details!$A$2,C$2,10))+1,100)), IF(AND(OFFSET(Details!$A$2,$B19,13)&gt;=$C$33, OFFSET(Details!$A$2,C$2,13)&gt;=$C$33), "Yes", "Partial"), "No")</f>
        <v>No</v>
      </c>
      <c r="D19" s="9" t="str">
        <f ca="1">IF(AND(OFFSET(Details!$A$2,$B19,4)="Yes", OFFSET(Details!$A$2,D$2,4)="Yes", LEFT(OFFSET(Details!$A$2,$B19,7), 3)="Yes", LEFT(OFFSET(Details!$A$2,D$2,7), 3)="Yes", OFFSET(Details!$A$2,$B19,7)=OFFSET(Details!$A$2,D$2,7), OR(OFFSET(Details!$A$2,$B19,8)="Yes", OFFSET(Details!$A$2,D$2,8)="Yes"), MID(OFFSET(Details!$A$2,$B19,6), LEN(OFFSET(Details!$A$2,$B19,10))+1, 100)=MID(OFFSET(Details!$A$2,D$2,6),LEN(OFFSET(Details!$A$2,D$2,10))+1,100)), IF(AND(OFFSET(Details!$A$2,$B19,13)&gt;=$C$33, OFFSET(Details!$A$2,D$2,13)&gt;=$C$33), "Yes", "Partial"), "No")</f>
        <v>No</v>
      </c>
      <c r="E19" s="9" t="str">
        <f ca="1">IF(AND(OFFSET(Details!$A$2,$B19,4)="Yes", OFFSET(Details!$A$2,E$2,4)="Yes", LEFT(OFFSET(Details!$A$2,$B19,7), 3)="Yes", LEFT(OFFSET(Details!$A$2,E$2,7), 3)="Yes", OFFSET(Details!$A$2,$B19,7)=OFFSET(Details!$A$2,E$2,7), OR(OFFSET(Details!$A$2,$B19,8)="Yes", OFFSET(Details!$A$2,E$2,8)="Yes"), MID(OFFSET(Details!$A$2,$B19,6), LEN(OFFSET(Details!$A$2,$B19,10))+1, 100)=MID(OFFSET(Details!$A$2,E$2,6),LEN(OFFSET(Details!$A$2,E$2,10))+1,100)), IF(AND(OFFSET(Details!$A$2,$B19,13)&gt;=$C$33, OFFSET(Details!$A$2,E$2,13)&gt;=$C$33), "Yes", "Partial"), "No")</f>
        <v>No</v>
      </c>
      <c r="F19" s="9" t="str">
        <f ca="1">IF(AND(OFFSET(Details!$A$2,$B19,4)="Yes", OFFSET(Details!$A$2,F$2,4)="Yes", LEFT(OFFSET(Details!$A$2,$B19,7), 3)="Yes", LEFT(OFFSET(Details!$A$2,F$2,7), 3)="Yes", OFFSET(Details!$A$2,$B19,7)=OFFSET(Details!$A$2,F$2,7), OR(OFFSET(Details!$A$2,$B19,8)="Yes", OFFSET(Details!$A$2,F$2,8)="Yes"), MID(OFFSET(Details!$A$2,$B19,6), LEN(OFFSET(Details!$A$2,$B19,10))+1, 100)=MID(OFFSET(Details!$A$2,F$2,6),LEN(OFFSET(Details!$A$2,F$2,10))+1,100)), IF(AND(OFFSET(Details!$A$2,$B19,13)&gt;=$C$33, OFFSET(Details!$A$2,F$2,13)&gt;=$C$33), "Yes", "Partial"), "No")</f>
        <v>No</v>
      </c>
      <c r="G19" s="9" t="str">
        <f ca="1">IF(AND(OFFSET(Details!$A$2,$B19,4)="Yes", OFFSET(Details!$A$2,G$2,4)="Yes", LEFT(OFFSET(Details!$A$2,$B19,7), 3)="Yes", LEFT(OFFSET(Details!$A$2,G$2,7), 3)="Yes", OFFSET(Details!$A$2,$B19,7)=OFFSET(Details!$A$2,G$2,7), OR(OFFSET(Details!$A$2,$B19,8)="Yes", OFFSET(Details!$A$2,G$2,8)="Yes"), MID(OFFSET(Details!$A$2,$B19,6), LEN(OFFSET(Details!$A$2,$B19,10))+1, 100)=MID(OFFSET(Details!$A$2,G$2,6),LEN(OFFSET(Details!$A$2,G$2,10))+1,100)), IF(AND(OFFSET(Details!$A$2,$B19,13)&gt;=$C$33, OFFSET(Details!$A$2,G$2,13)&gt;=$C$33), "Yes", "Partial"), "No")</f>
        <v>No</v>
      </c>
      <c r="H19" s="9" t="str">
        <f ca="1">IF(AND(OFFSET(Details!$A$2,$B19,4)="Yes", OFFSET(Details!$A$2,H$2,4)="Yes", LEFT(OFFSET(Details!$A$2,$B19,7), 3)="Yes", LEFT(OFFSET(Details!$A$2,H$2,7), 3)="Yes", OFFSET(Details!$A$2,$B19,7)=OFFSET(Details!$A$2,H$2,7), OR(OFFSET(Details!$A$2,$B19,8)="Yes", OFFSET(Details!$A$2,H$2,8)="Yes"), MID(OFFSET(Details!$A$2,$B19,6), LEN(OFFSET(Details!$A$2,$B19,10))+1, 100)=MID(OFFSET(Details!$A$2,H$2,6),LEN(OFFSET(Details!$A$2,H$2,10))+1,100)), IF(AND(OFFSET(Details!$A$2,$B19,13)&gt;=$C$33, OFFSET(Details!$A$2,H$2,13)&gt;=$C$33), "Yes", "Partial"), "No")</f>
        <v>No</v>
      </c>
      <c r="I19" s="9" t="str">
        <f ca="1">IF(AND(OFFSET(Details!$A$2,$B19,4)="Yes", OFFSET(Details!$A$2,I$2,4)="Yes", LEFT(OFFSET(Details!$A$2,$B19,7), 3)="Yes", LEFT(OFFSET(Details!$A$2,I$2,7), 3)="Yes", OFFSET(Details!$A$2,$B19,7)=OFFSET(Details!$A$2,I$2,7), OR(OFFSET(Details!$A$2,$B19,8)="Yes", OFFSET(Details!$A$2,I$2,8)="Yes"), MID(OFFSET(Details!$A$2,$B19,6), LEN(OFFSET(Details!$A$2,$B19,10))+1, 100)=MID(OFFSET(Details!$A$2,I$2,6),LEN(OFFSET(Details!$A$2,I$2,10))+1,100)), IF(AND(OFFSET(Details!$A$2,$B19,13)&gt;=$C$33, OFFSET(Details!$A$2,I$2,13)&gt;=$C$33), "Yes", "Partial"), "No")</f>
        <v>No</v>
      </c>
      <c r="J19" s="9" t="str">
        <f ca="1">IF(AND(OFFSET(Details!$A$2,$B19,4)="Yes", OFFSET(Details!$A$2,J$2,4)="Yes", LEFT(OFFSET(Details!$A$2,$B19,7), 3)="Yes", LEFT(OFFSET(Details!$A$2,J$2,7), 3)="Yes", OFFSET(Details!$A$2,$B19,7)=OFFSET(Details!$A$2,J$2,7), OR(OFFSET(Details!$A$2,$B19,8)="Yes", OFFSET(Details!$A$2,J$2,8)="Yes"), MID(OFFSET(Details!$A$2,$B19,6), LEN(OFFSET(Details!$A$2,$B19,10))+1, 100)=MID(OFFSET(Details!$A$2,J$2,6),LEN(OFFSET(Details!$A$2,J$2,10))+1,100)), IF(AND(OFFSET(Details!$A$2,$B19,13)&gt;=$C$33, OFFSET(Details!$A$2,J$2,13)&gt;=$C$33), "Yes", "Partial"), "No")</f>
        <v>Yes</v>
      </c>
      <c r="K19" s="9" t="str">
        <f ca="1">IF(AND(OFFSET(Details!$A$2,$B19,4)="Yes", OFFSET(Details!$A$2,K$2,4)="Yes", LEFT(OFFSET(Details!$A$2,$B19,7), 3)="Yes", LEFT(OFFSET(Details!$A$2,K$2,7), 3)="Yes", OFFSET(Details!$A$2,$B19,7)=OFFSET(Details!$A$2,K$2,7), OR(OFFSET(Details!$A$2,$B19,8)="Yes", OFFSET(Details!$A$2,K$2,8)="Yes"), MID(OFFSET(Details!$A$2,$B19,6), LEN(OFFSET(Details!$A$2,$B19,10))+1, 100)=MID(OFFSET(Details!$A$2,K$2,6),LEN(OFFSET(Details!$A$2,K$2,10))+1,100)), IF(AND(OFFSET(Details!$A$2,$B19,13)&gt;=$C$33, OFFSET(Details!$A$2,K$2,13)&gt;=$C$33), "Yes", "Partial"), "No")</f>
        <v>Yes</v>
      </c>
      <c r="L19" s="9" t="str">
        <f ca="1">IF(AND(OFFSET(Details!$A$2,$B19,4)="Yes", OFFSET(Details!$A$2,L$2,4)="Yes", LEFT(OFFSET(Details!$A$2,$B19,7), 3)="Yes", LEFT(OFFSET(Details!$A$2,L$2,7), 3)="Yes", OFFSET(Details!$A$2,$B19,7)=OFFSET(Details!$A$2,L$2,7), OR(OFFSET(Details!$A$2,$B19,8)="Yes", OFFSET(Details!$A$2,L$2,8)="Yes"), MID(OFFSET(Details!$A$2,$B19,6), LEN(OFFSET(Details!$A$2,$B19,10))+1, 100)=MID(OFFSET(Details!$A$2,L$2,6),LEN(OFFSET(Details!$A$2,L$2,10))+1,100)), IF(AND(OFFSET(Details!$A$2,$B19,13)&gt;=$C$33, OFFSET(Details!$A$2,L$2,13)&gt;=$C$33), "Yes", "Partial"), "No")</f>
        <v>No</v>
      </c>
      <c r="M19" s="9" t="str">
        <f ca="1">IF(AND(OFFSET(Details!$A$2,$B19,4)="Yes", OFFSET(Details!$A$2,M$2,4)="Yes", LEFT(OFFSET(Details!$A$2,$B19,7), 3)="Yes", LEFT(OFFSET(Details!$A$2,M$2,7), 3)="Yes", OFFSET(Details!$A$2,$B19,7)=OFFSET(Details!$A$2,M$2,7), OR(OFFSET(Details!$A$2,$B19,8)="Yes", OFFSET(Details!$A$2,M$2,8)="Yes"), MID(OFFSET(Details!$A$2,$B19,6), LEN(OFFSET(Details!$A$2,$B19,10))+1, 100)=MID(OFFSET(Details!$A$2,M$2,6),LEN(OFFSET(Details!$A$2,M$2,10))+1,100)), IF(AND(OFFSET(Details!$A$2,$B19,13)&gt;=$C$33, OFFSET(Details!$A$2,M$2,13)&gt;=$C$33), "Yes", "Partial"), "No")</f>
        <v>No</v>
      </c>
      <c r="N19" s="9" t="str">
        <f ca="1">IF(AND(OFFSET(Details!$A$2,$B19,4)="Yes", OFFSET(Details!$A$2,N$2,4)="Yes", LEFT(OFFSET(Details!$A$2,$B19,7), 3)="Yes", LEFT(OFFSET(Details!$A$2,N$2,7), 3)="Yes", OFFSET(Details!$A$2,$B19,7)=OFFSET(Details!$A$2,N$2,7), OR(OFFSET(Details!$A$2,$B19,8)="Yes", OFFSET(Details!$A$2,N$2,8)="Yes"), MID(OFFSET(Details!$A$2,$B19,6), LEN(OFFSET(Details!$A$2,$B19,10))+1, 100)=MID(OFFSET(Details!$A$2,N$2,6),LEN(OFFSET(Details!$A$2,N$2,10))+1,100)), IF(AND(OFFSET(Details!$A$2,$B19,13)&gt;=$C$33, OFFSET(Details!$A$2,N$2,13)&gt;=$C$33), "Yes", "Partial"), "No")</f>
        <v>No</v>
      </c>
      <c r="O19" s="9" t="str">
        <f ca="1">IF(AND(OFFSET(Details!$A$2,$B19,4)="Yes", OFFSET(Details!$A$2,O$2,4)="Yes", LEFT(OFFSET(Details!$A$2,$B19,7), 3)="Yes", LEFT(OFFSET(Details!$A$2,O$2,7), 3)="Yes", OFFSET(Details!$A$2,$B19,7)=OFFSET(Details!$A$2,O$2,7), OR(OFFSET(Details!$A$2,$B19,8)="Yes", OFFSET(Details!$A$2,O$2,8)="Yes"), MID(OFFSET(Details!$A$2,$B19,6), LEN(OFFSET(Details!$A$2,$B19,10))+1, 100)=MID(OFFSET(Details!$A$2,O$2,6),LEN(OFFSET(Details!$A$2,O$2,10))+1,100)), IF(AND(OFFSET(Details!$A$2,$B19,13)&gt;=$C$33, OFFSET(Details!$A$2,O$2,13)&gt;=$C$33), "Yes", "Partial"), "No")</f>
        <v>Yes</v>
      </c>
      <c r="P19" s="9" t="str">
        <f ca="1">IF(AND(OFFSET(Details!$A$2,$B19,4)="Yes", OFFSET(Details!$A$2,P$2,4)="Yes", LEFT(OFFSET(Details!$A$2,$B19,7), 3)="Yes", LEFT(OFFSET(Details!$A$2,P$2,7), 3)="Yes", OFFSET(Details!$A$2,$B19,7)=OFFSET(Details!$A$2,P$2,7), OR(OFFSET(Details!$A$2,$B19,8)="Yes", OFFSET(Details!$A$2,P$2,8)="Yes"), MID(OFFSET(Details!$A$2,$B19,6), LEN(OFFSET(Details!$A$2,$B19,10))+1, 100)=MID(OFFSET(Details!$A$2,P$2,6),LEN(OFFSET(Details!$A$2,P$2,10))+1,100)), IF(AND(OFFSET(Details!$A$2,$B19,13)&gt;=$C$33, OFFSET(Details!$A$2,P$2,13)&gt;=$C$33), "Yes", "Partial"), "No")</f>
        <v>No</v>
      </c>
      <c r="Q19" s="9" t="str">
        <f ca="1">IF(AND(OFFSET(Details!$A$2,$B19,4)="Yes", OFFSET(Details!$A$2,Q$2,4)="Yes", LEFT(OFFSET(Details!$A$2,$B19,7), 3)="Yes", LEFT(OFFSET(Details!$A$2,Q$2,7), 3)="Yes", OFFSET(Details!$A$2,$B19,7)=OFFSET(Details!$A$2,Q$2,7), OR(OFFSET(Details!$A$2,$B19,8)="Yes", OFFSET(Details!$A$2,Q$2,8)="Yes"), MID(OFFSET(Details!$A$2,$B19,6), LEN(OFFSET(Details!$A$2,$B19,10))+1, 100)=MID(OFFSET(Details!$A$2,Q$2,6),LEN(OFFSET(Details!$A$2,Q$2,10))+1,100)), IF(AND(OFFSET(Details!$A$2,$B19,13)&gt;=$C$33, OFFSET(Details!$A$2,Q$2,13)&gt;=$C$33), "Yes", "Partial"), "No")</f>
        <v>No</v>
      </c>
      <c r="R19" s="9" t="str">
        <f ca="1">IF(AND(OFFSET(Details!$A$2,$B19,4)="Yes", OFFSET(Details!$A$2,R$2,4)="Yes", LEFT(OFFSET(Details!$A$2,$B19,7), 3)="Yes", LEFT(OFFSET(Details!$A$2,R$2,7), 3)="Yes", OFFSET(Details!$A$2,$B19,7)=OFFSET(Details!$A$2,R$2,7), OR(OFFSET(Details!$A$2,$B19,8)="Yes", OFFSET(Details!$A$2,R$2,8)="Yes"), MID(OFFSET(Details!$A$2,$B19,6), LEN(OFFSET(Details!$A$2,$B19,10))+1, 100)=MID(OFFSET(Details!$A$2,R$2,6),LEN(OFFSET(Details!$A$2,R$2,10))+1,100)), IF(AND(OFFSET(Details!$A$2,$B19,13)&gt;=$C$33, OFFSET(Details!$A$2,R$2,13)&gt;=$C$33), "Yes", "Partial"), "No")</f>
        <v>No</v>
      </c>
      <c r="S19" s="9" t="s">
        <v>17</v>
      </c>
      <c r="T19" s="9" t="str">
        <f ca="1">IF(AND(OFFSET(Details!$A$2,$B19,4)="Yes", OFFSET(Details!$A$2,T$2,4)="Yes", LEFT(OFFSET(Details!$A$2,$B19,7), 3)="Yes", LEFT(OFFSET(Details!$A$2,T$2,7), 3)="Yes", OFFSET(Details!$A$2,$B19,7)=OFFSET(Details!$A$2,T$2,7), OR(OFFSET(Details!$A$2,$B19,8)="Yes", OFFSET(Details!$A$2,T$2,8)="Yes"), MID(OFFSET(Details!$A$2,$B19,6), LEN(OFFSET(Details!$A$2,$B19,10))+1, 100)=MID(OFFSET(Details!$A$2,T$2,6),LEN(OFFSET(Details!$A$2,T$2,10))+1,100)), IF(AND(OFFSET(Details!$A$2,$B19,13)&gt;=$C$33, OFFSET(Details!$A$2,T$2,13)&gt;=$C$33), "Yes", "Partial"), "No")</f>
        <v>No</v>
      </c>
      <c r="U19" s="9" t="str">
        <f ca="1">IF(AND(OFFSET(Details!$A$2,$B19,4)="Yes", OFFSET(Details!$A$2,U$2,4)="Yes", LEFT(OFFSET(Details!$A$2,$B19,7), 3)="Yes", LEFT(OFFSET(Details!$A$2,U$2,7), 3)="Yes", OFFSET(Details!$A$2,$B19,7)=OFFSET(Details!$A$2,U$2,7), OR(OFFSET(Details!$A$2,$B19,8)="Yes", OFFSET(Details!$A$2,U$2,8)="Yes"), MID(OFFSET(Details!$A$2,$B19,6), LEN(OFFSET(Details!$A$2,$B19,10))+1, 100)=MID(OFFSET(Details!$A$2,U$2,6),LEN(OFFSET(Details!$A$2,U$2,10))+1,100)), IF(AND(OFFSET(Details!$A$2,$B19,13)&gt;=$C$33, OFFSET(Details!$A$2,U$2,13)&gt;=$C$33), "Yes", "Partial"), "No")</f>
        <v>No</v>
      </c>
      <c r="V19" s="9" t="str">
        <f ca="1">IF(AND(OFFSET(Details!$A$2,$B19,4)="Yes", OFFSET(Details!$A$2,V$2,4)="Yes", LEFT(OFFSET(Details!$A$2,$B19,7), 3)="Yes", LEFT(OFFSET(Details!$A$2,V$2,7), 3)="Yes", OFFSET(Details!$A$2,$B19,7)=OFFSET(Details!$A$2,V$2,7), OR(OFFSET(Details!$A$2,$B19,8)="Yes", OFFSET(Details!$A$2,V$2,8)="Yes"), MID(OFFSET(Details!$A$2,$B19,6), LEN(OFFSET(Details!$A$2,$B19,10))+1, 100)=MID(OFFSET(Details!$A$2,V$2,6),LEN(OFFSET(Details!$A$2,V$2,10))+1,100)), IF(AND(OFFSET(Details!$A$2,$B19,13)&gt;=$C$33, OFFSET(Details!$A$2,V$2,13)&gt;=$C$33), "Yes", "Partial"), "No")</f>
        <v>No</v>
      </c>
    </row>
    <row r="20" spans="1:22" ht="15" customHeight="1">
      <c r="A20" s="16" t="str">
        <f>Details!A20</f>
        <v>Wallet32 for Android (0.3 wallet)</v>
      </c>
      <c r="B20" s="6">
        <f>MATCH(A20,Details!$A$3:$A$22, 0)</f>
        <v>18</v>
      </c>
      <c r="C20" s="9" t="str">
        <f ca="1">IF(AND(OFFSET(Details!$A$2,$B20,4)="Yes", OFFSET(Details!$A$2,C$2,4)="Yes", LEFT(OFFSET(Details!$A$2,$B20,7), 3)="Yes", LEFT(OFFSET(Details!$A$2,C$2,7), 3)="Yes", OFFSET(Details!$A$2,$B20,7)=OFFSET(Details!$A$2,C$2,7), OR(OFFSET(Details!$A$2,$B20,8)="Yes", OFFSET(Details!$A$2,C$2,8)="Yes"), MID(OFFSET(Details!$A$2,$B20,6), LEN(OFFSET(Details!$A$2,$B20,10))+1, 100)=MID(OFFSET(Details!$A$2,C$2,6),LEN(OFFSET(Details!$A$2,C$2,10))+1,100)), IF(AND(OFFSET(Details!$A$2,$B20,13)&gt;=$C$33, OFFSET(Details!$A$2,C$2,13)&gt;=$C$33), "Yes", "Partial"), "No")</f>
        <v>No</v>
      </c>
      <c r="D20" s="9" t="str">
        <f ca="1">IF(AND(OFFSET(Details!$A$2,$B20,4)="Yes", OFFSET(Details!$A$2,D$2,4)="Yes", LEFT(OFFSET(Details!$A$2,$B20,7), 3)="Yes", LEFT(OFFSET(Details!$A$2,D$2,7), 3)="Yes", OFFSET(Details!$A$2,$B20,7)=OFFSET(Details!$A$2,D$2,7), OR(OFFSET(Details!$A$2,$B20,8)="Yes", OFFSET(Details!$A$2,D$2,8)="Yes"), MID(OFFSET(Details!$A$2,$B20,6), LEN(OFFSET(Details!$A$2,$B20,10))+1, 100)=MID(OFFSET(Details!$A$2,D$2,6),LEN(OFFSET(Details!$A$2,D$2,10))+1,100)), IF(AND(OFFSET(Details!$A$2,$B20,13)&gt;=$C$33, OFFSET(Details!$A$2,D$2,13)&gt;=$C$33), "Yes", "Partial"), "No")</f>
        <v>No</v>
      </c>
      <c r="E20" s="9" t="str">
        <f ca="1">IF(AND(OFFSET(Details!$A$2,$B20,4)="Yes", OFFSET(Details!$A$2,E$2,4)="Yes", LEFT(OFFSET(Details!$A$2,$B20,7), 3)="Yes", LEFT(OFFSET(Details!$A$2,E$2,7), 3)="Yes", OFFSET(Details!$A$2,$B20,7)=OFFSET(Details!$A$2,E$2,7), OR(OFFSET(Details!$A$2,$B20,8)="Yes", OFFSET(Details!$A$2,E$2,8)="Yes"), MID(OFFSET(Details!$A$2,$B20,6), LEN(OFFSET(Details!$A$2,$B20,10))+1, 100)=MID(OFFSET(Details!$A$2,E$2,6),LEN(OFFSET(Details!$A$2,E$2,10))+1,100)), IF(AND(OFFSET(Details!$A$2,$B20,13)&gt;=$C$33, OFFSET(Details!$A$2,E$2,13)&gt;=$C$33), "Yes", "Partial"), "No")</f>
        <v>No</v>
      </c>
      <c r="F20" s="9" t="str">
        <f ca="1">IF(AND(OFFSET(Details!$A$2,$B20,4)="Yes", OFFSET(Details!$A$2,F$2,4)="Yes", LEFT(OFFSET(Details!$A$2,$B20,7), 3)="Yes", LEFT(OFFSET(Details!$A$2,F$2,7), 3)="Yes", OFFSET(Details!$A$2,$B20,7)=OFFSET(Details!$A$2,F$2,7), OR(OFFSET(Details!$A$2,$B20,8)="Yes", OFFSET(Details!$A$2,F$2,8)="Yes"), MID(OFFSET(Details!$A$2,$B20,6), LEN(OFFSET(Details!$A$2,$B20,10))+1, 100)=MID(OFFSET(Details!$A$2,F$2,6),LEN(OFFSET(Details!$A$2,F$2,10))+1,100)), IF(AND(OFFSET(Details!$A$2,$B20,13)&gt;=$C$33, OFFSET(Details!$A$2,F$2,13)&gt;=$C$33), "Yes", "Partial"), "No")</f>
        <v>No</v>
      </c>
      <c r="G20" s="9" t="str">
        <f ca="1">IF(AND(OFFSET(Details!$A$2,$B20,4)="Yes", OFFSET(Details!$A$2,G$2,4)="Yes", LEFT(OFFSET(Details!$A$2,$B20,7), 3)="Yes", LEFT(OFFSET(Details!$A$2,G$2,7), 3)="Yes", OFFSET(Details!$A$2,$B20,7)=OFFSET(Details!$A$2,G$2,7), OR(OFFSET(Details!$A$2,$B20,8)="Yes", OFFSET(Details!$A$2,G$2,8)="Yes"), MID(OFFSET(Details!$A$2,$B20,6), LEN(OFFSET(Details!$A$2,$B20,10))+1, 100)=MID(OFFSET(Details!$A$2,G$2,6),LEN(OFFSET(Details!$A$2,G$2,10))+1,100)), IF(AND(OFFSET(Details!$A$2,$B20,13)&gt;=$C$33, OFFSET(Details!$A$2,G$2,13)&gt;=$C$33), "Yes", "Partial"), "No")</f>
        <v>No</v>
      </c>
      <c r="H20" s="9" t="str">
        <f ca="1">IF(AND(OFFSET(Details!$A$2,$B20,4)="Yes", OFFSET(Details!$A$2,H$2,4)="Yes", LEFT(OFFSET(Details!$A$2,$B20,7), 3)="Yes", LEFT(OFFSET(Details!$A$2,H$2,7), 3)="Yes", OFFSET(Details!$A$2,$B20,7)=OFFSET(Details!$A$2,H$2,7), OR(OFFSET(Details!$A$2,$B20,8)="Yes", OFFSET(Details!$A$2,H$2,8)="Yes"), MID(OFFSET(Details!$A$2,$B20,6), LEN(OFFSET(Details!$A$2,$B20,10))+1, 100)=MID(OFFSET(Details!$A$2,H$2,6),LEN(OFFSET(Details!$A$2,H$2,10))+1,100)), IF(AND(OFFSET(Details!$A$2,$B20,13)&gt;=$C$33, OFFSET(Details!$A$2,H$2,13)&gt;=$C$33), "Yes", "Partial"), "No")</f>
        <v>No</v>
      </c>
      <c r="I20" s="9" t="str">
        <f ca="1">IF(AND(OFFSET(Details!$A$2,$B20,4)="Yes", OFFSET(Details!$A$2,I$2,4)="Yes", LEFT(OFFSET(Details!$A$2,$B20,7), 3)="Yes", LEFT(OFFSET(Details!$A$2,I$2,7), 3)="Yes", OFFSET(Details!$A$2,$B20,7)=OFFSET(Details!$A$2,I$2,7), OR(OFFSET(Details!$A$2,$B20,8)="Yes", OFFSET(Details!$A$2,I$2,8)="Yes"), MID(OFFSET(Details!$A$2,$B20,6), LEN(OFFSET(Details!$A$2,$B20,10))+1, 100)=MID(OFFSET(Details!$A$2,I$2,6),LEN(OFFSET(Details!$A$2,I$2,10))+1,100)), IF(AND(OFFSET(Details!$A$2,$B20,13)&gt;=$C$33, OFFSET(Details!$A$2,I$2,13)&gt;=$C$33), "Yes", "Partial"), "No")</f>
        <v>No</v>
      </c>
      <c r="J20" s="9" t="str">
        <f ca="1">IF(AND(OFFSET(Details!$A$2,$B20,4)="Yes", OFFSET(Details!$A$2,J$2,4)="Yes", LEFT(OFFSET(Details!$A$2,$B20,7), 3)="Yes", LEFT(OFFSET(Details!$A$2,J$2,7), 3)="Yes", OFFSET(Details!$A$2,$B20,7)=OFFSET(Details!$A$2,J$2,7), OR(OFFSET(Details!$A$2,$B20,8)="Yes", OFFSET(Details!$A$2,J$2,8)="Yes"), MID(OFFSET(Details!$A$2,$B20,6), LEN(OFFSET(Details!$A$2,$B20,10))+1, 100)=MID(OFFSET(Details!$A$2,J$2,6),LEN(OFFSET(Details!$A$2,J$2,10))+1,100)), IF(AND(OFFSET(Details!$A$2,$B20,13)&gt;=$C$33, OFFSET(Details!$A$2,J$2,13)&gt;=$C$33), "Yes", "Partial"), "No")</f>
        <v>Yes</v>
      </c>
      <c r="K20" s="9" t="str">
        <f ca="1">IF(AND(OFFSET(Details!$A$2,$B20,4)="Yes", OFFSET(Details!$A$2,K$2,4)="Yes", LEFT(OFFSET(Details!$A$2,$B20,7), 3)="Yes", LEFT(OFFSET(Details!$A$2,K$2,7), 3)="Yes", OFFSET(Details!$A$2,$B20,7)=OFFSET(Details!$A$2,K$2,7), OR(OFFSET(Details!$A$2,$B20,8)="Yes", OFFSET(Details!$A$2,K$2,8)="Yes"), MID(OFFSET(Details!$A$2,$B20,6), LEN(OFFSET(Details!$A$2,$B20,10))+1, 100)=MID(OFFSET(Details!$A$2,K$2,6),LEN(OFFSET(Details!$A$2,K$2,10))+1,100)), IF(AND(OFFSET(Details!$A$2,$B20,13)&gt;=$C$33, OFFSET(Details!$A$2,K$2,13)&gt;=$C$33), "Yes", "Partial"), "No")</f>
        <v>Yes</v>
      </c>
      <c r="L20" s="9" t="str">
        <f ca="1">IF(AND(OFFSET(Details!$A$2,$B20,4)="Yes", OFFSET(Details!$A$2,L$2,4)="Yes", LEFT(OFFSET(Details!$A$2,$B20,7), 3)="Yes", LEFT(OFFSET(Details!$A$2,L$2,7), 3)="Yes", OFFSET(Details!$A$2,$B20,7)=OFFSET(Details!$A$2,L$2,7), OR(OFFSET(Details!$A$2,$B20,8)="Yes", OFFSET(Details!$A$2,L$2,8)="Yes"), MID(OFFSET(Details!$A$2,$B20,6), LEN(OFFSET(Details!$A$2,$B20,10))+1, 100)=MID(OFFSET(Details!$A$2,L$2,6),LEN(OFFSET(Details!$A$2,L$2,10))+1,100)), IF(AND(OFFSET(Details!$A$2,$B20,13)&gt;=$C$33, OFFSET(Details!$A$2,L$2,13)&gt;=$C$33), "Yes", "Partial"), "No")</f>
        <v>No</v>
      </c>
      <c r="M20" s="9" t="str">
        <f ca="1">IF(AND(OFFSET(Details!$A$2,$B20,4)="Yes", OFFSET(Details!$A$2,M$2,4)="Yes", LEFT(OFFSET(Details!$A$2,$B20,7), 3)="Yes", LEFT(OFFSET(Details!$A$2,M$2,7), 3)="Yes", OFFSET(Details!$A$2,$B20,7)=OFFSET(Details!$A$2,M$2,7), OR(OFFSET(Details!$A$2,$B20,8)="Yes", OFFSET(Details!$A$2,M$2,8)="Yes"), MID(OFFSET(Details!$A$2,$B20,6), LEN(OFFSET(Details!$A$2,$B20,10))+1, 100)=MID(OFFSET(Details!$A$2,M$2,6),LEN(OFFSET(Details!$A$2,M$2,10))+1,100)), IF(AND(OFFSET(Details!$A$2,$B20,13)&gt;=$C$33, OFFSET(Details!$A$2,M$2,13)&gt;=$C$33), "Yes", "Partial"), "No")</f>
        <v>No</v>
      </c>
      <c r="N20" s="9" t="str">
        <f ca="1">IF(AND(OFFSET(Details!$A$2,$B20,4)="Yes", OFFSET(Details!$A$2,N$2,4)="Yes", LEFT(OFFSET(Details!$A$2,$B20,7), 3)="Yes", LEFT(OFFSET(Details!$A$2,N$2,7), 3)="Yes", OFFSET(Details!$A$2,$B20,7)=OFFSET(Details!$A$2,N$2,7), OR(OFFSET(Details!$A$2,$B20,8)="Yes", OFFSET(Details!$A$2,N$2,8)="Yes"), MID(OFFSET(Details!$A$2,$B20,6), LEN(OFFSET(Details!$A$2,$B20,10))+1, 100)=MID(OFFSET(Details!$A$2,N$2,6),LEN(OFFSET(Details!$A$2,N$2,10))+1,100)), IF(AND(OFFSET(Details!$A$2,$B20,13)&gt;=$C$33, OFFSET(Details!$A$2,N$2,13)&gt;=$C$33), "Yes", "Partial"), "No")</f>
        <v>No</v>
      </c>
      <c r="O20" s="9" t="str">
        <f ca="1">IF(AND(OFFSET(Details!$A$2,$B20,4)="Yes", OFFSET(Details!$A$2,O$2,4)="Yes", LEFT(OFFSET(Details!$A$2,$B20,7), 3)="Yes", LEFT(OFFSET(Details!$A$2,O$2,7), 3)="Yes", OFFSET(Details!$A$2,$B20,7)=OFFSET(Details!$A$2,O$2,7), OR(OFFSET(Details!$A$2,$B20,8)="Yes", OFFSET(Details!$A$2,O$2,8)="Yes"), MID(OFFSET(Details!$A$2,$B20,6), LEN(OFFSET(Details!$A$2,$B20,10))+1, 100)=MID(OFFSET(Details!$A$2,O$2,6),LEN(OFFSET(Details!$A$2,O$2,10))+1,100)), IF(AND(OFFSET(Details!$A$2,$B20,13)&gt;=$C$33, OFFSET(Details!$A$2,O$2,13)&gt;=$C$33), "Yes", "Partial"), "No")</f>
        <v>Yes</v>
      </c>
      <c r="P20" s="9" t="str">
        <f ca="1">IF(AND(OFFSET(Details!$A$2,$B20,4)="Yes", OFFSET(Details!$A$2,P$2,4)="Yes", LEFT(OFFSET(Details!$A$2,$B20,7), 3)="Yes", LEFT(OFFSET(Details!$A$2,P$2,7), 3)="Yes", OFFSET(Details!$A$2,$B20,7)=OFFSET(Details!$A$2,P$2,7), OR(OFFSET(Details!$A$2,$B20,8)="Yes", OFFSET(Details!$A$2,P$2,8)="Yes"), MID(OFFSET(Details!$A$2,$B20,6), LEN(OFFSET(Details!$A$2,$B20,10))+1, 100)=MID(OFFSET(Details!$A$2,P$2,6),LEN(OFFSET(Details!$A$2,P$2,10))+1,100)), IF(AND(OFFSET(Details!$A$2,$B20,13)&gt;=$C$33, OFFSET(Details!$A$2,P$2,13)&gt;=$C$33), "Yes", "Partial"), "No")</f>
        <v>No</v>
      </c>
      <c r="Q20" s="9" t="str">
        <f ca="1">IF(AND(OFFSET(Details!$A$2,$B20,4)="Yes", OFFSET(Details!$A$2,Q$2,4)="Yes", LEFT(OFFSET(Details!$A$2,$B20,7), 3)="Yes", LEFT(OFFSET(Details!$A$2,Q$2,7), 3)="Yes", OFFSET(Details!$A$2,$B20,7)=OFFSET(Details!$A$2,Q$2,7), OR(OFFSET(Details!$A$2,$B20,8)="Yes", OFFSET(Details!$A$2,Q$2,8)="Yes"), MID(OFFSET(Details!$A$2,$B20,6), LEN(OFFSET(Details!$A$2,$B20,10))+1, 100)=MID(OFFSET(Details!$A$2,Q$2,6),LEN(OFFSET(Details!$A$2,Q$2,10))+1,100)), IF(AND(OFFSET(Details!$A$2,$B20,13)&gt;=$C$33, OFFSET(Details!$A$2,Q$2,13)&gt;=$C$33), "Yes", "Partial"), "No")</f>
        <v>No</v>
      </c>
      <c r="R20" s="9" t="str">
        <f ca="1">IF(AND(OFFSET(Details!$A$2,$B20,4)="Yes", OFFSET(Details!$A$2,R$2,4)="Yes", LEFT(OFFSET(Details!$A$2,$B20,7), 3)="Yes", LEFT(OFFSET(Details!$A$2,R$2,7), 3)="Yes", OFFSET(Details!$A$2,$B20,7)=OFFSET(Details!$A$2,R$2,7), OR(OFFSET(Details!$A$2,$B20,8)="Yes", OFFSET(Details!$A$2,R$2,8)="Yes"), MID(OFFSET(Details!$A$2,$B20,6), LEN(OFFSET(Details!$A$2,$B20,10))+1, 100)=MID(OFFSET(Details!$A$2,R$2,6),LEN(OFFSET(Details!$A$2,R$2,10))+1,100)), IF(AND(OFFSET(Details!$A$2,$B20,13)&gt;=$C$33, OFFSET(Details!$A$2,R$2,13)&gt;=$C$33), "Yes", "Partial"), "No")</f>
        <v>No</v>
      </c>
      <c r="S20" s="9" t="str">
        <f ca="1">IF(AND(OFFSET(Details!$A$2,$B20,4)="Yes", OFFSET(Details!$A$2,S$2,4)="Yes", LEFT(OFFSET(Details!$A$2,$B20,7), 3)="Yes", LEFT(OFFSET(Details!$A$2,S$2,7), 3)="Yes", OFFSET(Details!$A$2,$B20,7)=OFFSET(Details!$A$2,S$2,7), OR(OFFSET(Details!$A$2,$B20,8)="Yes", OFFSET(Details!$A$2,S$2,8)="Yes"), MID(OFFSET(Details!$A$2,$B20,6), LEN(OFFSET(Details!$A$2,$B20,10))+1, 100)=MID(OFFSET(Details!$A$2,S$2,6),LEN(OFFSET(Details!$A$2,S$2,10))+1,100)), IF(AND(OFFSET(Details!$A$2,$B20,13)&gt;=$C$33, OFFSET(Details!$A$2,S$2,13)&gt;=$C$33), "Yes", "Partial"), "No")</f>
        <v>No</v>
      </c>
      <c r="T20" s="9" t="s">
        <v>17</v>
      </c>
      <c r="U20" s="9" t="str">
        <f ca="1">IF(AND(OFFSET(Details!$A$2,$B20,4)="Yes", OFFSET(Details!$A$2,U$2,4)="Yes", LEFT(OFFSET(Details!$A$2,$B20,7), 3)="Yes", LEFT(OFFSET(Details!$A$2,U$2,7), 3)="Yes", OFFSET(Details!$A$2,$B20,7)=OFFSET(Details!$A$2,U$2,7), OR(OFFSET(Details!$A$2,$B20,8)="Yes", OFFSET(Details!$A$2,U$2,8)="Yes"), MID(OFFSET(Details!$A$2,$B20,6), LEN(OFFSET(Details!$A$2,$B20,10))+1, 100)=MID(OFFSET(Details!$A$2,U$2,6),LEN(OFFSET(Details!$A$2,U$2,10))+1,100)), IF(AND(OFFSET(Details!$A$2,$B20,13)&gt;=$C$33, OFFSET(Details!$A$2,U$2,13)&gt;=$C$33), "Yes", "Partial"), "No")</f>
        <v>No</v>
      </c>
      <c r="V20" s="9" t="str">
        <f ca="1">IF(AND(OFFSET(Details!$A$2,$B20,4)="Yes", OFFSET(Details!$A$2,V$2,4)="Yes", LEFT(OFFSET(Details!$A$2,$B20,7), 3)="Yes", LEFT(OFFSET(Details!$A$2,V$2,7), 3)="Yes", OFFSET(Details!$A$2,$B20,7)=OFFSET(Details!$A$2,V$2,7), OR(OFFSET(Details!$A$2,$B20,8)="Yes", OFFSET(Details!$A$2,V$2,8)="Yes"), MID(OFFSET(Details!$A$2,$B20,6), LEN(OFFSET(Details!$A$2,$B20,10))+1, 100)=MID(OFFSET(Details!$A$2,V$2,6),LEN(OFFSET(Details!$A$2,V$2,10))+1,100)), IF(AND(OFFSET(Details!$A$2,$B20,13)&gt;=$C$33, OFFSET(Details!$A$2,V$2,13)&gt;=$C$33), "Yes", "Partial"), "No")</f>
        <v>No</v>
      </c>
    </row>
    <row r="21" spans="1:22" ht="15" customHeight="1">
      <c r="A21" s="16" t="str">
        <f>Details!A21</f>
        <v>Wallet32 for Android (0.4 wallet)</v>
      </c>
      <c r="B21" s="6">
        <f>MATCH(A21,Details!$A$3:$A$22, 0)</f>
        <v>19</v>
      </c>
      <c r="C21" s="9" t="str">
        <f ca="1">IF(AND(OFFSET(Details!$A$2,$B21,4)="Yes", OFFSET(Details!$A$2,C$2,4)="Yes", LEFT(OFFSET(Details!$A$2,$B21,7), 3)="Yes", LEFT(OFFSET(Details!$A$2,C$2,7), 3)="Yes", OFFSET(Details!$A$2,$B21,7)=OFFSET(Details!$A$2,C$2,7), OR(OFFSET(Details!$A$2,$B21,8)="Yes", OFFSET(Details!$A$2,C$2,8)="Yes"), MID(OFFSET(Details!$A$2,$B21,6), LEN(OFFSET(Details!$A$2,$B21,10))+1, 100)=MID(OFFSET(Details!$A$2,C$2,6),LEN(OFFSET(Details!$A$2,C$2,10))+1,100)), IF(AND(OFFSET(Details!$A$2,$B21,13)&gt;=$C$33, OFFSET(Details!$A$2,C$2,13)&gt;=$C$33), "Yes", "Partial"), "No")</f>
        <v>No</v>
      </c>
      <c r="D21" s="9" t="str">
        <f ca="1">IF(AND(OFFSET(Details!$A$2,$B21,4)="Yes", OFFSET(Details!$A$2,D$2,4)="Yes", LEFT(OFFSET(Details!$A$2,$B21,7), 3)="Yes", LEFT(OFFSET(Details!$A$2,D$2,7), 3)="Yes", OFFSET(Details!$A$2,$B21,7)=OFFSET(Details!$A$2,D$2,7), OR(OFFSET(Details!$A$2,$B21,8)="Yes", OFFSET(Details!$A$2,D$2,8)="Yes"), MID(OFFSET(Details!$A$2,$B21,6), LEN(OFFSET(Details!$A$2,$B21,10))+1, 100)=MID(OFFSET(Details!$A$2,D$2,6),LEN(OFFSET(Details!$A$2,D$2,10))+1,100)), IF(AND(OFFSET(Details!$A$2,$B21,13)&gt;=$C$33, OFFSET(Details!$A$2,D$2,13)&gt;=$C$33), "Yes", "Partial"), "No")</f>
        <v>No</v>
      </c>
      <c r="E21" s="9" t="str">
        <f ca="1">IF(AND(OFFSET(Details!$A$2,$B21,4)="Yes", OFFSET(Details!$A$2,E$2,4)="Yes", LEFT(OFFSET(Details!$A$2,$B21,7), 3)="Yes", LEFT(OFFSET(Details!$A$2,E$2,7), 3)="Yes", OFFSET(Details!$A$2,$B21,7)=OFFSET(Details!$A$2,E$2,7), OR(OFFSET(Details!$A$2,$B21,8)="Yes", OFFSET(Details!$A$2,E$2,8)="Yes"), MID(OFFSET(Details!$A$2,$B21,6), LEN(OFFSET(Details!$A$2,$B21,10))+1, 100)=MID(OFFSET(Details!$A$2,E$2,6),LEN(OFFSET(Details!$A$2,E$2,10))+1,100)), IF(AND(OFFSET(Details!$A$2,$B21,13)&gt;=$C$33, OFFSET(Details!$A$2,E$2,13)&gt;=$C$33), "Yes", "Partial"), "No")</f>
        <v>No</v>
      </c>
      <c r="F21" s="9" t="str">
        <f ca="1">IF(AND(OFFSET(Details!$A$2,$B21,4)="Yes", OFFSET(Details!$A$2,F$2,4)="Yes", LEFT(OFFSET(Details!$A$2,$B21,7), 3)="Yes", LEFT(OFFSET(Details!$A$2,F$2,7), 3)="Yes", OFFSET(Details!$A$2,$B21,7)=OFFSET(Details!$A$2,F$2,7), OR(OFFSET(Details!$A$2,$B21,8)="Yes", OFFSET(Details!$A$2,F$2,8)="Yes"), MID(OFFSET(Details!$A$2,$B21,6), LEN(OFFSET(Details!$A$2,$B21,10))+1, 100)=MID(OFFSET(Details!$A$2,F$2,6),LEN(OFFSET(Details!$A$2,F$2,10))+1,100)), IF(AND(OFFSET(Details!$A$2,$B21,13)&gt;=$C$33, OFFSET(Details!$A$2,F$2,13)&gt;=$C$33), "Yes", "Partial"), "No")</f>
        <v>No</v>
      </c>
      <c r="G21" s="9" t="str">
        <f ca="1">IF(AND(OFFSET(Details!$A$2,$B21,4)="Yes", OFFSET(Details!$A$2,G$2,4)="Yes", LEFT(OFFSET(Details!$A$2,$B21,7), 3)="Yes", LEFT(OFFSET(Details!$A$2,G$2,7), 3)="Yes", OFFSET(Details!$A$2,$B21,7)=OFFSET(Details!$A$2,G$2,7), OR(OFFSET(Details!$A$2,$B21,8)="Yes", OFFSET(Details!$A$2,G$2,8)="Yes"), MID(OFFSET(Details!$A$2,$B21,6), LEN(OFFSET(Details!$A$2,$B21,10))+1, 100)=MID(OFFSET(Details!$A$2,G$2,6),LEN(OFFSET(Details!$A$2,G$2,10))+1,100)), IF(AND(OFFSET(Details!$A$2,$B21,13)&gt;=$C$33, OFFSET(Details!$A$2,G$2,13)&gt;=$C$33), "Yes", "Partial"), "No")</f>
        <v>No</v>
      </c>
      <c r="H21" s="9" t="str">
        <f ca="1">IF(AND(OFFSET(Details!$A$2,$B21,4)="Yes", OFFSET(Details!$A$2,H$2,4)="Yes", LEFT(OFFSET(Details!$A$2,$B21,7), 3)="Yes", LEFT(OFFSET(Details!$A$2,H$2,7), 3)="Yes", OFFSET(Details!$A$2,$B21,7)=OFFSET(Details!$A$2,H$2,7), OR(OFFSET(Details!$A$2,$B21,8)="Yes", OFFSET(Details!$A$2,H$2,8)="Yes"), MID(OFFSET(Details!$A$2,$B21,6), LEN(OFFSET(Details!$A$2,$B21,10))+1, 100)=MID(OFFSET(Details!$A$2,H$2,6),LEN(OFFSET(Details!$A$2,H$2,10))+1,100)), IF(AND(OFFSET(Details!$A$2,$B21,13)&gt;=$C$33, OFFSET(Details!$A$2,H$2,13)&gt;=$C$33), "Yes", "Partial"), "No")</f>
        <v>No</v>
      </c>
      <c r="I21" s="9" t="str">
        <f ca="1">IF(AND(OFFSET(Details!$A$2,$B21,4)="Yes", OFFSET(Details!$A$2,I$2,4)="Yes", LEFT(OFFSET(Details!$A$2,$B21,7), 3)="Yes", LEFT(OFFSET(Details!$A$2,I$2,7), 3)="Yes", OFFSET(Details!$A$2,$B21,7)=OFFSET(Details!$A$2,I$2,7), OR(OFFSET(Details!$A$2,$B21,8)="Yes", OFFSET(Details!$A$2,I$2,8)="Yes"), MID(OFFSET(Details!$A$2,$B21,6), LEN(OFFSET(Details!$A$2,$B21,10))+1, 100)=MID(OFFSET(Details!$A$2,I$2,6),LEN(OFFSET(Details!$A$2,I$2,10))+1,100)), IF(AND(OFFSET(Details!$A$2,$B21,13)&gt;=$C$33, OFFSET(Details!$A$2,I$2,13)&gt;=$C$33), "Yes", "Partial"), "No")</f>
        <v>No</v>
      </c>
      <c r="J21" s="9" t="str">
        <f ca="1">IF(AND(OFFSET(Details!$A$2,$B21,4)="Yes", OFFSET(Details!$A$2,J$2,4)="Yes", LEFT(OFFSET(Details!$A$2,$B21,7), 3)="Yes", LEFT(OFFSET(Details!$A$2,J$2,7), 3)="Yes", OFFSET(Details!$A$2,$B21,7)=OFFSET(Details!$A$2,J$2,7), OR(OFFSET(Details!$A$2,$B21,8)="Yes", OFFSET(Details!$A$2,J$2,8)="Yes"), MID(OFFSET(Details!$A$2,$B21,6), LEN(OFFSET(Details!$A$2,$B21,10))+1, 100)=MID(OFFSET(Details!$A$2,J$2,6),LEN(OFFSET(Details!$A$2,J$2,10))+1,100)), IF(AND(OFFSET(Details!$A$2,$B21,13)&gt;=$C$33, OFFSET(Details!$A$2,J$2,13)&gt;=$C$33), "Yes", "Partial"), "No")</f>
        <v>Yes</v>
      </c>
      <c r="K21" s="9" t="str">
        <f ca="1">IF(AND(OFFSET(Details!$A$2,$B21,4)="Yes", OFFSET(Details!$A$2,K$2,4)="Yes", LEFT(OFFSET(Details!$A$2,$B21,7), 3)="Yes", LEFT(OFFSET(Details!$A$2,K$2,7), 3)="Yes", OFFSET(Details!$A$2,$B21,7)=OFFSET(Details!$A$2,K$2,7), OR(OFFSET(Details!$A$2,$B21,8)="Yes", OFFSET(Details!$A$2,K$2,8)="Yes"), MID(OFFSET(Details!$A$2,$B21,6), LEN(OFFSET(Details!$A$2,$B21,10))+1, 100)=MID(OFFSET(Details!$A$2,K$2,6),LEN(OFFSET(Details!$A$2,K$2,10))+1,100)), IF(AND(OFFSET(Details!$A$2,$B21,13)&gt;=$C$33, OFFSET(Details!$A$2,K$2,13)&gt;=$C$33), "Yes", "Partial"), "No")</f>
        <v>Yes</v>
      </c>
      <c r="L21" s="9" t="str">
        <f ca="1">IF(AND(OFFSET(Details!$A$2,$B21,4)="Yes", OFFSET(Details!$A$2,L$2,4)="Yes", LEFT(OFFSET(Details!$A$2,$B21,7), 3)="Yes", LEFT(OFFSET(Details!$A$2,L$2,7), 3)="Yes", OFFSET(Details!$A$2,$B21,7)=OFFSET(Details!$A$2,L$2,7), OR(OFFSET(Details!$A$2,$B21,8)="Yes", OFFSET(Details!$A$2,L$2,8)="Yes"), MID(OFFSET(Details!$A$2,$B21,6), LEN(OFFSET(Details!$A$2,$B21,10))+1, 100)=MID(OFFSET(Details!$A$2,L$2,6),LEN(OFFSET(Details!$A$2,L$2,10))+1,100)), IF(AND(OFFSET(Details!$A$2,$B21,13)&gt;=$C$33, OFFSET(Details!$A$2,L$2,13)&gt;=$C$33), "Yes", "Partial"), "No")</f>
        <v>No</v>
      </c>
      <c r="M21" s="9" t="str">
        <f ca="1">IF(AND(OFFSET(Details!$A$2,$B21,4)="Yes", OFFSET(Details!$A$2,M$2,4)="Yes", LEFT(OFFSET(Details!$A$2,$B21,7), 3)="Yes", LEFT(OFFSET(Details!$A$2,M$2,7), 3)="Yes", OFFSET(Details!$A$2,$B21,7)=OFFSET(Details!$A$2,M$2,7), OR(OFFSET(Details!$A$2,$B21,8)="Yes", OFFSET(Details!$A$2,M$2,8)="Yes"), MID(OFFSET(Details!$A$2,$B21,6), LEN(OFFSET(Details!$A$2,$B21,10))+1, 100)=MID(OFFSET(Details!$A$2,M$2,6),LEN(OFFSET(Details!$A$2,M$2,10))+1,100)), IF(AND(OFFSET(Details!$A$2,$B21,13)&gt;=$C$33, OFFSET(Details!$A$2,M$2,13)&gt;=$C$33), "Yes", "Partial"), "No")</f>
        <v>No</v>
      </c>
      <c r="N21" s="9" t="str">
        <f ca="1">IF(AND(OFFSET(Details!$A$2,$B21,4)="Yes", OFFSET(Details!$A$2,N$2,4)="Yes", LEFT(OFFSET(Details!$A$2,$B21,7), 3)="Yes", LEFT(OFFSET(Details!$A$2,N$2,7), 3)="Yes", OFFSET(Details!$A$2,$B21,7)=OFFSET(Details!$A$2,N$2,7), OR(OFFSET(Details!$A$2,$B21,8)="Yes", OFFSET(Details!$A$2,N$2,8)="Yes"), MID(OFFSET(Details!$A$2,$B21,6), LEN(OFFSET(Details!$A$2,$B21,10))+1, 100)=MID(OFFSET(Details!$A$2,N$2,6),LEN(OFFSET(Details!$A$2,N$2,10))+1,100)), IF(AND(OFFSET(Details!$A$2,$B21,13)&gt;=$C$33, OFFSET(Details!$A$2,N$2,13)&gt;=$C$33), "Yes", "Partial"), "No")</f>
        <v>No</v>
      </c>
      <c r="O21" s="9" t="str">
        <f ca="1">IF(AND(OFFSET(Details!$A$2,$B21,4)="Yes", OFFSET(Details!$A$2,O$2,4)="Yes", LEFT(OFFSET(Details!$A$2,$B21,7), 3)="Yes", LEFT(OFFSET(Details!$A$2,O$2,7), 3)="Yes", OFFSET(Details!$A$2,$B21,7)=OFFSET(Details!$A$2,O$2,7), OR(OFFSET(Details!$A$2,$B21,8)="Yes", OFFSET(Details!$A$2,O$2,8)="Yes"), MID(OFFSET(Details!$A$2,$B21,6), LEN(OFFSET(Details!$A$2,$B21,10))+1, 100)=MID(OFFSET(Details!$A$2,O$2,6),LEN(OFFSET(Details!$A$2,O$2,10))+1,100)), IF(AND(OFFSET(Details!$A$2,$B21,13)&gt;=$C$33, OFFSET(Details!$A$2,O$2,13)&gt;=$C$33), "Yes", "Partial"), "No")</f>
        <v>Yes</v>
      </c>
      <c r="P21" s="9" t="str">
        <f ca="1">IF(AND(OFFSET(Details!$A$2,$B21,4)="Yes", OFFSET(Details!$A$2,P$2,4)="Yes", LEFT(OFFSET(Details!$A$2,$B21,7), 3)="Yes", LEFT(OFFSET(Details!$A$2,P$2,7), 3)="Yes", OFFSET(Details!$A$2,$B21,7)=OFFSET(Details!$A$2,P$2,7), OR(OFFSET(Details!$A$2,$B21,8)="Yes", OFFSET(Details!$A$2,P$2,8)="Yes"), MID(OFFSET(Details!$A$2,$B21,6), LEN(OFFSET(Details!$A$2,$B21,10))+1, 100)=MID(OFFSET(Details!$A$2,P$2,6),LEN(OFFSET(Details!$A$2,P$2,10))+1,100)), IF(AND(OFFSET(Details!$A$2,$B21,13)&gt;=$C$33, OFFSET(Details!$A$2,P$2,13)&gt;=$C$33), "Yes", "Partial"), "No")</f>
        <v>No</v>
      </c>
      <c r="Q21" s="9" t="str">
        <f ca="1">IF(AND(OFFSET(Details!$A$2,$B21,4)="Yes", OFFSET(Details!$A$2,Q$2,4)="Yes", LEFT(OFFSET(Details!$A$2,$B21,7), 3)="Yes", LEFT(OFFSET(Details!$A$2,Q$2,7), 3)="Yes", OFFSET(Details!$A$2,$B21,7)=OFFSET(Details!$A$2,Q$2,7), OR(OFFSET(Details!$A$2,$B21,8)="Yes", OFFSET(Details!$A$2,Q$2,8)="Yes"), MID(OFFSET(Details!$A$2,$B21,6), LEN(OFFSET(Details!$A$2,$B21,10))+1, 100)=MID(OFFSET(Details!$A$2,Q$2,6),LEN(OFFSET(Details!$A$2,Q$2,10))+1,100)), IF(AND(OFFSET(Details!$A$2,$B21,13)&gt;=$C$33, OFFSET(Details!$A$2,Q$2,13)&gt;=$C$33), "Yes", "Partial"), "No")</f>
        <v>No</v>
      </c>
      <c r="R21" s="9" t="str">
        <f ca="1">IF(AND(OFFSET(Details!$A$2,$B21,4)="Yes", OFFSET(Details!$A$2,R$2,4)="Yes", LEFT(OFFSET(Details!$A$2,$B21,7), 3)="Yes", LEFT(OFFSET(Details!$A$2,R$2,7), 3)="Yes", OFFSET(Details!$A$2,$B21,7)=OFFSET(Details!$A$2,R$2,7), OR(OFFSET(Details!$A$2,$B21,8)="Yes", OFFSET(Details!$A$2,R$2,8)="Yes"), MID(OFFSET(Details!$A$2,$B21,6), LEN(OFFSET(Details!$A$2,$B21,10))+1, 100)=MID(OFFSET(Details!$A$2,R$2,6),LEN(OFFSET(Details!$A$2,R$2,10))+1,100)), IF(AND(OFFSET(Details!$A$2,$B21,13)&gt;=$C$33, OFFSET(Details!$A$2,R$2,13)&gt;=$C$33), "Yes", "Partial"), "No")</f>
        <v>No</v>
      </c>
      <c r="S21" s="9" t="str">
        <f ca="1">IF(AND(OFFSET(Details!$A$2,$B21,4)="Yes", OFFSET(Details!$A$2,S$2,4)="Yes", LEFT(OFFSET(Details!$A$2,$B21,7), 3)="Yes", LEFT(OFFSET(Details!$A$2,S$2,7), 3)="Yes", OFFSET(Details!$A$2,$B21,7)=OFFSET(Details!$A$2,S$2,7), OR(OFFSET(Details!$A$2,$B21,8)="Yes", OFFSET(Details!$A$2,S$2,8)="Yes"), MID(OFFSET(Details!$A$2,$B21,6), LEN(OFFSET(Details!$A$2,$B21,10))+1, 100)=MID(OFFSET(Details!$A$2,S$2,6),LEN(OFFSET(Details!$A$2,S$2,10))+1,100)), IF(AND(OFFSET(Details!$A$2,$B21,13)&gt;=$C$33, OFFSET(Details!$A$2,S$2,13)&gt;=$C$33), "Yes", "Partial"), "No")</f>
        <v>No</v>
      </c>
      <c r="T21" s="9" t="str">
        <f ca="1">IF(AND(OFFSET(Details!$A$2,$B21,4)="Yes", OFFSET(Details!$A$2,T$2,4)="Yes", LEFT(OFFSET(Details!$A$2,$B21,7), 3)="Yes", LEFT(OFFSET(Details!$A$2,T$2,7), 3)="Yes", OFFSET(Details!$A$2,$B21,7)=OFFSET(Details!$A$2,T$2,7), OR(OFFSET(Details!$A$2,$B21,8)="Yes", OFFSET(Details!$A$2,T$2,8)="Yes"), MID(OFFSET(Details!$A$2,$B21,6), LEN(OFFSET(Details!$A$2,$B21,10))+1, 100)=MID(OFFSET(Details!$A$2,T$2,6),LEN(OFFSET(Details!$A$2,T$2,10))+1,100)), IF(AND(OFFSET(Details!$A$2,$B21,13)&gt;=$C$33, OFFSET(Details!$A$2,T$2,13)&gt;=$C$33), "Yes", "Partial"), "No")</f>
        <v>No</v>
      </c>
      <c r="U21" s="9" t="s">
        <v>17</v>
      </c>
      <c r="V21" s="9" t="str">
        <f ca="1">IF(AND(OFFSET(Details!$A$2,$B21,4)="Yes", OFFSET(Details!$A$2,V$2,4)="Yes", LEFT(OFFSET(Details!$A$2,$B21,7), 3)="Yes", LEFT(OFFSET(Details!$A$2,V$2,7), 3)="Yes", OFFSET(Details!$A$2,$B21,7)=OFFSET(Details!$A$2,V$2,7), OR(OFFSET(Details!$A$2,$B21,8)="Yes", OFFSET(Details!$A$2,V$2,8)="Yes"), MID(OFFSET(Details!$A$2,$B21,6), LEN(OFFSET(Details!$A$2,$B21,10))+1, 100)=MID(OFFSET(Details!$A$2,V$2,6),LEN(OFFSET(Details!$A$2,V$2,10))+1,100)), IF(AND(OFFSET(Details!$A$2,$B21,13)&gt;=$C$33, OFFSET(Details!$A$2,V$2,13)&gt;=$C$33), "Yes", "Partial"), "No")</f>
        <v>No</v>
      </c>
    </row>
    <row r="22" spans="1:22" ht="15" customHeight="1">
      <c r="A22" s="16" t="str">
        <f>Details!A22</f>
        <v>Wallet32 for Android (0.5 wallet)</v>
      </c>
      <c r="B22" s="6">
        <f>MATCH(A22,Details!$A$3:$A$22, 0)</f>
        <v>20</v>
      </c>
      <c r="C22" s="9" t="str">
        <f ca="1">IF(AND(OFFSET(Details!$A$2,$B22,4)="Yes", OFFSET(Details!$A$2,C$2,4)="Yes", LEFT(OFFSET(Details!$A$2,$B22,7), 3)="Yes", LEFT(OFFSET(Details!$A$2,C$2,7), 3)="Yes", OFFSET(Details!$A$2,$B22,7)=OFFSET(Details!$A$2,C$2,7), OR(OFFSET(Details!$A$2,$B22,8)="Yes", OFFSET(Details!$A$2,C$2,8)="Yes"), MID(OFFSET(Details!$A$2,$B22,6), LEN(OFFSET(Details!$A$2,$B22,10))+1, 100)=MID(OFFSET(Details!$A$2,C$2,6),LEN(OFFSET(Details!$A$2,C$2,10))+1,100)), IF(AND(OFFSET(Details!$A$2,$B22,13)&gt;=$C$33, OFFSET(Details!$A$2,C$2,13)&gt;=$C$33), "Yes", "Partial"), "No")</f>
        <v>No</v>
      </c>
      <c r="D22" s="9" t="str">
        <f ca="1">IF(AND(OFFSET(Details!$A$2,$B22,4)="Yes", OFFSET(Details!$A$2,D$2,4)="Yes", LEFT(OFFSET(Details!$A$2,$B22,7), 3)="Yes", LEFT(OFFSET(Details!$A$2,D$2,7), 3)="Yes", OFFSET(Details!$A$2,$B22,7)=OFFSET(Details!$A$2,D$2,7), OR(OFFSET(Details!$A$2,$B22,8)="Yes", OFFSET(Details!$A$2,D$2,8)="Yes"), MID(OFFSET(Details!$A$2,$B22,6), LEN(OFFSET(Details!$A$2,$B22,10))+1, 100)=MID(OFFSET(Details!$A$2,D$2,6),LEN(OFFSET(Details!$A$2,D$2,10))+1,100)), IF(AND(OFFSET(Details!$A$2,$B22,13)&gt;=$C$33, OFFSET(Details!$A$2,D$2,13)&gt;=$C$33), "Yes", "Partial"), "No")</f>
        <v>No</v>
      </c>
      <c r="E22" s="9" t="str">
        <f ca="1">IF(AND(OFFSET(Details!$A$2,$B22,4)="Yes", OFFSET(Details!$A$2,E$2,4)="Yes", LEFT(OFFSET(Details!$A$2,$B22,7), 3)="Yes", LEFT(OFFSET(Details!$A$2,E$2,7), 3)="Yes", OFFSET(Details!$A$2,$B22,7)=OFFSET(Details!$A$2,E$2,7), OR(OFFSET(Details!$A$2,$B22,8)="Yes", OFFSET(Details!$A$2,E$2,8)="Yes"), MID(OFFSET(Details!$A$2,$B22,6), LEN(OFFSET(Details!$A$2,$B22,10))+1, 100)=MID(OFFSET(Details!$A$2,E$2,6),LEN(OFFSET(Details!$A$2,E$2,10))+1,100)), IF(AND(OFFSET(Details!$A$2,$B22,13)&gt;=$C$33, OFFSET(Details!$A$2,E$2,13)&gt;=$C$33), "Yes", "Partial"), "No")</f>
        <v>No</v>
      </c>
      <c r="F22" s="9" t="str">
        <f ca="1">IF(AND(OFFSET(Details!$A$2,$B22,4)="Yes", OFFSET(Details!$A$2,F$2,4)="Yes", LEFT(OFFSET(Details!$A$2,$B22,7), 3)="Yes", LEFT(OFFSET(Details!$A$2,F$2,7), 3)="Yes", OFFSET(Details!$A$2,$B22,7)=OFFSET(Details!$A$2,F$2,7), OR(OFFSET(Details!$A$2,$B22,8)="Yes", OFFSET(Details!$A$2,F$2,8)="Yes"), MID(OFFSET(Details!$A$2,$B22,6), LEN(OFFSET(Details!$A$2,$B22,10))+1, 100)=MID(OFFSET(Details!$A$2,F$2,6),LEN(OFFSET(Details!$A$2,F$2,10))+1,100)), IF(AND(OFFSET(Details!$A$2,$B22,13)&gt;=$C$33, OFFSET(Details!$A$2,F$2,13)&gt;=$C$33), "Yes", "Partial"), "No")</f>
        <v>No</v>
      </c>
      <c r="G22" s="9" t="str">
        <f ca="1">IF(AND(OFFSET(Details!$A$2,$B22,4)="Yes", OFFSET(Details!$A$2,G$2,4)="Yes", LEFT(OFFSET(Details!$A$2,$B22,7), 3)="Yes", LEFT(OFFSET(Details!$A$2,G$2,7), 3)="Yes", OFFSET(Details!$A$2,$B22,7)=OFFSET(Details!$A$2,G$2,7), OR(OFFSET(Details!$A$2,$B22,8)="Yes", OFFSET(Details!$A$2,G$2,8)="Yes"), MID(OFFSET(Details!$A$2,$B22,6), LEN(OFFSET(Details!$A$2,$B22,10))+1, 100)=MID(OFFSET(Details!$A$2,G$2,6),LEN(OFFSET(Details!$A$2,G$2,10))+1,100)), IF(AND(OFFSET(Details!$A$2,$B22,13)&gt;=$C$33, OFFSET(Details!$A$2,G$2,13)&gt;=$C$33), "Yes", "Partial"), "No")</f>
        <v>No</v>
      </c>
      <c r="H22" s="9" t="str">
        <f ca="1">IF(AND(OFFSET(Details!$A$2,$B22,4)="Yes", OFFSET(Details!$A$2,H$2,4)="Yes", LEFT(OFFSET(Details!$A$2,$B22,7), 3)="Yes", LEFT(OFFSET(Details!$A$2,H$2,7), 3)="Yes", OFFSET(Details!$A$2,$B22,7)=OFFSET(Details!$A$2,H$2,7), OR(OFFSET(Details!$A$2,$B22,8)="Yes", OFFSET(Details!$A$2,H$2,8)="Yes"), MID(OFFSET(Details!$A$2,$B22,6), LEN(OFFSET(Details!$A$2,$B22,10))+1, 100)=MID(OFFSET(Details!$A$2,H$2,6),LEN(OFFSET(Details!$A$2,H$2,10))+1,100)), IF(AND(OFFSET(Details!$A$2,$B22,13)&gt;=$C$33, OFFSET(Details!$A$2,H$2,13)&gt;=$C$33), "Yes", "Partial"), "No")</f>
        <v>No</v>
      </c>
      <c r="I22" s="9" t="str">
        <f ca="1">IF(AND(OFFSET(Details!$A$2,$B22,4)="Yes", OFFSET(Details!$A$2,I$2,4)="Yes", LEFT(OFFSET(Details!$A$2,$B22,7), 3)="Yes", LEFT(OFFSET(Details!$A$2,I$2,7), 3)="Yes", OFFSET(Details!$A$2,$B22,7)=OFFSET(Details!$A$2,I$2,7), OR(OFFSET(Details!$A$2,$B22,8)="Yes", OFFSET(Details!$A$2,I$2,8)="Yes"), MID(OFFSET(Details!$A$2,$B22,6), LEN(OFFSET(Details!$A$2,$B22,10))+1, 100)=MID(OFFSET(Details!$A$2,I$2,6),LEN(OFFSET(Details!$A$2,I$2,10))+1,100)), IF(AND(OFFSET(Details!$A$2,$B22,13)&gt;=$C$33, OFFSET(Details!$A$2,I$2,13)&gt;=$C$33), "Yes", "Partial"), "No")</f>
        <v>No</v>
      </c>
      <c r="J22" s="9" t="str">
        <f ca="1">IF(AND(OFFSET(Details!$A$2,$B22,4)="Yes", OFFSET(Details!$A$2,J$2,4)="Yes", LEFT(OFFSET(Details!$A$2,$B22,7), 3)="Yes", LEFT(OFFSET(Details!$A$2,J$2,7), 3)="Yes", OFFSET(Details!$A$2,$B22,7)=OFFSET(Details!$A$2,J$2,7), OR(OFFSET(Details!$A$2,$B22,8)="Yes", OFFSET(Details!$A$2,J$2,8)="Yes"), MID(OFFSET(Details!$A$2,$B22,6), LEN(OFFSET(Details!$A$2,$B22,10))+1, 100)=MID(OFFSET(Details!$A$2,J$2,6),LEN(OFFSET(Details!$A$2,J$2,10))+1,100)), IF(AND(OFFSET(Details!$A$2,$B22,13)&gt;=$C$33, OFFSET(Details!$A$2,J$2,13)&gt;=$C$33), "Yes", "Partial"), "No")</f>
        <v>Yes</v>
      </c>
      <c r="K22" s="9" t="str">
        <f ca="1">IF(AND(OFFSET(Details!$A$2,$B22,4)="Yes", OFFSET(Details!$A$2,K$2,4)="Yes", LEFT(OFFSET(Details!$A$2,$B22,7), 3)="Yes", LEFT(OFFSET(Details!$A$2,K$2,7), 3)="Yes", OFFSET(Details!$A$2,$B22,7)=OFFSET(Details!$A$2,K$2,7), OR(OFFSET(Details!$A$2,$B22,8)="Yes", OFFSET(Details!$A$2,K$2,8)="Yes"), MID(OFFSET(Details!$A$2,$B22,6), LEN(OFFSET(Details!$A$2,$B22,10))+1, 100)=MID(OFFSET(Details!$A$2,K$2,6),LEN(OFFSET(Details!$A$2,K$2,10))+1,100)), IF(AND(OFFSET(Details!$A$2,$B22,13)&gt;=$C$33, OFFSET(Details!$A$2,K$2,13)&gt;=$C$33), "Yes", "Partial"), "No")</f>
        <v>Yes</v>
      </c>
      <c r="L22" s="9" t="str">
        <f ca="1">IF(AND(OFFSET(Details!$A$2,$B22,4)="Yes", OFFSET(Details!$A$2,L$2,4)="Yes", LEFT(OFFSET(Details!$A$2,$B22,7), 3)="Yes", LEFT(OFFSET(Details!$A$2,L$2,7), 3)="Yes", OFFSET(Details!$A$2,$B22,7)=OFFSET(Details!$A$2,L$2,7), OR(OFFSET(Details!$A$2,$B22,8)="Yes", OFFSET(Details!$A$2,L$2,8)="Yes"), MID(OFFSET(Details!$A$2,$B22,6), LEN(OFFSET(Details!$A$2,$B22,10))+1, 100)=MID(OFFSET(Details!$A$2,L$2,6),LEN(OFFSET(Details!$A$2,L$2,10))+1,100)), IF(AND(OFFSET(Details!$A$2,$B22,13)&gt;=$C$33, OFFSET(Details!$A$2,L$2,13)&gt;=$C$33), "Yes", "Partial"), "No")</f>
        <v>No</v>
      </c>
      <c r="M22" s="9" t="str">
        <f ca="1">IF(AND(OFFSET(Details!$A$2,$B22,4)="Yes", OFFSET(Details!$A$2,M$2,4)="Yes", LEFT(OFFSET(Details!$A$2,$B22,7), 3)="Yes", LEFT(OFFSET(Details!$A$2,M$2,7), 3)="Yes", OFFSET(Details!$A$2,$B22,7)=OFFSET(Details!$A$2,M$2,7), OR(OFFSET(Details!$A$2,$B22,8)="Yes", OFFSET(Details!$A$2,M$2,8)="Yes"), MID(OFFSET(Details!$A$2,$B22,6), LEN(OFFSET(Details!$A$2,$B22,10))+1, 100)=MID(OFFSET(Details!$A$2,M$2,6),LEN(OFFSET(Details!$A$2,M$2,10))+1,100)), IF(AND(OFFSET(Details!$A$2,$B22,13)&gt;=$C$33, OFFSET(Details!$A$2,M$2,13)&gt;=$C$33), "Yes", "Partial"), "No")</f>
        <v>No</v>
      </c>
      <c r="N22" s="9" t="str">
        <f ca="1">IF(AND(OFFSET(Details!$A$2,$B22,4)="Yes", OFFSET(Details!$A$2,N$2,4)="Yes", LEFT(OFFSET(Details!$A$2,$B22,7), 3)="Yes", LEFT(OFFSET(Details!$A$2,N$2,7), 3)="Yes", OFFSET(Details!$A$2,$B22,7)=OFFSET(Details!$A$2,N$2,7), OR(OFFSET(Details!$A$2,$B22,8)="Yes", OFFSET(Details!$A$2,N$2,8)="Yes"), MID(OFFSET(Details!$A$2,$B22,6), LEN(OFFSET(Details!$A$2,$B22,10))+1, 100)=MID(OFFSET(Details!$A$2,N$2,6),LEN(OFFSET(Details!$A$2,N$2,10))+1,100)), IF(AND(OFFSET(Details!$A$2,$B22,13)&gt;=$C$33, OFFSET(Details!$A$2,N$2,13)&gt;=$C$33), "Yes", "Partial"), "No")</f>
        <v>No</v>
      </c>
      <c r="O22" s="9" t="str">
        <f ca="1">IF(AND(OFFSET(Details!$A$2,$B22,4)="Yes", OFFSET(Details!$A$2,O$2,4)="Yes", LEFT(OFFSET(Details!$A$2,$B22,7), 3)="Yes", LEFT(OFFSET(Details!$A$2,O$2,7), 3)="Yes", OFFSET(Details!$A$2,$B22,7)=OFFSET(Details!$A$2,O$2,7), OR(OFFSET(Details!$A$2,$B22,8)="Yes", OFFSET(Details!$A$2,O$2,8)="Yes"), MID(OFFSET(Details!$A$2,$B22,6), LEN(OFFSET(Details!$A$2,$B22,10))+1, 100)=MID(OFFSET(Details!$A$2,O$2,6),LEN(OFFSET(Details!$A$2,O$2,10))+1,100)), IF(AND(OFFSET(Details!$A$2,$B22,13)&gt;=$C$33, OFFSET(Details!$A$2,O$2,13)&gt;=$C$33), "Yes", "Partial"), "No")</f>
        <v>Yes</v>
      </c>
      <c r="P22" s="9" t="str">
        <f ca="1">IF(AND(OFFSET(Details!$A$2,$B22,4)="Yes", OFFSET(Details!$A$2,P$2,4)="Yes", LEFT(OFFSET(Details!$A$2,$B22,7), 3)="Yes", LEFT(OFFSET(Details!$A$2,P$2,7), 3)="Yes", OFFSET(Details!$A$2,$B22,7)=OFFSET(Details!$A$2,P$2,7), OR(OFFSET(Details!$A$2,$B22,8)="Yes", OFFSET(Details!$A$2,P$2,8)="Yes"), MID(OFFSET(Details!$A$2,$B22,6), LEN(OFFSET(Details!$A$2,$B22,10))+1, 100)=MID(OFFSET(Details!$A$2,P$2,6),LEN(OFFSET(Details!$A$2,P$2,10))+1,100)), IF(AND(OFFSET(Details!$A$2,$B22,13)&gt;=$C$33, OFFSET(Details!$A$2,P$2,13)&gt;=$C$33), "Yes", "Partial"), "No")</f>
        <v>No</v>
      </c>
      <c r="Q22" s="9" t="str">
        <f ca="1">IF(AND(OFFSET(Details!$A$2,$B22,4)="Yes", OFFSET(Details!$A$2,Q$2,4)="Yes", LEFT(OFFSET(Details!$A$2,$B22,7), 3)="Yes", LEFT(OFFSET(Details!$A$2,Q$2,7), 3)="Yes", OFFSET(Details!$A$2,$B22,7)=OFFSET(Details!$A$2,Q$2,7), OR(OFFSET(Details!$A$2,$B22,8)="Yes", OFFSET(Details!$A$2,Q$2,8)="Yes"), MID(OFFSET(Details!$A$2,$B22,6), LEN(OFFSET(Details!$A$2,$B22,10))+1, 100)=MID(OFFSET(Details!$A$2,Q$2,6),LEN(OFFSET(Details!$A$2,Q$2,10))+1,100)), IF(AND(OFFSET(Details!$A$2,$B22,13)&gt;=$C$33, OFFSET(Details!$A$2,Q$2,13)&gt;=$C$33), "Yes", "Partial"), "No")</f>
        <v>No</v>
      </c>
      <c r="R22" s="9" t="str">
        <f ca="1">IF(AND(OFFSET(Details!$A$2,$B22,4)="Yes", OFFSET(Details!$A$2,R$2,4)="Yes", LEFT(OFFSET(Details!$A$2,$B22,7), 3)="Yes", LEFT(OFFSET(Details!$A$2,R$2,7), 3)="Yes", OFFSET(Details!$A$2,$B22,7)=OFFSET(Details!$A$2,R$2,7), OR(OFFSET(Details!$A$2,$B22,8)="Yes", OFFSET(Details!$A$2,R$2,8)="Yes"), MID(OFFSET(Details!$A$2,$B22,6), LEN(OFFSET(Details!$A$2,$B22,10))+1, 100)=MID(OFFSET(Details!$A$2,R$2,6),LEN(OFFSET(Details!$A$2,R$2,10))+1,100)), IF(AND(OFFSET(Details!$A$2,$B22,13)&gt;=$C$33, OFFSET(Details!$A$2,R$2,13)&gt;=$C$33), "Yes", "Partial"), "No")</f>
        <v>No</v>
      </c>
      <c r="S22" s="9" t="str">
        <f ca="1">IF(AND(OFFSET(Details!$A$2,$B22,4)="Yes", OFFSET(Details!$A$2,S$2,4)="Yes", LEFT(OFFSET(Details!$A$2,$B22,7), 3)="Yes", LEFT(OFFSET(Details!$A$2,S$2,7), 3)="Yes", OFFSET(Details!$A$2,$B22,7)=OFFSET(Details!$A$2,S$2,7), OR(OFFSET(Details!$A$2,$B22,8)="Yes", OFFSET(Details!$A$2,S$2,8)="Yes"), MID(OFFSET(Details!$A$2,$B22,6), LEN(OFFSET(Details!$A$2,$B22,10))+1, 100)=MID(OFFSET(Details!$A$2,S$2,6),LEN(OFFSET(Details!$A$2,S$2,10))+1,100)), IF(AND(OFFSET(Details!$A$2,$B22,13)&gt;=$C$33, OFFSET(Details!$A$2,S$2,13)&gt;=$C$33), "Yes", "Partial"), "No")</f>
        <v>No</v>
      </c>
      <c r="T22" s="9" t="str">
        <f ca="1">IF(AND(OFFSET(Details!$A$2,$B22,4)="Yes", OFFSET(Details!$A$2,T$2,4)="Yes", LEFT(OFFSET(Details!$A$2,$B22,7), 3)="Yes", LEFT(OFFSET(Details!$A$2,T$2,7), 3)="Yes", OFFSET(Details!$A$2,$B22,7)=OFFSET(Details!$A$2,T$2,7), OR(OFFSET(Details!$A$2,$B22,8)="Yes", OFFSET(Details!$A$2,T$2,8)="Yes"), MID(OFFSET(Details!$A$2,$B22,6), LEN(OFFSET(Details!$A$2,$B22,10))+1, 100)=MID(OFFSET(Details!$A$2,T$2,6),LEN(OFFSET(Details!$A$2,T$2,10))+1,100)), IF(AND(OFFSET(Details!$A$2,$B22,13)&gt;=$C$33, OFFSET(Details!$A$2,T$2,13)&gt;=$C$33), "Yes", "Partial"), "No")</f>
        <v>No</v>
      </c>
      <c r="U22" s="9" t="str">
        <f ca="1">IF(AND(OFFSET(Details!$A$2,$B22,4)="Yes", OFFSET(Details!$A$2,U$2,4)="Yes", LEFT(OFFSET(Details!$A$2,$B22,7), 3)="Yes", LEFT(OFFSET(Details!$A$2,U$2,7), 3)="Yes", OFFSET(Details!$A$2,$B22,7)=OFFSET(Details!$A$2,U$2,7), OR(OFFSET(Details!$A$2,$B22,8)="Yes", OFFSET(Details!$A$2,U$2,8)="Yes"), MID(OFFSET(Details!$A$2,$B22,6), LEN(OFFSET(Details!$A$2,$B22,10))+1, 100)=MID(OFFSET(Details!$A$2,U$2,6),LEN(OFFSET(Details!$A$2,U$2,10))+1,100)), IF(AND(OFFSET(Details!$A$2,$B22,13)&gt;=$C$33, OFFSET(Details!$A$2,U$2,13)&gt;=$C$33), "Yes", "Partial"), "No")</f>
        <v>No</v>
      </c>
      <c r="V22" s="9" t="s">
        <v>17</v>
      </c>
    </row>
    <row r="23" spans="1:22" ht="15" customHeight="1" thickBot="1">
      <c r="A23" s="16"/>
    </row>
    <row r="24" spans="1:22" ht="15" customHeight="1">
      <c r="A24" s="16"/>
      <c r="E24" s="47" t="s">
        <v>69</v>
      </c>
      <c r="F24" s="48"/>
      <c r="G24" s="48"/>
      <c r="H24" s="48"/>
      <c r="I24" s="48"/>
      <c r="J24" s="49"/>
    </row>
    <row r="25" spans="1:22" ht="15" customHeight="1" thickBot="1">
      <c r="A25" s="8" t="s">
        <v>70</v>
      </c>
      <c r="E25" s="50"/>
      <c r="F25" s="51"/>
      <c r="G25" s="51"/>
      <c r="H25" s="51"/>
      <c r="I25" s="51"/>
      <c r="J25" s="52"/>
    </row>
    <row r="26" spans="1:22" ht="15" customHeight="1">
      <c r="A26" s="7" t="s">
        <v>74</v>
      </c>
    </row>
    <row r="27" spans="1:22" ht="15" customHeight="1">
      <c r="A27" s="7" t="s">
        <v>83</v>
      </c>
    </row>
    <row r="28" spans="1:22" ht="15" customHeight="1">
      <c r="A28" s="7" t="s">
        <v>84</v>
      </c>
    </row>
    <row r="29" spans="1:22" ht="15" customHeight="1">
      <c r="A29" s="7" t="s">
        <v>85</v>
      </c>
    </row>
    <row r="30" spans="1:22" ht="15" customHeight="1">
      <c r="A30" s="7" t="s">
        <v>82</v>
      </c>
    </row>
    <row r="31" spans="1:22" ht="15" customHeight="1">
      <c r="A31" s="16"/>
    </row>
    <row r="32" spans="1:22" ht="15" customHeight="1">
      <c r="A32" s="8" t="s">
        <v>76</v>
      </c>
    </row>
    <row r="33" spans="1:3" ht="15" customHeight="1">
      <c r="A33" s="7" t="s">
        <v>79</v>
      </c>
      <c r="C33" s="16">
        <v>20</v>
      </c>
    </row>
    <row r="34" spans="1:3" ht="15" customHeight="1">
      <c r="A34" s="16"/>
    </row>
    <row r="35" spans="1:3" ht="15" customHeight="1">
      <c r="A35" s="16"/>
    </row>
    <row r="36" spans="1:3" ht="15" customHeight="1">
      <c r="A36" s="16"/>
    </row>
    <row r="37" spans="1:3" ht="15" customHeight="1">
      <c r="A37" s="16"/>
    </row>
  </sheetData>
  <mergeCells count="1">
    <mergeCell ref="E24:J25"/>
  </mergeCells>
  <conditionalFormatting sqref="A34:XFD1048576 A24:D24 B25:D25 K24:XFD25 B26:XFD33 A33 A1:XFD23">
    <cfRule type="cellIs" dxfId="8" priority="13" stopIfTrue="1" operator="equal">
      <formula>"No"</formula>
    </cfRule>
    <cfRule type="cellIs" dxfId="7" priority="14" stopIfTrue="1" operator="equal">
      <formula>"Partial"</formula>
    </cfRule>
    <cfRule type="cellIs" dxfId="6" priority="15" stopIfTrue="1" operator="equal">
      <formula>"Yes"</formula>
    </cfRule>
  </conditionalFormatting>
  <conditionalFormatting sqref="A25:A32">
    <cfRule type="cellIs" dxfId="5" priority="10" stopIfTrue="1" operator="equal">
      <formula>"No"</formula>
    </cfRule>
    <cfRule type="cellIs" dxfId="4" priority="11" stopIfTrue="1" operator="equal">
      <formula>"Partial"</formula>
    </cfRule>
    <cfRule type="cellIs" dxfId="3" priority="12" stopIfTrue="1" operator="equal">
      <formula>"Yes"</formula>
    </cfRule>
  </conditionalFormatting>
  <conditionalFormatting sqref="E24">
    <cfRule type="cellIs" dxfId="2" priority="1" stopIfTrue="1" operator="equal">
      <formula>"No"</formula>
    </cfRule>
    <cfRule type="cellIs" dxfId="1" priority="2" stopIfTrue="1" operator="equal">
      <formula>"Partial"</formula>
    </cfRule>
    <cfRule type="cellIs" dxfId="0" priority="3" stopIfTrue="1" operator="equal">
      <formula>"Yes"</formula>
    </cfRule>
  </conditionalFormatting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2015-03-23T16:49:57Z</dcterms:created>
  <dcterms:modified xsi:type="dcterms:W3CDTF">2017-12-06T07:37:18Z</dcterms:modified>
  <cp:category/>
  <cp:contentStatus/>
</cp:coreProperties>
</file>