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MODEL PROCESS" sheetId="3" r:id="rId1"/>
    <sheet name="combos to model" sheetId="2" r:id="rId2"/>
    <sheet name="TS for 1a" sheetId="1" r:id="rId3"/>
  </sheets>
  <calcPr calcId="125725"/>
</workbook>
</file>

<file path=xl/calcChain.xml><?xml version="1.0" encoding="utf-8"?>
<calcChain xmlns="http://schemas.openxmlformats.org/spreadsheetml/2006/main">
  <c r="I26" i="2"/>
</calcChain>
</file>

<file path=xl/comments1.xml><?xml version="1.0" encoding="utf-8"?>
<comments xmlns="http://schemas.openxmlformats.org/spreadsheetml/2006/main">
  <authors>
    <author>Julie</author>
  </authors>
  <commentList>
    <comment ref="A3" authorId="0">
      <text>
        <r>
          <rPr>
            <sz val="9"/>
            <color indexed="81"/>
            <rFont val="Tahoma"/>
            <family val="2"/>
          </rPr>
          <t xml:space="preserve">Please start with these, then I can see which sardine and squid timeseries to use for subsequent steps.
</t>
        </r>
      </text>
    </comment>
  </commentList>
</comments>
</file>

<file path=xl/comments2.xml><?xml version="1.0" encoding="utf-8"?>
<comments xmlns="http://schemas.openxmlformats.org/spreadsheetml/2006/main">
  <authors>
    <author>Julie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this used to be significant but now that no detrending, no longer good relationship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 xml:space="preserve">Please make sure threshold shows up on sardine graph!  Right now something wrong w/ code... 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Depending on results of individual graphs, may or may not include sardine in this step.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no relationship w/ ANA before; weak w/ SBI; now that no detrending brpe or sardine, strong for both with ichthyo.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good relationship before, now none since no detrending sardine</t>
        </r>
      </text>
    </comment>
  </commentList>
</comments>
</file>

<file path=xl/sharedStrings.xml><?xml version="1.0" encoding="utf-8"?>
<sst xmlns="http://schemas.openxmlformats.org/spreadsheetml/2006/main" count="817" uniqueCount="145">
  <si>
    <t>Predator</t>
  </si>
  <si>
    <t>Region</t>
  </si>
  <si>
    <t>Specific location</t>
  </si>
  <si>
    <t>Predator index</t>
  </si>
  <si>
    <t>1˚ prey</t>
  </si>
  <si>
    <t>2˚ prey</t>
  </si>
  <si>
    <t>1˚ prey threshold</t>
  </si>
  <si>
    <t>Years modeled</t>
  </si>
  <si>
    <t>N yrs</t>
  </si>
  <si>
    <t>PREDATORS</t>
  </si>
  <si>
    <t>PREY</t>
  </si>
  <si>
    <t>Year</t>
  </si>
  <si>
    <t>BRPE-SBI</t>
  </si>
  <si>
    <t>BRPE-ANA</t>
  </si>
  <si>
    <t>LETE-VB</t>
  </si>
  <si>
    <t>CASL_SBI</t>
  </si>
  <si>
    <t>CASL-SCI</t>
  </si>
  <si>
    <t>CASL-SMI</t>
  </si>
  <si>
    <t>CASL-SNI</t>
  </si>
  <si>
    <t>BRAC-SFI</t>
  </si>
  <si>
    <t>COMU-SFI</t>
  </si>
  <si>
    <t>PIGU-SFI</t>
  </si>
  <si>
    <t>PECO-SFI</t>
  </si>
  <si>
    <t>RHAU-SFI</t>
  </si>
  <si>
    <t>RHAU-ANI</t>
  </si>
  <si>
    <t>BRAC-ANI</t>
  </si>
  <si>
    <t>BRAC-ALZ</t>
  </si>
  <si>
    <t>PECO-ANI</t>
  </si>
  <si>
    <t>SALM-SAC</t>
  </si>
  <si>
    <t>anchovy-biomass</t>
  </si>
  <si>
    <t>rockfish-jrssurvey</t>
  </si>
  <si>
    <t>sardine-ichthyo</t>
  </si>
  <si>
    <t>sardine-biomass</t>
  </si>
  <si>
    <t>squid-jrssurvey</t>
  </si>
  <si>
    <t>squid-ichthyo</t>
  </si>
  <si>
    <t>Anchovy</t>
  </si>
  <si>
    <t>NA</t>
  </si>
  <si>
    <t>Brandt's cormorant</t>
  </si>
  <si>
    <t>central CA</t>
  </si>
  <si>
    <t>SE Farallon Isl.</t>
  </si>
  <si>
    <t>RS</t>
  </si>
  <si>
    <t>Rockfish (juv.), sandab</t>
  </si>
  <si>
    <t xml:space="preserve">  -0.20 (27%)</t>
  </si>
  <si>
    <t>1975-2011</t>
  </si>
  <si>
    <t>Año Nuevo Isl.</t>
  </si>
  <si>
    <t xml:space="preserve">  -0.08 (30%)</t>
  </si>
  <si>
    <t>2002-2011</t>
  </si>
  <si>
    <t>Alcatraz Isl.</t>
  </si>
  <si>
    <t>Sanddab</t>
  </si>
  <si>
    <t xml:space="preserve">  -0.41 (21%)</t>
  </si>
  <si>
    <t>1995-2011</t>
  </si>
  <si>
    <t>Common murre</t>
  </si>
  <si>
    <t>Rockfish (juv.), squid</t>
  </si>
  <si>
    <t>-0.48 (20%)</t>
  </si>
  <si>
    <t>Rhinoceros auklet</t>
  </si>
  <si>
    <t>none*</t>
  </si>
  <si>
    <t>1986-2011</t>
  </si>
  <si>
    <t>1994-2011</t>
  </si>
  <si>
    <t>Brown pelican</t>
  </si>
  <si>
    <t>southern CA</t>
  </si>
  <si>
    <t>Anacapa Isl.</t>
  </si>
  <si>
    <t>Sardine</t>
  </si>
  <si>
    <t>-0.17 (~35%)</t>
  </si>
  <si>
    <t>1975-2004</t>
  </si>
  <si>
    <t>Santa Barbara Isl.</t>
  </si>
  <si>
    <t>-0.61 (~20%)</t>
  </si>
  <si>
    <t>1986-2003</t>
  </si>
  <si>
    <t>Least tern</t>
  </si>
  <si>
    <t>Venice Beach</t>
  </si>
  <si>
    <t>-0.35 (~22%)</t>
  </si>
  <si>
    <t>1978-2011</t>
  </si>
  <si>
    <t>CA sea lion</t>
  </si>
  <si>
    <t>San Clemente Isl.</t>
  </si>
  <si>
    <t>Pup</t>
  </si>
  <si>
    <t>Sardine, squid</t>
  </si>
  <si>
    <t>-0.36 (~29%)</t>
  </si>
  <si>
    <t>1975-2000</t>
  </si>
  <si>
    <t>none* (CI=28-43%)</t>
  </si>
  <si>
    <t>San Miguel Isl.</t>
  </si>
  <si>
    <t>-0.36 (~23%)</t>
  </si>
  <si>
    <t>San Nicolas Isl.</t>
  </si>
  <si>
    <t>none* (CI=26-36%)</t>
  </si>
  <si>
    <t>Rockfish (juv.)</t>
  </si>
  <si>
    <t>Anchovy, squid</t>
  </si>
  <si>
    <t>-0.21 (~41%)</t>
  </si>
  <si>
    <t>1983-2013</t>
  </si>
  <si>
    <t>-0.93 (~25%)</t>
  </si>
  <si>
    <t>1986-2013</t>
  </si>
  <si>
    <t>1994-2013</t>
  </si>
  <si>
    <t>Pigeon guillemot</t>
  </si>
  <si>
    <t>-0.72 (~30%)</t>
  </si>
  <si>
    <t>Pelagic cormorant</t>
  </si>
  <si>
    <t>-0.98 (~24%)</t>
  </si>
  <si>
    <t>-1.4 (~25%)</t>
  </si>
  <si>
    <t>1996-2012</t>
  </si>
  <si>
    <t>Chinook salmon</t>
  </si>
  <si>
    <t>Central Valley</t>
  </si>
  <si>
    <t>Survival</t>
  </si>
  <si>
    <t>-0.83 (~27%)</t>
  </si>
  <si>
    <t>1983-2006</t>
  </si>
  <si>
    <t>not enough obs</t>
  </si>
  <si>
    <t>1992-2004</t>
  </si>
  <si>
    <t>1992-2003</t>
  </si>
  <si>
    <t>1992-2000</t>
  </si>
  <si>
    <t>-0.39 (~29%)</t>
  </si>
  <si>
    <t>1992-2011</t>
  </si>
  <si>
    <t xml:space="preserve">  -0.31 (31%)</t>
  </si>
  <si>
    <r>
      <t>1992-20</t>
    </r>
    <r>
      <rPr>
        <b/>
        <strike/>
        <sz val="10"/>
        <color rgb="FF000000"/>
        <rFont val="Calibri"/>
        <family val="2"/>
        <scheme val="minor"/>
      </rPr>
      <t>06</t>
    </r>
    <r>
      <rPr>
        <b/>
        <sz val="10"/>
        <color rgb="FF000000"/>
        <rFont val="Calibri"/>
        <family val="2"/>
        <scheme val="minor"/>
      </rPr>
      <t xml:space="preserve"> 12</t>
    </r>
  </si>
  <si>
    <t>Market squid</t>
  </si>
  <si>
    <t>1997-2000</t>
  </si>
  <si>
    <t>-0.73 (~22%)</t>
  </si>
  <si>
    <t>1997-2011</t>
  </si>
  <si>
    <t>Anchovy, rockfish</t>
  </si>
  <si>
    <t>-0.70 (~23%)</t>
  </si>
  <si>
    <t>-0.34 (~34%)</t>
  </si>
  <si>
    <t>-0.37 (~33%)</t>
  </si>
  <si>
    <t>* data in upper left quadrant - alternate prey use precluding significant relationship</t>
  </si>
  <si>
    <t>PREDATOR</t>
  </si>
  <si>
    <t>TIMESERIES FOR THRESHOLD MODELS:</t>
  </si>
  <si>
    <t>TABLE 1.</t>
  </si>
  <si>
    <r>
      <t xml:space="preserve">2) </t>
    </r>
    <r>
      <rPr>
        <u/>
        <sz val="10"/>
        <color theme="1"/>
        <rFont val="Calibri"/>
        <family val="2"/>
        <scheme val="minor"/>
      </rPr>
      <t>parametric model testing</t>
    </r>
    <r>
      <rPr>
        <sz val="10"/>
        <color theme="1"/>
        <rFont val="Calibri"/>
        <family val="2"/>
        <scheme val="minor"/>
      </rPr>
      <t>:</t>
    </r>
  </si>
  <si>
    <r>
      <t xml:space="preserve">2a) Examine all (global) data using 11 equations in Cury (2011) SOM Table S2 using R function </t>
    </r>
    <r>
      <rPr>
        <i/>
        <sz val="10"/>
        <color theme="1"/>
        <rFont val="Calibri"/>
        <family val="2"/>
        <scheme val="minor"/>
      </rPr>
      <t>nls.</t>
    </r>
  </si>
  <si>
    <t>2b) AIC</t>
  </si>
  <si>
    <t>2c) fit best model to each grp of taxa (seabirds, sealion, salmon) and each indiv spp.</t>
  </si>
  <si>
    <r>
      <t>1a) individual models (Appendix Fig S1</t>
    </r>
    <r>
      <rPr>
        <sz val="10"/>
        <color theme="1"/>
        <rFont val="Calibri"/>
        <family val="2"/>
        <scheme val="minor"/>
      </rPr>
      <t>)</t>
    </r>
  </si>
  <si>
    <t>1b) Fig. 2 seabirds graph, sealions graph, salmon graph</t>
  </si>
  <si>
    <t>1c) Fig. 3 anchovy graph, rockfish graph, sardine graph, squid graph</t>
  </si>
  <si>
    <r>
      <t>1c) Fig. 3 anchovy graph, rockfish graph, sardine graph (</t>
    </r>
    <r>
      <rPr>
        <i/>
        <sz val="10"/>
        <color theme="1"/>
        <rFont val="Calibri"/>
        <family val="2"/>
        <scheme val="minor"/>
      </rPr>
      <t>make sure threshold shows up on graph</t>
    </r>
    <r>
      <rPr>
        <sz val="10"/>
        <color theme="1"/>
        <rFont val="Calibri"/>
        <family val="2"/>
        <scheme val="minor"/>
      </rPr>
      <t>!), squid graph</t>
    </r>
  </si>
  <si>
    <t>1a) individual graphs</t>
  </si>
  <si>
    <t>seabird</t>
  </si>
  <si>
    <t>anchovy</t>
  </si>
  <si>
    <t>rockfish</t>
  </si>
  <si>
    <t>sardine</t>
  </si>
  <si>
    <t>squid</t>
  </si>
  <si>
    <t>sealion</t>
  </si>
  <si>
    <t>salmon</t>
  </si>
  <si>
    <t>1d) Fig. 4 cenCA graph, soCA graph</t>
  </si>
  <si>
    <t>1e) Fig. 5 global (all preds &amp; prey)</t>
  </si>
  <si>
    <t>cenCA</t>
  </si>
  <si>
    <t>soCA</t>
  </si>
  <si>
    <t>all prey</t>
  </si>
  <si>
    <t>EACH BOX IS ONE GRAPH; listed are the legend combos</t>
  </si>
  <si>
    <t>PLEASE ALSO OUTPUT THESE INDIVIDUAL GRAPHS - NOT SURE WHICH PREY DATASET IS BETTER</t>
  </si>
  <si>
    <r>
      <t xml:space="preserve">1) </t>
    </r>
    <r>
      <rPr>
        <u/>
        <sz val="10"/>
        <color theme="1"/>
        <rFont val="Calibri"/>
        <family val="2"/>
        <scheme val="minor"/>
      </rPr>
      <t xml:space="preserve">re-run GAMS (making sure to output EDF values) using R package </t>
    </r>
    <r>
      <rPr>
        <i/>
        <u/>
        <sz val="10"/>
        <color theme="1"/>
        <rFont val="Calibri"/>
        <family val="2"/>
        <scheme val="minor"/>
      </rPr>
      <t>gam</t>
    </r>
  </si>
  <si>
    <r>
      <t xml:space="preserve">Then using EDF estimated by GAMs as measure of strength of nonlinearity, </t>
    </r>
    <r>
      <rPr>
        <u/>
        <sz val="10"/>
        <color theme="1"/>
        <rFont val="Calibri"/>
        <family val="2"/>
        <scheme val="minor"/>
      </rPr>
      <t>determine where thresholds are</t>
    </r>
    <r>
      <rPr>
        <sz val="10"/>
        <color theme="1"/>
        <rFont val="Calibri"/>
        <family val="2"/>
        <scheme val="minor"/>
      </rPr>
      <t xml:space="preserve"> for the nonlinear models (EDF&gt;2)</t>
    </r>
    <r>
      <rPr>
        <i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using R function</t>
    </r>
    <r>
      <rPr>
        <i/>
        <sz val="10"/>
        <color theme="1"/>
        <rFont val="Calibri"/>
        <family val="2"/>
        <scheme val="minor"/>
      </rPr>
      <t xml:space="preserve"> cpt.reg.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</si>
</sst>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strike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i/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20" fillId="0" borderId="0"/>
  </cellStyleXfs>
  <cellXfs count="163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6" fillId="0" borderId="0" xfId="0" applyFont="1" applyBorder="1"/>
    <xf numFmtId="0" fontId="0" fillId="0" borderId="0" xfId="0" applyFill="1"/>
    <xf numFmtId="0" fontId="9" fillId="0" borderId="0" xfId="0" applyFont="1" applyFill="1" applyBorder="1"/>
    <xf numFmtId="0" fontId="6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horizontal="center" wrapText="1"/>
    </xf>
    <xf numFmtId="0" fontId="7" fillId="0" borderId="0" xfId="0" applyFont="1" applyBorder="1"/>
    <xf numFmtId="0" fontId="11" fillId="0" borderId="0" xfId="0" applyFont="1" applyFill="1"/>
    <xf numFmtId="0" fontId="11" fillId="0" borderId="0" xfId="0" applyFont="1" applyFill="1" applyBorder="1"/>
    <xf numFmtId="0" fontId="0" fillId="0" borderId="0" xfId="0" applyBorder="1"/>
    <xf numFmtId="0" fontId="7" fillId="0" borderId="0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4" fontId="0" fillId="0" borderId="0" xfId="0" applyNumberFormat="1"/>
    <xf numFmtId="2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/>
    </xf>
    <xf numFmtId="164" fontId="0" fillId="0" borderId="0" xfId="0" applyNumberFormat="1" applyBorder="1"/>
    <xf numFmtId="164" fontId="0" fillId="0" borderId="0" xfId="0" applyNumberFormat="1" applyFont="1" applyFill="1" applyBorder="1"/>
    <xf numFmtId="164" fontId="0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14" fillId="0" borderId="0" xfId="0" applyFont="1" applyAlignment="1">
      <alignment horizontal="center"/>
    </xf>
    <xf numFmtId="49" fontId="13" fillId="2" borderId="0" xfId="0" applyNumberFormat="1" applyFont="1" applyFill="1" applyBorder="1" applyAlignment="1">
      <alignment horizontal="center"/>
    </xf>
    <xf numFmtId="2" fontId="0" fillId="0" borderId="0" xfId="0" applyNumberFormat="1"/>
    <xf numFmtId="49" fontId="13" fillId="0" borderId="0" xfId="0" applyNumberFormat="1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49" fontId="13" fillId="4" borderId="0" xfId="0" applyNumberFormat="1" applyFont="1" applyFill="1" applyBorder="1" applyAlignment="1">
      <alignment horizontal="center" wrapText="1"/>
    </xf>
    <xf numFmtId="49" fontId="13" fillId="2" borderId="0" xfId="0" applyNumberFormat="1" applyFont="1" applyFill="1" applyBorder="1" applyAlignment="1">
      <alignment horizontal="center" wrapText="1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49" fontId="15" fillId="0" borderId="2" xfId="0" applyNumberFormat="1" applyFont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/>
    <xf numFmtId="0" fontId="4" fillId="0" borderId="8" xfId="0" applyFont="1" applyFill="1" applyBorder="1" applyAlignment="1">
      <alignment horizontal="center"/>
    </xf>
    <xf numFmtId="0" fontId="4" fillId="0" borderId="2" xfId="0" applyFont="1" applyFill="1" applyBorder="1"/>
    <xf numFmtId="49" fontId="4" fillId="0" borderId="2" xfId="0" applyNumberFormat="1" applyFont="1" applyFill="1" applyBorder="1" applyAlignment="1">
      <alignment vertical="top" wrapText="1"/>
    </xf>
    <xf numFmtId="0" fontId="12" fillId="5" borderId="3" xfId="0" applyFont="1" applyFill="1" applyBorder="1" applyAlignment="1">
      <alignment horizontal="center"/>
    </xf>
    <xf numFmtId="0" fontId="4" fillId="0" borderId="0" xfId="0" applyFont="1" applyFill="1" applyBorder="1"/>
    <xf numFmtId="49" fontId="16" fillId="4" borderId="0" xfId="0" applyNumberFormat="1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49" fontId="10" fillId="4" borderId="0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/>
    <xf numFmtId="49" fontId="10" fillId="0" borderId="7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center"/>
    </xf>
    <xf numFmtId="2" fontId="8" fillId="0" borderId="0" xfId="0" applyNumberFormat="1" applyFont="1" applyFill="1" applyBorder="1"/>
    <xf numFmtId="0" fontId="18" fillId="0" borderId="0" xfId="0" applyFont="1" applyBorder="1" applyAlignment="1">
      <alignment horizontal="left"/>
    </xf>
    <xf numFmtId="0" fontId="2" fillId="0" borderId="0" xfId="0" applyFont="1"/>
    <xf numFmtId="0" fontId="8" fillId="0" borderId="0" xfId="0" applyFont="1"/>
    <xf numFmtId="0" fontId="2" fillId="0" borderId="0" xfId="0" applyFont="1" applyBorder="1"/>
    <xf numFmtId="0" fontId="3" fillId="3" borderId="2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/>
    <xf numFmtId="0" fontId="4" fillId="3" borderId="7" xfId="0" applyFont="1" applyFill="1" applyBorder="1"/>
    <xf numFmtId="0" fontId="3" fillId="3" borderId="2" xfId="0" applyFont="1" applyFill="1" applyBorder="1"/>
    <xf numFmtId="0" fontId="4" fillId="3" borderId="7" xfId="0" applyFont="1" applyFill="1" applyBorder="1" applyAlignment="1"/>
    <xf numFmtId="0" fontId="3" fillId="3" borderId="0" xfId="0" applyFont="1" applyFill="1" applyBorder="1"/>
    <xf numFmtId="0" fontId="3" fillId="3" borderId="7" xfId="0" applyFont="1" applyFill="1" applyBorder="1"/>
    <xf numFmtId="0" fontId="3" fillId="3" borderId="1" xfId="0" applyFont="1" applyFill="1" applyBorder="1"/>
    <xf numFmtId="0" fontId="4" fillId="3" borderId="4" xfId="0" applyFont="1" applyFill="1" applyBorder="1"/>
    <xf numFmtId="0" fontId="4" fillId="3" borderId="4" xfId="0" applyFont="1" applyFill="1" applyBorder="1" applyAlignment="1"/>
    <xf numFmtId="0" fontId="4" fillId="3" borderId="6" xfId="0" applyFont="1" applyFill="1" applyBorder="1"/>
    <xf numFmtId="0" fontId="4" fillId="3" borderId="1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4" xfId="0" applyFont="1" applyFill="1" applyBorder="1" applyAlignment="1"/>
    <xf numFmtId="0" fontId="4" fillId="3" borderId="2" xfId="0" applyFont="1" applyFill="1" applyBorder="1"/>
    <xf numFmtId="0" fontId="3" fillId="3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 indent="1"/>
    </xf>
    <xf numFmtId="0" fontId="13" fillId="0" borderId="9" xfId="0" applyFont="1" applyFill="1" applyBorder="1"/>
    <xf numFmtId="0" fontId="14" fillId="0" borderId="0" xfId="0" applyFont="1" applyBorder="1"/>
    <xf numFmtId="0" fontId="14" fillId="0" borderId="0" xfId="0" applyFont="1" applyFill="1"/>
    <xf numFmtId="0" fontId="23" fillId="0" borderId="0" xfId="0" applyFont="1" applyFill="1"/>
    <xf numFmtId="0" fontId="12" fillId="0" borderId="0" xfId="0" applyFont="1" applyFill="1"/>
    <xf numFmtId="0" fontId="14" fillId="0" borderId="10" xfId="0" applyFont="1" applyFill="1" applyBorder="1"/>
    <xf numFmtId="0" fontId="14" fillId="0" borderId="11" xfId="0" applyFont="1" applyFill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Fill="1" applyBorder="1"/>
    <xf numFmtId="0" fontId="14" fillId="0" borderId="13" xfId="0" applyFont="1" applyFill="1" applyBorder="1"/>
    <xf numFmtId="0" fontId="14" fillId="0" borderId="14" xfId="0" applyFont="1" applyBorder="1"/>
    <xf numFmtId="0" fontId="14" fillId="0" borderId="15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Fill="1" applyBorder="1"/>
    <xf numFmtId="0" fontId="14" fillId="0" borderId="15" xfId="0" applyFont="1" applyFill="1" applyBorder="1"/>
    <xf numFmtId="0" fontId="21" fillId="0" borderId="14" xfId="0" applyFont="1" applyBorder="1"/>
    <xf numFmtId="0" fontId="21" fillId="0" borderId="15" xfId="0" applyFont="1" applyBorder="1"/>
    <xf numFmtId="0" fontId="14" fillId="0" borderId="0" xfId="0" applyFont="1" applyFill="1" applyBorder="1"/>
    <xf numFmtId="0" fontId="14" fillId="0" borderId="0" xfId="0" applyFont="1" applyBorder="1" applyAlignment="1"/>
    <xf numFmtId="0" fontId="13" fillId="0" borderId="0" xfId="0" applyFont="1" applyFill="1" applyBorder="1"/>
    <xf numFmtId="0" fontId="14" fillId="3" borderId="1" xfId="0" applyFont="1" applyFill="1" applyBorder="1"/>
    <xf numFmtId="0" fontId="14" fillId="3" borderId="2" xfId="0" applyFont="1" applyFill="1" applyBorder="1"/>
    <xf numFmtId="0" fontId="14" fillId="0" borderId="2" xfId="0" applyFont="1" applyFill="1" applyBorder="1"/>
    <xf numFmtId="0" fontId="14" fillId="0" borderId="2" xfId="0" applyFont="1" applyFill="1" applyBorder="1" applyAlignment="1">
      <alignment horizontal="center"/>
    </xf>
    <xf numFmtId="49" fontId="14" fillId="0" borderId="2" xfId="0" applyNumberFormat="1" applyFont="1" applyFill="1" applyBorder="1"/>
    <xf numFmtId="49" fontId="14" fillId="0" borderId="0" xfId="0" applyNumberFormat="1" applyFont="1" applyBorder="1"/>
    <xf numFmtId="0" fontId="14" fillId="3" borderId="0" xfId="0" applyFont="1" applyFill="1" applyAlignment="1">
      <alignment horizontal="left" indent="1"/>
    </xf>
    <xf numFmtId="0" fontId="24" fillId="0" borderId="0" xfId="0" applyFont="1" applyFill="1"/>
    <xf numFmtId="0" fontId="25" fillId="0" borderId="0" xfId="0" applyFont="1" applyFill="1"/>
    <xf numFmtId="0" fontId="25" fillId="0" borderId="9" xfId="0" applyFont="1" applyFill="1" applyBorder="1"/>
    <xf numFmtId="0" fontId="26" fillId="0" borderId="0" xfId="0" applyFont="1" applyFill="1" applyBorder="1"/>
    <xf numFmtId="164" fontId="26" fillId="0" borderId="0" xfId="0" applyNumberFormat="1" applyFont="1" applyFill="1" applyBorder="1"/>
    <xf numFmtId="164" fontId="26" fillId="0" borderId="0" xfId="0" applyNumberFormat="1" applyFont="1" applyBorder="1"/>
    <xf numFmtId="0" fontId="14" fillId="3" borderId="0" xfId="0" applyFont="1" applyFill="1" applyAlignment="1">
      <alignment wrapText="1"/>
    </xf>
    <xf numFmtId="0" fontId="14" fillId="0" borderId="16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left" vertical="top" wrapText="1"/>
    </xf>
    <xf numFmtId="49" fontId="4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Border="1" applyAlignment="1">
      <alignment wrapText="1"/>
    </xf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4" fillId="3" borderId="0" xfId="0" applyFont="1" applyFill="1"/>
  </cellXfs>
  <cellStyles count="5">
    <cellStyle name="Normal" xfId="0" builtinId="0"/>
    <cellStyle name="Normal 14" xfId="1"/>
    <cellStyle name="Normal 14 2" xfId="2"/>
    <cellStyle name="Normal 17" xfId="3"/>
    <cellStyle name="Normal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"/>
  <sheetViews>
    <sheetView tabSelected="1" workbookViewId="0">
      <selection activeCell="A15" sqref="A15"/>
    </sheetView>
  </sheetViews>
  <sheetFormatPr defaultRowHeight="15"/>
  <cols>
    <col min="1" max="1" width="132.140625" bestFit="1" customWidth="1"/>
  </cols>
  <sheetData>
    <row r="1" spans="1:1">
      <c r="A1" s="146" t="s">
        <v>143</v>
      </c>
    </row>
    <row r="2" spans="1:1">
      <c r="A2" s="162" t="s">
        <v>144</v>
      </c>
    </row>
    <row r="3" spans="1:1">
      <c r="A3" s="139" t="s">
        <v>124</v>
      </c>
    </row>
    <row r="4" spans="1:1">
      <c r="A4" s="110" t="s">
        <v>125</v>
      </c>
    </row>
    <row r="5" spans="1:1">
      <c r="A5" s="110" t="s">
        <v>127</v>
      </c>
    </row>
    <row r="6" spans="1:1">
      <c r="A6" s="110" t="s">
        <v>136</v>
      </c>
    </row>
    <row r="7" spans="1:1">
      <c r="A7" s="110" t="s">
        <v>137</v>
      </c>
    </row>
    <row r="8" spans="1:1">
      <c r="A8" s="110"/>
    </row>
    <row r="9" spans="1:1">
      <c r="A9" s="109" t="s">
        <v>120</v>
      </c>
    </row>
    <row r="10" spans="1:1">
      <c r="A10" s="110" t="s">
        <v>121</v>
      </c>
    </row>
    <row r="11" spans="1:1">
      <c r="A11" s="110" t="s">
        <v>122</v>
      </c>
    </row>
    <row r="12" spans="1:1">
      <c r="A12" s="110" t="s">
        <v>123</v>
      </c>
    </row>
    <row r="13" spans="1:1">
      <c r="A13" s="10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3"/>
  <sheetViews>
    <sheetView zoomScale="80" zoomScaleNormal="80" workbookViewId="0">
      <selection activeCell="P18" sqref="P18"/>
    </sheetView>
  </sheetViews>
  <sheetFormatPr defaultRowHeight="12.75"/>
  <cols>
    <col min="1" max="1" width="17.28515625" style="112" customWidth="1"/>
    <col min="2" max="2" width="15" style="112" customWidth="1"/>
    <col min="3" max="9" width="9.140625" style="112"/>
    <col min="10" max="10" width="9.140625" style="130"/>
    <col min="11" max="11" width="10.7109375" style="130" bestFit="1" customWidth="1"/>
    <col min="12" max="12" width="16.85546875" style="130" bestFit="1" customWidth="1"/>
    <col min="13" max="13" width="9.140625" style="113"/>
    <col min="14" max="14" width="10.7109375" style="113" bestFit="1" customWidth="1"/>
    <col min="15" max="15" width="15.7109375" style="113" bestFit="1" customWidth="1"/>
    <col min="16" max="16" width="9.140625" style="113"/>
    <col min="17" max="18" width="9.140625" style="109"/>
    <col min="19" max="19" width="9.140625" style="109" customWidth="1"/>
    <col min="20" max="21" width="9.140625" style="109"/>
    <col min="22" max="22" width="9.140625" style="109" customWidth="1"/>
    <col min="23" max="16384" width="9.140625" style="109"/>
  </cols>
  <sheetData>
    <row r="1" spans="1:28">
      <c r="A1" s="112" t="s">
        <v>119</v>
      </c>
      <c r="B1" s="158" t="s">
        <v>2</v>
      </c>
      <c r="C1" s="157" t="s">
        <v>1</v>
      </c>
      <c r="D1" s="159" t="s">
        <v>3</v>
      </c>
      <c r="E1" s="160" t="s">
        <v>4</v>
      </c>
      <c r="F1" s="161" t="s">
        <v>5</v>
      </c>
      <c r="G1" s="155" t="s">
        <v>6</v>
      </c>
      <c r="H1" s="156" t="s">
        <v>7</v>
      </c>
      <c r="I1" s="156" t="s">
        <v>8</v>
      </c>
      <c r="J1" s="1"/>
      <c r="K1" s="108" t="s">
        <v>118</v>
      </c>
      <c r="L1" s="67"/>
      <c r="Q1" s="114" t="s">
        <v>141</v>
      </c>
      <c r="R1" s="113"/>
      <c r="S1" s="113"/>
    </row>
    <row r="2" spans="1:28" ht="27.75" customHeight="1">
      <c r="A2" s="105"/>
      <c r="B2" s="158"/>
      <c r="C2" s="157"/>
      <c r="D2" s="159"/>
      <c r="E2" s="160"/>
      <c r="F2" s="161"/>
      <c r="G2" s="155"/>
      <c r="H2" s="156"/>
      <c r="I2" s="156"/>
      <c r="J2" s="11"/>
      <c r="K2" s="108" t="s">
        <v>128</v>
      </c>
      <c r="L2" s="67"/>
      <c r="M2" s="115"/>
      <c r="N2" s="115"/>
      <c r="O2" s="115"/>
      <c r="P2" s="115"/>
      <c r="Q2" s="150" t="s">
        <v>125</v>
      </c>
      <c r="R2" s="151"/>
      <c r="S2" s="151"/>
      <c r="T2" s="150" t="s">
        <v>126</v>
      </c>
      <c r="U2" s="151"/>
      <c r="V2" s="151"/>
      <c r="W2" s="152" t="s">
        <v>136</v>
      </c>
      <c r="X2" s="153"/>
      <c r="Y2" s="153"/>
      <c r="Z2" s="154" t="s">
        <v>137</v>
      </c>
      <c r="AA2" s="153"/>
      <c r="AB2" s="153"/>
    </row>
    <row r="3" spans="1:28" ht="13.5" thickBot="1">
      <c r="A3" s="105" t="s">
        <v>0</v>
      </c>
      <c r="B3" s="158"/>
      <c r="C3" s="157"/>
      <c r="D3" s="159"/>
      <c r="E3" s="160"/>
      <c r="F3" s="161"/>
      <c r="G3" s="155"/>
      <c r="H3" s="156"/>
      <c r="I3" s="156"/>
      <c r="J3" s="1"/>
      <c r="K3" s="67" t="s">
        <v>117</v>
      </c>
      <c r="L3" s="67" t="s">
        <v>10</v>
      </c>
      <c r="Q3" s="67" t="s">
        <v>117</v>
      </c>
      <c r="R3" s="67" t="s">
        <v>10</v>
      </c>
      <c r="S3" s="113"/>
      <c r="T3" s="67" t="s">
        <v>117</v>
      </c>
      <c r="U3" s="67" t="s">
        <v>10</v>
      </c>
      <c r="W3" s="67" t="s">
        <v>117</v>
      </c>
      <c r="X3" s="67" t="s">
        <v>10</v>
      </c>
      <c r="Z3" s="67" t="s">
        <v>117</v>
      </c>
      <c r="AA3" s="67" t="s">
        <v>10</v>
      </c>
    </row>
    <row r="4" spans="1:28" ht="13.5" thickBot="1">
      <c r="A4" s="96"/>
      <c r="B4" s="92"/>
      <c r="C4" s="17"/>
      <c r="D4" s="18"/>
      <c r="E4" s="88" t="s">
        <v>35</v>
      </c>
      <c r="F4" s="19"/>
      <c r="G4" s="20"/>
      <c r="H4" s="21"/>
      <c r="I4" s="22">
        <v>292</v>
      </c>
      <c r="J4" s="23"/>
      <c r="K4" s="52"/>
      <c r="L4" s="52"/>
      <c r="S4" s="113"/>
    </row>
    <row r="5" spans="1:28">
      <c r="A5" s="97" t="s">
        <v>37</v>
      </c>
      <c r="B5" s="89" t="s">
        <v>39</v>
      </c>
      <c r="C5" s="30" t="s">
        <v>38</v>
      </c>
      <c r="D5" s="31" t="s">
        <v>40</v>
      </c>
      <c r="E5" s="89" t="s">
        <v>35</v>
      </c>
      <c r="F5" s="30" t="s">
        <v>41</v>
      </c>
      <c r="G5" s="32" t="s">
        <v>42</v>
      </c>
      <c r="H5" s="33" t="s">
        <v>43</v>
      </c>
      <c r="I5" s="34">
        <v>32</v>
      </c>
      <c r="J5" s="35"/>
      <c r="K5" s="111" t="s">
        <v>19</v>
      </c>
      <c r="L5" s="111" t="s">
        <v>29</v>
      </c>
      <c r="Q5" s="116" t="s">
        <v>129</v>
      </c>
      <c r="R5" s="117" t="s">
        <v>130</v>
      </c>
      <c r="S5" s="113"/>
      <c r="T5" s="118" t="s">
        <v>129</v>
      </c>
      <c r="U5" s="119" t="s">
        <v>130</v>
      </c>
      <c r="W5" s="118" t="s">
        <v>138</v>
      </c>
      <c r="X5" s="119" t="s">
        <v>130</v>
      </c>
      <c r="Z5" s="118" t="s">
        <v>129</v>
      </c>
      <c r="AA5" s="147" t="s">
        <v>140</v>
      </c>
    </row>
    <row r="6" spans="1:28" ht="13.5" thickBot="1">
      <c r="A6" s="97" t="s">
        <v>37</v>
      </c>
      <c r="B6" s="89" t="s">
        <v>44</v>
      </c>
      <c r="C6" s="36" t="s">
        <v>38</v>
      </c>
      <c r="D6" s="31" t="s">
        <v>40</v>
      </c>
      <c r="E6" s="89" t="s">
        <v>35</v>
      </c>
      <c r="F6" s="30" t="s">
        <v>41</v>
      </c>
      <c r="G6" s="32" t="s">
        <v>45</v>
      </c>
      <c r="H6" s="33" t="s">
        <v>46</v>
      </c>
      <c r="I6" s="34">
        <v>10</v>
      </c>
      <c r="J6" s="35"/>
      <c r="K6" s="111" t="s">
        <v>25</v>
      </c>
      <c r="L6" s="111" t="s">
        <v>29</v>
      </c>
      <c r="Q6" s="120" t="s">
        <v>129</v>
      </c>
      <c r="R6" s="121" t="s">
        <v>131</v>
      </c>
      <c r="S6" s="113"/>
      <c r="T6" s="122" t="s">
        <v>134</v>
      </c>
      <c r="U6" s="123" t="s">
        <v>130</v>
      </c>
      <c r="W6" s="124" t="s">
        <v>138</v>
      </c>
      <c r="X6" s="125" t="s">
        <v>131</v>
      </c>
      <c r="Z6" s="124" t="s">
        <v>134</v>
      </c>
      <c r="AA6" s="148"/>
    </row>
    <row r="7" spans="1:28" ht="13.5" thickBot="1">
      <c r="A7" s="97" t="s">
        <v>37</v>
      </c>
      <c r="B7" s="89" t="s">
        <v>47</v>
      </c>
      <c r="C7" s="36" t="s">
        <v>38</v>
      </c>
      <c r="D7" s="31" t="s">
        <v>40</v>
      </c>
      <c r="E7" s="89" t="s">
        <v>35</v>
      </c>
      <c r="F7" s="30" t="s">
        <v>48</v>
      </c>
      <c r="G7" s="32" t="s">
        <v>49</v>
      </c>
      <c r="H7" s="33" t="s">
        <v>50</v>
      </c>
      <c r="I7" s="34">
        <v>17</v>
      </c>
      <c r="J7" s="35"/>
      <c r="K7" s="111" t="s">
        <v>26</v>
      </c>
      <c r="L7" s="111" t="s">
        <v>29</v>
      </c>
      <c r="Q7" s="120" t="s">
        <v>129</v>
      </c>
      <c r="R7" s="121" t="s">
        <v>132</v>
      </c>
      <c r="S7" s="113"/>
      <c r="W7" s="124" t="s">
        <v>138</v>
      </c>
      <c r="X7" s="125" t="s">
        <v>132</v>
      </c>
      <c r="Z7" s="122" t="s">
        <v>135</v>
      </c>
      <c r="AA7" s="149"/>
    </row>
    <row r="8" spans="1:28" ht="13.5" thickBot="1">
      <c r="A8" s="98" t="s">
        <v>51</v>
      </c>
      <c r="B8" s="90" t="s">
        <v>39</v>
      </c>
      <c r="C8" s="36" t="s">
        <v>38</v>
      </c>
      <c r="D8" s="31" t="s">
        <v>40</v>
      </c>
      <c r="E8" s="90" t="s">
        <v>35</v>
      </c>
      <c r="F8" s="37" t="s">
        <v>52</v>
      </c>
      <c r="G8" s="38" t="s">
        <v>53</v>
      </c>
      <c r="H8" s="33" t="s">
        <v>43</v>
      </c>
      <c r="I8" s="34">
        <v>32</v>
      </c>
      <c r="J8" s="35"/>
      <c r="K8" s="111" t="s">
        <v>20</v>
      </c>
      <c r="L8" s="111" t="s">
        <v>29</v>
      </c>
      <c r="Q8" s="126" t="s">
        <v>129</v>
      </c>
      <c r="R8" s="127" t="s">
        <v>133</v>
      </c>
      <c r="S8" s="113"/>
      <c r="T8" s="118" t="s">
        <v>129</v>
      </c>
      <c r="U8" s="119" t="s">
        <v>131</v>
      </c>
      <c r="W8" s="122" t="s">
        <v>138</v>
      </c>
      <c r="X8" s="123" t="s">
        <v>133</v>
      </c>
    </row>
    <row r="9" spans="1:28" ht="13.5" thickBot="1">
      <c r="A9" s="98" t="s">
        <v>54</v>
      </c>
      <c r="B9" s="90" t="s">
        <v>39</v>
      </c>
      <c r="C9" s="37" t="s">
        <v>38</v>
      </c>
      <c r="D9" s="31" t="s">
        <v>40</v>
      </c>
      <c r="E9" s="90" t="s">
        <v>35</v>
      </c>
      <c r="F9" s="37" t="s">
        <v>52</v>
      </c>
      <c r="G9" s="39" t="s">
        <v>55</v>
      </c>
      <c r="H9" s="106" t="s">
        <v>56</v>
      </c>
      <c r="I9" s="107">
        <v>26</v>
      </c>
      <c r="J9" s="35"/>
      <c r="K9" s="111" t="s">
        <v>23</v>
      </c>
      <c r="L9" s="111" t="s">
        <v>29</v>
      </c>
      <c r="Q9" s="113"/>
      <c r="R9" s="113"/>
      <c r="S9" s="113"/>
      <c r="T9" s="122" t="s">
        <v>135</v>
      </c>
      <c r="U9" s="123" t="s">
        <v>131</v>
      </c>
    </row>
    <row r="10" spans="1:28" ht="13.5" thickBot="1">
      <c r="A10" s="98" t="s">
        <v>54</v>
      </c>
      <c r="B10" s="89" t="s">
        <v>44</v>
      </c>
      <c r="C10" s="37" t="s">
        <v>38</v>
      </c>
      <c r="D10" s="31" t="s">
        <v>40</v>
      </c>
      <c r="E10" s="90" t="s">
        <v>35</v>
      </c>
      <c r="F10" s="37" t="s">
        <v>52</v>
      </c>
      <c r="G10" s="39" t="s">
        <v>55</v>
      </c>
      <c r="H10" s="106" t="s">
        <v>57</v>
      </c>
      <c r="I10" s="107">
        <v>18</v>
      </c>
      <c r="J10" s="35"/>
      <c r="K10" s="111" t="s">
        <v>24</v>
      </c>
      <c r="L10" s="111" t="s">
        <v>29</v>
      </c>
      <c r="Q10" s="116" t="s">
        <v>134</v>
      </c>
      <c r="R10" s="117" t="s">
        <v>130</v>
      </c>
      <c r="S10" s="113"/>
      <c r="W10" s="118" t="s">
        <v>139</v>
      </c>
      <c r="X10" s="119" t="s">
        <v>130</v>
      </c>
    </row>
    <row r="11" spans="1:28" ht="25.5">
      <c r="A11" s="97" t="s">
        <v>58</v>
      </c>
      <c r="B11" s="89" t="s">
        <v>60</v>
      </c>
      <c r="C11" s="30" t="s">
        <v>59</v>
      </c>
      <c r="D11" s="31" t="s">
        <v>40</v>
      </c>
      <c r="E11" s="89" t="s">
        <v>35</v>
      </c>
      <c r="F11" s="30" t="s">
        <v>61</v>
      </c>
      <c r="G11" s="41" t="s">
        <v>62</v>
      </c>
      <c r="H11" s="42" t="s">
        <v>63</v>
      </c>
      <c r="I11" s="34">
        <v>24</v>
      </c>
      <c r="J11" s="35"/>
      <c r="K11" s="111" t="s">
        <v>13</v>
      </c>
      <c r="L11" s="111" t="s">
        <v>29</v>
      </c>
      <c r="Q11" s="120" t="s">
        <v>134</v>
      </c>
      <c r="R11" s="121" t="s">
        <v>132</v>
      </c>
      <c r="S11" s="113"/>
      <c r="T11" s="118" t="s">
        <v>129</v>
      </c>
      <c r="U11" s="119" t="s">
        <v>133</v>
      </c>
      <c r="W11" s="124" t="s">
        <v>139</v>
      </c>
      <c r="X11" s="125" t="s">
        <v>132</v>
      </c>
    </row>
    <row r="12" spans="1:28" ht="26.25" thickBot="1">
      <c r="A12" s="97" t="s">
        <v>58</v>
      </c>
      <c r="B12" s="89" t="s">
        <v>64</v>
      </c>
      <c r="C12" s="30" t="s">
        <v>59</v>
      </c>
      <c r="D12" s="31" t="s">
        <v>40</v>
      </c>
      <c r="E12" s="89" t="s">
        <v>35</v>
      </c>
      <c r="F12" s="30" t="s">
        <v>61</v>
      </c>
      <c r="G12" s="43" t="s">
        <v>65</v>
      </c>
      <c r="H12" s="33" t="s">
        <v>66</v>
      </c>
      <c r="I12" s="34">
        <v>16</v>
      </c>
      <c r="J12" s="35"/>
      <c r="K12" s="111" t="s">
        <v>12</v>
      </c>
      <c r="L12" s="111" t="s">
        <v>29</v>
      </c>
      <c r="Q12" s="126" t="s">
        <v>134</v>
      </c>
      <c r="R12" s="127" t="s">
        <v>133</v>
      </c>
      <c r="T12" s="122" t="s">
        <v>134</v>
      </c>
      <c r="U12" s="123" t="s">
        <v>133</v>
      </c>
      <c r="W12" s="122" t="s">
        <v>139</v>
      </c>
      <c r="X12" s="123" t="s">
        <v>133</v>
      </c>
    </row>
    <row r="13" spans="1:28" ht="26.25" thickBot="1">
      <c r="A13" s="97" t="s">
        <v>67</v>
      </c>
      <c r="B13" s="89" t="s">
        <v>68</v>
      </c>
      <c r="C13" s="30" t="s">
        <v>59</v>
      </c>
      <c r="D13" s="31" t="s">
        <v>40</v>
      </c>
      <c r="E13" s="89" t="s">
        <v>35</v>
      </c>
      <c r="F13" s="30"/>
      <c r="G13" s="41" t="s">
        <v>69</v>
      </c>
      <c r="H13" s="42" t="s">
        <v>70</v>
      </c>
      <c r="I13" s="34">
        <v>22</v>
      </c>
      <c r="J13" s="35"/>
      <c r="K13" s="111" t="s">
        <v>14</v>
      </c>
      <c r="L13" s="111" t="s">
        <v>29</v>
      </c>
    </row>
    <row r="14" spans="1:28" ht="25.5">
      <c r="A14" s="97" t="s">
        <v>71</v>
      </c>
      <c r="B14" s="89" t="s">
        <v>72</v>
      </c>
      <c r="C14" s="30" t="s">
        <v>59</v>
      </c>
      <c r="D14" s="31" t="s">
        <v>73</v>
      </c>
      <c r="E14" s="89" t="s">
        <v>35</v>
      </c>
      <c r="F14" s="30" t="s">
        <v>74</v>
      </c>
      <c r="G14" s="41" t="s">
        <v>75</v>
      </c>
      <c r="H14" s="31" t="s">
        <v>76</v>
      </c>
      <c r="I14" s="34">
        <v>21</v>
      </c>
      <c r="J14" s="35"/>
      <c r="K14" s="111" t="s">
        <v>16</v>
      </c>
      <c r="L14" s="111" t="s">
        <v>29</v>
      </c>
      <c r="Q14" s="118" t="s">
        <v>135</v>
      </c>
      <c r="R14" s="119" t="s">
        <v>132</v>
      </c>
      <c r="T14" s="118" t="s">
        <v>129</v>
      </c>
      <c r="U14" s="119" t="s">
        <v>132</v>
      </c>
    </row>
    <row r="15" spans="1:28" ht="39" thickBot="1">
      <c r="A15" s="97" t="s">
        <v>71</v>
      </c>
      <c r="B15" s="89" t="s">
        <v>64</v>
      </c>
      <c r="C15" s="30" t="s">
        <v>59</v>
      </c>
      <c r="D15" s="31" t="s">
        <v>73</v>
      </c>
      <c r="E15" s="89" t="s">
        <v>35</v>
      </c>
      <c r="F15" s="30" t="s">
        <v>74</v>
      </c>
      <c r="G15" s="44" t="s">
        <v>77</v>
      </c>
      <c r="H15" s="31" t="s">
        <v>76</v>
      </c>
      <c r="I15" s="34">
        <v>21</v>
      </c>
      <c r="J15" s="35"/>
      <c r="K15" s="111" t="s">
        <v>15</v>
      </c>
      <c r="L15" s="111" t="s">
        <v>29</v>
      </c>
      <c r="Q15" s="122" t="s">
        <v>135</v>
      </c>
      <c r="R15" s="123" t="s">
        <v>131</v>
      </c>
      <c r="T15" s="124" t="s">
        <v>134</v>
      </c>
      <c r="U15" s="125" t="s">
        <v>132</v>
      </c>
    </row>
    <row r="16" spans="1:28" ht="26.25" thickBot="1">
      <c r="A16" s="97" t="s">
        <v>71</v>
      </c>
      <c r="B16" s="89" t="s">
        <v>78</v>
      </c>
      <c r="C16" s="30" t="s">
        <v>59</v>
      </c>
      <c r="D16" s="31" t="s">
        <v>73</v>
      </c>
      <c r="E16" s="89" t="s">
        <v>35</v>
      </c>
      <c r="F16" s="30" t="s">
        <v>74</v>
      </c>
      <c r="G16" s="41" t="s">
        <v>79</v>
      </c>
      <c r="H16" s="31" t="s">
        <v>43</v>
      </c>
      <c r="I16" s="34">
        <v>32</v>
      </c>
      <c r="J16" s="35"/>
      <c r="K16" s="111" t="s">
        <v>17</v>
      </c>
      <c r="L16" s="111" t="s">
        <v>29</v>
      </c>
      <c r="T16" s="128" t="s">
        <v>135</v>
      </c>
      <c r="U16" s="129" t="s">
        <v>132</v>
      </c>
    </row>
    <row r="17" spans="1:15" ht="39" thickBot="1">
      <c r="A17" s="99" t="s">
        <v>71</v>
      </c>
      <c r="B17" s="91" t="s">
        <v>80</v>
      </c>
      <c r="C17" s="45" t="s">
        <v>59</v>
      </c>
      <c r="D17" s="46" t="s">
        <v>73</v>
      </c>
      <c r="E17" s="91" t="s">
        <v>35</v>
      </c>
      <c r="F17" s="45" t="s">
        <v>74</v>
      </c>
      <c r="G17" s="44" t="s">
        <v>81</v>
      </c>
      <c r="H17" s="46" t="s">
        <v>76</v>
      </c>
      <c r="I17" s="47">
        <v>21</v>
      </c>
      <c r="J17" s="35"/>
      <c r="K17" s="111" t="s">
        <v>18</v>
      </c>
      <c r="L17" s="111" t="s">
        <v>29</v>
      </c>
    </row>
    <row r="18" spans="1:15">
      <c r="A18" s="100"/>
      <c r="B18" s="104"/>
      <c r="C18" s="48"/>
      <c r="D18" s="49"/>
      <c r="E18" s="92" t="s">
        <v>82</v>
      </c>
      <c r="F18" s="48"/>
      <c r="G18" s="50"/>
      <c r="H18" s="49"/>
      <c r="I18" s="22">
        <v>182</v>
      </c>
      <c r="J18" s="23"/>
      <c r="K18" s="59"/>
      <c r="M18" s="130"/>
    </row>
    <row r="19" spans="1:15" ht="25.5">
      <c r="A19" s="98" t="s">
        <v>51</v>
      </c>
      <c r="B19" s="90" t="s">
        <v>39</v>
      </c>
      <c r="C19" s="37" t="s">
        <v>38</v>
      </c>
      <c r="D19" s="31" t="s">
        <v>40</v>
      </c>
      <c r="E19" s="90" t="s">
        <v>82</v>
      </c>
      <c r="F19" s="37" t="s">
        <v>83</v>
      </c>
      <c r="G19" s="41" t="s">
        <v>84</v>
      </c>
      <c r="H19" s="31" t="s">
        <v>85</v>
      </c>
      <c r="I19" s="51">
        <v>31</v>
      </c>
      <c r="J19" s="52"/>
      <c r="K19" s="111" t="s">
        <v>20</v>
      </c>
      <c r="L19" s="111" t="s">
        <v>30</v>
      </c>
    </row>
    <row r="20" spans="1:15" ht="25.5">
      <c r="A20" s="98" t="s">
        <v>54</v>
      </c>
      <c r="B20" s="90" t="s">
        <v>39</v>
      </c>
      <c r="C20" s="37" t="s">
        <v>38</v>
      </c>
      <c r="D20" s="31" t="s">
        <v>40</v>
      </c>
      <c r="E20" s="90" t="s">
        <v>82</v>
      </c>
      <c r="F20" s="37" t="s">
        <v>83</v>
      </c>
      <c r="G20" s="41" t="s">
        <v>86</v>
      </c>
      <c r="H20" s="31" t="s">
        <v>87</v>
      </c>
      <c r="I20" s="51">
        <v>28</v>
      </c>
      <c r="J20" s="52"/>
      <c r="K20" s="111" t="s">
        <v>23</v>
      </c>
      <c r="L20" s="111" t="s">
        <v>30</v>
      </c>
    </row>
    <row r="21" spans="1:15">
      <c r="A21" s="97" t="s">
        <v>54</v>
      </c>
      <c r="B21" s="89" t="s">
        <v>44</v>
      </c>
      <c r="C21" s="36" t="s">
        <v>38</v>
      </c>
      <c r="D21" s="31" t="s">
        <v>40</v>
      </c>
      <c r="E21" s="90" t="s">
        <v>82</v>
      </c>
      <c r="F21" s="37" t="s">
        <v>83</v>
      </c>
      <c r="G21" s="39" t="s">
        <v>55</v>
      </c>
      <c r="H21" s="31" t="s">
        <v>88</v>
      </c>
      <c r="I21" s="34">
        <v>20</v>
      </c>
      <c r="J21" s="35"/>
      <c r="K21" s="111" t="s">
        <v>24</v>
      </c>
      <c r="L21" s="111" t="s">
        <v>30</v>
      </c>
    </row>
    <row r="22" spans="1:15" ht="25.5">
      <c r="A22" s="98" t="s">
        <v>89</v>
      </c>
      <c r="B22" s="90" t="s">
        <v>39</v>
      </c>
      <c r="C22" s="36" t="s">
        <v>38</v>
      </c>
      <c r="D22" s="31" t="s">
        <v>40</v>
      </c>
      <c r="E22" s="90" t="s">
        <v>82</v>
      </c>
      <c r="F22" s="37" t="s">
        <v>48</v>
      </c>
      <c r="G22" s="41" t="s">
        <v>90</v>
      </c>
      <c r="H22" s="31" t="s">
        <v>85</v>
      </c>
      <c r="I22" s="51">
        <v>31</v>
      </c>
      <c r="J22" s="52"/>
      <c r="K22" s="111" t="s">
        <v>21</v>
      </c>
      <c r="L22" s="111" t="s">
        <v>30</v>
      </c>
    </row>
    <row r="23" spans="1:15" ht="25.5">
      <c r="A23" s="98" t="s">
        <v>91</v>
      </c>
      <c r="B23" s="90" t="s">
        <v>39</v>
      </c>
      <c r="C23" s="36" t="s">
        <v>38</v>
      </c>
      <c r="D23" s="31" t="s">
        <v>40</v>
      </c>
      <c r="E23" s="90" t="s">
        <v>82</v>
      </c>
      <c r="F23" s="131"/>
      <c r="G23" s="41" t="s">
        <v>92</v>
      </c>
      <c r="H23" s="31" t="s">
        <v>85</v>
      </c>
      <c r="I23" s="51">
        <v>31</v>
      </c>
      <c r="J23" s="52"/>
      <c r="K23" s="111" t="s">
        <v>22</v>
      </c>
      <c r="L23" s="111" t="s">
        <v>30</v>
      </c>
    </row>
    <row r="24" spans="1:15" ht="25.5">
      <c r="A24" s="98" t="s">
        <v>91</v>
      </c>
      <c r="B24" s="90" t="s">
        <v>44</v>
      </c>
      <c r="C24" s="36" t="s">
        <v>38</v>
      </c>
      <c r="D24" s="31" t="s">
        <v>40</v>
      </c>
      <c r="E24" s="90" t="s">
        <v>82</v>
      </c>
      <c r="F24" s="37"/>
      <c r="G24" s="41" t="s">
        <v>93</v>
      </c>
      <c r="H24" s="31" t="s">
        <v>94</v>
      </c>
      <c r="I24" s="51">
        <v>17</v>
      </c>
      <c r="J24" s="52"/>
      <c r="K24" s="111" t="s">
        <v>27</v>
      </c>
      <c r="L24" s="111" t="s">
        <v>30</v>
      </c>
    </row>
    <row r="25" spans="1:15" ht="26.25" thickBot="1">
      <c r="A25" s="99" t="s">
        <v>95</v>
      </c>
      <c r="B25" s="91" t="s">
        <v>96</v>
      </c>
      <c r="C25" s="53" t="s">
        <v>38</v>
      </c>
      <c r="D25" s="46" t="s">
        <v>97</v>
      </c>
      <c r="E25" s="93" t="s">
        <v>82</v>
      </c>
      <c r="F25" s="54"/>
      <c r="G25" s="41" t="s">
        <v>98</v>
      </c>
      <c r="H25" s="46" t="s">
        <v>99</v>
      </c>
      <c r="I25" s="55">
        <v>24</v>
      </c>
      <c r="J25" s="52"/>
      <c r="K25" s="111" t="s">
        <v>28</v>
      </c>
      <c r="L25" s="111" t="s">
        <v>30</v>
      </c>
    </row>
    <row r="26" spans="1:15">
      <c r="A26" s="100"/>
      <c r="B26" s="104"/>
      <c r="C26" s="56"/>
      <c r="D26" s="56"/>
      <c r="E26" s="92" t="s">
        <v>61</v>
      </c>
      <c r="F26" s="56"/>
      <c r="G26" s="57"/>
      <c r="H26" s="56"/>
      <c r="I26" s="58">
        <f>SUM(I27:I33)</f>
        <v>84</v>
      </c>
      <c r="J26" s="23"/>
      <c r="K26" s="59"/>
      <c r="L26" s="132"/>
      <c r="N26" s="140" t="s">
        <v>142</v>
      </c>
      <c r="O26" s="141"/>
    </row>
    <row r="27" spans="1:15" ht="38.25">
      <c r="A27" s="97" t="s">
        <v>58</v>
      </c>
      <c r="B27" s="89" t="s">
        <v>60</v>
      </c>
      <c r="C27" s="59" t="s">
        <v>59</v>
      </c>
      <c r="D27" s="52" t="s">
        <v>40</v>
      </c>
      <c r="E27" s="89" t="s">
        <v>61</v>
      </c>
      <c r="F27" s="59" t="s">
        <v>35</v>
      </c>
      <c r="G27" s="60" t="s">
        <v>100</v>
      </c>
      <c r="H27" s="61" t="s">
        <v>101</v>
      </c>
      <c r="I27" s="62">
        <v>12</v>
      </c>
      <c r="J27" s="35"/>
      <c r="K27" s="111" t="s">
        <v>13</v>
      </c>
      <c r="L27" s="111" t="s">
        <v>31</v>
      </c>
      <c r="N27" s="142" t="s">
        <v>13</v>
      </c>
      <c r="O27" s="142" t="s">
        <v>32</v>
      </c>
    </row>
    <row r="28" spans="1:15" ht="38.25">
      <c r="A28" s="97" t="s">
        <v>58</v>
      </c>
      <c r="B28" s="89" t="s">
        <v>64</v>
      </c>
      <c r="C28" s="59" t="s">
        <v>59</v>
      </c>
      <c r="D28" s="52" t="s">
        <v>40</v>
      </c>
      <c r="E28" s="89" t="s">
        <v>61</v>
      </c>
      <c r="F28" s="59" t="s">
        <v>35</v>
      </c>
      <c r="G28" s="60" t="s">
        <v>100</v>
      </c>
      <c r="H28" s="63" t="s">
        <v>102</v>
      </c>
      <c r="I28" s="34">
        <v>10</v>
      </c>
      <c r="J28" s="35"/>
      <c r="K28" s="111" t="s">
        <v>12</v>
      </c>
      <c r="L28" s="111" t="s">
        <v>31</v>
      </c>
      <c r="N28" s="142" t="s">
        <v>12</v>
      </c>
      <c r="O28" s="142" t="s">
        <v>32</v>
      </c>
    </row>
    <row r="29" spans="1:15" ht="38.25">
      <c r="A29" s="97" t="s">
        <v>71</v>
      </c>
      <c r="B29" s="89" t="s">
        <v>72</v>
      </c>
      <c r="C29" s="59" t="s">
        <v>59</v>
      </c>
      <c r="D29" s="52" t="s">
        <v>73</v>
      </c>
      <c r="E29" s="89" t="s">
        <v>61</v>
      </c>
      <c r="F29" s="59" t="s">
        <v>83</v>
      </c>
      <c r="G29" s="64" t="s">
        <v>100</v>
      </c>
      <c r="H29" s="52" t="s">
        <v>103</v>
      </c>
      <c r="I29" s="65">
        <v>9</v>
      </c>
      <c r="J29" s="52"/>
      <c r="K29" s="111" t="s">
        <v>16</v>
      </c>
      <c r="L29" s="111" t="s">
        <v>31</v>
      </c>
      <c r="N29" s="142" t="s">
        <v>16</v>
      </c>
      <c r="O29" s="142" t="s">
        <v>32</v>
      </c>
    </row>
    <row r="30" spans="1:15" ht="38.25">
      <c r="A30" s="97" t="s">
        <v>71</v>
      </c>
      <c r="B30" s="89" t="s">
        <v>64</v>
      </c>
      <c r="C30" s="59" t="s">
        <v>59</v>
      </c>
      <c r="D30" s="52" t="s">
        <v>73</v>
      </c>
      <c r="E30" s="89" t="s">
        <v>61</v>
      </c>
      <c r="F30" s="59" t="s">
        <v>83</v>
      </c>
      <c r="G30" s="64" t="s">
        <v>100</v>
      </c>
      <c r="H30" s="52" t="s">
        <v>103</v>
      </c>
      <c r="I30" s="65">
        <v>9</v>
      </c>
      <c r="J30" s="63"/>
      <c r="K30" s="111" t="s">
        <v>15</v>
      </c>
      <c r="L30" s="111" t="s">
        <v>31</v>
      </c>
      <c r="N30" s="142" t="s">
        <v>15</v>
      </c>
      <c r="O30" s="142" t="s">
        <v>32</v>
      </c>
    </row>
    <row r="31" spans="1:15" ht="25.5">
      <c r="A31" s="101" t="s">
        <v>71</v>
      </c>
      <c r="B31" s="94" t="s">
        <v>78</v>
      </c>
      <c r="C31" s="66" t="s">
        <v>59</v>
      </c>
      <c r="D31" s="67" t="s">
        <v>73</v>
      </c>
      <c r="E31" s="94" t="s">
        <v>61</v>
      </c>
      <c r="F31" s="66" t="s">
        <v>83</v>
      </c>
      <c r="G31" s="68" t="s">
        <v>104</v>
      </c>
      <c r="H31" s="67" t="s">
        <v>105</v>
      </c>
      <c r="I31" s="69">
        <v>20</v>
      </c>
      <c r="J31" s="67"/>
      <c r="K31" s="111" t="s">
        <v>17</v>
      </c>
      <c r="L31" s="111" t="s">
        <v>31</v>
      </c>
      <c r="N31" s="142" t="s">
        <v>17</v>
      </c>
      <c r="O31" s="142" t="s">
        <v>32</v>
      </c>
    </row>
    <row r="32" spans="1:15" ht="38.25">
      <c r="A32" s="97" t="s">
        <v>71</v>
      </c>
      <c r="B32" s="89" t="s">
        <v>80</v>
      </c>
      <c r="C32" s="59" t="s">
        <v>59</v>
      </c>
      <c r="D32" s="52" t="s">
        <v>73</v>
      </c>
      <c r="E32" s="89" t="s">
        <v>61</v>
      </c>
      <c r="F32" s="59" t="s">
        <v>83</v>
      </c>
      <c r="G32" s="64" t="s">
        <v>100</v>
      </c>
      <c r="H32" s="52" t="s">
        <v>103</v>
      </c>
      <c r="I32" s="65">
        <v>9</v>
      </c>
      <c r="J32" s="52"/>
      <c r="K32" s="111" t="s">
        <v>18</v>
      </c>
      <c r="L32" s="111" t="s">
        <v>31</v>
      </c>
      <c r="N32" s="142" t="s">
        <v>18</v>
      </c>
      <c r="O32" s="142" t="s">
        <v>32</v>
      </c>
    </row>
    <row r="33" spans="1:15" ht="13.5" thickBot="1">
      <c r="A33" s="102" t="s">
        <v>95</v>
      </c>
      <c r="B33" s="95" t="s">
        <v>96</v>
      </c>
      <c r="C33" s="70" t="s">
        <v>38</v>
      </c>
      <c r="D33" s="71" t="s">
        <v>97</v>
      </c>
      <c r="E33" s="95" t="s">
        <v>61</v>
      </c>
      <c r="F33" s="70" t="s">
        <v>83</v>
      </c>
      <c r="G33" s="72" t="s">
        <v>106</v>
      </c>
      <c r="H33" s="73" t="s">
        <v>107</v>
      </c>
      <c r="I33" s="74">
        <v>15</v>
      </c>
      <c r="J33" s="23"/>
      <c r="K33" s="111" t="s">
        <v>28</v>
      </c>
      <c r="L33" s="111" t="s">
        <v>31</v>
      </c>
      <c r="N33" s="142" t="s">
        <v>28</v>
      </c>
      <c r="O33" s="142" t="s">
        <v>32</v>
      </c>
    </row>
    <row r="34" spans="1:15">
      <c r="A34" s="133"/>
      <c r="B34" s="134"/>
      <c r="C34" s="135"/>
      <c r="D34" s="136"/>
      <c r="E34" s="92" t="s">
        <v>108</v>
      </c>
      <c r="F34" s="135"/>
      <c r="G34" s="137"/>
      <c r="H34" s="135"/>
      <c r="I34" s="22">
        <v>72</v>
      </c>
      <c r="J34" s="23"/>
      <c r="K34" s="59"/>
      <c r="L34" s="59"/>
      <c r="N34" s="141"/>
      <c r="O34" s="141"/>
    </row>
    <row r="35" spans="1:15" ht="38.25">
      <c r="A35" s="97" t="s">
        <v>71</v>
      </c>
      <c r="B35" s="89" t="s">
        <v>72</v>
      </c>
      <c r="C35" s="59" t="s">
        <v>59</v>
      </c>
      <c r="D35" s="52" t="s">
        <v>73</v>
      </c>
      <c r="E35" s="89" t="s">
        <v>108</v>
      </c>
      <c r="F35" s="59" t="s">
        <v>74</v>
      </c>
      <c r="G35" s="64" t="s">
        <v>100</v>
      </c>
      <c r="H35" s="63" t="s">
        <v>109</v>
      </c>
      <c r="I35" s="34">
        <v>4</v>
      </c>
      <c r="J35" s="35"/>
      <c r="K35" s="111" t="s">
        <v>16</v>
      </c>
      <c r="L35" s="111" t="s">
        <v>34</v>
      </c>
      <c r="N35" s="142" t="s">
        <v>16</v>
      </c>
      <c r="O35" s="142" t="s">
        <v>33</v>
      </c>
    </row>
    <row r="36" spans="1:15" ht="38.25">
      <c r="A36" s="97" t="s">
        <v>71</v>
      </c>
      <c r="B36" s="89" t="s">
        <v>64</v>
      </c>
      <c r="C36" s="59" t="s">
        <v>59</v>
      </c>
      <c r="D36" s="52" t="s">
        <v>73</v>
      </c>
      <c r="E36" s="89" t="s">
        <v>108</v>
      </c>
      <c r="F36" s="59" t="s">
        <v>74</v>
      </c>
      <c r="G36" s="64" t="s">
        <v>100</v>
      </c>
      <c r="H36" s="63" t="s">
        <v>109</v>
      </c>
      <c r="I36" s="34">
        <v>4</v>
      </c>
      <c r="J36" s="35"/>
      <c r="K36" s="111" t="s">
        <v>15</v>
      </c>
      <c r="L36" s="111" t="s">
        <v>34</v>
      </c>
      <c r="N36" s="142" t="s">
        <v>15</v>
      </c>
      <c r="O36" s="142" t="s">
        <v>33</v>
      </c>
    </row>
    <row r="37" spans="1:15" ht="25.5">
      <c r="A37" s="101" t="s">
        <v>71</v>
      </c>
      <c r="B37" s="94" t="s">
        <v>78</v>
      </c>
      <c r="C37" s="66" t="s">
        <v>59</v>
      </c>
      <c r="D37" s="67" t="s">
        <v>73</v>
      </c>
      <c r="E37" s="94" t="s">
        <v>108</v>
      </c>
      <c r="F37" s="66" t="s">
        <v>74</v>
      </c>
      <c r="G37" s="68" t="s">
        <v>110</v>
      </c>
      <c r="H37" s="75" t="s">
        <v>111</v>
      </c>
      <c r="I37" s="76">
        <v>15</v>
      </c>
      <c r="J37" s="23"/>
      <c r="K37" s="111" t="s">
        <v>17</v>
      </c>
      <c r="L37" s="111" t="s">
        <v>34</v>
      </c>
      <c r="N37" s="142" t="s">
        <v>17</v>
      </c>
      <c r="O37" s="142" t="s">
        <v>33</v>
      </c>
    </row>
    <row r="38" spans="1:15" ht="38.25">
      <c r="A38" s="97" t="s">
        <v>71</v>
      </c>
      <c r="B38" s="89" t="s">
        <v>80</v>
      </c>
      <c r="C38" s="59" t="s">
        <v>59</v>
      </c>
      <c r="D38" s="52" t="s">
        <v>73</v>
      </c>
      <c r="E38" s="89" t="s">
        <v>108</v>
      </c>
      <c r="F38" s="59" t="s">
        <v>74</v>
      </c>
      <c r="G38" s="64" t="s">
        <v>100</v>
      </c>
      <c r="H38" s="63" t="s">
        <v>109</v>
      </c>
      <c r="I38" s="34">
        <v>4</v>
      </c>
      <c r="J38" s="35"/>
      <c r="K38" s="111" t="s">
        <v>18</v>
      </c>
      <c r="L38" s="111" t="s">
        <v>34</v>
      </c>
      <c r="N38" s="142" t="s">
        <v>18</v>
      </c>
      <c r="O38" s="142" t="s">
        <v>33</v>
      </c>
    </row>
    <row r="39" spans="1:15" ht="25.5">
      <c r="A39" s="103" t="s">
        <v>51</v>
      </c>
      <c r="B39" s="105" t="s">
        <v>39</v>
      </c>
      <c r="C39" s="77" t="s">
        <v>38</v>
      </c>
      <c r="D39" s="67" t="s">
        <v>40</v>
      </c>
      <c r="E39" s="94" t="s">
        <v>108</v>
      </c>
      <c r="F39" s="77" t="s">
        <v>112</v>
      </c>
      <c r="G39" s="68" t="s">
        <v>113</v>
      </c>
      <c r="H39" s="75" t="s">
        <v>111</v>
      </c>
      <c r="I39" s="76">
        <v>15</v>
      </c>
      <c r="J39" s="23"/>
      <c r="K39" s="111" t="s">
        <v>20</v>
      </c>
      <c r="L39" s="111" t="s">
        <v>34</v>
      </c>
      <c r="N39" s="142" t="s">
        <v>20</v>
      </c>
      <c r="O39" s="142" t="s">
        <v>33</v>
      </c>
    </row>
    <row r="40" spans="1:15" ht="25.5">
      <c r="A40" s="103" t="s">
        <v>54</v>
      </c>
      <c r="B40" s="105" t="s">
        <v>39</v>
      </c>
      <c r="C40" s="77" t="s">
        <v>38</v>
      </c>
      <c r="D40" s="67" t="s">
        <v>40</v>
      </c>
      <c r="E40" s="94" t="s">
        <v>108</v>
      </c>
      <c r="F40" s="77" t="s">
        <v>112</v>
      </c>
      <c r="G40" s="68" t="s">
        <v>114</v>
      </c>
      <c r="H40" s="75" t="s">
        <v>111</v>
      </c>
      <c r="I40" s="76">
        <v>15</v>
      </c>
      <c r="J40" s="23"/>
      <c r="K40" s="111" t="s">
        <v>23</v>
      </c>
      <c r="L40" s="111" t="s">
        <v>34</v>
      </c>
      <c r="N40" s="142" t="s">
        <v>23</v>
      </c>
      <c r="O40" s="142" t="s">
        <v>33</v>
      </c>
    </row>
    <row r="41" spans="1:15" ht="26.25" thickBot="1">
      <c r="A41" s="99" t="s">
        <v>54</v>
      </c>
      <c r="B41" s="91" t="s">
        <v>44</v>
      </c>
      <c r="C41" s="78" t="s">
        <v>38</v>
      </c>
      <c r="D41" s="79" t="s">
        <v>40</v>
      </c>
      <c r="E41" s="91" t="s">
        <v>108</v>
      </c>
      <c r="F41" s="80" t="s">
        <v>112</v>
      </c>
      <c r="G41" s="81" t="s">
        <v>115</v>
      </c>
      <c r="H41" s="82" t="s">
        <v>111</v>
      </c>
      <c r="I41" s="47">
        <v>15</v>
      </c>
      <c r="J41" s="35"/>
      <c r="K41" s="111" t="s">
        <v>24</v>
      </c>
      <c r="L41" s="111" t="s">
        <v>34</v>
      </c>
      <c r="N41" s="142" t="s">
        <v>24</v>
      </c>
      <c r="O41" s="142" t="s">
        <v>33</v>
      </c>
    </row>
    <row r="42" spans="1:15">
      <c r="G42" s="138"/>
    </row>
    <row r="43" spans="1:15">
      <c r="A43" s="84" t="s">
        <v>116</v>
      </c>
      <c r="G43" s="138"/>
    </row>
  </sheetData>
  <mergeCells count="13">
    <mergeCell ref="G1:G3"/>
    <mergeCell ref="H1:H3"/>
    <mergeCell ref="I1:I3"/>
    <mergeCell ref="C1:C3"/>
    <mergeCell ref="B1:B3"/>
    <mergeCell ref="D1:D3"/>
    <mergeCell ref="E1:E3"/>
    <mergeCell ref="F1:F3"/>
    <mergeCell ref="AA5:AA7"/>
    <mergeCell ref="Q2:S2"/>
    <mergeCell ref="T2:V2"/>
    <mergeCell ref="W2:Y2"/>
    <mergeCell ref="Z2:A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0"/>
  <sheetViews>
    <sheetView topLeftCell="J1" zoomScale="80" zoomScaleNormal="80" workbookViewId="0">
      <selection activeCell="S21" sqref="S21"/>
    </sheetView>
  </sheetViews>
  <sheetFormatPr defaultRowHeight="15"/>
  <cols>
    <col min="2" max="2" width="9.28515625" customWidth="1"/>
    <col min="3" max="3" width="10.5703125" bestFit="1" customWidth="1"/>
    <col min="4" max="4" width="8.5703125" bestFit="1" customWidth="1"/>
    <col min="5" max="5" width="9.42578125" bestFit="1" customWidth="1"/>
    <col min="6" max="6" width="8.85546875" bestFit="1" customWidth="1"/>
    <col min="7" max="7" width="9.5703125" bestFit="1" customWidth="1"/>
    <col min="8" max="8" width="9.28515625" bestFit="1" customWidth="1"/>
    <col min="9" max="9" width="9.42578125" style="86" bestFit="1" customWidth="1"/>
    <col min="10" max="10" width="10.7109375" style="86" bestFit="1" customWidth="1"/>
    <col min="11" max="11" width="9.28515625" style="86" bestFit="1" customWidth="1"/>
    <col min="12" max="13" width="10" style="86" bestFit="1" customWidth="1"/>
    <col min="14" max="14" width="10.28515625" style="86" bestFit="1" customWidth="1"/>
    <col min="15" max="15" width="10.5703125" style="86" bestFit="1" customWidth="1"/>
    <col min="16" max="16" width="11.28515625" style="86" bestFit="1" customWidth="1"/>
    <col min="17" max="17" width="10.28515625" style="5" bestFit="1" customWidth="1"/>
    <col min="18" max="18" width="11.7109375" style="15" bestFit="1" customWidth="1"/>
    <col min="19" max="19" width="9.140625" style="15"/>
    <col min="20" max="20" width="16.7109375" style="15" bestFit="1" customWidth="1"/>
    <col min="21" max="21" width="17.140625" style="10" bestFit="1" customWidth="1"/>
    <col min="22" max="22" width="15" style="10" bestFit="1" customWidth="1"/>
    <col min="23" max="23" width="15.85546875" style="143" bestFit="1" customWidth="1"/>
    <col min="24" max="24" width="13.28515625" style="15" bestFit="1" customWidth="1"/>
    <col min="25" max="25" width="14.85546875" style="143" bestFit="1" customWidth="1"/>
    <col min="26" max="16384" width="9.140625" style="15"/>
  </cols>
  <sheetData>
    <row r="1" spans="1:25" s="6" customFormat="1" ht="15" customHeight="1">
      <c r="A1" s="2"/>
      <c r="B1" s="2" t="s">
        <v>9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4"/>
      <c r="T1" s="8" t="s">
        <v>10</v>
      </c>
      <c r="U1" s="9"/>
      <c r="V1" s="10"/>
      <c r="W1" s="143"/>
      <c r="X1" s="10"/>
      <c r="Y1" s="143"/>
    </row>
    <row r="2" spans="1:25" s="12" customFormat="1" ht="15" customHeight="1">
      <c r="A2" s="7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13" t="s">
        <v>20</v>
      </c>
      <c r="K2" s="13" t="s">
        <v>21</v>
      </c>
      <c r="L2" s="13" t="s">
        <v>22</v>
      </c>
      <c r="M2" s="13" t="s">
        <v>23</v>
      </c>
      <c r="N2" s="13" t="s">
        <v>24</v>
      </c>
      <c r="O2" s="13" t="s">
        <v>25</v>
      </c>
      <c r="P2" s="13" t="s">
        <v>26</v>
      </c>
      <c r="Q2" s="13" t="s">
        <v>27</v>
      </c>
      <c r="R2" s="14" t="s">
        <v>28</v>
      </c>
      <c r="S2" s="15"/>
      <c r="T2" s="16" t="s">
        <v>29</v>
      </c>
      <c r="U2" s="16" t="s">
        <v>30</v>
      </c>
      <c r="V2" s="16" t="s">
        <v>31</v>
      </c>
      <c r="W2" s="9" t="s">
        <v>32</v>
      </c>
      <c r="X2" s="16" t="s">
        <v>34</v>
      </c>
      <c r="Y2" s="9" t="s">
        <v>33</v>
      </c>
    </row>
    <row r="3" spans="1:25" ht="15" customHeight="1">
      <c r="A3">
        <v>1975</v>
      </c>
      <c r="B3" s="24" t="s">
        <v>36</v>
      </c>
      <c r="C3" s="24">
        <v>0.81890562168847958</v>
      </c>
      <c r="D3" s="24" t="s">
        <v>36</v>
      </c>
      <c r="E3" s="24">
        <v>0.65260940223469366</v>
      </c>
      <c r="F3" s="24">
        <v>1.0173620502491485</v>
      </c>
      <c r="G3" s="24">
        <v>0.22266763660093317</v>
      </c>
      <c r="H3" s="24">
        <v>0.30002993838577563</v>
      </c>
      <c r="I3" s="25">
        <v>-0.37033347277033357</v>
      </c>
      <c r="J3" s="25">
        <v>0.80468824662229832</v>
      </c>
      <c r="K3" s="25">
        <v>-7.9972735945064766E-2</v>
      </c>
      <c r="L3" s="25">
        <v>0.50737568747209005</v>
      </c>
      <c r="M3" s="25" t="s">
        <v>36</v>
      </c>
      <c r="N3" s="25" t="s">
        <v>36</v>
      </c>
      <c r="O3" s="25" t="s">
        <v>36</v>
      </c>
      <c r="P3" s="25" t="s">
        <v>36</v>
      </c>
      <c r="Q3" s="26" t="s">
        <v>36</v>
      </c>
      <c r="R3" s="25" t="s">
        <v>36</v>
      </c>
      <c r="T3" s="27">
        <v>1.9616308479102524</v>
      </c>
      <c r="U3" s="10" t="s">
        <v>36</v>
      </c>
      <c r="V3" s="28" t="s">
        <v>36</v>
      </c>
      <c r="W3" s="143" t="s">
        <v>36</v>
      </c>
      <c r="X3" s="29" t="s">
        <v>36</v>
      </c>
      <c r="Y3" s="144" t="s">
        <v>36</v>
      </c>
    </row>
    <row r="4" spans="1:25">
      <c r="A4">
        <v>1976</v>
      </c>
      <c r="B4" s="24" t="s">
        <v>36</v>
      </c>
      <c r="C4" s="24">
        <v>5.3046518004112364E-2</v>
      </c>
      <c r="D4" s="24" t="s">
        <v>36</v>
      </c>
      <c r="E4" s="24">
        <v>0.23175714959625923</v>
      </c>
      <c r="F4" s="24">
        <v>-0.55107308305467395</v>
      </c>
      <c r="G4" s="24">
        <v>0.72074946675094098</v>
      </c>
      <c r="H4" s="24">
        <v>-0.62453691703744196</v>
      </c>
      <c r="I4" s="25">
        <v>-0.88444707693908364</v>
      </c>
      <c r="J4" s="25">
        <v>6.3969522635179299E-2</v>
      </c>
      <c r="K4" s="25">
        <v>-0.18140157177782865</v>
      </c>
      <c r="L4" s="25">
        <v>-1.0665215505054957</v>
      </c>
      <c r="M4" s="25" t="s">
        <v>36</v>
      </c>
      <c r="N4" s="25" t="s">
        <v>36</v>
      </c>
      <c r="O4" s="25" t="s">
        <v>36</v>
      </c>
      <c r="P4" s="25" t="s">
        <v>36</v>
      </c>
      <c r="Q4" s="25" t="s">
        <v>36</v>
      </c>
      <c r="R4" s="25" t="s">
        <v>36</v>
      </c>
      <c r="T4" s="27" t="s">
        <v>36</v>
      </c>
      <c r="U4" s="10" t="s">
        <v>36</v>
      </c>
      <c r="V4" s="28" t="s">
        <v>36</v>
      </c>
      <c r="W4" s="144" t="s">
        <v>36</v>
      </c>
      <c r="X4" s="29" t="s">
        <v>36</v>
      </c>
      <c r="Y4" s="144" t="s">
        <v>36</v>
      </c>
    </row>
    <row r="5" spans="1:25">
      <c r="A5">
        <v>1977</v>
      </c>
      <c r="B5" s="24" t="s">
        <v>36</v>
      </c>
      <c r="C5" s="24">
        <v>-0.53046518004111998</v>
      </c>
      <c r="D5" s="24">
        <v>1.0872417663356113</v>
      </c>
      <c r="E5" s="24">
        <v>-0.20935887348663532</v>
      </c>
      <c r="F5" s="24">
        <v>-1.2690057635132017</v>
      </c>
      <c r="G5" s="24">
        <v>-0.36049173599858658</v>
      </c>
      <c r="H5" s="24">
        <v>-4.2780203300852322E-3</v>
      </c>
      <c r="I5" s="25">
        <v>0.10791174040989895</v>
      </c>
      <c r="J5" s="25">
        <v>0.3602570122300271</v>
      </c>
      <c r="K5" s="25">
        <v>-3.9011090704916436E-3</v>
      </c>
      <c r="L5" s="25">
        <v>1.1986143392865702</v>
      </c>
      <c r="M5" s="25" t="s">
        <v>36</v>
      </c>
      <c r="N5" s="25" t="s">
        <v>36</v>
      </c>
      <c r="O5" s="25" t="s">
        <v>36</v>
      </c>
      <c r="P5" s="25" t="s">
        <v>36</v>
      </c>
      <c r="Q5" s="25" t="s">
        <v>36</v>
      </c>
      <c r="R5" s="25" t="s">
        <v>36</v>
      </c>
      <c r="T5" s="27" t="s">
        <v>36</v>
      </c>
      <c r="U5" s="10" t="s">
        <v>36</v>
      </c>
      <c r="V5" s="28" t="s">
        <v>36</v>
      </c>
      <c r="W5" s="144" t="s">
        <v>36</v>
      </c>
      <c r="X5" s="29" t="s">
        <v>36</v>
      </c>
      <c r="Y5" s="144" t="s">
        <v>36</v>
      </c>
    </row>
    <row r="6" spans="1:25">
      <c r="A6">
        <v>1978</v>
      </c>
      <c r="B6" s="24" t="s">
        <v>36</v>
      </c>
      <c r="C6" s="24">
        <v>-1.7339580572594115</v>
      </c>
      <c r="D6" s="24">
        <v>1.0872417663356113</v>
      </c>
      <c r="E6" s="24">
        <v>-0.40338421879546987</v>
      </c>
      <c r="F6" s="24">
        <v>-0.29684856436497498</v>
      </c>
      <c r="G6" s="24">
        <v>-0.31264487183648604</v>
      </c>
      <c r="H6" s="24">
        <v>-0.58834409659092357</v>
      </c>
      <c r="I6" s="25">
        <v>-1.6376832876979501</v>
      </c>
      <c r="J6" s="25">
        <v>-0.33108046349128395</v>
      </c>
      <c r="K6" s="25">
        <v>-0.13068715386144683</v>
      </c>
      <c r="L6" s="25">
        <v>-1.0665215505054957</v>
      </c>
      <c r="M6" s="25" t="s">
        <v>36</v>
      </c>
      <c r="N6" s="25" t="s">
        <v>36</v>
      </c>
      <c r="O6" s="25" t="s">
        <v>36</v>
      </c>
      <c r="P6" s="25" t="s">
        <v>36</v>
      </c>
      <c r="Q6" s="25" t="s">
        <v>36</v>
      </c>
      <c r="R6" s="25" t="s">
        <v>36</v>
      </c>
      <c r="T6" s="27">
        <v>0.57952029555942919</v>
      </c>
      <c r="U6" s="10" t="s">
        <v>36</v>
      </c>
      <c r="V6" s="28" t="s">
        <v>36</v>
      </c>
      <c r="W6" s="144" t="s">
        <v>36</v>
      </c>
      <c r="X6" s="29" t="s">
        <v>36</v>
      </c>
      <c r="Y6" s="144" t="s">
        <v>36</v>
      </c>
    </row>
    <row r="7" spans="1:25">
      <c r="A7">
        <v>1979</v>
      </c>
      <c r="B7" s="24" t="s">
        <v>36</v>
      </c>
      <c r="C7" s="24">
        <v>0.4542108104102095</v>
      </c>
      <c r="D7" s="24">
        <v>3.2029554737995025</v>
      </c>
      <c r="E7" s="24">
        <v>0.23876222813361661</v>
      </c>
      <c r="F7" s="24">
        <v>0.23019814070381894</v>
      </c>
      <c r="G7" s="24">
        <v>0.41087384183313835</v>
      </c>
      <c r="H7" s="24">
        <v>0.42618588369102334</v>
      </c>
      <c r="I7" s="25">
        <v>0.47855178062457931</v>
      </c>
      <c r="J7" s="25">
        <v>0.5577820052932585</v>
      </c>
      <c r="K7" s="25">
        <v>0.35109981634418264</v>
      </c>
      <c r="L7" s="25">
        <v>1.0178288457350908</v>
      </c>
      <c r="M7" s="25" t="s">
        <v>36</v>
      </c>
      <c r="N7" s="25" t="s">
        <v>36</v>
      </c>
      <c r="O7" s="25" t="s">
        <v>36</v>
      </c>
      <c r="P7" s="25" t="s">
        <v>36</v>
      </c>
      <c r="Q7" s="25" t="s">
        <v>36</v>
      </c>
      <c r="R7" s="25" t="s">
        <v>36</v>
      </c>
      <c r="T7" s="27">
        <v>0.50276762503619665</v>
      </c>
      <c r="U7" s="10" t="s">
        <v>36</v>
      </c>
      <c r="V7" s="28" t="s">
        <v>36</v>
      </c>
      <c r="W7" s="144" t="s">
        <v>36</v>
      </c>
      <c r="X7" s="29" t="s">
        <v>36</v>
      </c>
      <c r="Y7" s="144" t="s">
        <v>36</v>
      </c>
    </row>
    <row r="8" spans="1:25">
      <c r="A8">
        <v>1980</v>
      </c>
      <c r="B8" s="24">
        <v>-0.39655351432178071</v>
      </c>
      <c r="C8" s="24">
        <v>5.3046518004112364E-2</v>
      </c>
      <c r="D8" s="24">
        <v>2.4977175713115387</v>
      </c>
      <c r="E8" s="24">
        <v>0.67268667941702953</v>
      </c>
      <c r="F8" s="24">
        <v>0.57616486474118178</v>
      </c>
      <c r="G8" s="24">
        <v>0.65436739083395112</v>
      </c>
      <c r="H8" s="24">
        <v>0.94645346276264419</v>
      </c>
      <c r="I8" s="25">
        <v>0.38290273798853269</v>
      </c>
      <c r="J8" s="25">
        <v>0.80468824662229832</v>
      </c>
      <c r="K8" s="25">
        <v>-0.38425924344335693</v>
      </c>
      <c r="L8" s="25">
        <v>-1.0665215505054957</v>
      </c>
      <c r="M8" s="25" t="s">
        <v>36</v>
      </c>
      <c r="N8" s="25" t="s">
        <v>36</v>
      </c>
      <c r="O8" s="25" t="s">
        <v>36</v>
      </c>
      <c r="P8" s="25" t="s">
        <v>36</v>
      </c>
      <c r="Q8" s="25" t="s">
        <v>36</v>
      </c>
      <c r="R8" s="40">
        <v>0.40828321000000001</v>
      </c>
      <c r="T8" s="27" t="s">
        <v>36</v>
      </c>
      <c r="U8" s="10" t="s">
        <v>36</v>
      </c>
      <c r="V8" s="28" t="s">
        <v>36</v>
      </c>
      <c r="W8" s="144" t="s">
        <v>36</v>
      </c>
      <c r="X8" s="29" t="s">
        <v>36</v>
      </c>
      <c r="Y8" s="144" t="s">
        <v>36</v>
      </c>
    </row>
    <row r="9" spans="1:25">
      <c r="A9">
        <v>1981</v>
      </c>
      <c r="B9" s="24" t="s">
        <v>36</v>
      </c>
      <c r="C9" s="24">
        <v>-0.16577036876284992</v>
      </c>
      <c r="D9" s="24">
        <v>1.7924796688235751</v>
      </c>
      <c r="E9" s="24">
        <v>0.4528724918339907</v>
      </c>
      <c r="F9" s="24">
        <v>0.73811519420109994</v>
      </c>
      <c r="G9" s="24">
        <v>-0.24102873070815184</v>
      </c>
      <c r="H9" s="24">
        <v>0.87865100372264238</v>
      </c>
      <c r="I9" s="25">
        <v>3.0656744434677974E-4</v>
      </c>
      <c r="J9" s="25">
        <v>0.75530699835649029</v>
      </c>
      <c r="K9" s="25">
        <v>2.1456099887699396E-2</v>
      </c>
      <c r="L9" s="25">
        <v>1.315593188055175</v>
      </c>
      <c r="M9" s="25" t="s">
        <v>36</v>
      </c>
      <c r="N9" s="25" t="s">
        <v>36</v>
      </c>
      <c r="O9" s="25" t="s">
        <v>36</v>
      </c>
      <c r="P9" s="25" t="s">
        <v>36</v>
      </c>
      <c r="Q9" s="25" t="s">
        <v>36</v>
      </c>
      <c r="R9" s="40">
        <v>-0.85402325199999995</v>
      </c>
      <c r="T9" s="27">
        <v>0.80099261918120479</v>
      </c>
      <c r="U9" s="10" t="s">
        <v>36</v>
      </c>
      <c r="V9" s="28" t="s">
        <v>36</v>
      </c>
      <c r="W9" s="144" t="s">
        <v>36</v>
      </c>
      <c r="X9" s="29" t="s">
        <v>36</v>
      </c>
      <c r="Y9" s="144" t="s">
        <v>36</v>
      </c>
    </row>
    <row r="10" spans="1:25">
      <c r="A10">
        <v>1982</v>
      </c>
      <c r="B10" s="24" t="s">
        <v>36</v>
      </c>
      <c r="C10" s="24">
        <v>-9.2831406507195832E-2</v>
      </c>
      <c r="D10" s="24">
        <v>0.98145608096241665</v>
      </c>
      <c r="E10" s="24">
        <v>0.63192799194970173</v>
      </c>
      <c r="F10" s="24">
        <v>1.9354161448779077</v>
      </c>
      <c r="G10" s="24">
        <v>0.65705401504721139</v>
      </c>
      <c r="H10" s="24">
        <v>1.0985400045672784</v>
      </c>
      <c r="I10" s="25">
        <v>-0.17903538749824061</v>
      </c>
      <c r="J10" s="25">
        <v>0.80468824662229832</v>
      </c>
      <c r="K10" s="25">
        <v>-0.13068715386144683</v>
      </c>
      <c r="L10" s="25">
        <v>-0.88573605695401625</v>
      </c>
      <c r="M10" s="25" t="s">
        <v>36</v>
      </c>
      <c r="N10" s="25" t="s">
        <v>36</v>
      </c>
      <c r="O10" s="25" t="s">
        <v>36</v>
      </c>
      <c r="P10" s="25" t="s">
        <v>36</v>
      </c>
      <c r="Q10" s="25" t="s">
        <v>36</v>
      </c>
      <c r="R10" s="40">
        <v>1.050427405</v>
      </c>
      <c r="T10" s="27">
        <v>0.24524114078547649</v>
      </c>
      <c r="U10" s="10" t="s">
        <v>36</v>
      </c>
      <c r="V10" s="28" t="s">
        <v>36</v>
      </c>
      <c r="W10" s="144" t="s">
        <v>36</v>
      </c>
      <c r="X10" s="29" t="s">
        <v>36</v>
      </c>
      <c r="Y10" s="144" t="s">
        <v>36</v>
      </c>
    </row>
    <row r="11" spans="1:25">
      <c r="A11">
        <v>1983</v>
      </c>
      <c r="B11" s="24">
        <v>-1.2229843676982641</v>
      </c>
      <c r="C11" s="24">
        <v>-0.12930088763502287</v>
      </c>
      <c r="D11" s="24">
        <v>0.73462281509162908</v>
      </c>
      <c r="E11" s="24">
        <v>-2.4284885243335212</v>
      </c>
      <c r="F11" s="24">
        <v>-1.9369407427062144</v>
      </c>
      <c r="G11" s="24">
        <v>-1.3352633242863925</v>
      </c>
      <c r="H11" s="24">
        <v>-0.53818027251833211</v>
      </c>
      <c r="I11" s="25">
        <v>-1.6376832876979501</v>
      </c>
      <c r="J11" s="25">
        <v>-3.4420991042371836</v>
      </c>
      <c r="K11" s="25">
        <v>-1.9056917809348179</v>
      </c>
      <c r="L11" s="25">
        <v>-1.0665215505054957</v>
      </c>
      <c r="M11" s="25" t="s">
        <v>36</v>
      </c>
      <c r="N11" s="25" t="s">
        <v>36</v>
      </c>
      <c r="O11" s="25" t="s">
        <v>36</v>
      </c>
      <c r="P11" s="25" t="s">
        <v>36</v>
      </c>
      <c r="Q11" s="25" t="s">
        <v>36</v>
      </c>
      <c r="R11" s="40">
        <v>-0.89580590800000004</v>
      </c>
      <c r="T11" s="27" t="s">
        <v>36</v>
      </c>
      <c r="U11" s="10">
        <v>-0.54</v>
      </c>
      <c r="V11" s="28" t="s">
        <v>36</v>
      </c>
      <c r="W11" s="144" t="s">
        <v>36</v>
      </c>
      <c r="X11" s="29" t="s">
        <v>36</v>
      </c>
      <c r="Y11" s="145">
        <v>-0.81500705558534636</v>
      </c>
    </row>
    <row r="12" spans="1:25">
      <c r="A12">
        <v>1984</v>
      </c>
      <c r="B12" s="24" t="s">
        <v>36</v>
      </c>
      <c r="C12" s="24">
        <v>0.67302769717717137</v>
      </c>
      <c r="D12" s="24">
        <v>1.4398607175795928</v>
      </c>
      <c r="E12" s="24">
        <v>-2.1422493051439946</v>
      </c>
      <c r="F12" s="24">
        <v>-1.4891214462751272</v>
      </c>
      <c r="G12" s="24">
        <v>-0.39048266903763362</v>
      </c>
      <c r="H12" s="24">
        <v>-0.9975551699917018</v>
      </c>
      <c r="I12" s="25">
        <v>-0.23881603914576974</v>
      </c>
      <c r="J12" s="25">
        <v>-3.4792973896436652E-2</v>
      </c>
      <c r="K12" s="25">
        <v>0.78217236863342998</v>
      </c>
      <c r="L12" s="25">
        <v>-0.35401401709672375</v>
      </c>
      <c r="M12" s="25" t="s">
        <v>36</v>
      </c>
      <c r="N12" s="25" t="s">
        <v>36</v>
      </c>
      <c r="O12" s="25" t="s">
        <v>36</v>
      </c>
      <c r="P12" s="25" t="s">
        <v>36</v>
      </c>
      <c r="Q12" s="25" t="s">
        <v>36</v>
      </c>
      <c r="R12" s="40">
        <v>1.154437103</v>
      </c>
      <c r="T12" s="27">
        <v>0.42986519042723809</v>
      </c>
      <c r="U12" s="10">
        <v>0.56999999999999995</v>
      </c>
      <c r="V12" s="28" t="s">
        <v>36</v>
      </c>
      <c r="W12" s="144" t="s">
        <v>36</v>
      </c>
      <c r="X12" s="29" t="s">
        <v>36</v>
      </c>
      <c r="Y12" s="145">
        <v>-2.5231025859099452</v>
      </c>
    </row>
    <row r="13" spans="1:25">
      <c r="A13">
        <v>1985</v>
      </c>
      <c r="B13" s="24">
        <v>1.3362853717902001</v>
      </c>
      <c r="C13" s="24">
        <v>2.1318069422902521</v>
      </c>
      <c r="D13" s="24">
        <v>1.4398607175795928</v>
      </c>
      <c r="E13" s="24">
        <v>-0.68218185537188614</v>
      </c>
      <c r="F13" s="24">
        <v>-3.0551838161351851E-8</v>
      </c>
      <c r="G13" s="24">
        <v>-0.46885335496302116</v>
      </c>
      <c r="H13" s="24">
        <v>-0.80890090066459774</v>
      </c>
      <c r="I13" s="25">
        <v>1.7817699865407131</v>
      </c>
      <c r="J13" s="25">
        <v>0.31087576396421918</v>
      </c>
      <c r="K13" s="25">
        <v>1.238602129880868</v>
      </c>
      <c r="L13" s="25">
        <v>1.1348076945036951</v>
      </c>
      <c r="M13" s="25" t="s">
        <v>36</v>
      </c>
      <c r="N13" s="25" t="s">
        <v>36</v>
      </c>
      <c r="O13" s="25" t="s">
        <v>36</v>
      </c>
      <c r="P13" s="25" t="s">
        <v>36</v>
      </c>
      <c r="Q13" s="25" t="s">
        <v>36</v>
      </c>
      <c r="R13" s="40">
        <v>-0.254136158</v>
      </c>
      <c r="T13" s="27" t="s">
        <v>36</v>
      </c>
      <c r="U13" s="10">
        <v>0.28999999999999998</v>
      </c>
      <c r="V13" s="28" t="s">
        <v>36</v>
      </c>
      <c r="W13" s="144" t="s">
        <v>36</v>
      </c>
      <c r="X13" s="29" t="s">
        <v>36</v>
      </c>
      <c r="Y13" s="145">
        <v>-1.4285457652496856</v>
      </c>
    </row>
    <row r="14" spans="1:25">
      <c r="A14">
        <v>1986</v>
      </c>
      <c r="B14" s="24">
        <v>-1.356279666629955</v>
      </c>
      <c r="C14" s="24">
        <v>8.9515999131939417E-2</v>
      </c>
      <c r="D14" s="24">
        <v>1.0872417663356113</v>
      </c>
      <c r="E14" s="24">
        <v>0.15350185462815791</v>
      </c>
      <c r="F14" s="24">
        <v>0.35950268538627939</v>
      </c>
      <c r="G14" s="24">
        <v>0.46490909117996226</v>
      </c>
      <c r="H14" s="24">
        <v>-1.1541843168164556</v>
      </c>
      <c r="I14" s="25">
        <v>-4.7517953873676522E-2</v>
      </c>
      <c r="J14" s="25">
        <v>-3.4792973896436652E-2</v>
      </c>
      <c r="K14" s="25">
        <v>-1.8549773630184359</v>
      </c>
      <c r="L14" s="25">
        <v>-0.9601771425340373</v>
      </c>
      <c r="M14" s="25">
        <v>-4.7864215682379724E-2</v>
      </c>
      <c r="N14" s="25" t="s">
        <v>36</v>
      </c>
      <c r="O14" s="25" t="s">
        <v>36</v>
      </c>
      <c r="P14" s="25" t="s">
        <v>36</v>
      </c>
      <c r="Q14" s="25" t="s">
        <v>36</v>
      </c>
      <c r="R14" s="40">
        <v>1.2375744040000001</v>
      </c>
      <c r="T14" s="27">
        <v>2.0933206003277207</v>
      </c>
      <c r="U14" s="10">
        <v>1.0900000000000001</v>
      </c>
      <c r="V14" s="28" t="s">
        <v>36</v>
      </c>
      <c r="W14" s="144" t="s">
        <v>36</v>
      </c>
      <c r="X14" s="29" t="s">
        <v>36</v>
      </c>
      <c r="Y14" s="145">
        <v>-2.5231025859099452</v>
      </c>
    </row>
    <row r="15" spans="1:25">
      <c r="A15">
        <v>1987</v>
      </c>
      <c r="B15" s="24">
        <v>-0.47653069368079531</v>
      </c>
      <c r="C15" s="24">
        <v>-5.636192537936878E-2</v>
      </c>
      <c r="D15" s="24">
        <v>2.9384912603665447E-2</v>
      </c>
      <c r="E15" s="24">
        <v>0.29737651120734732</v>
      </c>
      <c r="F15" s="24">
        <v>0.5368381567521282</v>
      </c>
      <c r="G15" s="24">
        <v>0.66700977379331572</v>
      </c>
      <c r="H15" s="24">
        <v>-0.63946804854095129</v>
      </c>
      <c r="I15" s="25">
        <v>0.40681499864754433</v>
      </c>
      <c r="J15" s="25">
        <v>0.5577820052932585</v>
      </c>
      <c r="K15" s="25">
        <v>1.6189602642537331</v>
      </c>
      <c r="L15" s="25">
        <v>1.5920886487809669</v>
      </c>
      <c r="M15" s="25">
        <v>-0.87751062084364639</v>
      </c>
      <c r="N15" s="25" t="s">
        <v>36</v>
      </c>
      <c r="O15" s="25" t="s">
        <v>36</v>
      </c>
      <c r="P15" s="25" t="s">
        <v>36</v>
      </c>
      <c r="Q15" s="25" t="s">
        <v>36</v>
      </c>
      <c r="R15" s="40">
        <v>0.72344437699999997</v>
      </c>
      <c r="T15" s="27">
        <v>0.55812707233073111</v>
      </c>
      <c r="U15" s="10">
        <v>0.81</v>
      </c>
      <c r="V15" s="28" t="s">
        <v>36</v>
      </c>
      <c r="W15" s="144" t="s">
        <v>36</v>
      </c>
      <c r="X15" s="29" t="s">
        <v>36</v>
      </c>
      <c r="Y15" s="145">
        <v>0.71583865152140336</v>
      </c>
    </row>
    <row r="16" spans="1:25">
      <c r="A16">
        <v>1988</v>
      </c>
      <c r="B16" s="24">
        <v>-1.9161199221430567</v>
      </c>
      <c r="C16" s="24">
        <v>0.92831406507196068</v>
      </c>
      <c r="D16" s="24">
        <v>1.4398607175795928</v>
      </c>
      <c r="E16" s="24">
        <v>0.55765711000567819</v>
      </c>
      <c r="F16" s="24">
        <v>0.48408926245949924</v>
      </c>
      <c r="G16" s="24">
        <v>-0.17822438429043047</v>
      </c>
      <c r="H16" s="24">
        <v>-0.3904451674153635</v>
      </c>
      <c r="I16" s="25">
        <v>0.35899047732952105</v>
      </c>
      <c r="J16" s="25">
        <v>0.75530699835649029</v>
      </c>
      <c r="K16" s="25">
        <v>0.55395748800971067</v>
      </c>
      <c r="L16" s="25">
        <v>0.44356904268921493</v>
      </c>
      <c r="M16" s="25">
        <v>2.3134370913150706</v>
      </c>
      <c r="N16" s="25" t="s">
        <v>36</v>
      </c>
      <c r="O16" s="25" t="s">
        <v>36</v>
      </c>
      <c r="P16" s="25" t="s">
        <v>36</v>
      </c>
      <c r="Q16" s="25" t="s">
        <v>36</v>
      </c>
      <c r="R16" s="40">
        <v>0.26814997699999998</v>
      </c>
      <c r="T16" s="27">
        <v>0.89802177238031688</v>
      </c>
      <c r="U16" s="10">
        <v>2.52</v>
      </c>
      <c r="V16" s="28" t="s">
        <v>36</v>
      </c>
      <c r="W16" s="144" t="s">
        <v>36</v>
      </c>
      <c r="X16" s="29" t="s">
        <v>36</v>
      </c>
      <c r="Y16" s="145">
        <v>-0.17238110860636383</v>
      </c>
    </row>
    <row r="17" spans="1:25">
      <c r="A17">
        <v>1989</v>
      </c>
      <c r="B17" s="24">
        <v>-0.79643941111685335</v>
      </c>
      <c r="C17" s="24">
        <v>-0.27517881214633105</v>
      </c>
      <c r="D17" s="24">
        <v>0.73462281509162908</v>
      </c>
      <c r="E17" s="24">
        <v>0.83358833797961152</v>
      </c>
      <c r="F17" s="24">
        <v>0.28670071021348092</v>
      </c>
      <c r="G17" s="24">
        <v>0.34720334329547631</v>
      </c>
      <c r="H17" s="24">
        <v>0.32445261976336748</v>
      </c>
      <c r="I17" s="25">
        <v>-4.7517953873676522E-2</v>
      </c>
      <c r="J17" s="25">
        <v>0.5577820052932585</v>
      </c>
      <c r="K17" s="25">
        <v>-0.66318854198345811</v>
      </c>
      <c r="L17" s="25">
        <v>-1.0346182281140581</v>
      </c>
      <c r="M17" s="25">
        <v>1.4199717319106298</v>
      </c>
      <c r="N17" s="25" t="s">
        <v>36</v>
      </c>
      <c r="O17" s="25" t="s">
        <v>36</v>
      </c>
      <c r="P17" s="25" t="s">
        <v>36</v>
      </c>
      <c r="Q17" s="25" t="s">
        <v>36</v>
      </c>
      <c r="R17" s="40">
        <v>-1.097929733</v>
      </c>
      <c r="T17" s="27">
        <v>-0.22047499886667957</v>
      </c>
      <c r="U17" s="10">
        <v>-0.03</v>
      </c>
      <c r="V17" s="28" t="s">
        <v>36</v>
      </c>
      <c r="W17" s="144" t="s">
        <v>36</v>
      </c>
      <c r="X17" s="29" t="s">
        <v>36</v>
      </c>
      <c r="Y17" s="145">
        <v>-0.47132336273055908</v>
      </c>
    </row>
    <row r="18" spans="1:25">
      <c r="A18">
        <v>1990</v>
      </c>
      <c r="B18" s="24">
        <v>-2.4493011178698199</v>
      </c>
      <c r="C18" s="24">
        <v>-1.2963242837254874</v>
      </c>
      <c r="D18" s="24" t="s">
        <v>36</v>
      </c>
      <c r="E18" s="24">
        <v>0.62553182227075255</v>
      </c>
      <c r="F18" s="24">
        <v>-0.77210035628796558</v>
      </c>
      <c r="G18" s="24">
        <v>-0.45260218967550425</v>
      </c>
      <c r="H18" s="24">
        <v>0.75925224410719572</v>
      </c>
      <c r="I18" s="25">
        <v>-0.65728060067847327</v>
      </c>
      <c r="J18" s="25">
        <v>0.40963826049583452</v>
      </c>
      <c r="K18" s="25">
        <v>-1.2464043480218514</v>
      </c>
      <c r="L18" s="25">
        <v>-1.0665215505054957</v>
      </c>
      <c r="M18" s="25">
        <v>-1.0689674835731693</v>
      </c>
      <c r="N18" s="25" t="s">
        <v>36</v>
      </c>
      <c r="O18" s="25" t="s">
        <v>36</v>
      </c>
      <c r="P18" s="25" t="s">
        <v>36</v>
      </c>
      <c r="Q18" s="25" t="s">
        <v>36</v>
      </c>
      <c r="R18" s="40">
        <v>-0.92292243200000001</v>
      </c>
      <c r="T18" s="27">
        <v>-0.71970822898073317</v>
      </c>
      <c r="U18" s="10">
        <v>0.69</v>
      </c>
      <c r="V18" s="28">
        <v>7.8283156362919208E-3</v>
      </c>
      <c r="W18" s="144">
        <v>-2.0630841947088792</v>
      </c>
      <c r="X18" s="29" t="s">
        <v>36</v>
      </c>
      <c r="Y18" s="145">
        <v>-0.39794185062820864</v>
      </c>
    </row>
    <row r="19" spans="1:25">
      <c r="A19">
        <v>1991</v>
      </c>
      <c r="B19" s="24">
        <v>-1.6761883840660128</v>
      </c>
      <c r="C19" s="24">
        <v>-1.3692632459811414</v>
      </c>
      <c r="D19" s="24" t="s">
        <v>36</v>
      </c>
      <c r="E19" s="24">
        <v>0.82049584237268602</v>
      </c>
      <c r="F19" s="24">
        <v>0.48131248226791845</v>
      </c>
      <c r="G19" s="24">
        <v>1.0018330196305363</v>
      </c>
      <c r="H19" s="24">
        <v>0.69125690223467329</v>
      </c>
      <c r="I19" s="25">
        <v>0.65789373556716646</v>
      </c>
      <c r="J19" s="25">
        <v>0.70592575009068237</v>
      </c>
      <c r="K19" s="25">
        <v>1.2893165477972501</v>
      </c>
      <c r="L19" s="25">
        <v>0.7413333850092988</v>
      </c>
      <c r="M19" s="25">
        <v>-0.17550212416872848</v>
      </c>
      <c r="N19" s="25" t="s">
        <v>36</v>
      </c>
      <c r="O19" s="25" t="s">
        <v>36</v>
      </c>
      <c r="P19" s="25" t="s">
        <v>36</v>
      </c>
      <c r="Q19" s="25" t="s">
        <v>36</v>
      </c>
      <c r="R19" s="40">
        <v>-4.1900096999999997E-2</v>
      </c>
      <c r="T19" s="27">
        <v>0.38778519684341661</v>
      </c>
      <c r="U19" s="10">
        <v>0.33</v>
      </c>
      <c r="V19" s="28">
        <v>6.5694135302088036E-2</v>
      </c>
      <c r="W19" s="144">
        <v>-1.8033480734221232</v>
      </c>
      <c r="X19" s="29" t="s">
        <v>36</v>
      </c>
      <c r="Y19" s="145">
        <v>1.3640303523150961</v>
      </c>
    </row>
    <row r="20" spans="1:25">
      <c r="A20">
        <v>1992</v>
      </c>
      <c r="B20" s="24">
        <v>-2.2893467591517909</v>
      </c>
      <c r="C20" s="24">
        <v>-1.4786716893646223</v>
      </c>
      <c r="D20" s="24" t="s">
        <v>36</v>
      </c>
      <c r="E20" s="24">
        <v>0.57735543096907538</v>
      </c>
      <c r="F20" s="24">
        <v>-0.2508989816568466</v>
      </c>
      <c r="G20" s="24">
        <v>-1.6036107812051699</v>
      </c>
      <c r="H20" s="24">
        <v>-0.23008752399989946</v>
      </c>
      <c r="I20" s="25">
        <v>-1.6376832876979501</v>
      </c>
      <c r="J20" s="25">
        <v>-3.2445741111739519</v>
      </c>
      <c r="K20" s="25">
        <v>-1.1196183032308964</v>
      </c>
      <c r="L20" s="25">
        <v>-1.0665215505054957</v>
      </c>
      <c r="M20" s="25">
        <v>1.1008769606947577</v>
      </c>
      <c r="N20" s="25" t="s">
        <v>36</v>
      </c>
      <c r="O20" s="25" t="s">
        <v>36</v>
      </c>
      <c r="P20" s="25" t="s">
        <v>36</v>
      </c>
      <c r="Q20" s="25" t="s">
        <v>36</v>
      </c>
      <c r="R20" s="40">
        <v>-0.53615714199999998</v>
      </c>
      <c r="T20" s="27">
        <v>-0.35136639885968401</v>
      </c>
      <c r="U20" s="10">
        <v>0.32</v>
      </c>
      <c r="V20" s="28">
        <v>-0.8468889194806789</v>
      </c>
      <c r="W20" s="144">
        <v>-1.4600895158277314</v>
      </c>
      <c r="X20" s="29" t="s">
        <v>36</v>
      </c>
      <c r="Y20" s="145">
        <v>1.0077138679133268</v>
      </c>
    </row>
    <row r="21" spans="1:25">
      <c r="A21">
        <v>1993</v>
      </c>
      <c r="B21" s="24">
        <v>-0.31657633496276644</v>
      </c>
      <c r="C21" s="24">
        <v>1.6577036876285315E-2</v>
      </c>
      <c r="D21" s="24" t="s">
        <v>36</v>
      </c>
      <c r="E21" s="24">
        <v>-0.66572269074743262</v>
      </c>
      <c r="F21" s="24">
        <v>-0.64999917124979001</v>
      </c>
      <c r="G21" s="24">
        <v>-1.0528317459243541</v>
      </c>
      <c r="H21" s="24">
        <v>-0.37203700138428203</v>
      </c>
      <c r="I21" s="25">
        <v>-0.9083593375980954</v>
      </c>
      <c r="J21" s="25">
        <v>6.3969522635179299E-2</v>
      </c>
      <c r="K21" s="25">
        <v>-0.73926016885803103</v>
      </c>
      <c r="L21" s="25">
        <v>-1.0665215505054957</v>
      </c>
      <c r="M21" s="25">
        <v>-0.68605375811412317</v>
      </c>
      <c r="N21" s="25">
        <v>-2.0000580480548145</v>
      </c>
      <c r="O21" s="25" t="s">
        <v>36</v>
      </c>
      <c r="P21" s="25" t="s">
        <v>36</v>
      </c>
      <c r="Q21" s="25" t="s">
        <v>36</v>
      </c>
      <c r="R21" s="40">
        <v>1.1346890700000001</v>
      </c>
      <c r="T21" s="27">
        <v>-0.41554665666133883</v>
      </c>
      <c r="U21" s="10">
        <v>0.63</v>
      </c>
      <c r="V21" s="28">
        <v>-0.57270591585025277</v>
      </c>
      <c r="W21" s="144">
        <v>-1.0954166922997659</v>
      </c>
      <c r="X21" s="29" t="s">
        <v>36</v>
      </c>
      <c r="Y21" s="145">
        <v>-4.4162081724259658E-2</v>
      </c>
    </row>
    <row r="22" spans="1:25">
      <c r="A22">
        <v>1994</v>
      </c>
      <c r="B22" s="24" t="s">
        <v>36</v>
      </c>
      <c r="C22" s="24">
        <v>-0.96809895357504416</v>
      </c>
      <c r="D22" s="24" t="s">
        <v>36</v>
      </c>
      <c r="E22" s="24">
        <v>0.50173253257159822</v>
      </c>
      <c r="F22" s="24">
        <v>0.53670143727632214</v>
      </c>
      <c r="G22" s="24">
        <v>0.94705971108291764</v>
      </c>
      <c r="H22" s="24">
        <v>0.93993945231799125</v>
      </c>
      <c r="I22" s="25">
        <v>1.5306912496210909</v>
      </c>
      <c r="J22" s="25">
        <v>0.40963826049583452</v>
      </c>
      <c r="K22" s="25">
        <v>-0.66318854198345811</v>
      </c>
      <c r="L22" s="25">
        <v>-0.15195964195095263</v>
      </c>
      <c r="M22" s="25">
        <v>0.33504950977666587</v>
      </c>
      <c r="N22" s="25">
        <v>-1.0181516457870068</v>
      </c>
      <c r="O22" s="25" t="s">
        <v>36</v>
      </c>
      <c r="P22" s="25" t="s">
        <v>36</v>
      </c>
      <c r="Q22" s="25" t="s">
        <v>36</v>
      </c>
      <c r="R22" s="40">
        <v>-8.5962105999999996E-2</v>
      </c>
      <c r="T22" s="27">
        <v>0.33371990830014725</v>
      </c>
      <c r="U22" s="10">
        <v>-0.27</v>
      </c>
      <c r="V22" s="28">
        <v>-0.25701706967489718</v>
      </c>
      <c r="W22" s="144">
        <v>-0.16536341115842879</v>
      </c>
      <c r="X22" s="29" t="s">
        <v>36</v>
      </c>
      <c r="Y22" s="145">
        <v>-0.20160623446569279</v>
      </c>
    </row>
    <row r="23" spans="1:25">
      <c r="A23">
        <v>1995</v>
      </c>
      <c r="B23" s="24" t="s">
        <v>36</v>
      </c>
      <c r="C23" s="24" t="s">
        <v>36</v>
      </c>
      <c r="D23" s="24" t="s">
        <v>36</v>
      </c>
      <c r="E23" s="24">
        <v>0.22573348886598321</v>
      </c>
      <c r="F23" s="24">
        <v>0.32840244172219352</v>
      </c>
      <c r="G23" s="24">
        <v>0.50948043640961116</v>
      </c>
      <c r="H23" s="24">
        <v>0.84358233299928864</v>
      </c>
      <c r="I23" s="25">
        <v>0.6818059962261781</v>
      </c>
      <c r="J23" s="25">
        <v>0.45901950876164249</v>
      </c>
      <c r="K23" s="25">
        <v>0.24967098051141845</v>
      </c>
      <c r="L23" s="25">
        <v>0.22024578594915212</v>
      </c>
      <c r="M23" s="25">
        <v>-0.23932107841190289</v>
      </c>
      <c r="N23" s="25">
        <v>1.4994079764448773</v>
      </c>
      <c r="O23" s="25" t="s">
        <v>36</v>
      </c>
      <c r="P23" s="25">
        <v>0.26973960345504827</v>
      </c>
      <c r="Q23" s="25" t="s">
        <v>36</v>
      </c>
      <c r="R23" s="40">
        <v>0.73462890199999997</v>
      </c>
      <c r="T23" s="27">
        <v>-0.33392042235088343</v>
      </c>
      <c r="U23" s="10">
        <v>-0.94</v>
      </c>
      <c r="V23" s="28">
        <v>-0.23720490605619926</v>
      </c>
      <c r="W23" s="144">
        <v>0.40107111462965533</v>
      </c>
      <c r="X23" s="29" t="s">
        <v>36</v>
      </c>
      <c r="Y23" s="145">
        <v>0.27355188311046597</v>
      </c>
    </row>
    <row r="24" spans="1:25">
      <c r="A24">
        <v>1996</v>
      </c>
      <c r="B24" s="24">
        <v>0.42987733905470271</v>
      </c>
      <c r="C24" s="24">
        <v>1.3294783574780578</v>
      </c>
      <c r="D24" s="24" t="s">
        <v>36</v>
      </c>
      <c r="E24" s="24">
        <v>0.82315187893428354</v>
      </c>
      <c r="F24" s="24">
        <v>0.60575317431388154</v>
      </c>
      <c r="G24" s="24">
        <v>0.86328028778371357</v>
      </c>
      <c r="H24" s="24">
        <v>0.99900989121552508</v>
      </c>
      <c r="I24" s="25">
        <v>0.99266538479332955</v>
      </c>
      <c r="J24" s="25">
        <v>-0.6273679530861318</v>
      </c>
      <c r="K24" s="25">
        <v>-0.73926016885803103</v>
      </c>
      <c r="L24" s="25">
        <v>-0.92827382014259974</v>
      </c>
      <c r="M24" s="25">
        <v>-0.62223480387094887</v>
      </c>
      <c r="N24" s="25">
        <v>-0.50904705965743924</v>
      </c>
      <c r="O24" s="25" t="s">
        <v>36</v>
      </c>
      <c r="P24" s="25">
        <v>0.25567488576329944</v>
      </c>
      <c r="Q24" s="25" t="s">
        <v>36</v>
      </c>
      <c r="R24" s="40">
        <v>0.13087162599999999</v>
      </c>
      <c r="T24" s="27">
        <v>0.50171116211426048</v>
      </c>
      <c r="U24" s="10">
        <v>0.08</v>
      </c>
      <c r="V24" s="28">
        <v>0.63689545964100058</v>
      </c>
      <c r="W24" s="144">
        <v>0.71904874412290209</v>
      </c>
      <c r="X24" s="29" t="s">
        <v>36</v>
      </c>
      <c r="Y24" s="145">
        <v>-0.22185309115029936</v>
      </c>
    </row>
    <row r="25" spans="1:25">
      <c r="A25">
        <v>1997</v>
      </c>
      <c r="B25" s="24">
        <v>-0.26325821539009003</v>
      </c>
      <c r="C25" s="24">
        <v>-0.20223984989067698</v>
      </c>
      <c r="D25" s="24" t="s">
        <v>36</v>
      </c>
      <c r="E25" s="24">
        <v>0.5640131633363088</v>
      </c>
      <c r="F25" s="24">
        <v>0.58192465003198368</v>
      </c>
      <c r="G25" s="24">
        <v>0.47829507848813635</v>
      </c>
      <c r="H25" s="24">
        <v>0.84860843098626004</v>
      </c>
      <c r="I25" s="25">
        <v>0.59811308391963758</v>
      </c>
      <c r="J25" s="25">
        <v>6.3969522635179299E-2</v>
      </c>
      <c r="K25" s="25">
        <v>-0.18140157177782865</v>
      </c>
      <c r="L25" s="25">
        <v>-9.8787437965223324E-2</v>
      </c>
      <c r="M25" s="25">
        <v>-4.7864215682379724E-2</v>
      </c>
      <c r="N25" s="25">
        <v>1.2911369032595599</v>
      </c>
      <c r="O25" s="25" t="s">
        <v>36</v>
      </c>
      <c r="P25" s="25">
        <v>0.77606944035800585</v>
      </c>
      <c r="Q25" s="25">
        <v>-0.12384615346891618</v>
      </c>
      <c r="R25" s="40">
        <v>6.9956900000000002E-2</v>
      </c>
      <c r="T25" s="27">
        <v>6.6484960612649358E-2</v>
      </c>
      <c r="U25" s="10">
        <v>-0.15</v>
      </c>
      <c r="V25" s="28">
        <v>1.4748697611392094</v>
      </c>
      <c r="W25" s="144">
        <v>0.72180910350119398</v>
      </c>
      <c r="X25" s="29">
        <v>0.54675815650084691</v>
      </c>
      <c r="Y25" s="145">
        <v>0.12400219521344143</v>
      </c>
    </row>
    <row r="26" spans="1:25">
      <c r="A26">
        <v>1998</v>
      </c>
      <c r="B26" s="24">
        <v>-0.18328103603107546</v>
      </c>
      <c r="C26" s="24">
        <v>0.78243614056065247</v>
      </c>
      <c r="D26" s="24" t="s">
        <v>36</v>
      </c>
      <c r="E26" s="24">
        <v>-2.8050138835943561</v>
      </c>
      <c r="F26" s="24">
        <v>-2.4417445638940793</v>
      </c>
      <c r="G26" s="24">
        <v>-3.3740246053343061</v>
      </c>
      <c r="H26" s="24">
        <v>-3.5017692724908769</v>
      </c>
      <c r="I26" s="25">
        <v>-1.1355258138587059</v>
      </c>
      <c r="J26" s="25">
        <v>-1.713755414933906</v>
      </c>
      <c r="K26" s="25">
        <v>-1.7789057361438627</v>
      </c>
      <c r="L26" s="25">
        <v>-1.0027149057226206</v>
      </c>
      <c r="M26" s="25">
        <v>-2.7282602938957017</v>
      </c>
      <c r="N26" s="25">
        <v>-9.8478845036820431E-2</v>
      </c>
      <c r="O26" s="25" t="s">
        <v>36</v>
      </c>
      <c r="P26" s="25">
        <v>-0.19439608037266279</v>
      </c>
      <c r="Q26" s="25">
        <v>-0.7999448528983264</v>
      </c>
      <c r="R26" s="40">
        <v>-3.3288708E-2</v>
      </c>
      <c r="T26" s="27">
        <v>-0.56534202289215263</v>
      </c>
      <c r="U26" s="10">
        <v>-1.67</v>
      </c>
      <c r="V26" s="28">
        <v>0.56577283948406309</v>
      </c>
      <c r="W26" s="144">
        <v>0.61158385136968663</v>
      </c>
      <c r="X26" s="29">
        <v>-1.1675065362593777</v>
      </c>
      <c r="Y26" s="145">
        <v>-1.4230298158927239</v>
      </c>
    </row>
    <row r="27" spans="1:25">
      <c r="A27">
        <v>1999</v>
      </c>
      <c r="B27" s="24">
        <v>-0.58316693282614807</v>
      </c>
      <c r="C27" s="24">
        <v>-0.31164829327415811</v>
      </c>
      <c r="D27" s="24" t="s">
        <v>36</v>
      </c>
      <c r="E27" s="24">
        <v>0.16978431628977927</v>
      </c>
      <c r="F27" s="24">
        <v>-0.13155128103364797</v>
      </c>
      <c r="G27" s="24">
        <v>0.71399769452789508</v>
      </c>
      <c r="H27" s="24">
        <v>0.2497786740957747</v>
      </c>
      <c r="I27" s="25">
        <v>1.2317879913834455</v>
      </c>
      <c r="J27" s="25">
        <v>0.40963826049583452</v>
      </c>
      <c r="K27" s="25">
        <v>0.98503004029895769</v>
      </c>
      <c r="L27" s="25">
        <v>0.28405243073202729</v>
      </c>
      <c r="M27" s="25">
        <v>0.33504950977666587</v>
      </c>
      <c r="N27" s="25">
        <v>1.6004241799701346</v>
      </c>
      <c r="O27" s="25" t="s">
        <v>36</v>
      </c>
      <c r="P27" s="25">
        <v>0.83232831112500116</v>
      </c>
      <c r="Q27" s="25">
        <v>0.43955700607594467</v>
      </c>
      <c r="R27" s="40">
        <v>0.77131375899999999</v>
      </c>
      <c r="T27" s="27">
        <v>-0.13340689064238814</v>
      </c>
      <c r="U27" s="10">
        <v>-0.95</v>
      </c>
      <c r="V27" s="28">
        <v>2.0129029384156625</v>
      </c>
      <c r="W27" s="144">
        <v>0.87232725507648257</v>
      </c>
      <c r="X27" s="29">
        <v>-0.79092980979152527</v>
      </c>
      <c r="Y27" s="145">
        <v>-0.78745357170580887</v>
      </c>
    </row>
    <row r="28" spans="1:25">
      <c r="A28">
        <v>2000</v>
      </c>
      <c r="B28" s="24">
        <v>0.45653639884104091</v>
      </c>
      <c r="C28" s="24">
        <v>0.89184458394413368</v>
      </c>
      <c r="D28" s="24">
        <v>-0.67585298988429865</v>
      </c>
      <c r="E28" s="24">
        <v>0.30586111887674272</v>
      </c>
      <c r="F28" s="24">
        <v>1.0908025588396784</v>
      </c>
      <c r="G28" s="24">
        <v>1.1112776060022973</v>
      </c>
      <c r="H28" s="24">
        <v>0.54404586693147194</v>
      </c>
      <c r="I28" s="25">
        <v>1.07635829709987</v>
      </c>
      <c r="J28" s="25">
        <v>0.40963826049583452</v>
      </c>
      <c r="K28" s="25">
        <v>1.086458876131722</v>
      </c>
      <c r="L28" s="25">
        <v>0.23088022674629796</v>
      </c>
      <c r="M28" s="25">
        <v>0.65414428099253785</v>
      </c>
      <c r="N28" s="25">
        <v>-1.8368118090901796E-2</v>
      </c>
      <c r="O28" s="25" t="s">
        <v>36</v>
      </c>
      <c r="P28" s="25">
        <v>0.97297548804248957</v>
      </c>
      <c r="Q28" s="25">
        <v>2.1110344950807365</v>
      </c>
      <c r="R28" s="40">
        <v>1.2189247949999999</v>
      </c>
      <c r="T28" s="27">
        <v>-0.17409110962316873</v>
      </c>
      <c r="U28" s="10">
        <v>0.14000000000000001</v>
      </c>
      <c r="V28" s="28">
        <v>1.0564152647662954</v>
      </c>
      <c r="W28" s="144">
        <v>1.1112271719639304</v>
      </c>
      <c r="X28" s="29">
        <v>0.81131309116248063</v>
      </c>
      <c r="Y28" s="145">
        <v>3.1479724736036975E-2</v>
      </c>
    </row>
    <row r="29" spans="1:25">
      <c r="A29">
        <v>2001</v>
      </c>
      <c r="B29" s="24">
        <v>0.24326392055033536</v>
      </c>
      <c r="C29" s="24">
        <v>0.5271497726658636</v>
      </c>
      <c r="D29" s="24">
        <v>0.91093229071362025</v>
      </c>
      <c r="E29" s="24" t="s">
        <v>36</v>
      </c>
      <c r="F29" s="24" t="s">
        <v>36</v>
      </c>
      <c r="G29" s="24">
        <v>0.74690537542282409</v>
      </c>
      <c r="H29" s="24" t="s">
        <v>36</v>
      </c>
      <c r="I29" s="25">
        <v>0.72963051754420138</v>
      </c>
      <c r="J29" s="25">
        <v>0.3602570122300271</v>
      </c>
      <c r="K29" s="25">
        <v>1.4414598015463964</v>
      </c>
      <c r="L29" s="25">
        <v>1.3368620696494662</v>
      </c>
      <c r="M29" s="25">
        <v>0.52650637250618904</v>
      </c>
      <c r="N29" s="25">
        <v>0.93001555368041855</v>
      </c>
      <c r="O29" s="25" t="s">
        <v>36</v>
      </c>
      <c r="P29" s="25">
        <v>0.3541279096055413</v>
      </c>
      <c r="Q29" s="25">
        <v>0.49591152010240919</v>
      </c>
      <c r="R29" s="40">
        <v>0.218446163</v>
      </c>
      <c r="T29" s="27">
        <v>0.33874772827931499</v>
      </c>
      <c r="U29" s="10">
        <v>0.52</v>
      </c>
      <c r="V29" s="28">
        <v>1.0091872802896924</v>
      </c>
      <c r="W29" s="144">
        <v>0.8728237264911699</v>
      </c>
      <c r="X29" s="29">
        <v>1.7545068020486616</v>
      </c>
      <c r="Y29" s="145">
        <v>1.2617479459641892</v>
      </c>
    </row>
    <row r="30" spans="1:25">
      <c r="A30">
        <v>2002</v>
      </c>
      <c r="B30" s="24">
        <v>0.24326392055033536</v>
      </c>
      <c r="C30" s="24">
        <v>-0.56693466116894708</v>
      </c>
      <c r="D30" s="24" t="s">
        <v>36</v>
      </c>
      <c r="E30" s="24" t="s">
        <v>36</v>
      </c>
      <c r="F30" s="24" t="s">
        <v>36</v>
      </c>
      <c r="G30" s="24">
        <v>1.0408547807267878</v>
      </c>
      <c r="H30" s="24" t="s">
        <v>36</v>
      </c>
      <c r="I30" s="25">
        <v>0.76549890853271862</v>
      </c>
      <c r="J30" s="25">
        <v>0.16273201916679522</v>
      </c>
      <c r="K30" s="25">
        <v>1.7964607269610704</v>
      </c>
      <c r="L30" s="25">
        <v>1.6877986159552794</v>
      </c>
      <c r="M30" s="25">
        <v>0.39886846401984027</v>
      </c>
      <c r="N30" s="25">
        <v>1.2330937251676424</v>
      </c>
      <c r="O30" s="25">
        <v>0.62173448870448478</v>
      </c>
      <c r="P30" s="25">
        <v>1.0714285118847311</v>
      </c>
      <c r="Q30" s="25">
        <v>-0.4243343854482543</v>
      </c>
      <c r="R30" s="40">
        <v>0.222685515</v>
      </c>
      <c r="T30" s="27">
        <v>-0.25805180269954858</v>
      </c>
      <c r="U30" s="10">
        <v>0.56999999999999995</v>
      </c>
      <c r="V30" s="28">
        <v>0.52476664191856792</v>
      </c>
      <c r="W30" s="144">
        <v>0.40628179596739306</v>
      </c>
      <c r="X30" s="29">
        <v>0.25257934470138355</v>
      </c>
      <c r="Y30" s="145">
        <v>0.5891658954778799</v>
      </c>
    </row>
    <row r="31" spans="1:25">
      <c r="A31">
        <v>2003</v>
      </c>
      <c r="B31" s="24">
        <v>-0.34323539474910431</v>
      </c>
      <c r="C31" s="24">
        <v>0.16245496138759311</v>
      </c>
      <c r="D31" s="24">
        <v>2.9384912603665447E-2</v>
      </c>
      <c r="E31" s="24" t="s">
        <v>36</v>
      </c>
      <c r="F31" s="24" t="s">
        <v>36</v>
      </c>
      <c r="G31" s="24">
        <v>-0.57482945125140905</v>
      </c>
      <c r="H31" s="24" t="s">
        <v>36</v>
      </c>
      <c r="I31" s="25">
        <v>-0.43011412441786268</v>
      </c>
      <c r="J31" s="25">
        <v>-8.4174222162244627E-2</v>
      </c>
      <c r="K31" s="25">
        <v>0.42717144321875572</v>
      </c>
      <c r="L31" s="25">
        <v>1.2836898656637372</v>
      </c>
      <c r="M31" s="25">
        <v>-0.68605375811412317</v>
      </c>
      <c r="N31" s="25">
        <v>-0.38751886812973596</v>
      </c>
      <c r="O31" s="25">
        <v>-1.1729630044630999</v>
      </c>
      <c r="P31" s="25">
        <v>0.15722186192105786</v>
      </c>
      <c r="Q31" s="25">
        <v>0.28769206185270763</v>
      </c>
      <c r="R31" s="40">
        <v>0.246185768</v>
      </c>
      <c r="T31" s="27">
        <v>-0.41943948185772467</v>
      </c>
      <c r="U31" s="10">
        <v>-0.54</v>
      </c>
      <c r="V31" s="28">
        <v>0.85137009340499825</v>
      </c>
      <c r="W31" s="144">
        <v>-0.13760496381363382</v>
      </c>
      <c r="X31" s="29">
        <v>-1.3614945914400836</v>
      </c>
      <c r="Y31" s="145">
        <v>-0.63970850510075128</v>
      </c>
    </row>
    <row r="32" spans="1:25">
      <c r="A32">
        <v>2004</v>
      </c>
      <c r="B32" s="24" t="s">
        <v>36</v>
      </c>
      <c r="C32" s="24">
        <v>1.2565393952224038</v>
      </c>
      <c r="D32" s="24" t="s">
        <v>36</v>
      </c>
      <c r="E32" s="24" t="s">
        <v>36</v>
      </c>
      <c r="F32" s="24" t="s">
        <v>36</v>
      </c>
      <c r="G32" s="24">
        <v>0.10877251443234497</v>
      </c>
      <c r="H32" s="24" t="s">
        <v>36</v>
      </c>
      <c r="I32" s="25">
        <v>0.94484086347530627</v>
      </c>
      <c r="J32" s="25">
        <v>0.5577820052932585</v>
      </c>
      <c r="K32" s="25">
        <v>1.593603055295542</v>
      </c>
      <c r="L32" s="25">
        <v>1.3900342736351958</v>
      </c>
      <c r="M32" s="25">
        <v>0.33504950977666587</v>
      </c>
      <c r="N32" s="25">
        <v>7.7478867384995889E-2</v>
      </c>
      <c r="O32" s="25">
        <v>1.0063125229546812</v>
      </c>
      <c r="P32" s="25">
        <v>0.86045774650849882</v>
      </c>
      <c r="Q32" s="25">
        <v>-0.15671208711838744</v>
      </c>
      <c r="R32" s="40">
        <v>-1.020740242</v>
      </c>
      <c r="T32" s="27">
        <v>0.74902197397293779</v>
      </c>
      <c r="U32" s="10">
        <v>0.18</v>
      </c>
      <c r="V32" s="28">
        <v>0.75921293027076109</v>
      </c>
      <c r="W32" s="144">
        <v>-0.7110343596034675</v>
      </c>
      <c r="X32" s="29">
        <v>-0.23215333522560419</v>
      </c>
      <c r="Y32" s="145">
        <v>-0.47452835506292196</v>
      </c>
    </row>
    <row r="33" spans="1:25">
      <c r="A33">
        <v>2005</v>
      </c>
      <c r="B33" s="24" t="s">
        <v>36</v>
      </c>
      <c r="C33" s="24" t="s">
        <v>36</v>
      </c>
      <c r="D33" s="24" t="s">
        <v>36</v>
      </c>
      <c r="E33" s="24" t="s">
        <v>36</v>
      </c>
      <c r="F33" s="24" t="s">
        <v>36</v>
      </c>
      <c r="G33" s="24">
        <v>0.63611830871663511</v>
      </c>
      <c r="H33" s="24" t="s">
        <v>36</v>
      </c>
      <c r="I33" s="25">
        <v>0.6818059962261781</v>
      </c>
      <c r="J33" s="25">
        <v>-1.121180435744211</v>
      </c>
      <c r="K33" s="25">
        <v>-0.84068900469079522</v>
      </c>
      <c r="L33" s="25">
        <v>-1.0665215505054957</v>
      </c>
      <c r="M33" s="25">
        <v>-1.4518812090322151</v>
      </c>
      <c r="N33" s="25">
        <v>-0.52689790872000031</v>
      </c>
      <c r="O33" s="25">
        <v>0.49354181062108576</v>
      </c>
      <c r="P33" s="25">
        <v>0.10096299115406251</v>
      </c>
      <c r="Q33" s="25">
        <v>-2.3211667491385999</v>
      </c>
      <c r="R33" s="40">
        <v>-1.77225181</v>
      </c>
      <c r="T33" s="27">
        <v>2.0305238663486493</v>
      </c>
      <c r="U33" s="10">
        <v>-2.09</v>
      </c>
      <c r="V33" s="28">
        <v>0.46836279651740759</v>
      </c>
      <c r="W33" s="144">
        <v>-9.1862089985618664E-2</v>
      </c>
      <c r="X33" s="29">
        <v>-0.42606937863467359</v>
      </c>
      <c r="Y33" s="145">
        <v>-1.1788722778716796</v>
      </c>
    </row>
    <row r="34" spans="1:25">
      <c r="A34">
        <v>2006</v>
      </c>
      <c r="B34" s="24" t="s">
        <v>36</v>
      </c>
      <c r="C34" s="24" t="s">
        <v>36</v>
      </c>
      <c r="D34" s="24">
        <v>0.20569438822565617</v>
      </c>
      <c r="E34" s="24" t="s">
        <v>36</v>
      </c>
      <c r="F34" s="24" t="s">
        <v>36</v>
      </c>
      <c r="G34" s="24">
        <v>0.29475067919212911</v>
      </c>
      <c r="H34" s="24" t="s">
        <v>36</v>
      </c>
      <c r="I34" s="25">
        <v>0.81332342985074191</v>
      </c>
      <c r="J34" s="25">
        <v>-1.664374166668098</v>
      </c>
      <c r="K34" s="25">
        <v>-1.3478331838546156</v>
      </c>
      <c r="L34" s="25">
        <v>-0.97081158333118311</v>
      </c>
      <c r="M34" s="25">
        <v>-0.87751062084364639</v>
      </c>
      <c r="N34" s="25">
        <v>-0.17146867686835887</v>
      </c>
      <c r="O34" s="25">
        <v>0.87811984487128281</v>
      </c>
      <c r="P34" s="25">
        <v>0.26973960345504827</v>
      </c>
      <c r="Q34" s="25">
        <v>-1.0398508582851838</v>
      </c>
      <c r="R34" s="40">
        <v>-1.696983712</v>
      </c>
      <c r="T34" s="27">
        <v>1.495183594716444</v>
      </c>
      <c r="U34" s="10">
        <v>-1.97</v>
      </c>
      <c r="V34" s="28">
        <v>5.9405802845010312E-2</v>
      </c>
      <c r="W34" s="144">
        <v>0.57052874942467757</v>
      </c>
      <c r="X34" s="29">
        <v>-0.37646146243906237</v>
      </c>
      <c r="Y34" s="145">
        <v>-1.5949120799421781</v>
      </c>
    </row>
    <row r="35" spans="1:25">
      <c r="A35">
        <v>2007</v>
      </c>
      <c r="B35" s="24" t="s">
        <v>36</v>
      </c>
      <c r="C35" s="24" t="s">
        <v>36</v>
      </c>
      <c r="D35" s="24">
        <v>0.55831333946963801</v>
      </c>
      <c r="E35" s="24" t="s">
        <v>36</v>
      </c>
      <c r="F35" s="24" t="s">
        <v>36</v>
      </c>
      <c r="G35" s="24">
        <v>1.364679779991087</v>
      </c>
      <c r="H35" s="24" t="s">
        <v>36</v>
      </c>
      <c r="I35" s="25">
        <v>0.93288473314580012</v>
      </c>
      <c r="J35" s="25">
        <v>0.40963826049583452</v>
      </c>
      <c r="K35" s="25">
        <v>-0.84068900469079522</v>
      </c>
      <c r="L35" s="25">
        <v>-0.93890826093974555</v>
      </c>
      <c r="M35" s="25">
        <v>-0.17550212416872848</v>
      </c>
      <c r="N35" s="25">
        <v>-0.8995874283142925</v>
      </c>
      <c r="O35" s="25">
        <v>1.1345052010380803</v>
      </c>
      <c r="P35" s="25">
        <v>0.39632206268078751</v>
      </c>
      <c r="Q35" s="25">
        <v>-8.3738966476073526E-2</v>
      </c>
      <c r="R35" s="40">
        <v>-2.4367415339999998</v>
      </c>
      <c r="T35" s="27">
        <v>-8.063009023816789E-2</v>
      </c>
      <c r="U35" s="10">
        <v>-0.96</v>
      </c>
      <c r="V35" s="28">
        <v>0.88250427746328441</v>
      </c>
      <c r="W35" s="144">
        <v>1.0863062830138119</v>
      </c>
      <c r="X35" s="29">
        <v>-0.84466074676676672</v>
      </c>
      <c r="Y35" s="145">
        <v>-1.1178526716116348</v>
      </c>
    </row>
    <row r="36" spans="1:25">
      <c r="A36">
        <v>2008</v>
      </c>
      <c r="B36" s="24" t="s">
        <v>36</v>
      </c>
      <c r="C36" s="24" t="s">
        <v>36</v>
      </c>
      <c r="D36" s="24">
        <v>-1.0284719411282806</v>
      </c>
      <c r="E36" s="24" t="s">
        <v>36</v>
      </c>
      <c r="F36" s="24" t="s">
        <v>36</v>
      </c>
      <c r="G36" s="24">
        <v>1.3683584311842281</v>
      </c>
      <c r="H36" s="24" t="s">
        <v>36</v>
      </c>
      <c r="I36" s="25">
        <v>-1.1953064655062349</v>
      </c>
      <c r="J36" s="25">
        <v>0.31087576396421918</v>
      </c>
      <c r="K36" s="25">
        <v>-0.23211598969421071</v>
      </c>
      <c r="L36" s="25">
        <v>-0.63050947782251598</v>
      </c>
      <c r="M36" s="25">
        <v>1.0370580064515833</v>
      </c>
      <c r="N36" s="25">
        <v>-1.0877997808061053</v>
      </c>
      <c r="O36" s="25">
        <v>-0.40380693596270645</v>
      </c>
      <c r="P36" s="25">
        <v>-0.33504325729015116</v>
      </c>
      <c r="Q36" s="25">
        <v>-0.27409038777585176</v>
      </c>
      <c r="R36" s="40">
        <v>-1.3706988330000001</v>
      </c>
      <c r="T36" s="27">
        <v>-0.33203444092303147</v>
      </c>
      <c r="U36" s="10">
        <v>-0.69</v>
      </c>
      <c r="V36" s="28">
        <v>0.65969587561173726</v>
      </c>
      <c r="W36" s="144">
        <v>1.1027953517090807</v>
      </c>
      <c r="X36" s="29">
        <v>-0.24867966588605378</v>
      </c>
      <c r="Y36" s="145">
        <v>-0.89424530543950953</v>
      </c>
    </row>
    <row r="37" spans="1:25">
      <c r="A37">
        <v>2009</v>
      </c>
      <c r="B37" s="24" t="s">
        <v>36</v>
      </c>
      <c r="C37" s="24" t="s">
        <v>36</v>
      </c>
      <c r="D37" s="24" t="s">
        <v>36</v>
      </c>
      <c r="E37" s="24" t="s">
        <v>36</v>
      </c>
      <c r="F37" s="24" t="s">
        <v>36</v>
      </c>
      <c r="G37" s="24">
        <v>-2.5962704624745161</v>
      </c>
      <c r="H37" s="24" t="s">
        <v>36</v>
      </c>
      <c r="I37" s="25">
        <v>-1.6376832876979501</v>
      </c>
      <c r="J37" s="25">
        <v>-3.6396240973004153</v>
      </c>
      <c r="K37" s="25">
        <v>-0.1053299449032558</v>
      </c>
      <c r="L37" s="25">
        <v>0.81577447058931973</v>
      </c>
      <c r="M37" s="25">
        <v>0.39886846401984027</v>
      </c>
      <c r="N37" s="25">
        <v>-1.0682015534221185</v>
      </c>
      <c r="O37" s="25">
        <v>-0.66019229212950414</v>
      </c>
      <c r="P37" s="25">
        <v>-2.4588156287442238</v>
      </c>
      <c r="Q37" s="25">
        <v>-0.18300478671105797</v>
      </c>
      <c r="R37" s="40">
        <v>0.71584637699999998</v>
      </c>
      <c r="T37" s="27">
        <v>-1.3621410325376033</v>
      </c>
      <c r="U37" s="10">
        <v>-0.02</v>
      </c>
      <c r="V37" s="28">
        <v>0.553437817716258</v>
      </c>
      <c r="W37" s="144">
        <v>0.9258296707234086</v>
      </c>
      <c r="X37" s="29">
        <v>-0.81736175153041313</v>
      </c>
      <c r="Y37" s="145">
        <v>-0.67720846268831214</v>
      </c>
    </row>
    <row r="38" spans="1:25">
      <c r="A38">
        <v>2010</v>
      </c>
      <c r="B38" s="24" t="s">
        <v>36</v>
      </c>
      <c r="C38" s="24" t="s">
        <v>36</v>
      </c>
      <c r="D38" s="24" t="s">
        <v>36</v>
      </c>
      <c r="E38" s="24" t="s">
        <v>36</v>
      </c>
      <c r="F38" s="24" t="s">
        <v>36</v>
      </c>
      <c r="G38" s="24">
        <v>-2.4580033057504656</v>
      </c>
      <c r="H38" s="24" t="s">
        <v>36</v>
      </c>
      <c r="I38" s="25">
        <v>-0.65728060067847327</v>
      </c>
      <c r="J38" s="25">
        <v>0.65654450182487445</v>
      </c>
      <c r="K38" s="25">
        <v>1.2893165477972501</v>
      </c>
      <c r="L38" s="25">
        <v>1.0740435617977364</v>
      </c>
      <c r="M38" s="25">
        <v>1.1646959149379321</v>
      </c>
      <c r="N38" s="25">
        <v>9.8027736143629987E-3</v>
      </c>
      <c r="O38" s="25">
        <v>-1.4293483606298973</v>
      </c>
      <c r="P38" s="25">
        <v>-1.9454534329953919</v>
      </c>
      <c r="Q38" s="25">
        <v>0.29374517320604371</v>
      </c>
      <c r="R38" s="40">
        <v>1.669088565</v>
      </c>
      <c r="T38" s="27">
        <v>-1.4451799793588902</v>
      </c>
      <c r="U38" s="10">
        <v>-0.37</v>
      </c>
      <c r="V38" s="28">
        <v>0.36227626828959797</v>
      </c>
      <c r="W38" s="144">
        <v>0.58050001918924199</v>
      </c>
      <c r="X38" s="29">
        <v>1.3227293168022265</v>
      </c>
      <c r="Y38" s="145">
        <v>-0.38340431833849903</v>
      </c>
    </row>
    <row r="39" spans="1:25">
      <c r="A39">
        <v>2011</v>
      </c>
      <c r="B39" s="24" t="s">
        <v>36</v>
      </c>
      <c r="C39" s="24" t="s">
        <v>36</v>
      </c>
      <c r="D39" s="24" t="s">
        <v>36</v>
      </c>
      <c r="E39" s="24" t="s">
        <v>36</v>
      </c>
      <c r="F39" s="24" t="s">
        <v>36</v>
      </c>
      <c r="G39" s="24">
        <v>1.3585446282273075</v>
      </c>
      <c r="H39" s="24" t="s">
        <v>36</v>
      </c>
      <c r="I39" s="25">
        <v>-1.5420342450619036</v>
      </c>
      <c r="J39" s="25">
        <v>-0.18293671869386055</v>
      </c>
      <c r="K39" s="25">
        <v>-0.13068715386144683</v>
      </c>
      <c r="L39" s="25">
        <v>6.0729173991964445E-2</v>
      </c>
      <c r="M39" s="25">
        <v>-0.17550212416872848</v>
      </c>
      <c r="N39" s="25">
        <v>-0.45356517031561067</v>
      </c>
      <c r="O39" s="25">
        <v>-0.55763814966278502</v>
      </c>
      <c r="P39" s="25">
        <v>-0.4897551518993884</v>
      </c>
      <c r="Q39" s="25">
        <v>-0.28160258765947171</v>
      </c>
      <c r="R39" s="40">
        <v>1.026365</v>
      </c>
      <c r="T39" s="27">
        <v>-1.4306319727281989</v>
      </c>
      <c r="U39" s="10">
        <v>0.63</v>
      </c>
      <c r="V39" s="28">
        <v>0.71081544439146416</v>
      </c>
      <c r="W39" s="144">
        <v>0.30783865420523737</v>
      </c>
      <c r="X39" s="29">
        <v>1.5774305667579747</v>
      </c>
      <c r="Y39" s="145">
        <v>-0.17663967465335392</v>
      </c>
    </row>
    <row r="40" spans="1:25">
      <c r="A40">
        <v>2012</v>
      </c>
      <c r="B40" s="24" t="s">
        <v>36</v>
      </c>
      <c r="C40" s="24">
        <v>-2.3904087175602977</v>
      </c>
      <c r="D40" s="24" t="s">
        <v>36</v>
      </c>
      <c r="E40" s="24" t="s">
        <v>36</v>
      </c>
      <c r="F40" s="24" t="s">
        <v>36</v>
      </c>
      <c r="G40" s="24">
        <v>1.0984073174595168</v>
      </c>
      <c r="H40" s="24" t="s">
        <v>36</v>
      </c>
      <c r="I40" s="25">
        <v>-1.5898587663799268</v>
      </c>
      <c r="J40" s="25">
        <v>0.2614945156984112</v>
      </c>
      <c r="K40" s="25">
        <v>-0.20675878073601967</v>
      </c>
      <c r="L40" s="25">
        <v>-1.0665215505054957</v>
      </c>
      <c r="M40" s="25">
        <v>-0.74987271235729758</v>
      </c>
      <c r="N40" s="25">
        <v>0.18537093891414738</v>
      </c>
      <c r="O40" s="25">
        <v>-1.1729630044630999</v>
      </c>
      <c r="P40" s="25">
        <v>-1.613395434242763</v>
      </c>
      <c r="Q40" s="25">
        <v>-0.72482285406212521</v>
      </c>
      <c r="R40" s="40">
        <v>1.8222753000000001E-2</v>
      </c>
      <c r="T40" s="27">
        <v>-1.5926124933930106</v>
      </c>
      <c r="U40" s="10">
        <v>-0.23</v>
      </c>
      <c r="V40" s="83" t="s">
        <v>36</v>
      </c>
      <c r="W40" s="144">
        <v>-5.2688748973197592E-2</v>
      </c>
      <c r="X40" s="83" t="s">
        <v>36</v>
      </c>
      <c r="Y40" s="145">
        <v>1.6515896188914656</v>
      </c>
    </row>
    <row r="41" spans="1:25">
      <c r="A41">
        <v>2013</v>
      </c>
      <c r="B41" s="24" t="s">
        <v>36</v>
      </c>
      <c r="C41" s="24" t="s">
        <v>36</v>
      </c>
      <c r="D41" s="24" t="s">
        <v>36</v>
      </c>
      <c r="E41" s="24" t="s">
        <v>36</v>
      </c>
      <c r="F41" s="24" t="s">
        <v>36</v>
      </c>
      <c r="G41" s="24">
        <v>-0.66220545755313254</v>
      </c>
      <c r="H41" s="24" t="s">
        <v>36</v>
      </c>
      <c r="I41" s="25">
        <v>1.2796125127014688</v>
      </c>
      <c r="J41" s="25">
        <v>0.49724006191522196</v>
      </c>
      <c r="K41" s="25">
        <v>0.78217236863342998</v>
      </c>
      <c r="L41" s="25">
        <v>1.2198832208808621</v>
      </c>
      <c r="M41" s="25">
        <v>0.59032532674936344</v>
      </c>
      <c r="N41" s="25">
        <v>1.4124121847670568</v>
      </c>
      <c r="O41" s="25">
        <v>1.2626978791214791</v>
      </c>
      <c r="P41" s="25">
        <v>0.71981056959101053</v>
      </c>
      <c r="Q41" s="25">
        <v>1.3314562242877706</v>
      </c>
      <c r="R41" s="15" t="s">
        <v>36</v>
      </c>
      <c r="T41" s="27">
        <v>-1.6653509722179973</v>
      </c>
      <c r="U41" s="10">
        <v>2.0499999999999998</v>
      </c>
      <c r="V41" s="83" t="s">
        <v>36</v>
      </c>
      <c r="W41" s="144">
        <v>-0.89654250613523934</v>
      </c>
      <c r="X41" s="83" t="s">
        <v>36</v>
      </c>
      <c r="Y41" s="145">
        <v>1.0408737235234304</v>
      </c>
    </row>
    <row r="42" spans="1:25">
      <c r="A42">
        <v>2014</v>
      </c>
      <c r="B42" s="24" t="s">
        <v>36</v>
      </c>
      <c r="C42" s="24">
        <v>-1.4786716893646223</v>
      </c>
      <c r="D42" s="24" t="s">
        <v>36</v>
      </c>
      <c r="E42" s="24" t="s">
        <v>36</v>
      </c>
      <c r="F42" s="24" t="s">
        <v>36</v>
      </c>
      <c r="G42" s="24" t="s">
        <v>36</v>
      </c>
      <c r="H42" s="24" t="s">
        <v>36</v>
      </c>
      <c r="I42" s="25" t="s">
        <v>36</v>
      </c>
      <c r="J42" s="25" t="s">
        <v>36</v>
      </c>
      <c r="K42" s="25" t="s">
        <v>36</v>
      </c>
      <c r="L42" s="25" t="s">
        <v>36</v>
      </c>
      <c r="M42" s="25" t="s">
        <v>36</v>
      </c>
      <c r="N42" s="25" t="s">
        <v>36</v>
      </c>
      <c r="O42" s="25" t="s">
        <v>36</v>
      </c>
      <c r="P42" s="25" t="s">
        <v>36</v>
      </c>
      <c r="Q42" s="25" t="s">
        <v>36</v>
      </c>
      <c r="R42" s="25" t="s">
        <v>36</v>
      </c>
      <c r="T42" s="27">
        <v>-0.70451022237738581</v>
      </c>
      <c r="U42" s="10" t="s">
        <v>36</v>
      </c>
      <c r="V42" s="83" t="s">
        <v>36</v>
      </c>
      <c r="W42" s="144">
        <v>-1.8129369354598239</v>
      </c>
      <c r="X42" s="83" t="s">
        <v>36</v>
      </c>
      <c r="Y42" s="145">
        <v>1.9159923645777142</v>
      </c>
    </row>
    <row r="43" spans="1:25">
      <c r="A43">
        <v>2015</v>
      </c>
      <c r="B43" s="24" t="s">
        <v>36</v>
      </c>
      <c r="C43" s="24" t="s">
        <v>36</v>
      </c>
      <c r="D43" s="24" t="s">
        <v>36</v>
      </c>
      <c r="E43" s="85" t="s">
        <v>36</v>
      </c>
      <c r="F43" s="85" t="s">
        <v>36</v>
      </c>
      <c r="G43" s="85" t="s">
        <v>36</v>
      </c>
      <c r="H43" s="85" t="s">
        <v>36</v>
      </c>
      <c r="I43" s="86" t="s">
        <v>36</v>
      </c>
      <c r="J43" s="86" t="s">
        <v>36</v>
      </c>
      <c r="K43" s="86" t="s">
        <v>36</v>
      </c>
      <c r="L43" s="86" t="s">
        <v>36</v>
      </c>
      <c r="M43" s="86" t="s">
        <v>36</v>
      </c>
      <c r="N43" s="86" t="s">
        <v>36</v>
      </c>
      <c r="O43" s="86" t="s">
        <v>36</v>
      </c>
      <c r="P43" s="86" t="s">
        <v>36</v>
      </c>
      <c r="Q43" s="5" t="s">
        <v>36</v>
      </c>
      <c r="R43" s="87" t="s">
        <v>36</v>
      </c>
      <c r="T43" s="27" t="s">
        <v>36</v>
      </c>
      <c r="U43" s="10" t="s">
        <v>36</v>
      </c>
      <c r="V43" s="83" t="s">
        <v>36</v>
      </c>
      <c r="W43" s="144">
        <v>-2.43490425667401</v>
      </c>
      <c r="X43" s="83" t="s">
        <v>36</v>
      </c>
      <c r="Y43" s="145">
        <v>0.99997304036846135</v>
      </c>
    </row>
    <row r="44" spans="1:25">
      <c r="A44">
        <v>2016</v>
      </c>
      <c r="B44" s="24" t="s">
        <v>36</v>
      </c>
      <c r="C44" s="24" t="s">
        <v>36</v>
      </c>
      <c r="D44" s="24" t="s">
        <v>36</v>
      </c>
      <c r="E44" s="85" t="s">
        <v>36</v>
      </c>
      <c r="F44" s="85" t="s">
        <v>36</v>
      </c>
      <c r="G44" s="85" t="s">
        <v>36</v>
      </c>
      <c r="H44" s="85" t="s">
        <v>36</v>
      </c>
      <c r="I44" s="86" t="s">
        <v>36</v>
      </c>
      <c r="J44" s="86" t="s">
        <v>36</v>
      </c>
      <c r="K44" s="86" t="s">
        <v>36</v>
      </c>
      <c r="L44" s="86" t="s">
        <v>36</v>
      </c>
      <c r="M44" s="86" t="s">
        <v>36</v>
      </c>
      <c r="N44" s="86" t="s">
        <v>36</v>
      </c>
      <c r="O44" s="86" t="s">
        <v>36</v>
      </c>
      <c r="P44" s="86" t="s">
        <v>36</v>
      </c>
      <c r="Q44" s="5" t="s">
        <v>36</v>
      </c>
      <c r="R44" s="87" t="s">
        <v>36</v>
      </c>
      <c r="T44" s="27">
        <v>-1.6653509722179973</v>
      </c>
      <c r="U44" s="10" t="s">
        <v>36</v>
      </c>
      <c r="V44" s="83" t="s">
        <v>36</v>
      </c>
      <c r="W44" s="144">
        <v>-2.6596307984126111</v>
      </c>
      <c r="X44" s="83" t="s">
        <v>36</v>
      </c>
      <c r="Y44" s="145">
        <v>-0.10720558499977832</v>
      </c>
    </row>
    <row r="45" spans="1:25">
      <c r="W45" s="144"/>
      <c r="Y45" s="145"/>
    </row>
    <row r="56" spans="9:25">
      <c r="Y56" s="9"/>
    </row>
    <row r="57" spans="9:25" customFormat="1">
      <c r="I57" s="86"/>
      <c r="J57" s="86"/>
      <c r="K57" s="86"/>
      <c r="L57" s="86"/>
      <c r="M57" s="86"/>
      <c r="N57" s="86"/>
      <c r="O57" s="86"/>
      <c r="P57" s="86"/>
      <c r="Q57" s="5"/>
      <c r="R57" s="15"/>
      <c r="S57" s="15"/>
      <c r="T57" s="15"/>
      <c r="U57" s="10"/>
      <c r="V57" s="10"/>
      <c r="W57" s="143"/>
      <c r="X57" s="15"/>
      <c r="Y57" s="9"/>
    </row>
    <row r="58" spans="9:25" customFormat="1">
      <c r="I58" s="86"/>
      <c r="J58" s="86"/>
      <c r="K58" s="86"/>
      <c r="L58" s="86"/>
      <c r="M58" s="86"/>
      <c r="N58" s="86"/>
      <c r="O58" s="86"/>
      <c r="P58" s="86"/>
      <c r="Q58" s="5"/>
      <c r="R58" s="15"/>
      <c r="S58" s="15"/>
      <c r="T58" s="15"/>
      <c r="U58" s="10"/>
      <c r="V58" s="10"/>
      <c r="W58" s="143"/>
      <c r="X58" s="15"/>
      <c r="Y58" s="9"/>
    </row>
    <row r="59" spans="9:25" customFormat="1">
      <c r="I59" s="86"/>
      <c r="J59" s="86"/>
      <c r="K59" s="86"/>
      <c r="L59" s="86"/>
      <c r="M59" s="86"/>
      <c r="N59" s="86"/>
      <c r="O59" s="86"/>
      <c r="P59" s="86"/>
      <c r="Q59" s="5"/>
      <c r="R59" s="15"/>
      <c r="S59" s="15"/>
      <c r="T59" s="15"/>
      <c r="U59" s="10"/>
      <c r="V59" s="10"/>
      <c r="W59" s="143"/>
      <c r="X59" s="15"/>
      <c r="Y59" s="9"/>
    </row>
    <row r="60" spans="9:25" customFormat="1">
      <c r="I60" s="86"/>
      <c r="J60" s="86"/>
      <c r="K60" s="86"/>
      <c r="L60" s="86"/>
      <c r="M60" s="86"/>
      <c r="N60" s="86"/>
      <c r="O60" s="86"/>
      <c r="P60" s="86"/>
      <c r="Q60" s="5"/>
      <c r="R60" s="15"/>
      <c r="S60" s="15"/>
      <c r="T60" s="15"/>
      <c r="U60" s="10"/>
      <c r="V60" s="10"/>
      <c r="W60" s="143"/>
      <c r="X60" s="15"/>
      <c r="Y60" s="14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PROCESS</vt:lpstr>
      <vt:lpstr>combos to model</vt:lpstr>
      <vt:lpstr>TS for 1a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2018-02-28T05:54:39Z</dcterms:created>
  <dcterms:modified xsi:type="dcterms:W3CDTF">2018-02-28T08:12:06Z</dcterms:modified>
</cp:coreProperties>
</file>