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5125" windowHeight="13635" activeTab="3"/>
  </bookViews>
  <sheets>
    <sheet name="Sheet" sheetId="1" r:id="rId1"/>
    <sheet name="Scenarios" sheetId="2" r:id="rId2"/>
    <sheet name="Timeline" sheetId="3" r:id="rId3"/>
    <sheet name="wal-mart" sheetId="4" r:id="rId4"/>
    <sheet name="existing 2" sheetId="5" r:id="rId5"/>
    <sheet name="existing 4" sheetId="6" r:id="rId6"/>
    <sheet name="existing 3" sheetId="7" r:id="rId7"/>
    <sheet name="existing 0" sheetId="8" r:id="rId8"/>
    <sheet name="existing 1" sheetId="9" r:id="rId9"/>
  </sheets>
  <calcPr calcId="152511"/>
</workbook>
</file>

<file path=xl/calcChain.xml><?xml version="1.0" encoding="utf-8"?>
<calcChain xmlns="http://schemas.openxmlformats.org/spreadsheetml/2006/main">
  <c r="AO22" i="9" l="1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AO18" i="9"/>
  <c r="AN18" i="9"/>
  <c r="AM18" i="9"/>
  <c r="AM13" i="9" s="1"/>
  <c r="AL18" i="9"/>
  <c r="AL13" i="9" s="1"/>
  <c r="AK18" i="9"/>
  <c r="AJ18" i="9"/>
  <c r="AI18" i="9"/>
  <c r="AI13" i="9" s="1"/>
  <c r="AH18" i="9"/>
  <c r="AH13" i="9" s="1"/>
  <c r="AG18" i="9"/>
  <c r="AF18" i="9"/>
  <c r="AE18" i="9"/>
  <c r="AE13" i="9" s="1"/>
  <c r="AD18" i="9"/>
  <c r="AD13" i="9" s="1"/>
  <c r="AC18" i="9"/>
  <c r="AB18" i="9"/>
  <c r="AA18" i="9"/>
  <c r="AA13" i="9" s="1"/>
  <c r="Z18" i="9"/>
  <c r="Z13" i="9" s="1"/>
  <c r="Y18" i="9"/>
  <c r="X18" i="9"/>
  <c r="W18" i="9"/>
  <c r="W13" i="9" s="1"/>
  <c r="V18" i="9"/>
  <c r="V13" i="9" s="1"/>
  <c r="U18" i="9"/>
  <c r="T18" i="9"/>
  <c r="S18" i="9"/>
  <c r="S13" i="9" s="1"/>
  <c r="R18" i="9"/>
  <c r="R13" i="9" s="1"/>
  <c r="Q18" i="9"/>
  <c r="P18" i="9"/>
  <c r="O18" i="9"/>
  <c r="O13" i="9" s="1"/>
  <c r="N18" i="9"/>
  <c r="N13" i="9" s="1"/>
  <c r="M18" i="9"/>
  <c r="L18" i="9"/>
  <c r="K18" i="9"/>
  <c r="K13" i="9" s="1"/>
  <c r="J18" i="9"/>
  <c r="J13" i="9" s="1"/>
  <c r="I18" i="9"/>
  <c r="H18" i="9"/>
  <c r="G18" i="9"/>
  <c r="G13" i="9" s="1"/>
  <c r="F18" i="9"/>
  <c r="F13" i="9" s="1"/>
  <c r="E18" i="9"/>
  <c r="AO13" i="9"/>
  <c r="AN13" i="9"/>
  <c r="AK13" i="9"/>
  <c r="AK14" i="9" s="1"/>
  <c r="AJ13" i="9"/>
  <c r="AG13" i="9"/>
  <c r="AF13" i="9"/>
  <c r="AC13" i="9"/>
  <c r="AC14" i="9" s="1"/>
  <c r="AB13" i="9"/>
  <c r="Y13" i="9"/>
  <c r="Y14" i="9" s="1"/>
  <c r="X13" i="9"/>
  <c r="U13" i="9"/>
  <c r="U14" i="9" s="1"/>
  <c r="T13" i="9"/>
  <c r="Q13" i="9"/>
  <c r="Q14" i="9" s="1"/>
  <c r="P13" i="9"/>
  <c r="M13" i="9"/>
  <c r="M14" i="9" s="1"/>
  <c r="L13" i="9"/>
  <c r="I13" i="9"/>
  <c r="I14" i="9" s="1"/>
  <c r="H13" i="9"/>
  <c r="E13" i="9"/>
  <c r="E14" i="9" s="1"/>
  <c r="Z12" i="9"/>
  <c r="J12" i="9"/>
  <c r="AM11" i="9"/>
  <c r="AI11" i="9"/>
  <c r="AE11" i="9"/>
  <c r="AA11" i="9"/>
  <c r="W11" i="9"/>
  <c r="S11" i="9"/>
  <c r="O11" i="9"/>
  <c r="K11" i="9"/>
  <c r="G11" i="9"/>
  <c r="AN9" i="9"/>
  <c r="AM9" i="9"/>
  <c r="AJ9" i="9"/>
  <c r="AI9" i="9"/>
  <c r="AF9" i="9"/>
  <c r="AE9" i="9"/>
  <c r="AB9" i="9"/>
  <c r="AA9" i="9"/>
  <c r="X9" i="9"/>
  <c r="W9" i="9"/>
  <c r="T9" i="9"/>
  <c r="S9" i="9"/>
  <c r="P9" i="9"/>
  <c r="O9" i="9"/>
  <c r="L9" i="9"/>
  <c r="K9" i="9"/>
  <c r="H9" i="9"/>
  <c r="G9" i="9"/>
  <c r="AO3" i="9"/>
  <c r="AO9" i="9" s="1"/>
  <c r="AO11" i="9" s="1"/>
  <c r="AN3" i="9"/>
  <c r="AM3" i="9"/>
  <c r="AL3" i="9"/>
  <c r="AL9" i="9" s="1"/>
  <c r="AL11" i="9" s="1"/>
  <c r="AK3" i="9"/>
  <c r="AK9" i="9" s="1"/>
  <c r="AK11" i="9" s="1"/>
  <c r="AJ3" i="9"/>
  <c r="AI3" i="9"/>
  <c r="AH3" i="9"/>
  <c r="AH9" i="9" s="1"/>
  <c r="AH11" i="9" s="1"/>
  <c r="AG3" i="9"/>
  <c r="AG9" i="9" s="1"/>
  <c r="AG11" i="9" s="1"/>
  <c r="AF3" i="9"/>
  <c r="AE3" i="9"/>
  <c r="AD3" i="9"/>
  <c r="AD9" i="9" s="1"/>
  <c r="AD11" i="9" s="1"/>
  <c r="AC3" i="9"/>
  <c r="AC9" i="9" s="1"/>
  <c r="AC11" i="9" s="1"/>
  <c r="AB3" i="9"/>
  <c r="AA3" i="9"/>
  <c r="Z3" i="9"/>
  <c r="Z9" i="9" s="1"/>
  <c r="Z11" i="9" s="1"/>
  <c r="Y3" i="9"/>
  <c r="Y9" i="9" s="1"/>
  <c r="Y11" i="9" s="1"/>
  <c r="X3" i="9"/>
  <c r="W3" i="9"/>
  <c r="V3" i="9"/>
  <c r="V9" i="9" s="1"/>
  <c r="V11" i="9" s="1"/>
  <c r="U3" i="9"/>
  <c r="U9" i="9" s="1"/>
  <c r="U11" i="9" s="1"/>
  <c r="T3" i="9"/>
  <c r="S3" i="9"/>
  <c r="R3" i="9"/>
  <c r="R9" i="9" s="1"/>
  <c r="R11" i="9" s="1"/>
  <c r="Q3" i="9"/>
  <c r="Q9" i="9" s="1"/>
  <c r="Q11" i="9" s="1"/>
  <c r="P3" i="9"/>
  <c r="O3" i="9"/>
  <c r="N3" i="9"/>
  <c r="N9" i="9" s="1"/>
  <c r="N11" i="9" s="1"/>
  <c r="M3" i="9"/>
  <c r="M9" i="9" s="1"/>
  <c r="M11" i="9" s="1"/>
  <c r="L3" i="9"/>
  <c r="K3" i="9"/>
  <c r="J3" i="9"/>
  <c r="J9" i="9" s="1"/>
  <c r="J11" i="9" s="1"/>
  <c r="I3" i="9"/>
  <c r="I9" i="9" s="1"/>
  <c r="I11" i="9" s="1"/>
  <c r="H3" i="9"/>
  <c r="G3" i="9"/>
  <c r="F3" i="9"/>
  <c r="F9" i="9" s="1"/>
  <c r="F11" i="9" s="1"/>
  <c r="E3" i="9"/>
  <c r="E9" i="9" s="1"/>
  <c r="E11" i="9" s="1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AO20" i="8"/>
  <c r="AN20" i="8"/>
  <c r="AM20" i="8"/>
  <c r="AL20" i="8"/>
  <c r="AL13" i="8" s="1"/>
  <c r="AK20" i="8"/>
  <c r="AJ20" i="8"/>
  <c r="AI20" i="8"/>
  <c r="AH20" i="8"/>
  <c r="AH13" i="8" s="1"/>
  <c r="AG20" i="8"/>
  <c r="AF20" i="8"/>
  <c r="AE20" i="8"/>
  <c r="AD20" i="8"/>
  <c r="AD13" i="8" s="1"/>
  <c r="AC20" i="8"/>
  <c r="AB20" i="8"/>
  <c r="AA20" i="8"/>
  <c r="Z20" i="8"/>
  <c r="Z13" i="8" s="1"/>
  <c r="Y20" i="8"/>
  <c r="X20" i="8"/>
  <c r="W20" i="8"/>
  <c r="V20" i="8"/>
  <c r="V13" i="8" s="1"/>
  <c r="U20" i="8"/>
  <c r="T20" i="8"/>
  <c r="S20" i="8"/>
  <c r="R20" i="8"/>
  <c r="R13" i="8" s="1"/>
  <c r="Q20" i="8"/>
  <c r="P20" i="8"/>
  <c r="O20" i="8"/>
  <c r="N20" i="8"/>
  <c r="N13" i="8" s="1"/>
  <c r="M20" i="8"/>
  <c r="L20" i="8"/>
  <c r="K20" i="8"/>
  <c r="J20" i="8"/>
  <c r="J13" i="8" s="1"/>
  <c r="I20" i="8"/>
  <c r="H20" i="8"/>
  <c r="G20" i="8"/>
  <c r="F20" i="8"/>
  <c r="F13" i="8" s="1"/>
  <c r="E20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AO18" i="8"/>
  <c r="AN18" i="8"/>
  <c r="AM18" i="8"/>
  <c r="AM13" i="8" s="1"/>
  <c r="AL18" i="8"/>
  <c r="AK18" i="8"/>
  <c r="AJ18" i="8"/>
  <c r="AJ13" i="8" s="1"/>
  <c r="AI18" i="8"/>
  <c r="AI13" i="8" s="1"/>
  <c r="AH18" i="8"/>
  <c r="AG18" i="8"/>
  <c r="AF18" i="8"/>
  <c r="AE18" i="8"/>
  <c r="AE13" i="8" s="1"/>
  <c r="AD18" i="8"/>
  <c r="AC18" i="8"/>
  <c r="AB18" i="8"/>
  <c r="AA18" i="8"/>
  <c r="AA13" i="8" s="1"/>
  <c r="Z18" i="8"/>
  <c r="Y18" i="8"/>
  <c r="X18" i="8"/>
  <c r="W18" i="8"/>
  <c r="W13" i="8" s="1"/>
  <c r="V18" i="8"/>
  <c r="U18" i="8"/>
  <c r="T18" i="8"/>
  <c r="S18" i="8"/>
  <c r="R18" i="8"/>
  <c r="Q18" i="8"/>
  <c r="P18" i="8"/>
  <c r="O18" i="8"/>
  <c r="N18" i="8"/>
  <c r="M18" i="8"/>
  <c r="L18" i="8"/>
  <c r="L13" i="8" s="1"/>
  <c r="K18" i="8"/>
  <c r="J18" i="8"/>
  <c r="I18" i="8"/>
  <c r="H18" i="8"/>
  <c r="G18" i="8"/>
  <c r="F18" i="8"/>
  <c r="E18" i="8"/>
  <c r="AO13" i="8"/>
  <c r="AK13" i="8"/>
  <c r="AG13" i="8"/>
  <c r="AC13" i="8"/>
  <c r="Y13" i="8"/>
  <c r="U13" i="8"/>
  <c r="S13" i="8"/>
  <c r="Q13" i="8"/>
  <c r="O13" i="8"/>
  <c r="M13" i="8"/>
  <c r="K13" i="8"/>
  <c r="I13" i="8"/>
  <c r="H13" i="8"/>
  <c r="G13" i="8"/>
  <c r="E13" i="8"/>
  <c r="Z11" i="8"/>
  <c r="J11" i="8"/>
  <c r="AM9" i="8"/>
  <c r="AI9" i="8"/>
  <c r="AE9" i="8"/>
  <c r="AA9" i="8"/>
  <c r="W9" i="8"/>
  <c r="S9" i="8"/>
  <c r="O9" i="8"/>
  <c r="K9" i="8"/>
  <c r="G9" i="8"/>
  <c r="AO3" i="8"/>
  <c r="AO9" i="8" s="1"/>
  <c r="AN3" i="8"/>
  <c r="AN9" i="8" s="1"/>
  <c r="AM3" i="8"/>
  <c r="AL3" i="8"/>
  <c r="AL9" i="8" s="1"/>
  <c r="AL11" i="8" s="1"/>
  <c r="AK3" i="8"/>
  <c r="AK9" i="8" s="1"/>
  <c r="AK11" i="8" s="1"/>
  <c r="AJ3" i="8"/>
  <c r="AJ9" i="8" s="1"/>
  <c r="AI3" i="8"/>
  <c r="AH3" i="8"/>
  <c r="AH9" i="8" s="1"/>
  <c r="AH11" i="8" s="1"/>
  <c r="AG3" i="8"/>
  <c r="AG9" i="8" s="1"/>
  <c r="AF3" i="8"/>
  <c r="AF9" i="8" s="1"/>
  <c r="AE3" i="8"/>
  <c r="AD3" i="8"/>
  <c r="AD9" i="8" s="1"/>
  <c r="AD11" i="8" s="1"/>
  <c r="AC3" i="8"/>
  <c r="AC9" i="8" s="1"/>
  <c r="AB3" i="8"/>
  <c r="AB9" i="8" s="1"/>
  <c r="AA3" i="8"/>
  <c r="Z3" i="8"/>
  <c r="Z9" i="8" s="1"/>
  <c r="Y3" i="8"/>
  <c r="Y9" i="8" s="1"/>
  <c r="X3" i="8"/>
  <c r="X9" i="8" s="1"/>
  <c r="W3" i="8"/>
  <c r="V3" i="8"/>
  <c r="V9" i="8" s="1"/>
  <c r="V11" i="8" s="1"/>
  <c r="U3" i="8"/>
  <c r="U9" i="8" s="1"/>
  <c r="U11" i="8" s="1"/>
  <c r="T3" i="8"/>
  <c r="T9" i="8" s="1"/>
  <c r="S3" i="8"/>
  <c r="R3" i="8"/>
  <c r="R9" i="8" s="1"/>
  <c r="R11" i="8" s="1"/>
  <c r="Q3" i="8"/>
  <c r="Q9" i="8" s="1"/>
  <c r="P3" i="8"/>
  <c r="P9" i="8" s="1"/>
  <c r="O3" i="8"/>
  <c r="N3" i="8"/>
  <c r="N9" i="8" s="1"/>
  <c r="N11" i="8" s="1"/>
  <c r="M3" i="8"/>
  <c r="M9" i="8" s="1"/>
  <c r="L3" i="8"/>
  <c r="L9" i="8" s="1"/>
  <c r="K3" i="8"/>
  <c r="J3" i="8"/>
  <c r="J9" i="8" s="1"/>
  <c r="I3" i="8"/>
  <c r="I9" i="8" s="1"/>
  <c r="H3" i="8"/>
  <c r="H9" i="8" s="1"/>
  <c r="G3" i="8"/>
  <c r="F3" i="8"/>
  <c r="F9" i="8" s="1"/>
  <c r="F11" i="8" s="1"/>
  <c r="E3" i="8"/>
  <c r="E9" i="8" s="1"/>
  <c r="E11" i="8" s="1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AO18" i="7"/>
  <c r="AN18" i="7"/>
  <c r="AN13" i="7" s="1"/>
  <c r="AM18" i="7"/>
  <c r="AL18" i="7"/>
  <c r="AK18" i="7"/>
  <c r="AJ18" i="7"/>
  <c r="AJ13" i="7" s="1"/>
  <c r="AI18" i="7"/>
  <c r="AH18" i="7"/>
  <c r="AG18" i="7"/>
  <c r="AF18" i="7"/>
  <c r="AF13" i="7" s="1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AO13" i="7"/>
  <c r="AM13" i="7"/>
  <c r="AL13" i="7"/>
  <c r="AK13" i="7"/>
  <c r="AI13" i="7"/>
  <c r="AH13" i="7"/>
  <c r="AG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AO3" i="7"/>
  <c r="AO9" i="7" s="1"/>
  <c r="AN3" i="7"/>
  <c r="AN9" i="7" s="1"/>
  <c r="AM3" i="7"/>
  <c r="AM9" i="7" s="1"/>
  <c r="AL3" i="7"/>
  <c r="AL9" i="7" s="1"/>
  <c r="AK3" i="7"/>
  <c r="AK9" i="7" s="1"/>
  <c r="AJ3" i="7"/>
  <c r="AJ9" i="7" s="1"/>
  <c r="AI3" i="7"/>
  <c r="AI9" i="7" s="1"/>
  <c r="AH3" i="7"/>
  <c r="AH9" i="7" s="1"/>
  <c r="AG3" i="7"/>
  <c r="AG9" i="7" s="1"/>
  <c r="AF3" i="7"/>
  <c r="AF9" i="7" s="1"/>
  <c r="AE3" i="7"/>
  <c r="AE9" i="7" s="1"/>
  <c r="AD3" i="7"/>
  <c r="AD9" i="7" s="1"/>
  <c r="AC3" i="7"/>
  <c r="AC9" i="7" s="1"/>
  <c r="AB3" i="7"/>
  <c r="AB9" i="7" s="1"/>
  <c r="AA3" i="7"/>
  <c r="AA9" i="7" s="1"/>
  <c r="Z3" i="7"/>
  <c r="Z9" i="7" s="1"/>
  <c r="Y3" i="7"/>
  <c r="Y9" i="7" s="1"/>
  <c r="X3" i="7"/>
  <c r="X9" i="7" s="1"/>
  <c r="W3" i="7"/>
  <c r="W9" i="7" s="1"/>
  <c r="V3" i="7"/>
  <c r="V9" i="7" s="1"/>
  <c r="U3" i="7"/>
  <c r="U9" i="7" s="1"/>
  <c r="T3" i="7"/>
  <c r="T9" i="7" s="1"/>
  <c r="S3" i="7"/>
  <c r="S9" i="7" s="1"/>
  <c r="R3" i="7"/>
  <c r="R9" i="7" s="1"/>
  <c r="Q3" i="7"/>
  <c r="Q9" i="7" s="1"/>
  <c r="P3" i="7"/>
  <c r="P9" i="7" s="1"/>
  <c r="O3" i="7"/>
  <c r="O9" i="7" s="1"/>
  <c r="N3" i="7"/>
  <c r="N9" i="7" s="1"/>
  <c r="M3" i="7"/>
  <c r="M9" i="7" s="1"/>
  <c r="L3" i="7"/>
  <c r="L9" i="7" s="1"/>
  <c r="K3" i="7"/>
  <c r="K9" i="7" s="1"/>
  <c r="J3" i="7"/>
  <c r="J9" i="7" s="1"/>
  <c r="I3" i="7"/>
  <c r="I9" i="7" s="1"/>
  <c r="H3" i="7"/>
  <c r="H9" i="7" s="1"/>
  <c r="G3" i="7"/>
  <c r="G9" i="7" s="1"/>
  <c r="F3" i="7"/>
  <c r="F9" i="7" s="1"/>
  <c r="E3" i="7"/>
  <c r="E9" i="7" s="1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AO3" i="6"/>
  <c r="AO9" i="6" s="1"/>
  <c r="AN3" i="6"/>
  <c r="AN9" i="6" s="1"/>
  <c r="AM3" i="6"/>
  <c r="AM9" i="6" s="1"/>
  <c r="AL3" i="6"/>
  <c r="AL9" i="6" s="1"/>
  <c r="AK3" i="6"/>
  <c r="AK9" i="6" s="1"/>
  <c r="AJ3" i="6"/>
  <c r="AJ9" i="6" s="1"/>
  <c r="AI3" i="6"/>
  <c r="AI9" i="6" s="1"/>
  <c r="AH3" i="6"/>
  <c r="AH9" i="6" s="1"/>
  <c r="AG3" i="6"/>
  <c r="AG9" i="6" s="1"/>
  <c r="AF3" i="6"/>
  <c r="AF9" i="6" s="1"/>
  <c r="AE3" i="6"/>
  <c r="AE9" i="6" s="1"/>
  <c r="AD3" i="6"/>
  <c r="AD9" i="6" s="1"/>
  <c r="AC3" i="6"/>
  <c r="AC9" i="6" s="1"/>
  <c r="AB3" i="6"/>
  <c r="AB9" i="6" s="1"/>
  <c r="AA3" i="6"/>
  <c r="AA9" i="6" s="1"/>
  <c r="Z3" i="6"/>
  <c r="Z9" i="6" s="1"/>
  <c r="Y3" i="6"/>
  <c r="Y9" i="6" s="1"/>
  <c r="X3" i="6"/>
  <c r="X9" i="6" s="1"/>
  <c r="W3" i="6"/>
  <c r="W9" i="6" s="1"/>
  <c r="V3" i="6"/>
  <c r="V9" i="6" s="1"/>
  <c r="U3" i="6"/>
  <c r="U9" i="6" s="1"/>
  <c r="T3" i="6"/>
  <c r="T9" i="6" s="1"/>
  <c r="S3" i="6"/>
  <c r="S9" i="6" s="1"/>
  <c r="R3" i="6"/>
  <c r="R9" i="6" s="1"/>
  <c r="Q3" i="6"/>
  <c r="Q9" i="6" s="1"/>
  <c r="P3" i="6"/>
  <c r="P9" i="6" s="1"/>
  <c r="O3" i="6"/>
  <c r="O9" i="6" s="1"/>
  <c r="N3" i="6"/>
  <c r="N9" i="6" s="1"/>
  <c r="M3" i="6"/>
  <c r="M9" i="6" s="1"/>
  <c r="L3" i="6"/>
  <c r="L9" i="6" s="1"/>
  <c r="K3" i="6"/>
  <c r="K9" i="6" s="1"/>
  <c r="J3" i="6"/>
  <c r="J9" i="6" s="1"/>
  <c r="I3" i="6"/>
  <c r="I9" i="6" s="1"/>
  <c r="H3" i="6"/>
  <c r="H9" i="6" s="1"/>
  <c r="G3" i="6"/>
  <c r="G9" i="6" s="1"/>
  <c r="F3" i="6"/>
  <c r="F9" i="6" s="1"/>
  <c r="E3" i="6"/>
  <c r="E9" i="6" s="1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O3" i="5"/>
  <c r="AO9" i="5" s="1"/>
  <c r="AN3" i="5"/>
  <c r="AN9" i="5" s="1"/>
  <c r="AM3" i="5"/>
  <c r="AM9" i="5" s="1"/>
  <c r="AL3" i="5"/>
  <c r="AL9" i="5" s="1"/>
  <c r="AK3" i="5"/>
  <c r="AK9" i="5" s="1"/>
  <c r="AJ3" i="5"/>
  <c r="AJ9" i="5" s="1"/>
  <c r="AI3" i="5"/>
  <c r="AI9" i="5" s="1"/>
  <c r="AH3" i="5"/>
  <c r="AH9" i="5" s="1"/>
  <c r="AG3" i="5"/>
  <c r="AG9" i="5" s="1"/>
  <c r="AF3" i="5"/>
  <c r="AF9" i="5" s="1"/>
  <c r="AE3" i="5"/>
  <c r="AE9" i="5" s="1"/>
  <c r="AD3" i="5"/>
  <c r="AD9" i="5" s="1"/>
  <c r="AC3" i="5"/>
  <c r="AC9" i="5" s="1"/>
  <c r="AB3" i="5"/>
  <c r="AB9" i="5" s="1"/>
  <c r="AA3" i="5"/>
  <c r="AA9" i="5" s="1"/>
  <c r="Z3" i="5"/>
  <c r="Z9" i="5" s="1"/>
  <c r="Y3" i="5"/>
  <c r="Y9" i="5" s="1"/>
  <c r="X3" i="5"/>
  <c r="X9" i="5" s="1"/>
  <c r="W3" i="5"/>
  <c r="W9" i="5" s="1"/>
  <c r="V3" i="5"/>
  <c r="V9" i="5" s="1"/>
  <c r="U3" i="5"/>
  <c r="U9" i="5" s="1"/>
  <c r="T3" i="5"/>
  <c r="T9" i="5" s="1"/>
  <c r="S3" i="5"/>
  <c r="S9" i="5" s="1"/>
  <c r="R3" i="5"/>
  <c r="R9" i="5" s="1"/>
  <c r="Q3" i="5"/>
  <c r="Q9" i="5" s="1"/>
  <c r="P3" i="5"/>
  <c r="P9" i="5" s="1"/>
  <c r="O3" i="5"/>
  <c r="O9" i="5" s="1"/>
  <c r="N3" i="5"/>
  <c r="N9" i="5" s="1"/>
  <c r="M3" i="5"/>
  <c r="M9" i="5" s="1"/>
  <c r="L3" i="5"/>
  <c r="L9" i="5" s="1"/>
  <c r="K3" i="5"/>
  <c r="K9" i="5" s="1"/>
  <c r="J3" i="5"/>
  <c r="J9" i="5" s="1"/>
  <c r="I3" i="5"/>
  <c r="I9" i="5" s="1"/>
  <c r="H3" i="5"/>
  <c r="H9" i="5" s="1"/>
  <c r="G3" i="5"/>
  <c r="G9" i="5" s="1"/>
  <c r="F3" i="5"/>
  <c r="F9" i="5" s="1"/>
  <c r="E3" i="5"/>
  <c r="E9" i="5" s="1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AO3" i="4"/>
  <c r="AO9" i="4" s="1"/>
  <c r="AN3" i="4"/>
  <c r="AN9" i="4" s="1"/>
  <c r="AM3" i="4"/>
  <c r="AM9" i="4" s="1"/>
  <c r="AL3" i="4"/>
  <c r="AL9" i="4" s="1"/>
  <c r="AK3" i="4"/>
  <c r="AK9" i="4" s="1"/>
  <c r="AJ3" i="4"/>
  <c r="AJ9" i="4" s="1"/>
  <c r="AI3" i="4"/>
  <c r="AI9" i="4" s="1"/>
  <c r="AH3" i="4"/>
  <c r="AH9" i="4" s="1"/>
  <c r="AG3" i="4"/>
  <c r="AG9" i="4" s="1"/>
  <c r="AF3" i="4"/>
  <c r="AF9" i="4" s="1"/>
  <c r="AE3" i="4"/>
  <c r="AE9" i="4" s="1"/>
  <c r="AD3" i="4"/>
  <c r="AD9" i="4" s="1"/>
  <c r="AC3" i="4"/>
  <c r="AC9" i="4" s="1"/>
  <c r="AB3" i="4"/>
  <c r="AB9" i="4" s="1"/>
  <c r="AA3" i="4"/>
  <c r="AA9" i="4" s="1"/>
  <c r="Z3" i="4"/>
  <c r="Z9" i="4" s="1"/>
  <c r="Y3" i="4"/>
  <c r="Y9" i="4" s="1"/>
  <c r="X3" i="4"/>
  <c r="X9" i="4" s="1"/>
  <c r="W3" i="4"/>
  <c r="W9" i="4" s="1"/>
  <c r="V3" i="4"/>
  <c r="V9" i="4" s="1"/>
  <c r="U3" i="4"/>
  <c r="U9" i="4" s="1"/>
  <c r="T3" i="4"/>
  <c r="T9" i="4" s="1"/>
  <c r="S3" i="4"/>
  <c r="S9" i="4" s="1"/>
  <c r="R3" i="4"/>
  <c r="R9" i="4" s="1"/>
  <c r="Q3" i="4"/>
  <c r="Q9" i="4" s="1"/>
  <c r="P3" i="4"/>
  <c r="P9" i="4" s="1"/>
  <c r="O3" i="4"/>
  <c r="O9" i="4" s="1"/>
  <c r="N3" i="4"/>
  <c r="N9" i="4" s="1"/>
  <c r="M3" i="4"/>
  <c r="M9" i="4" s="1"/>
  <c r="L3" i="4"/>
  <c r="L9" i="4" s="1"/>
  <c r="K3" i="4"/>
  <c r="K9" i="4" s="1"/>
  <c r="J3" i="4"/>
  <c r="J9" i="4" s="1"/>
  <c r="I3" i="4"/>
  <c r="I9" i="4" s="1"/>
  <c r="H3" i="4"/>
  <c r="H9" i="4" s="1"/>
  <c r="G3" i="4"/>
  <c r="G9" i="4" s="1"/>
  <c r="F3" i="4"/>
  <c r="F9" i="4" s="1"/>
  <c r="E3" i="4"/>
  <c r="E9" i="4" s="1"/>
  <c r="A6" i="3"/>
  <c r="A6" i="4" s="1"/>
  <c r="A5" i="3"/>
  <c r="A5" i="4" s="1"/>
  <c r="A4" i="3"/>
  <c r="C3" i="2"/>
  <c r="C6" i="3" s="1"/>
  <c r="C2" i="2"/>
  <c r="C5" i="3" s="1"/>
  <c r="C1" i="2"/>
  <c r="C4" i="3" s="1"/>
  <c r="K12" i="4" l="1"/>
  <c r="K11" i="4"/>
  <c r="O12" i="4"/>
  <c r="O11" i="4"/>
  <c r="S12" i="4"/>
  <c r="S11" i="4"/>
  <c r="W12" i="4"/>
  <c r="W11" i="4"/>
  <c r="AA12" i="4"/>
  <c r="AA11" i="4"/>
  <c r="AE12" i="4"/>
  <c r="AE11" i="4"/>
  <c r="AI12" i="4"/>
  <c r="AI11" i="4"/>
  <c r="C5" i="8"/>
  <c r="C5" i="9"/>
  <c r="C5" i="7"/>
  <c r="C5" i="6"/>
  <c r="C5" i="5"/>
  <c r="AM5" i="3"/>
  <c r="AI5" i="3"/>
  <c r="AA5" i="3"/>
  <c r="S5" i="3"/>
  <c r="K5" i="3"/>
  <c r="C5" i="4"/>
  <c r="AL5" i="3"/>
  <c r="AH5" i="3"/>
  <c r="AD5" i="3"/>
  <c r="Z5" i="3"/>
  <c r="V5" i="3"/>
  <c r="R5" i="3"/>
  <c r="N5" i="3"/>
  <c r="J5" i="3"/>
  <c r="F5" i="3"/>
  <c r="AK5" i="3"/>
  <c r="AG5" i="3"/>
  <c r="Y5" i="3"/>
  <c r="Q5" i="3"/>
  <c r="I5" i="3"/>
  <c r="AO5" i="3"/>
  <c r="AC5" i="3"/>
  <c r="U5" i="3"/>
  <c r="M5" i="3"/>
  <c r="E5" i="3"/>
  <c r="AN5" i="3"/>
  <c r="AJ5" i="3"/>
  <c r="AF5" i="3"/>
  <c r="AB5" i="3"/>
  <c r="X5" i="3"/>
  <c r="T5" i="3"/>
  <c r="P5" i="3"/>
  <c r="L5" i="3"/>
  <c r="H5" i="3"/>
  <c r="AE5" i="3"/>
  <c r="W5" i="3"/>
  <c r="O5" i="3"/>
  <c r="G5" i="3"/>
  <c r="H12" i="4"/>
  <c r="H11" i="4"/>
  <c r="L12" i="4"/>
  <c r="L11" i="4"/>
  <c r="P12" i="4"/>
  <c r="P11" i="4"/>
  <c r="T12" i="4"/>
  <c r="T11" i="4"/>
  <c r="X12" i="4"/>
  <c r="X11" i="4"/>
  <c r="AB12" i="4"/>
  <c r="AB11" i="4"/>
  <c r="AF12" i="4"/>
  <c r="AF11" i="4"/>
  <c r="AJ12" i="4"/>
  <c r="AJ11" i="4"/>
  <c r="AN12" i="4"/>
  <c r="AN11" i="4"/>
  <c r="E12" i="4"/>
  <c r="E11" i="4"/>
  <c r="Q12" i="4"/>
  <c r="Q11" i="4"/>
  <c r="AK12" i="4"/>
  <c r="AK11" i="4"/>
  <c r="C6" i="9"/>
  <c r="C6" i="7"/>
  <c r="C6" i="8"/>
  <c r="C6" i="6"/>
  <c r="C6" i="5"/>
  <c r="AJ6" i="3"/>
  <c r="X6" i="3"/>
  <c r="P6" i="3"/>
  <c r="H6" i="3"/>
  <c r="AM6" i="3"/>
  <c r="AI6" i="3"/>
  <c r="AE6" i="3"/>
  <c r="AA6" i="3"/>
  <c r="W6" i="3"/>
  <c r="S6" i="3"/>
  <c r="O6" i="3"/>
  <c r="K6" i="3"/>
  <c r="G6" i="3"/>
  <c r="AL6" i="3"/>
  <c r="AH6" i="3"/>
  <c r="Z6" i="3"/>
  <c r="V6" i="3"/>
  <c r="N6" i="3"/>
  <c r="F6" i="3"/>
  <c r="C6" i="4"/>
  <c r="AD6" i="3"/>
  <c r="R6" i="3"/>
  <c r="J6" i="3"/>
  <c r="AO6" i="3"/>
  <c r="AK6" i="3"/>
  <c r="AG6" i="3"/>
  <c r="AC6" i="3"/>
  <c r="Y6" i="3"/>
  <c r="U6" i="3"/>
  <c r="Q6" i="3"/>
  <c r="M6" i="3"/>
  <c r="I6" i="3"/>
  <c r="E6" i="3"/>
  <c r="AN6" i="3"/>
  <c r="AF6" i="3"/>
  <c r="AB6" i="3"/>
  <c r="T6" i="3"/>
  <c r="L6" i="3"/>
  <c r="I12" i="4"/>
  <c r="I11" i="4"/>
  <c r="M12" i="4"/>
  <c r="M11" i="4"/>
  <c r="U12" i="4"/>
  <c r="U11" i="4"/>
  <c r="Y12" i="4"/>
  <c r="Y11" i="4"/>
  <c r="AC12" i="4"/>
  <c r="AC11" i="4"/>
  <c r="AG12" i="4"/>
  <c r="AG11" i="4"/>
  <c r="AO12" i="4"/>
  <c r="AO11" i="4"/>
  <c r="F12" i="4"/>
  <c r="F11" i="4"/>
  <c r="J12" i="4"/>
  <c r="J11" i="4"/>
  <c r="N12" i="4"/>
  <c r="N11" i="4"/>
  <c r="R12" i="4"/>
  <c r="R11" i="4"/>
  <c r="V12" i="4"/>
  <c r="V11" i="4"/>
  <c r="Z11" i="4"/>
  <c r="Z12" i="4"/>
  <c r="AD11" i="4"/>
  <c r="AD14" i="4" s="1"/>
  <c r="AD12" i="4"/>
  <c r="AH11" i="4"/>
  <c r="AH12" i="4"/>
  <c r="AL11" i="4"/>
  <c r="AL14" i="4" s="1"/>
  <c r="AL12" i="4"/>
  <c r="C4" i="9"/>
  <c r="C4" i="8"/>
  <c r="C4" i="7"/>
  <c r="C4" i="6"/>
  <c r="C4" i="5"/>
  <c r="C4" i="4"/>
  <c r="AO4" i="3"/>
  <c r="AK4" i="3"/>
  <c r="AG4" i="3"/>
  <c r="AC4" i="3"/>
  <c r="Y4" i="3"/>
  <c r="U4" i="3"/>
  <c r="Q4" i="3"/>
  <c r="M4" i="3"/>
  <c r="I4" i="3"/>
  <c r="E4" i="3"/>
  <c r="AN4" i="3"/>
  <c r="AJ4" i="3"/>
  <c r="AB4" i="3"/>
  <c r="T4" i="3"/>
  <c r="L4" i="3"/>
  <c r="H4" i="3"/>
  <c r="AF4" i="3"/>
  <c r="X4" i="3"/>
  <c r="P4" i="3"/>
  <c r="AM4" i="3"/>
  <c r="AI4" i="3"/>
  <c r="AE4" i="3"/>
  <c r="AA4" i="3"/>
  <c r="W4" i="3"/>
  <c r="S4" i="3"/>
  <c r="O4" i="3"/>
  <c r="K4" i="3"/>
  <c r="G4" i="3"/>
  <c r="AL4" i="3"/>
  <c r="AH4" i="3"/>
  <c r="AD4" i="3"/>
  <c r="Z4" i="3"/>
  <c r="V4" i="3"/>
  <c r="R4" i="3"/>
  <c r="N4" i="3"/>
  <c r="J4" i="3"/>
  <c r="F4" i="3"/>
  <c r="G12" i="4"/>
  <c r="G11" i="4"/>
  <c r="AM12" i="4"/>
  <c r="AM11" i="4"/>
  <c r="A4" i="9"/>
  <c r="A4" i="8"/>
  <c r="A4" i="7"/>
  <c r="A4" i="6"/>
  <c r="A4" i="5"/>
  <c r="G14" i="4"/>
  <c r="K14" i="4"/>
  <c r="O14" i="4"/>
  <c r="S14" i="4"/>
  <c r="W14" i="4"/>
  <c r="AA14" i="4"/>
  <c r="AE14" i="4"/>
  <c r="AI14" i="4"/>
  <c r="AM14" i="4"/>
  <c r="H14" i="4"/>
  <c r="L14" i="4"/>
  <c r="P14" i="4"/>
  <c r="T14" i="4"/>
  <c r="X14" i="4"/>
  <c r="AB14" i="4"/>
  <c r="AF14" i="4"/>
  <c r="AJ14" i="4"/>
  <c r="AN14" i="4"/>
  <c r="A6" i="9"/>
  <c r="A6" i="8"/>
  <c r="A6" i="7"/>
  <c r="A6" i="6"/>
  <c r="A6" i="5"/>
  <c r="A4" i="4"/>
  <c r="E14" i="4"/>
  <c r="I14" i="4"/>
  <c r="M14" i="4"/>
  <c r="Q14" i="4"/>
  <c r="U14" i="4"/>
  <c r="Y14" i="4"/>
  <c r="AC14" i="4"/>
  <c r="AG14" i="4"/>
  <c r="AK14" i="4"/>
  <c r="AO14" i="4"/>
  <c r="A5" i="9"/>
  <c r="A5" i="8"/>
  <c r="A5" i="7"/>
  <c r="A5" i="6"/>
  <c r="A5" i="5"/>
  <c r="F14" i="4"/>
  <c r="J14" i="4"/>
  <c r="N14" i="4"/>
  <c r="R14" i="4"/>
  <c r="V14" i="4"/>
  <c r="Z14" i="4"/>
  <c r="AH14" i="4"/>
  <c r="E12" i="5"/>
  <c r="E11" i="5"/>
  <c r="I12" i="5"/>
  <c r="I11" i="5"/>
  <c r="M12" i="5"/>
  <c r="M11" i="5"/>
  <c r="Q12" i="5"/>
  <c r="Q11" i="5"/>
  <c r="U12" i="5"/>
  <c r="U11" i="5"/>
  <c r="Y12" i="5"/>
  <c r="Y11" i="5"/>
  <c r="AC12" i="5"/>
  <c r="AC11" i="5"/>
  <c r="AG12" i="5"/>
  <c r="AG11" i="5"/>
  <c r="AK12" i="5"/>
  <c r="AK11" i="5"/>
  <c r="AO12" i="5"/>
  <c r="AO11" i="5"/>
  <c r="F12" i="5"/>
  <c r="F11" i="5"/>
  <c r="F14" i="5" s="1"/>
  <c r="J12" i="5"/>
  <c r="J11" i="5"/>
  <c r="N12" i="5"/>
  <c r="N11" i="5"/>
  <c r="N14" i="5" s="1"/>
  <c r="R12" i="5"/>
  <c r="R11" i="5"/>
  <c r="R14" i="5" s="1"/>
  <c r="V12" i="5"/>
  <c r="V11" i="5"/>
  <c r="V14" i="5" s="1"/>
  <c r="Z12" i="5"/>
  <c r="Z11" i="5"/>
  <c r="AD12" i="5"/>
  <c r="AD11" i="5"/>
  <c r="AD14" i="5" s="1"/>
  <c r="AH12" i="5"/>
  <c r="AH11" i="5"/>
  <c r="AH14" i="5" s="1"/>
  <c r="AL12" i="5"/>
  <c r="AL11" i="5"/>
  <c r="AL14" i="5" s="1"/>
  <c r="E14" i="5"/>
  <c r="I14" i="5"/>
  <c r="M14" i="5"/>
  <c r="Q14" i="5"/>
  <c r="U14" i="5"/>
  <c r="Y14" i="5"/>
  <c r="AC14" i="5"/>
  <c r="AG14" i="5"/>
  <c r="AK14" i="5"/>
  <c r="AO14" i="5"/>
  <c r="G12" i="5"/>
  <c r="G11" i="5"/>
  <c r="K12" i="5"/>
  <c r="K11" i="5"/>
  <c r="K14" i="5" s="1"/>
  <c r="O12" i="5"/>
  <c r="O11" i="5"/>
  <c r="S12" i="5"/>
  <c r="S11" i="5"/>
  <c r="S14" i="5" s="1"/>
  <c r="W12" i="5"/>
  <c r="W11" i="5"/>
  <c r="AA12" i="5"/>
  <c r="AA11" i="5"/>
  <c r="AA14" i="5" s="1"/>
  <c r="AE12" i="5"/>
  <c r="AE11" i="5"/>
  <c r="AI12" i="5"/>
  <c r="AI11" i="5"/>
  <c r="AI14" i="5" s="1"/>
  <c r="AM12" i="5"/>
  <c r="AM11" i="5"/>
  <c r="J14" i="5"/>
  <c r="Z14" i="5"/>
  <c r="H11" i="5"/>
  <c r="H14" i="5" s="1"/>
  <c r="H12" i="5"/>
  <c r="L11" i="5"/>
  <c r="L14" i="5" s="1"/>
  <c r="L12" i="5"/>
  <c r="P11" i="5"/>
  <c r="P14" i="5" s="1"/>
  <c r="P12" i="5"/>
  <c r="T11" i="5"/>
  <c r="T14" i="5" s="1"/>
  <c r="T12" i="5"/>
  <c r="X11" i="5"/>
  <c r="X14" i="5" s="1"/>
  <c r="X12" i="5"/>
  <c r="AB11" i="5"/>
  <c r="AB14" i="5" s="1"/>
  <c r="AB12" i="5"/>
  <c r="AF11" i="5"/>
  <c r="AF14" i="5" s="1"/>
  <c r="AF12" i="5"/>
  <c r="AJ11" i="5"/>
  <c r="AJ14" i="5" s="1"/>
  <c r="AJ12" i="5"/>
  <c r="AN11" i="5"/>
  <c r="AN14" i="5" s="1"/>
  <c r="AN12" i="5"/>
  <c r="G14" i="5"/>
  <c r="O14" i="5"/>
  <c r="W14" i="5"/>
  <c r="AE14" i="5"/>
  <c r="AM14" i="5"/>
  <c r="F12" i="6"/>
  <c r="F11" i="6"/>
  <c r="F14" i="6" s="1"/>
  <c r="J12" i="6"/>
  <c r="J11" i="6"/>
  <c r="N12" i="6"/>
  <c r="N11" i="6"/>
  <c r="N14" i="6" s="1"/>
  <c r="R12" i="6"/>
  <c r="R11" i="6"/>
  <c r="V12" i="6"/>
  <c r="V11" i="6"/>
  <c r="V14" i="6" s="1"/>
  <c r="Z12" i="6"/>
  <c r="Z11" i="6"/>
  <c r="AD12" i="6"/>
  <c r="AD11" i="6"/>
  <c r="AD14" i="6" s="1"/>
  <c r="AH12" i="6"/>
  <c r="AH11" i="6"/>
  <c r="AL12" i="6"/>
  <c r="AL11" i="6"/>
  <c r="AL14" i="6" s="1"/>
  <c r="I14" i="6"/>
  <c r="Q14" i="6"/>
  <c r="Y14" i="6"/>
  <c r="AG14" i="6"/>
  <c r="AO14" i="6"/>
  <c r="G12" i="6"/>
  <c r="G11" i="6"/>
  <c r="K12" i="6"/>
  <c r="K11" i="6"/>
  <c r="K14" i="6" s="1"/>
  <c r="O12" i="6"/>
  <c r="O11" i="6"/>
  <c r="O14" i="6" s="1"/>
  <c r="S12" i="6"/>
  <c r="S11" i="6"/>
  <c r="S14" i="6" s="1"/>
  <c r="W12" i="6"/>
  <c r="W11" i="6"/>
  <c r="AA12" i="6"/>
  <c r="AA11" i="6"/>
  <c r="AA14" i="6" s="1"/>
  <c r="AE12" i="6"/>
  <c r="AE11" i="6"/>
  <c r="AE14" i="6" s="1"/>
  <c r="AI12" i="6"/>
  <c r="AI11" i="6"/>
  <c r="AI14" i="6" s="1"/>
  <c r="AM12" i="6"/>
  <c r="AM11" i="6"/>
  <c r="J14" i="6"/>
  <c r="R14" i="6"/>
  <c r="Z14" i="6"/>
  <c r="AH14" i="6"/>
  <c r="H12" i="6"/>
  <c r="H11" i="6"/>
  <c r="L12" i="6"/>
  <c r="L11" i="6"/>
  <c r="P12" i="6"/>
  <c r="P11" i="6"/>
  <c r="T12" i="6"/>
  <c r="T11" i="6"/>
  <c r="X12" i="6"/>
  <c r="X11" i="6"/>
  <c r="AB12" i="6"/>
  <c r="AB11" i="6"/>
  <c r="AF12" i="6"/>
  <c r="AF11" i="6"/>
  <c r="AJ12" i="6"/>
  <c r="AJ11" i="6"/>
  <c r="AN12" i="6"/>
  <c r="AN11" i="6"/>
  <c r="G14" i="6"/>
  <c r="W14" i="6"/>
  <c r="AM14" i="6"/>
  <c r="E11" i="6"/>
  <c r="E14" i="6" s="1"/>
  <c r="E12" i="6"/>
  <c r="I11" i="6"/>
  <c r="I12" i="6"/>
  <c r="M11" i="6"/>
  <c r="M14" i="6" s="1"/>
  <c r="M12" i="6"/>
  <c r="Q11" i="6"/>
  <c r="Q12" i="6"/>
  <c r="U11" i="6"/>
  <c r="U14" i="6" s="1"/>
  <c r="U12" i="6"/>
  <c r="Y11" i="6"/>
  <c r="Y12" i="6"/>
  <c r="AC11" i="6"/>
  <c r="AC14" i="6" s="1"/>
  <c r="AC12" i="6"/>
  <c r="AG11" i="6"/>
  <c r="AG12" i="6"/>
  <c r="AK11" i="6"/>
  <c r="AK14" i="6" s="1"/>
  <c r="AK12" i="6"/>
  <c r="AO11" i="6"/>
  <c r="AO12" i="6"/>
  <c r="H14" i="6"/>
  <c r="L14" i="6"/>
  <c r="P14" i="6"/>
  <c r="T14" i="6"/>
  <c r="X14" i="6"/>
  <c r="AB14" i="6"/>
  <c r="AF14" i="6"/>
  <c r="AJ14" i="6"/>
  <c r="AN14" i="6"/>
  <c r="G11" i="7"/>
  <c r="G14" i="7" s="1"/>
  <c r="G12" i="7"/>
  <c r="K11" i="7"/>
  <c r="K14" i="7" s="1"/>
  <c r="K12" i="7"/>
  <c r="O11" i="7"/>
  <c r="O14" i="7" s="1"/>
  <c r="O12" i="7"/>
  <c r="S11" i="7"/>
  <c r="S12" i="7"/>
  <c r="W11" i="7"/>
  <c r="W14" i="7" s="1"/>
  <c r="W12" i="7"/>
  <c r="AA11" i="7"/>
  <c r="AA14" i="7" s="1"/>
  <c r="AA12" i="7"/>
  <c r="AE11" i="7"/>
  <c r="AE14" i="7" s="1"/>
  <c r="AE12" i="7"/>
  <c r="AI11" i="7"/>
  <c r="AI14" i="7" s="1"/>
  <c r="AI12" i="7"/>
  <c r="AM11" i="7"/>
  <c r="AM12" i="7"/>
  <c r="H12" i="7"/>
  <c r="H11" i="7"/>
  <c r="L12" i="7"/>
  <c r="L11" i="7"/>
  <c r="L14" i="7" s="1"/>
  <c r="P12" i="7"/>
  <c r="P11" i="7"/>
  <c r="P14" i="7" s="1"/>
  <c r="T12" i="7"/>
  <c r="T11" i="7"/>
  <c r="T14" i="7" s="1"/>
  <c r="X12" i="7"/>
  <c r="X11" i="7"/>
  <c r="AB12" i="7"/>
  <c r="AB11" i="7"/>
  <c r="AB14" i="7" s="1"/>
  <c r="AF12" i="7"/>
  <c r="AF11" i="7"/>
  <c r="AF14" i="7" s="1"/>
  <c r="AJ12" i="7"/>
  <c r="AJ11" i="7"/>
  <c r="AJ14" i="7" s="1"/>
  <c r="AN12" i="7"/>
  <c r="AN11" i="7"/>
  <c r="AN14" i="7" s="1"/>
  <c r="S14" i="7"/>
  <c r="E12" i="7"/>
  <c r="E11" i="7"/>
  <c r="E14" i="7" s="1"/>
  <c r="I12" i="7"/>
  <c r="I11" i="7"/>
  <c r="I14" i="7" s="1"/>
  <c r="M12" i="7"/>
  <c r="M11" i="7"/>
  <c r="M14" i="7" s="1"/>
  <c r="Q12" i="7"/>
  <c r="Q11" i="7"/>
  <c r="Q14" i="7" s="1"/>
  <c r="U12" i="7"/>
  <c r="U11" i="7"/>
  <c r="U14" i="7" s="1"/>
  <c r="Y12" i="7"/>
  <c r="Y11" i="7"/>
  <c r="Y14" i="7" s="1"/>
  <c r="AC12" i="7"/>
  <c r="AC11" i="7"/>
  <c r="AC14" i="7" s="1"/>
  <c r="AG12" i="7"/>
  <c r="AG11" i="7"/>
  <c r="AG14" i="7" s="1"/>
  <c r="AK12" i="7"/>
  <c r="AK11" i="7"/>
  <c r="AK14" i="7" s="1"/>
  <c r="AO12" i="7"/>
  <c r="AO11" i="7"/>
  <c r="AO14" i="7" s="1"/>
  <c r="H14" i="7"/>
  <c r="X14" i="7"/>
  <c r="F12" i="7"/>
  <c r="F11" i="7"/>
  <c r="F14" i="7" s="1"/>
  <c r="J12" i="7"/>
  <c r="J11" i="7"/>
  <c r="J14" i="7" s="1"/>
  <c r="N12" i="7"/>
  <c r="N11" i="7"/>
  <c r="N14" i="7" s="1"/>
  <c r="R12" i="7"/>
  <c r="R11" i="7"/>
  <c r="R14" i="7" s="1"/>
  <c r="V12" i="7"/>
  <c r="V11" i="7"/>
  <c r="V14" i="7" s="1"/>
  <c r="Z12" i="7"/>
  <c r="Z11" i="7"/>
  <c r="Z14" i="7" s="1"/>
  <c r="AD12" i="7"/>
  <c r="AD11" i="7"/>
  <c r="AD14" i="7" s="1"/>
  <c r="AH12" i="7"/>
  <c r="AH11" i="7"/>
  <c r="AH14" i="7" s="1"/>
  <c r="AL12" i="7"/>
  <c r="AL11" i="7"/>
  <c r="AL14" i="7" s="1"/>
  <c r="AM14" i="7"/>
  <c r="I11" i="8"/>
  <c r="I14" i="8" s="1"/>
  <c r="I12" i="8"/>
  <c r="M11" i="8"/>
  <c r="M14" i="8" s="1"/>
  <c r="M12" i="8"/>
  <c r="Q11" i="8"/>
  <c r="Q14" i="8" s="1"/>
  <c r="Q12" i="8"/>
  <c r="Y11" i="8"/>
  <c r="Y12" i="8"/>
  <c r="AC11" i="8"/>
  <c r="AC12" i="8"/>
  <c r="AG11" i="8"/>
  <c r="AG12" i="8"/>
  <c r="AO11" i="8"/>
  <c r="AO14" i="8" s="1"/>
  <c r="AO12" i="8"/>
  <c r="U12" i="8"/>
  <c r="Y14" i="8"/>
  <c r="AD14" i="8"/>
  <c r="AK12" i="8"/>
  <c r="O12" i="8"/>
  <c r="O11" i="8"/>
  <c r="O14" i="8" s="1"/>
  <c r="AE12" i="8"/>
  <c r="AE11" i="8"/>
  <c r="AE14" i="8" s="1"/>
  <c r="E12" i="8"/>
  <c r="K12" i="8"/>
  <c r="K11" i="8"/>
  <c r="K14" i="8" s="1"/>
  <c r="AA12" i="8"/>
  <c r="AA11" i="8"/>
  <c r="AA14" i="8" s="1"/>
  <c r="S14" i="8"/>
  <c r="AC14" i="8"/>
  <c r="AK14" i="8"/>
  <c r="H12" i="8"/>
  <c r="H11" i="8"/>
  <c r="H14" i="8" s="1"/>
  <c r="L12" i="8"/>
  <c r="L11" i="8"/>
  <c r="L14" i="8" s="1"/>
  <c r="P12" i="8"/>
  <c r="P11" i="8"/>
  <c r="T12" i="8"/>
  <c r="T11" i="8"/>
  <c r="X12" i="8"/>
  <c r="X11" i="8"/>
  <c r="AB12" i="8"/>
  <c r="AB13" i="8"/>
  <c r="AB14" i="8" s="1"/>
  <c r="AB11" i="8"/>
  <c r="AF12" i="8"/>
  <c r="AF11" i="8"/>
  <c r="AJ12" i="8"/>
  <c r="AJ11" i="8"/>
  <c r="AJ14" i="8" s="1"/>
  <c r="AN12" i="8"/>
  <c r="AN11" i="8"/>
  <c r="F14" i="8"/>
  <c r="J14" i="8"/>
  <c r="N14" i="8"/>
  <c r="R14" i="8"/>
  <c r="V14" i="8"/>
  <c r="Z14" i="8"/>
  <c r="AH14" i="8"/>
  <c r="AL14" i="8"/>
  <c r="S12" i="8"/>
  <c r="S11" i="8"/>
  <c r="AI12" i="8"/>
  <c r="AI11" i="8"/>
  <c r="AI14" i="8" s="1"/>
  <c r="T13" i="8"/>
  <c r="T14" i="8" s="1"/>
  <c r="J64" i="9"/>
  <c r="J65" i="9" s="1"/>
  <c r="J91" i="4" s="1"/>
  <c r="J44" i="9"/>
  <c r="J45" i="9" s="1"/>
  <c r="J39" i="9"/>
  <c r="J40" i="9" s="1"/>
  <c r="G12" i="8"/>
  <c r="G11" i="8"/>
  <c r="G14" i="8" s="1"/>
  <c r="W12" i="8"/>
  <c r="W11" i="8"/>
  <c r="W14" i="8" s="1"/>
  <c r="AM12" i="8"/>
  <c r="AM11" i="8"/>
  <c r="AM14" i="8" s="1"/>
  <c r="E14" i="8"/>
  <c r="P13" i="8"/>
  <c r="P14" i="8" s="1"/>
  <c r="U14" i="8"/>
  <c r="AG14" i="8"/>
  <c r="F12" i="8"/>
  <c r="J12" i="8"/>
  <c r="N12" i="8"/>
  <c r="R12" i="8"/>
  <c r="V12" i="8"/>
  <c r="Z12" i="8"/>
  <c r="AD12" i="8"/>
  <c r="AH12" i="8"/>
  <c r="AL12" i="8"/>
  <c r="X13" i="8"/>
  <c r="X14" i="8" s="1"/>
  <c r="AF13" i="8"/>
  <c r="AF14" i="8" s="1"/>
  <c r="AN13" i="8"/>
  <c r="AN14" i="8" s="1"/>
  <c r="Z64" i="9"/>
  <c r="Z65" i="9" s="1"/>
  <c r="Z91" i="4" s="1"/>
  <c r="Z44" i="9"/>
  <c r="Z45" i="9" s="1"/>
  <c r="Z39" i="9"/>
  <c r="Z40" i="9" s="1"/>
  <c r="F14" i="9"/>
  <c r="J14" i="9"/>
  <c r="J25" i="9" s="1"/>
  <c r="J26" i="9" s="1"/>
  <c r="N14" i="9"/>
  <c r="R14" i="9"/>
  <c r="V14" i="9"/>
  <c r="Z14" i="9"/>
  <c r="Z25" i="9" s="1"/>
  <c r="Z26" i="9" s="1"/>
  <c r="AD14" i="9"/>
  <c r="AH14" i="9"/>
  <c r="AL14" i="9"/>
  <c r="H12" i="9"/>
  <c r="H11" i="9"/>
  <c r="P12" i="9"/>
  <c r="P11" i="9"/>
  <c r="X12" i="9"/>
  <c r="X11" i="9"/>
  <c r="X14" i="9" s="1"/>
  <c r="AF12" i="9"/>
  <c r="AF11" i="9"/>
  <c r="AN12" i="9"/>
  <c r="AN11" i="9"/>
  <c r="N12" i="9"/>
  <c r="AD12" i="9"/>
  <c r="R12" i="9"/>
  <c r="AH12" i="9"/>
  <c r="L12" i="9"/>
  <c r="L11" i="9"/>
  <c r="T12" i="9"/>
  <c r="T11" i="9"/>
  <c r="T14" i="9" s="1"/>
  <c r="AB12" i="9"/>
  <c r="AB11" i="9"/>
  <c r="AJ12" i="9"/>
  <c r="AJ11" i="9"/>
  <c r="F12" i="9"/>
  <c r="V12" i="9"/>
  <c r="AL12" i="9"/>
  <c r="E12" i="9"/>
  <c r="M12" i="9"/>
  <c r="U12" i="9"/>
  <c r="AC12" i="9"/>
  <c r="AK12" i="9"/>
  <c r="H14" i="9"/>
  <c r="P14" i="9"/>
  <c r="AF14" i="9"/>
  <c r="AN14" i="9"/>
  <c r="G14" i="9"/>
  <c r="K14" i="9"/>
  <c r="O14" i="9"/>
  <c r="S14" i="9"/>
  <c r="W14" i="9"/>
  <c r="AA14" i="9"/>
  <c r="AE14" i="9"/>
  <c r="AI14" i="9"/>
  <c r="AM14" i="9"/>
  <c r="AG14" i="9"/>
  <c r="AO14" i="9"/>
  <c r="I12" i="9"/>
  <c r="Q12" i="9"/>
  <c r="Y12" i="9"/>
  <c r="AG12" i="9"/>
  <c r="AO12" i="9"/>
  <c r="L14" i="9"/>
  <c r="AB14" i="9"/>
  <c r="AJ14" i="9"/>
  <c r="G12" i="9"/>
  <c r="K12" i="9"/>
  <c r="O12" i="9"/>
  <c r="S12" i="9"/>
  <c r="W12" i="9"/>
  <c r="AA12" i="9"/>
  <c r="AE12" i="9"/>
  <c r="AI12" i="9"/>
  <c r="AM12" i="9"/>
  <c r="J28" i="4" l="1"/>
  <c r="J29" i="9"/>
  <c r="J30" i="9" s="1"/>
  <c r="J36" i="4" s="1"/>
  <c r="Z28" i="4"/>
  <c r="Z29" i="9"/>
  <c r="Z30" i="9" s="1"/>
  <c r="Z36" i="4" s="1"/>
  <c r="AI44" i="9"/>
  <c r="AI45" i="9" s="1"/>
  <c r="AI29" i="9"/>
  <c r="AI30" i="9" s="1"/>
  <c r="AI64" i="9"/>
  <c r="AI65" i="9" s="1"/>
  <c r="AI39" i="9"/>
  <c r="AI40" i="9" s="1"/>
  <c r="AI25" i="9"/>
  <c r="AI26" i="9" s="1"/>
  <c r="I64" i="9"/>
  <c r="I65" i="9" s="1"/>
  <c r="I91" i="4" s="1"/>
  <c r="I39" i="9"/>
  <c r="I40" i="9" s="1"/>
  <c r="I44" i="9"/>
  <c r="I45" i="9" s="1"/>
  <c r="I29" i="9"/>
  <c r="I30" i="9" s="1"/>
  <c r="I36" i="4" s="1"/>
  <c r="I25" i="9"/>
  <c r="I26" i="9" s="1"/>
  <c r="I28" i="4" s="1"/>
  <c r="M64" i="9"/>
  <c r="M65" i="9" s="1"/>
  <c r="M91" i="4" s="1"/>
  <c r="M39" i="9"/>
  <c r="M40" i="9" s="1"/>
  <c r="M44" i="9"/>
  <c r="M45" i="9" s="1"/>
  <c r="M25" i="9"/>
  <c r="M26" i="9" s="1"/>
  <c r="M28" i="4" s="1"/>
  <c r="AB64" i="9"/>
  <c r="AB65" i="9" s="1"/>
  <c r="AB84" i="4" s="1"/>
  <c r="AB39" i="9"/>
  <c r="AB40" i="9" s="1"/>
  <c r="AB44" i="9"/>
  <c r="AB45" i="9" s="1"/>
  <c r="AB29" i="9"/>
  <c r="AB30" i="9" s="1"/>
  <c r="AB34" i="4" s="1"/>
  <c r="AB25" i="9"/>
  <c r="AB26" i="9" s="1"/>
  <c r="AB27" i="4" s="1"/>
  <c r="N64" i="9"/>
  <c r="N65" i="9" s="1"/>
  <c r="N91" i="4" s="1"/>
  <c r="N44" i="9"/>
  <c r="N45" i="9" s="1"/>
  <c r="N29" i="9"/>
  <c r="N30" i="9" s="1"/>
  <c r="N36" i="4" s="1"/>
  <c r="N39" i="9"/>
  <c r="N40" i="9" s="1"/>
  <c r="N25" i="9"/>
  <c r="N26" i="9" s="1"/>
  <c r="N28" i="4" s="1"/>
  <c r="P64" i="9"/>
  <c r="P65" i="9" s="1"/>
  <c r="P91" i="4" s="1"/>
  <c r="P39" i="9"/>
  <c r="P40" i="9" s="1"/>
  <c r="P44" i="9"/>
  <c r="P45" i="9" s="1"/>
  <c r="P29" i="9"/>
  <c r="P30" i="9" s="1"/>
  <c r="P36" i="4" s="1"/>
  <c r="P25" i="9"/>
  <c r="P26" i="9" s="1"/>
  <c r="P28" i="4" s="1"/>
  <c r="O44" i="9"/>
  <c r="O45" i="9" s="1"/>
  <c r="O64" i="9"/>
  <c r="O65" i="9" s="1"/>
  <c r="O91" i="4" s="1"/>
  <c r="O39" i="9"/>
  <c r="O40" i="9" s="1"/>
  <c r="O25" i="9"/>
  <c r="O26" i="9" s="1"/>
  <c r="O28" i="4" s="1"/>
  <c r="AG64" i="9"/>
  <c r="AG65" i="9" s="1"/>
  <c r="AG84" i="4" s="1"/>
  <c r="AG39" i="9"/>
  <c r="AG40" i="9" s="1"/>
  <c r="AG44" i="9"/>
  <c r="AG45" i="9" s="1"/>
  <c r="AG29" i="9"/>
  <c r="AG30" i="9" s="1"/>
  <c r="AG34" i="4" s="1"/>
  <c r="AG25" i="9"/>
  <c r="AG26" i="9" s="1"/>
  <c r="AG27" i="4" s="1"/>
  <c r="E64" i="9"/>
  <c r="E65" i="9" s="1"/>
  <c r="E91" i="4" s="1"/>
  <c r="E39" i="9"/>
  <c r="E40" i="9" s="1"/>
  <c r="E44" i="9"/>
  <c r="E45" i="9" s="1"/>
  <c r="E25" i="9"/>
  <c r="E26" i="9" s="1"/>
  <c r="E28" i="4" s="1"/>
  <c r="AH64" i="9"/>
  <c r="AH65" i="9" s="1"/>
  <c r="AH84" i="4" s="1"/>
  <c r="AH44" i="9"/>
  <c r="AH45" i="9" s="1"/>
  <c r="AH39" i="9"/>
  <c r="AH40" i="9" s="1"/>
  <c r="AH25" i="9"/>
  <c r="AH26" i="9" s="1"/>
  <c r="AH27" i="4" s="1"/>
  <c r="Z57" i="4"/>
  <c r="AH64" i="8"/>
  <c r="AH65" i="8" s="1"/>
  <c r="AH83" i="4" s="1"/>
  <c r="AH44" i="8"/>
  <c r="AH45" i="8" s="1"/>
  <c r="AH39" i="8"/>
  <c r="AH40" i="8" s="1"/>
  <c r="AH25" i="8"/>
  <c r="AH26" i="8" s="1"/>
  <c r="AH26" i="4" s="1"/>
  <c r="R64" i="8"/>
  <c r="R65" i="8" s="1"/>
  <c r="R90" i="4" s="1"/>
  <c r="R44" i="8"/>
  <c r="R45" i="8" s="1"/>
  <c r="R39" i="8"/>
  <c r="R40" i="8" s="1"/>
  <c r="R25" i="8"/>
  <c r="R26" i="8" s="1"/>
  <c r="R27" i="4" s="1"/>
  <c r="W64" i="8"/>
  <c r="W65" i="8" s="1"/>
  <c r="W90" i="4" s="1"/>
  <c r="W25" i="8"/>
  <c r="W26" i="8" s="1"/>
  <c r="W27" i="4" s="1"/>
  <c r="W44" i="8"/>
  <c r="W45" i="8" s="1"/>
  <c r="W39" i="8"/>
  <c r="W40" i="8" s="1"/>
  <c r="W29" i="8"/>
  <c r="W30" i="8" s="1"/>
  <c r="W35" i="4" s="1"/>
  <c r="E64" i="8"/>
  <c r="E65" i="8" s="1"/>
  <c r="E90" i="4" s="1"/>
  <c r="E29" i="8"/>
  <c r="E30" i="8" s="1"/>
  <c r="E35" i="4" s="1"/>
  <c r="E25" i="8"/>
  <c r="E26" i="8" s="1"/>
  <c r="E27" i="4" s="1"/>
  <c r="E44" i="8"/>
  <c r="E45" i="8" s="1"/>
  <c r="E39" i="8"/>
  <c r="E40" i="8" s="1"/>
  <c r="AC64" i="8"/>
  <c r="AC65" i="8" s="1"/>
  <c r="AC83" i="4" s="1"/>
  <c r="AC25" i="8"/>
  <c r="AC26" i="8" s="1"/>
  <c r="AC26" i="4" s="1"/>
  <c r="AC44" i="8"/>
  <c r="AC45" i="8" s="1"/>
  <c r="AC39" i="8"/>
  <c r="AC40" i="8" s="1"/>
  <c r="I64" i="8"/>
  <c r="I65" i="8" s="1"/>
  <c r="I90" i="4" s="1"/>
  <c r="I44" i="8"/>
  <c r="I45" i="8" s="1"/>
  <c r="I39" i="8"/>
  <c r="I40" i="8" s="1"/>
  <c r="I29" i="8"/>
  <c r="I30" i="8" s="1"/>
  <c r="I35" i="4" s="1"/>
  <c r="I25" i="8"/>
  <c r="I26" i="8" s="1"/>
  <c r="I27" i="4" s="1"/>
  <c r="AK64" i="7"/>
  <c r="AK65" i="7" s="1"/>
  <c r="AK76" i="4" s="1"/>
  <c r="AK44" i="7"/>
  <c r="AK45" i="7" s="1"/>
  <c r="AK39" i="7"/>
  <c r="AK40" i="7" s="1"/>
  <c r="AK25" i="7"/>
  <c r="AK26" i="7" s="1"/>
  <c r="AK25" i="4" s="1"/>
  <c r="AK29" i="7"/>
  <c r="AK30" i="7" s="1"/>
  <c r="AK31" i="4" s="1"/>
  <c r="M64" i="7"/>
  <c r="M65" i="7" s="1"/>
  <c r="M89" i="4" s="1"/>
  <c r="M39" i="7"/>
  <c r="M40" i="7" s="1"/>
  <c r="M25" i="7"/>
  <c r="M26" i="7" s="1"/>
  <c r="M26" i="4" s="1"/>
  <c r="M44" i="7"/>
  <c r="M45" i="7" s="1"/>
  <c r="AA44" i="9"/>
  <c r="AA45" i="9" s="1"/>
  <c r="AA39" i="9"/>
  <c r="AA40" i="9" s="1"/>
  <c r="AA64" i="9"/>
  <c r="AA65" i="9" s="1"/>
  <c r="AA84" i="4" s="1"/>
  <c r="AA25" i="9"/>
  <c r="AA26" i="9" s="1"/>
  <c r="AA27" i="4" s="1"/>
  <c r="K44" i="9"/>
  <c r="K45" i="9" s="1"/>
  <c r="K29" i="9"/>
  <c r="K30" i="9" s="1"/>
  <c r="K36" i="4" s="1"/>
  <c r="K39" i="9"/>
  <c r="K40" i="9" s="1"/>
  <c r="K64" i="9"/>
  <c r="K65" i="9" s="1"/>
  <c r="K91" i="4" s="1"/>
  <c r="K25" i="9"/>
  <c r="K26" i="9" s="1"/>
  <c r="K28" i="4" s="1"/>
  <c r="Y64" i="9"/>
  <c r="Y65" i="9" s="1"/>
  <c r="Y91" i="4" s="1"/>
  <c r="Y39" i="9"/>
  <c r="Y40" i="9" s="1"/>
  <c r="Y44" i="9"/>
  <c r="Y45" i="9" s="1"/>
  <c r="Y25" i="9"/>
  <c r="Y26" i="9" s="1"/>
  <c r="Y28" i="4" s="1"/>
  <c r="AC64" i="9"/>
  <c r="AC65" i="9" s="1"/>
  <c r="AC84" i="4" s="1"/>
  <c r="AC39" i="9"/>
  <c r="AC40" i="9" s="1"/>
  <c r="AC44" i="9"/>
  <c r="AC45" i="9" s="1"/>
  <c r="AC29" i="9"/>
  <c r="AC30" i="9" s="1"/>
  <c r="AC34" i="4" s="1"/>
  <c r="AC25" i="9"/>
  <c r="AC26" i="9" s="1"/>
  <c r="AC27" i="4" s="1"/>
  <c r="AL64" i="9"/>
  <c r="AL65" i="9" s="1"/>
  <c r="AL44" i="9"/>
  <c r="AL45" i="9" s="1"/>
  <c r="AL29" i="9"/>
  <c r="AL30" i="9" s="1"/>
  <c r="AL39" i="9"/>
  <c r="AL40" i="9" s="1"/>
  <c r="AL25" i="9"/>
  <c r="AL26" i="9" s="1"/>
  <c r="AJ64" i="9"/>
  <c r="AJ65" i="9" s="1"/>
  <c r="AJ39" i="9"/>
  <c r="AJ40" i="9" s="1"/>
  <c r="AJ44" i="9"/>
  <c r="AJ45" i="9" s="1"/>
  <c r="AJ29" i="9"/>
  <c r="AJ30" i="9" s="1"/>
  <c r="AJ25" i="9"/>
  <c r="AJ26" i="9" s="1"/>
  <c r="T64" i="9"/>
  <c r="T65" i="9" s="1"/>
  <c r="T91" i="4" s="1"/>
  <c r="T39" i="9"/>
  <c r="T40" i="9" s="1"/>
  <c r="T44" i="9"/>
  <c r="T45" i="9" s="1"/>
  <c r="T25" i="9"/>
  <c r="T26" i="9" s="1"/>
  <c r="T28" i="4" s="1"/>
  <c r="R64" i="9"/>
  <c r="R65" i="9" s="1"/>
  <c r="R91" i="4" s="1"/>
  <c r="R44" i="9"/>
  <c r="R45" i="9" s="1"/>
  <c r="R39" i="9"/>
  <c r="R40" i="9" s="1"/>
  <c r="R25" i="9"/>
  <c r="R26" i="9" s="1"/>
  <c r="R28" i="4" s="1"/>
  <c r="AN64" i="9"/>
  <c r="AN65" i="9" s="1"/>
  <c r="AN39" i="9"/>
  <c r="AN40" i="9" s="1"/>
  <c r="AN44" i="9"/>
  <c r="AN45" i="9" s="1"/>
  <c r="AN29" i="9"/>
  <c r="AN30" i="9" s="1"/>
  <c r="AN25" i="9"/>
  <c r="AN26" i="9" s="1"/>
  <c r="X64" i="9"/>
  <c r="X65" i="9" s="1"/>
  <c r="X91" i="4" s="1"/>
  <c r="X39" i="9"/>
  <c r="X40" i="9" s="1"/>
  <c r="X44" i="9"/>
  <c r="X45" i="9" s="1"/>
  <c r="X29" i="9"/>
  <c r="X30" i="9" s="1"/>
  <c r="X36" i="4" s="1"/>
  <c r="X25" i="9"/>
  <c r="X26" i="9" s="1"/>
  <c r="X28" i="4" s="1"/>
  <c r="H64" i="9"/>
  <c r="H65" i="9" s="1"/>
  <c r="H91" i="4" s="1"/>
  <c r="H39" i="9"/>
  <c r="H40" i="9" s="1"/>
  <c r="H44" i="9"/>
  <c r="H45" i="9" s="1"/>
  <c r="H25" i="9"/>
  <c r="H26" i="9" s="1"/>
  <c r="H28" i="4" s="1"/>
  <c r="AD64" i="8"/>
  <c r="AD65" i="8" s="1"/>
  <c r="AD83" i="4" s="1"/>
  <c r="AD44" i="8"/>
  <c r="AD45" i="8" s="1"/>
  <c r="AD39" i="8"/>
  <c r="AD40" i="8" s="1"/>
  <c r="AD25" i="8"/>
  <c r="AD26" i="8" s="1"/>
  <c r="AD26" i="4" s="1"/>
  <c r="N64" i="8"/>
  <c r="N65" i="8" s="1"/>
  <c r="N90" i="4" s="1"/>
  <c r="N44" i="8"/>
  <c r="N45" i="8" s="1"/>
  <c r="N29" i="8"/>
  <c r="N30" i="8" s="1"/>
  <c r="N35" i="4" s="1"/>
  <c r="N39" i="8"/>
  <c r="N40" i="8" s="1"/>
  <c r="N25" i="8"/>
  <c r="N26" i="8" s="1"/>
  <c r="N27" i="4" s="1"/>
  <c r="AB39" i="8"/>
  <c r="AB40" i="8" s="1"/>
  <c r="AB25" i="8"/>
  <c r="AB26" i="8" s="1"/>
  <c r="AB26" i="4" s="1"/>
  <c r="AB44" i="8"/>
  <c r="AB45" i="8" s="1"/>
  <c r="AB64" i="8"/>
  <c r="AB65" i="8" s="1"/>
  <c r="AB83" i="4" s="1"/>
  <c r="T39" i="8"/>
  <c r="T40" i="8" s="1"/>
  <c r="T25" i="8"/>
  <c r="T26" i="8" s="1"/>
  <c r="T27" i="4" s="1"/>
  <c r="T44" i="8"/>
  <c r="T45" i="8" s="1"/>
  <c r="T64" i="8"/>
  <c r="T65" i="8" s="1"/>
  <c r="T90" i="4" s="1"/>
  <c r="L39" i="8"/>
  <c r="L40" i="8" s="1"/>
  <c r="L25" i="8"/>
  <c r="L26" i="8" s="1"/>
  <c r="L27" i="4" s="1"/>
  <c r="L44" i="8"/>
  <c r="L45" i="8" s="1"/>
  <c r="L29" i="8"/>
  <c r="L30" i="8" s="1"/>
  <c r="L35" i="4" s="1"/>
  <c r="L64" i="8"/>
  <c r="L65" i="8" s="1"/>
  <c r="L90" i="4" s="1"/>
  <c r="AA64" i="8"/>
  <c r="AA65" i="8" s="1"/>
  <c r="AA83" i="4" s="1"/>
  <c r="AA39" i="8"/>
  <c r="AA40" i="8" s="1"/>
  <c r="AA29" i="8"/>
  <c r="AA30" i="8" s="1"/>
  <c r="AA33" i="4" s="1"/>
  <c r="AA25" i="8"/>
  <c r="AA26" i="8" s="1"/>
  <c r="AA26" i="4" s="1"/>
  <c r="AA44" i="8"/>
  <c r="AA45" i="8" s="1"/>
  <c r="AK64" i="8"/>
  <c r="AK65" i="8" s="1"/>
  <c r="AK77" i="4" s="1"/>
  <c r="AK29" i="8"/>
  <c r="AK30" i="8" s="1"/>
  <c r="AK32" i="4" s="1"/>
  <c r="AK25" i="8"/>
  <c r="AK26" i="8" s="1"/>
  <c r="AK26" i="4" s="1"/>
  <c r="AK44" i="8"/>
  <c r="AK45" i="8" s="1"/>
  <c r="AK39" i="8"/>
  <c r="AK40" i="8" s="1"/>
  <c r="AL64" i="7"/>
  <c r="AL65" i="7" s="1"/>
  <c r="AL76" i="4" s="1"/>
  <c r="AL39" i="7"/>
  <c r="AL40" i="7" s="1"/>
  <c r="AL25" i="7"/>
  <c r="AL26" i="7" s="1"/>
  <c r="AL25" i="4" s="1"/>
  <c r="AL44" i="7"/>
  <c r="AL45" i="7" s="1"/>
  <c r="AL29" i="7"/>
  <c r="AL30" i="7" s="1"/>
  <c r="AL31" i="4" s="1"/>
  <c r="AD64" i="7"/>
  <c r="AD65" i="7" s="1"/>
  <c r="AD82" i="4" s="1"/>
  <c r="AD44" i="7"/>
  <c r="AD45" i="7" s="1"/>
  <c r="AD39" i="7"/>
  <c r="AD40" i="7" s="1"/>
  <c r="AD25" i="7"/>
  <c r="AD26" i="7" s="1"/>
  <c r="AD25" i="4" s="1"/>
  <c r="V64" i="7"/>
  <c r="V65" i="7" s="1"/>
  <c r="V89" i="4" s="1"/>
  <c r="V39" i="7"/>
  <c r="V40" i="7" s="1"/>
  <c r="V25" i="7"/>
  <c r="V26" i="7" s="1"/>
  <c r="V26" i="4" s="1"/>
  <c r="V44" i="7"/>
  <c r="V45" i="7" s="1"/>
  <c r="N64" i="7"/>
  <c r="N65" i="7" s="1"/>
  <c r="N89" i="4" s="1"/>
  <c r="N39" i="7"/>
  <c r="N40" i="7" s="1"/>
  <c r="N25" i="7"/>
  <c r="N26" i="7" s="1"/>
  <c r="N26" i="4" s="1"/>
  <c r="N44" i="7"/>
  <c r="N45" i="7" s="1"/>
  <c r="F64" i="7"/>
  <c r="F65" i="7" s="1"/>
  <c r="F89" i="4" s="1"/>
  <c r="F39" i="7"/>
  <c r="F40" i="7" s="1"/>
  <c r="F25" i="7"/>
  <c r="F26" i="7" s="1"/>
  <c r="F26" i="4" s="1"/>
  <c r="F44" i="7"/>
  <c r="F45" i="7" s="1"/>
  <c r="F29" i="7"/>
  <c r="F30" i="7" s="1"/>
  <c r="F34" i="4" s="1"/>
  <c r="AN64" i="7"/>
  <c r="AN65" i="7" s="1"/>
  <c r="AN76" i="4" s="1"/>
  <c r="AN44" i="7"/>
  <c r="AN45" i="7" s="1"/>
  <c r="AN39" i="7"/>
  <c r="AN40" i="7" s="1"/>
  <c r="AN25" i="7"/>
  <c r="AN26" i="7" s="1"/>
  <c r="AN25" i="4" s="1"/>
  <c r="AF64" i="7"/>
  <c r="AF65" i="7" s="1"/>
  <c r="AF82" i="4" s="1"/>
  <c r="AF44" i="7"/>
  <c r="AF45" i="7" s="1"/>
  <c r="AF29" i="7"/>
  <c r="AF30" i="7" s="1"/>
  <c r="AF32" i="4" s="1"/>
  <c r="AF39" i="7"/>
  <c r="AF40" i="7" s="1"/>
  <c r="AF25" i="7"/>
  <c r="AF26" i="7" s="1"/>
  <c r="AF25" i="4" s="1"/>
  <c r="X64" i="7"/>
  <c r="X65" i="7" s="1"/>
  <c r="X89" i="4" s="1"/>
  <c r="X44" i="7"/>
  <c r="X45" i="7" s="1"/>
  <c r="X29" i="7"/>
  <c r="X30" i="7" s="1"/>
  <c r="X34" i="4" s="1"/>
  <c r="X39" i="7"/>
  <c r="X40" i="7" s="1"/>
  <c r="X25" i="7"/>
  <c r="X26" i="7" s="1"/>
  <c r="X26" i="4" s="1"/>
  <c r="P64" i="7"/>
  <c r="P65" i="7" s="1"/>
  <c r="P89" i="4" s="1"/>
  <c r="P44" i="7"/>
  <c r="P45" i="7" s="1"/>
  <c r="P39" i="7"/>
  <c r="P40" i="7" s="1"/>
  <c r="P25" i="7"/>
  <c r="P26" i="7" s="1"/>
  <c r="P26" i="4" s="1"/>
  <c r="H64" i="7"/>
  <c r="H65" i="7" s="1"/>
  <c r="H89" i="4" s="1"/>
  <c r="H44" i="7"/>
  <c r="H45" i="7" s="1"/>
  <c r="H39" i="7"/>
  <c r="H40" i="7" s="1"/>
  <c r="H25" i="7"/>
  <c r="H26" i="7" s="1"/>
  <c r="H26" i="4" s="1"/>
  <c r="AM44" i="7"/>
  <c r="AM45" i="7" s="1"/>
  <c r="AM64" i="7"/>
  <c r="AM65" i="7" s="1"/>
  <c r="AM76" i="4" s="1"/>
  <c r="AM29" i="7"/>
  <c r="AM30" i="7" s="1"/>
  <c r="AM31" i="4" s="1"/>
  <c r="AM39" i="7"/>
  <c r="AM40" i="7" s="1"/>
  <c r="AM25" i="7"/>
  <c r="AM26" i="7" s="1"/>
  <c r="AM25" i="4" s="1"/>
  <c r="AE44" i="7"/>
  <c r="AE45" i="7" s="1"/>
  <c r="AE64" i="7"/>
  <c r="AE65" i="7" s="1"/>
  <c r="AE82" i="4" s="1"/>
  <c r="AE29" i="7"/>
  <c r="AE30" i="7" s="1"/>
  <c r="AE32" i="4" s="1"/>
  <c r="AE39" i="7"/>
  <c r="AE40" i="7" s="1"/>
  <c r="AE25" i="7"/>
  <c r="AE26" i="7" s="1"/>
  <c r="AE25" i="4" s="1"/>
  <c r="W64" i="7"/>
  <c r="W65" i="7" s="1"/>
  <c r="W89" i="4" s="1"/>
  <c r="W44" i="7"/>
  <c r="W45" i="7" s="1"/>
  <c r="W39" i="7"/>
  <c r="W40" i="7" s="1"/>
  <c r="W25" i="7"/>
  <c r="W26" i="7" s="1"/>
  <c r="W26" i="4" s="1"/>
  <c r="O64" i="7"/>
  <c r="O65" i="7" s="1"/>
  <c r="O89" i="4" s="1"/>
  <c r="O44" i="7"/>
  <c r="O45" i="7" s="1"/>
  <c r="O39" i="7"/>
  <c r="O40" i="7" s="1"/>
  <c r="O25" i="7"/>
  <c r="O26" i="7" s="1"/>
  <c r="O26" i="4" s="1"/>
  <c r="G64" i="7"/>
  <c r="G65" i="7" s="1"/>
  <c r="G89" i="4" s="1"/>
  <c r="G44" i="7"/>
  <c r="G45" i="7" s="1"/>
  <c r="G29" i="7"/>
  <c r="G30" i="7" s="1"/>
  <c r="G34" i="4" s="1"/>
  <c r="G39" i="7"/>
  <c r="G40" i="7" s="1"/>
  <c r="G25" i="7"/>
  <c r="G26" i="7" s="1"/>
  <c r="G26" i="4" s="1"/>
  <c r="AM64" i="6"/>
  <c r="AM65" i="6" s="1"/>
  <c r="AM39" i="6"/>
  <c r="AM40" i="6" s="1"/>
  <c r="AM25" i="6"/>
  <c r="AM26" i="6" s="1"/>
  <c r="AM44" i="6"/>
  <c r="AM45" i="6" s="1"/>
  <c r="AM29" i="6"/>
  <c r="AM30" i="6" s="1"/>
  <c r="AE64" i="6"/>
  <c r="AE65" i="6" s="1"/>
  <c r="AE39" i="6"/>
  <c r="AE40" i="6" s="1"/>
  <c r="AE25" i="6"/>
  <c r="AE26" i="6" s="1"/>
  <c r="AE44" i="6"/>
  <c r="AE45" i="6" s="1"/>
  <c r="AE29" i="6"/>
  <c r="AE30" i="6" s="1"/>
  <c r="W64" i="6"/>
  <c r="W65" i="6" s="1"/>
  <c r="W88" i="4" s="1"/>
  <c r="W39" i="6"/>
  <c r="W40" i="6" s="1"/>
  <c r="W25" i="6"/>
  <c r="W26" i="6" s="1"/>
  <c r="W25" i="4" s="1"/>
  <c r="W44" i="6"/>
  <c r="W45" i="6" s="1"/>
  <c r="W29" i="6"/>
  <c r="W30" i="6" s="1"/>
  <c r="W33" i="4" s="1"/>
  <c r="O64" i="6"/>
  <c r="O65" i="6" s="1"/>
  <c r="O88" i="4" s="1"/>
  <c r="O39" i="6"/>
  <c r="O40" i="6" s="1"/>
  <c r="O25" i="6"/>
  <c r="O26" i="6" s="1"/>
  <c r="O25" i="4" s="1"/>
  <c r="O44" i="6"/>
  <c r="O45" i="6" s="1"/>
  <c r="G64" i="6"/>
  <c r="G65" i="6" s="1"/>
  <c r="G88" i="4" s="1"/>
  <c r="G39" i="6"/>
  <c r="G40" i="6" s="1"/>
  <c r="G25" i="6"/>
  <c r="G26" i="6" s="1"/>
  <c r="G25" i="4" s="1"/>
  <c r="G44" i="6"/>
  <c r="G45" i="6" s="1"/>
  <c r="AL44" i="6"/>
  <c r="AL45" i="6" s="1"/>
  <c r="AL29" i="6"/>
  <c r="AL30" i="6" s="1"/>
  <c r="AL64" i="6"/>
  <c r="AL65" i="6" s="1"/>
  <c r="AL39" i="6"/>
  <c r="AL40" i="6" s="1"/>
  <c r="AL25" i="6"/>
  <c r="AL26" i="6" s="1"/>
  <c r="AD44" i="6"/>
  <c r="AD45" i="6" s="1"/>
  <c r="AD29" i="6"/>
  <c r="AD30" i="6" s="1"/>
  <c r="AD64" i="6"/>
  <c r="AD65" i="6" s="1"/>
  <c r="AD39" i="6"/>
  <c r="AD40" i="6" s="1"/>
  <c r="AD25" i="6"/>
  <c r="AD26" i="6" s="1"/>
  <c r="V44" i="6"/>
  <c r="V45" i="6" s="1"/>
  <c r="V64" i="6"/>
  <c r="V65" i="6" s="1"/>
  <c r="V88" i="4" s="1"/>
  <c r="V39" i="6"/>
  <c r="V40" i="6" s="1"/>
  <c r="V25" i="6"/>
  <c r="V26" i="6" s="1"/>
  <c r="V25" i="4" s="1"/>
  <c r="N44" i="6"/>
  <c r="N45" i="6" s="1"/>
  <c r="N29" i="6"/>
  <c r="N30" i="6" s="1"/>
  <c r="N33" i="4" s="1"/>
  <c r="N64" i="6"/>
  <c r="N65" i="6" s="1"/>
  <c r="N88" i="4" s="1"/>
  <c r="N39" i="6"/>
  <c r="N40" i="6" s="1"/>
  <c r="N25" i="6"/>
  <c r="N26" i="6" s="1"/>
  <c r="N25" i="4" s="1"/>
  <c r="F44" i="6"/>
  <c r="F45" i="6" s="1"/>
  <c r="F64" i="6"/>
  <c r="F65" i="6" s="1"/>
  <c r="F88" i="4" s="1"/>
  <c r="F39" i="6"/>
  <c r="F40" i="6" s="1"/>
  <c r="F25" i="6"/>
  <c r="F26" i="6" s="1"/>
  <c r="F25" i="4" s="1"/>
  <c r="AJ44" i="5"/>
  <c r="AJ45" i="5" s="1"/>
  <c r="AJ64" i="5"/>
  <c r="AJ65" i="5" s="1"/>
  <c r="AJ75" i="4" s="1"/>
  <c r="AJ39" i="5"/>
  <c r="AJ40" i="5" s="1"/>
  <c r="AJ29" i="5"/>
  <c r="AJ30" i="5" s="1"/>
  <c r="AJ30" i="4" s="1"/>
  <c r="AJ25" i="5"/>
  <c r="AJ26" i="5" s="1"/>
  <c r="AJ24" i="4" s="1"/>
  <c r="AB44" i="5"/>
  <c r="AB45" i="5" s="1"/>
  <c r="AB64" i="5"/>
  <c r="AB65" i="5" s="1"/>
  <c r="AB81" i="4" s="1"/>
  <c r="AB39" i="5"/>
  <c r="AB40" i="5" s="1"/>
  <c r="AB25" i="5"/>
  <c r="AB26" i="5" s="1"/>
  <c r="AB24" i="4" s="1"/>
  <c r="T44" i="5"/>
  <c r="T45" i="5" s="1"/>
  <c r="T64" i="5"/>
  <c r="T65" i="5" s="1"/>
  <c r="T87" i="4" s="1"/>
  <c r="T39" i="5"/>
  <c r="T40" i="5" s="1"/>
  <c r="T29" i="5"/>
  <c r="T30" i="5" s="1"/>
  <c r="T32" i="4" s="1"/>
  <c r="T25" i="5"/>
  <c r="T26" i="5" s="1"/>
  <c r="T24" i="4" s="1"/>
  <c r="L44" i="5"/>
  <c r="L45" i="5" s="1"/>
  <c r="L64" i="5"/>
  <c r="L65" i="5" s="1"/>
  <c r="L87" i="4" s="1"/>
  <c r="L39" i="5"/>
  <c r="L40" i="5" s="1"/>
  <c r="L25" i="5"/>
  <c r="L26" i="5" s="1"/>
  <c r="L24" i="4" s="1"/>
  <c r="AI44" i="5"/>
  <c r="AI45" i="5" s="1"/>
  <c r="AI64" i="5"/>
  <c r="AI65" i="5" s="1"/>
  <c r="AI75" i="4" s="1"/>
  <c r="AI25" i="5"/>
  <c r="AI26" i="5" s="1"/>
  <c r="AI24" i="4" s="1"/>
  <c r="AI39" i="5"/>
  <c r="AI40" i="5" s="1"/>
  <c r="AI29" i="5"/>
  <c r="AI30" i="5" s="1"/>
  <c r="AI30" i="4" s="1"/>
  <c r="AA44" i="5"/>
  <c r="AA45" i="5" s="1"/>
  <c r="AA64" i="5"/>
  <c r="AA65" i="5" s="1"/>
  <c r="AA81" i="4" s="1"/>
  <c r="AA25" i="5"/>
  <c r="AA26" i="5" s="1"/>
  <c r="AA24" i="4" s="1"/>
  <c r="AA39" i="5"/>
  <c r="AA40" i="5" s="1"/>
  <c r="S44" i="5"/>
  <c r="S45" i="5" s="1"/>
  <c r="S64" i="5"/>
  <c r="S65" i="5" s="1"/>
  <c r="S87" i="4" s="1"/>
  <c r="S25" i="5"/>
  <c r="S26" i="5" s="1"/>
  <c r="S24" i="4" s="1"/>
  <c r="S39" i="5"/>
  <c r="S40" i="5" s="1"/>
  <c r="K44" i="5"/>
  <c r="K45" i="5" s="1"/>
  <c r="K64" i="5"/>
  <c r="K65" i="5" s="1"/>
  <c r="K87" i="4" s="1"/>
  <c r="K25" i="5"/>
  <c r="K26" i="5" s="1"/>
  <c r="K24" i="4" s="1"/>
  <c r="K39" i="5"/>
  <c r="K40" i="5" s="1"/>
  <c r="K29" i="5"/>
  <c r="K30" i="5" s="1"/>
  <c r="K32" i="4" s="1"/>
  <c r="AH64" i="5"/>
  <c r="AH65" i="5" s="1"/>
  <c r="AH81" i="4" s="1"/>
  <c r="AH39" i="5"/>
  <c r="AH40" i="5" s="1"/>
  <c r="AH44" i="5"/>
  <c r="AH45" i="5" s="1"/>
  <c r="AH25" i="5"/>
  <c r="AH26" i="5" s="1"/>
  <c r="AH24" i="4" s="1"/>
  <c r="Z64" i="5"/>
  <c r="Z65" i="5" s="1"/>
  <c r="Z87" i="4" s="1"/>
  <c r="Z39" i="5"/>
  <c r="Z40" i="5" s="1"/>
  <c r="Z44" i="5"/>
  <c r="Z45" i="5" s="1"/>
  <c r="Z25" i="5"/>
  <c r="Z26" i="5" s="1"/>
  <c r="Z24" i="4" s="1"/>
  <c r="Z29" i="5"/>
  <c r="Z30" i="5" s="1"/>
  <c r="Z32" i="4" s="1"/>
  <c r="R64" i="5"/>
  <c r="R65" i="5" s="1"/>
  <c r="R87" i="4" s="1"/>
  <c r="R39" i="5"/>
  <c r="R40" i="5" s="1"/>
  <c r="R44" i="5"/>
  <c r="R45" i="5" s="1"/>
  <c r="R25" i="5"/>
  <c r="R26" i="5" s="1"/>
  <c r="R24" i="4" s="1"/>
  <c r="J64" i="5"/>
  <c r="J65" i="5" s="1"/>
  <c r="J87" i="4" s="1"/>
  <c r="J39" i="5"/>
  <c r="J40" i="5" s="1"/>
  <c r="J44" i="5"/>
  <c r="J45" i="5" s="1"/>
  <c r="J25" i="5"/>
  <c r="J26" i="5" s="1"/>
  <c r="J24" i="4" s="1"/>
  <c r="J29" i="5"/>
  <c r="J30" i="5" s="1"/>
  <c r="J32" i="4" s="1"/>
  <c r="R4" i="9"/>
  <c r="R4" i="7"/>
  <c r="R4" i="8"/>
  <c r="R4" i="6"/>
  <c r="R4" i="5"/>
  <c r="R4" i="4"/>
  <c r="AH4" i="9"/>
  <c r="AH4" i="8"/>
  <c r="AH4" i="7"/>
  <c r="AH4" i="6"/>
  <c r="AH4" i="5"/>
  <c r="AH4" i="4"/>
  <c r="O4" i="9"/>
  <c r="O4" i="8"/>
  <c r="O4" i="7"/>
  <c r="O4" i="6"/>
  <c r="O4" i="5"/>
  <c r="O4" i="4"/>
  <c r="AE4" i="9"/>
  <c r="AE4" i="8"/>
  <c r="AE4" i="7"/>
  <c r="AE4" i="6"/>
  <c r="AE4" i="5"/>
  <c r="AE4" i="4"/>
  <c r="X4" i="9"/>
  <c r="X4" i="8"/>
  <c r="X4" i="7"/>
  <c r="X4" i="6"/>
  <c r="X4" i="5"/>
  <c r="X4" i="4"/>
  <c r="T4" i="9"/>
  <c r="T4" i="8"/>
  <c r="T4" i="7"/>
  <c r="T4" i="6"/>
  <c r="T4" i="5"/>
  <c r="T4" i="4"/>
  <c r="E4" i="9"/>
  <c r="E4" i="8"/>
  <c r="E4" i="7"/>
  <c r="E4" i="6"/>
  <c r="E4" i="5"/>
  <c r="E4" i="4"/>
  <c r="U4" i="9"/>
  <c r="U4" i="8"/>
  <c r="U4" i="7"/>
  <c r="U4" i="6"/>
  <c r="U4" i="5"/>
  <c r="U4" i="4"/>
  <c r="AK4" i="9"/>
  <c r="AK4" i="8"/>
  <c r="AK4" i="7"/>
  <c r="AK4" i="6"/>
  <c r="AK4" i="5"/>
  <c r="AK4" i="4"/>
  <c r="L6" i="9"/>
  <c r="L6" i="8"/>
  <c r="L6" i="7"/>
  <c r="L6" i="6"/>
  <c r="L6" i="5"/>
  <c r="L6" i="4"/>
  <c r="L48" i="4" s="1"/>
  <c r="L49" i="4" s="1"/>
  <c r="AN6" i="9"/>
  <c r="AN6" i="8"/>
  <c r="AN6" i="7"/>
  <c r="AN6" i="6"/>
  <c r="AN6" i="5"/>
  <c r="AN6" i="4"/>
  <c r="Q6" i="9"/>
  <c r="Q6" i="8"/>
  <c r="Q6" i="7"/>
  <c r="Q6" i="6"/>
  <c r="Q6" i="5"/>
  <c r="Q6" i="4"/>
  <c r="AG6" i="9"/>
  <c r="AG6" i="8"/>
  <c r="AG6" i="7"/>
  <c r="AG6" i="6"/>
  <c r="AG6" i="5"/>
  <c r="AG6" i="4"/>
  <c r="R6" i="9"/>
  <c r="R6" i="8"/>
  <c r="R6" i="7"/>
  <c r="R6" i="6"/>
  <c r="R6" i="5"/>
  <c r="R6" i="4"/>
  <c r="N6" i="9"/>
  <c r="N6" i="8"/>
  <c r="N6" i="7"/>
  <c r="N6" i="6"/>
  <c r="N6" i="5"/>
  <c r="N6" i="4"/>
  <c r="AL6" i="9"/>
  <c r="AL6" i="8"/>
  <c r="AL6" i="7"/>
  <c r="AL6" i="6"/>
  <c r="AL6" i="5"/>
  <c r="AL6" i="4"/>
  <c r="AL44" i="4" s="1"/>
  <c r="AL45" i="4" s="1"/>
  <c r="S6" i="9"/>
  <c r="S6" i="8"/>
  <c r="S6" i="7"/>
  <c r="S6" i="6"/>
  <c r="S6" i="5"/>
  <c r="S6" i="4"/>
  <c r="AI6" i="9"/>
  <c r="AI6" i="8"/>
  <c r="AI6" i="7"/>
  <c r="AI6" i="6"/>
  <c r="AI6" i="5"/>
  <c r="AI6" i="4"/>
  <c r="X6" i="9"/>
  <c r="X6" i="8"/>
  <c r="X6" i="7"/>
  <c r="X6" i="6"/>
  <c r="X6" i="5"/>
  <c r="X6" i="4"/>
  <c r="AB42" i="4"/>
  <c r="AB43" i="4" s="1"/>
  <c r="O5" i="9"/>
  <c r="O5" i="8"/>
  <c r="O5" i="7"/>
  <c r="O5" i="6"/>
  <c r="O5" i="5"/>
  <c r="O5" i="4"/>
  <c r="L5" i="9"/>
  <c r="L5" i="8"/>
  <c r="L5" i="7"/>
  <c r="L5" i="6"/>
  <c r="L5" i="5"/>
  <c r="L5" i="4"/>
  <c r="L44" i="4" s="1"/>
  <c r="L45" i="4" s="1"/>
  <c r="L50" i="4" s="1"/>
  <c r="L51" i="4" s="1"/>
  <c r="AB5" i="9"/>
  <c r="AB5" i="8"/>
  <c r="AB5" i="7"/>
  <c r="AB5" i="6"/>
  <c r="AB5" i="5"/>
  <c r="AB5" i="4"/>
  <c r="E5" i="9"/>
  <c r="E5" i="8"/>
  <c r="E5" i="7"/>
  <c r="E5" i="6"/>
  <c r="E5" i="5"/>
  <c r="E5" i="4"/>
  <c r="E44" i="4" s="1"/>
  <c r="E45" i="4" s="1"/>
  <c r="E50" i="4" s="1"/>
  <c r="E51" i="4" s="1"/>
  <c r="AO5" i="9"/>
  <c r="AO5" i="8"/>
  <c r="AO5" i="7"/>
  <c r="AO5" i="6"/>
  <c r="AO5" i="5"/>
  <c r="AO5" i="4"/>
  <c r="AG5" i="9"/>
  <c r="AG5" i="8"/>
  <c r="AG5" i="7"/>
  <c r="AG5" i="6"/>
  <c r="AG5" i="5"/>
  <c r="AG5" i="4"/>
  <c r="N5" i="9"/>
  <c r="N5" i="8"/>
  <c r="N5" i="7"/>
  <c r="N5" i="6"/>
  <c r="N5" i="5"/>
  <c r="N5" i="4"/>
  <c r="AD5" i="9"/>
  <c r="AD5" i="8"/>
  <c r="AD5" i="7"/>
  <c r="AD5" i="6"/>
  <c r="AD5" i="5"/>
  <c r="AD5" i="4"/>
  <c r="AD42" i="4" s="1"/>
  <c r="AD43" i="4" s="1"/>
  <c r="AD48" i="4" s="1"/>
  <c r="AD49" i="4" s="1"/>
  <c r="K5" i="9"/>
  <c r="K5" i="8"/>
  <c r="K5" i="7"/>
  <c r="K5" i="6"/>
  <c r="K5" i="5"/>
  <c r="K5" i="4"/>
  <c r="AM5" i="9"/>
  <c r="AM5" i="8"/>
  <c r="AM5" i="7"/>
  <c r="AM5" i="6"/>
  <c r="AM5" i="5"/>
  <c r="AM5" i="4"/>
  <c r="S44" i="9"/>
  <c r="S45" i="9" s="1"/>
  <c r="S29" i="9"/>
  <c r="S30" i="9" s="1"/>
  <c r="S36" i="4" s="1"/>
  <c r="S64" i="9"/>
  <c r="S65" i="9" s="1"/>
  <c r="S91" i="4" s="1"/>
  <c r="S39" i="9"/>
  <c r="S40" i="9" s="1"/>
  <c r="S25" i="9"/>
  <c r="S26" i="9" s="1"/>
  <c r="S28" i="4" s="1"/>
  <c r="AO64" i="9"/>
  <c r="AO65" i="9" s="1"/>
  <c r="AO39" i="9"/>
  <c r="AO40" i="9" s="1"/>
  <c r="AO44" i="9"/>
  <c r="AO45" i="9" s="1"/>
  <c r="AO29" i="9"/>
  <c r="AO30" i="9" s="1"/>
  <c r="AO25" i="9"/>
  <c r="AO26" i="9" s="1"/>
  <c r="F64" i="9"/>
  <c r="F65" i="9" s="1"/>
  <c r="F91" i="4" s="1"/>
  <c r="F44" i="9"/>
  <c r="F45" i="9" s="1"/>
  <c r="F29" i="9"/>
  <c r="F30" i="9" s="1"/>
  <c r="F36" i="4" s="1"/>
  <c r="F39" i="9"/>
  <c r="F40" i="9" s="1"/>
  <c r="F25" i="9"/>
  <c r="F26" i="9" s="1"/>
  <c r="F28" i="4" s="1"/>
  <c r="L64" i="9"/>
  <c r="L65" i="9" s="1"/>
  <c r="L91" i="4" s="1"/>
  <c r="L39" i="9"/>
  <c r="L40" i="9" s="1"/>
  <c r="L44" i="9"/>
  <c r="L45" i="9" s="1"/>
  <c r="L25" i="9"/>
  <c r="L26" i="9" s="1"/>
  <c r="L28" i="4" s="1"/>
  <c r="AF64" i="9"/>
  <c r="AF65" i="9" s="1"/>
  <c r="AF84" i="4" s="1"/>
  <c r="AF39" i="9"/>
  <c r="AF40" i="9" s="1"/>
  <c r="AF44" i="9"/>
  <c r="AF45" i="9" s="1"/>
  <c r="AF29" i="9"/>
  <c r="AF30" i="9" s="1"/>
  <c r="AF34" i="4" s="1"/>
  <c r="AF25" i="9"/>
  <c r="AF26" i="9" s="1"/>
  <c r="AF27" i="4" s="1"/>
  <c r="AE44" i="9"/>
  <c r="AE45" i="9" s="1"/>
  <c r="AE64" i="9"/>
  <c r="AE65" i="9" s="1"/>
  <c r="AE84" i="4" s="1"/>
  <c r="AE39" i="9"/>
  <c r="AE40" i="9" s="1"/>
  <c r="AE25" i="9"/>
  <c r="AE26" i="9" s="1"/>
  <c r="AE27" i="4" s="1"/>
  <c r="AK64" i="9"/>
  <c r="AK65" i="9" s="1"/>
  <c r="AK39" i="9"/>
  <c r="AK40" i="9" s="1"/>
  <c r="AK44" i="9"/>
  <c r="AK45" i="9" s="1"/>
  <c r="AK29" i="9"/>
  <c r="AK30" i="9" s="1"/>
  <c r="AK25" i="9"/>
  <c r="AK26" i="9" s="1"/>
  <c r="AM64" i="9"/>
  <c r="AM65" i="9" s="1"/>
  <c r="AM44" i="9"/>
  <c r="AM45" i="9" s="1"/>
  <c r="AM29" i="9"/>
  <c r="AM30" i="9" s="1"/>
  <c r="AM39" i="9"/>
  <c r="AM40" i="9" s="1"/>
  <c r="AM25" i="9"/>
  <c r="AM26" i="9" s="1"/>
  <c r="W64" i="9"/>
  <c r="W65" i="9" s="1"/>
  <c r="W91" i="4" s="1"/>
  <c r="W44" i="9"/>
  <c r="W45" i="9" s="1"/>
  <c r="W39" i="9"/>
  <c r="W40" i="9" s="1"/>
  <c r="W25" i="9"/>
  <c r="W26" i="9" s="1"/>
  <c r="W28" i="4" s="1"/>
  <c r="G64" i="9"/>
  <c r="G65" i="9" s="1"/>
  <c r="G91" i="4" s="1"/>
  <c r="G44" i="9"/>
  <c r="G45" i="9" s="1"/>
  <c r="G29" i="9"/>
  <c r="G30" i="9" s="1"/>
  <c r="G36" i="4" s="1"/>
  <c r="G39" i="9"/>
  <c r="G40" i="9" s="1"/>
  <c r="G25" i="9"/>
  <c r="G26" i="9" s="1"/>
  <c r="G28" i="4" s="1"/>
  <c r="Q64" i="9"/>
  <c r="Q65" i="9" s="1"/>
  <c r="Q91" i="4" s="1"/>
  <c r="Q39" i="9"/>
  <c r="Q40" i="9" s="1"/>
  <c r="Q44" i="9"/>
  <c r="Q45" i="9" s="1"/>
  <c r="Q29" i="9"/>
  <c r="Q30" i="9" s="1"/>
  <c r="Q36" i="4" s="1"/>
  <c r="Q25" i="9"/>
  <c r="Q26" i="9" s="1"/>
  <c r="Q28" i="4" s="1"/>
  <c r="U64" i="9"/>
  <c r="U65" i="9" s="1"/>
  <c r="U91" i="4" s="1"/>
  <c r="U39" i="9"/>
  <c r="U40" i="9" s="1"/>
  <c r="U44" i="9"/>
  <c r="U45" i="9" s="1"/>
  <c r="U25" i="9"/>
  <c r="U26" i="9" s="1"/>
  <c r="U28" i="4" s="1"/>
  <c r="V64" i="9"/>
  <c r="V65" i="9" s="1"/>
  <c r="V91" i="4" s="1"/>
  <c r="V44" i="9"/>
  <c r="V45" i="9" s="1"/>
  <c r="V39" i="9"/>
  <c r="V40" i="9" s="1"/>
  <c r="V25" i="9"/>
  <c r="V26" i="9" s="1"/>
  <c r="V28" i="4" s="1"/>
  <c r="AD64" i="9"/>
  <c r="AD65" i="9" s="1"/>
  <c r="AD84" i="4" s="1"/>
  <c r="AD44" i="9"/>
  <c r="AD45" i="9" s="1"/>
  <c r="AD29" i="9"/>
  <c r="AD30" i="9" s="1"/>
  <c r="AD34" i="4" s="1"/>
  <c r="AD39" i="9"/>
  <c r="AD40" i="9" s="1"/>
  <c r="AD25" i="9"/>
  <c r="AD26" i="9" s="1"/>
  <c r="AD27" i="4" s="1"/>
  <c r="Z59" i="9"/>
  <c r="Z60" i="9" s="1"/>
  <c r="Z51" i="9"/>
  <c r="Z52" i="9" s="1"/>
  <c r="Z73" i="4" s="1"/>
  <c r="Z65" i="4"/>
  <c r="Z64" i="8"/>
  <c r="Z65" i="8" s="1"/>
  <c r="Z90" i="4" s="1"/>
  <c r="Z44" i="8"/>
  <c r="Z45" i="8" s="1"/>
  <c r="Z29" i="8"/>
  <c r="Z30" i="8" s="1"/>
  <c r="Z35" i="4" s="1"/>
  <c r="Z39" i="8"/>
  <c r="Z40" i="8" s="1"/>
  <c r="Z25" i="8"/>
  <c r="Z26" i="8" s="1"/>
  <c r="Z27" i="4" s="1"/>
  <c r="J64" i="8"/>
  <c r="J65" i="8" s="1"/>
  <c r="J90" i="4" s="1"/>
  <c r="J44" i="8"/>
  <c r="J45" i="8" s="1"/>
  <c r="J29" i="8"/>
  <c r="J30" i="8" s="1"/>
  <c r="J35" i="4" s="1"/>
  <c r="J39" i="8"/>
  <c r="J40" i="8" s="1"/>
  <c r="J25" i="8"/>
  <c r="J26" i="8" s="1"/>
  <c r="J27" i="4" s="1"/>
  <c r="AM64" i="8"/>
  <c r="AM65" i="8" s="1"/>
  <c r="AM77" i="4" s="1"/>
  <c r="AM25" i="8"/>
  <c r="AM26" i="8" s="1"/>
  <c r="AM26" i="4" s="1"/>
  <c r="AM44" i="8"/>
  <c r="AM45" i="8" s="1"/>
  <c r="AM39" i="8"/>
  <c r="AM40" i="8" s="1"/>
  <c r="AM29" i="8"/>
  <c r="AM30" i="8" s="1"/>
  <c r="AM32" i="4" s="1"/>
  <c r="G64" i="8"/>
  <c r="G65" i="8" s="1"/>
  <c r="G90" i="4" s="1"/>
  <c r="G25" i="8"/>
  <c r="G26" i="8" s="1"/>
  <c r="G27" i="4" s="1"/>
  <c r="G44" i="8"/>
  <c r="G45" i="8" s="1"/>
  <c r="G39" i="8"/>
  <c r="G40" i="8" s="1"/>
  <c r="J59" i="9"/>
  <c r="J60" i="9" s="1"/>
  <c r="J51" i="9"/>
  <c r="J52" i="9" s="1"/>
  <c r="J73" i="4" s="1"/>
  <c r="J65" i="4"/>
  <c r="AI64" i="8"/>
  <c r="AI65" i="8" s="1"/>
  <c r="AI77" i="4" s="1"/>
  <c r="AI39" i="8"/>
  <c r="AI40" i="8" s="1"/>
  <c r="AI25" i="8"/>
  <c r="AI26" i="8" s="1"/>
  <c r="AI26" i="4" s="1"/>
  <c r="AI44" i="8"/>
  <c r="AI45" i="8" s="1"/>
  <c r="AN39" i="8"/>
  <c r="AN40" i="8" s="1"/>
  <c r="AN25" i="8"/>
  <c r="AN26" i="8" s="1"/>
  <c r="AN26" i="4" s="1"/>
  <c r="AN44" i="8"/>
  <c r="AN45" i="8" s="1"/>
  <c r="AN29" i="8"/>
  <c r="AN30" i="8" s="1"/>
  <c r="AN32" i="4" s="1"/>
  <c r="AN64" i="8"/>
  <c r="AN65" i="8" s="1"/>
  <c r="AN77" i="4" s="1"/>
  <c r="AF39" i="8"/>
  <c r="AF40" i="8" s="1"/>
  <c r="AF25" i="8"/>
  <c r="AF26" i="8" s="1"/>
  <c r="AF26" i="4" s="1"/>
  <c r="AF44" i="8"/>
  <c r="AF45" i="8" s="1"/>
  <c r="AF64" i="8"/>
  <c r="AF65" i="8" s="1"/>
  <c r="AF83" i="4" s="1"/>
  <c r="AE64" i="8"/>
  <c r="AE65" i="8" s="1"/>
  <c r="AE83" i="4" s="1"/>
  <c r="AE25" i="8"/>
  <c r="AE26" i="8" s="1"/>
  <c r="AE26" i="4" s="1"/>
  <c r="AE44" i="8"/>
  <c r="AE45" i="8" s="1"/>
  <c r="AE39" i="8"/>
  <c r="AE40" i="8" s="1"/>
  <c r="AE29" i="8"/>
  <c r="AE30" i="8" s="1"/>
  <c r="AE33" i="4" s="1"/>
  <c r="AG64" i="8"/>
  <c r="AG65" i="8" s="1"/>
  <c r="AG83" i="4" s="1"/>
  <c r="AG44" i="8"/>
  <c r="AG45" i="8" s="1"/>
  <c r="AG39" i="8"/>
  <c r="AG40" i="8" s="1"/>
  <c r="AG29" i="8"/>
  <c r="AG30" i="8" s="1"/>
  <c r="AG33" i="4" s="1"/>
  <c r="AG25" i="8"/>
  <c r="AG26" i="8" s="1"/>
  <c r="AG26" i="4" s="1"/>
  <c r="Y64" i="8"/>
  <c r="Y65" i="8" s="1"/>
  <c r="Y90" i="4" s="1"/>
  <c r="Y44" i="8"/>
  <c r="Y45" i="8" s="1"/>
  <c r="Y39" i="8"/>
  <c r="Y40" i="8" s="1"/>
  <c r="Y25" i="8"/>
  <c r="Y26" i="8" s="1"/>
  <c r="Y27" i="4" s="1"/>
  <c r="M64" i="8"/>
  <c r="M65" i="8" s="1"/>
  <c r="M90" i="4" s="1"/>
  <c r="M29" i="8"/>
  <c r="M30" i="8" s="1"/>
  <c r="M35" i="4" s="1"/>
  <c r="M25" i="8"/>
  <c r="M26" i="8" s="1"/>
  <c r="M27" i="4" s="1"/>
  <c r="M44" i="8"/>
  <c r="M45" i="8" s="1"/>
  <c r="M39" i="8"/>
  <c r="M40" i="8" s="1"/>
  <c r="AO44" i="7"/>
  <c r="AO45" i="7" s="1"/>
  <c r="AO64" i="7"/>
  <c r="AO65" i="7" s="1"/>
  <c r="AO76" i="4" s="1"/>
  <c r="AO39" i="7"/>
  <c r="AO40" i="7" s="1"/>
  <c r="AO25" i="7"/>
  <c r="AO26" i="7" s="1"/>
  <c r="AO25" i="4" s="1"/>
  <c r="AO29" i="7"/>
  <c r="AO30" i="7" s="1"/>
  <c r="AO31" i="4" s="1"/>
  <c r="AG44" i="7"/>
  <c r="AG45" i="7" s="1"/>
  <c r="AG64" i="7"/>
  <c r="AG65" i="7" s="1"/>
  <c r="AG82" i="4" s="1"/>
  <c r="AG39" i="7"/>
  <c r="AG40" i="7" s="1"/>
  <c r="AG25" i="7"/>
  <c r="AG26" i="7" s="1"/>
  <c r="AG25" i="4" s="1"/>
  <c r="Y39" i="7"/>
  <c r="Y40" i="7" s="1"/>
  <c r="Y25" i="7"/>
  <c r="Y26" i="7" s="1"/>
  <c r="Y26" i="4" s="1"/>
  <c r="Y64" i="7"/>
  <c r="Y65" i="7" s="1"/>
  <c r="Y89" i="4" s="1"/>
  <c r="Y44" i="7"/>
  <c r="Y45" i="7" s="1"/>
  <c r="Y29" i="7"/>
  <c r="Y30" i="7" s="1"/>
  <c r="Y34" i="4" s="1"/>
  <c r="Q39" i="7"/>
  <c r="Q40" i="7" s="1"/>
  <c r="Q25" i="7"/>
  <c r="Q26" i="7" s="1"/>
  <c r="Q26" i="4" s="1"/>
  <c r="Q64" i="7"/>
  <c r="Q65" i="7" s="1"/>
  <c r="Q89" i="4" s="1"/>
  <c r="Q44" i="7"/>
  <c r="Q45" i="7" s="1"/>
  <c r="I64" i="7"/>
  <c r="I65" i="7" s="1"/>
  <c r="I89" i="4" s="1"/>
  <c r="I39" i="7"/>
  <c r="I40" i="7" s="1"/>
  <c r="I25" i="7"/>
  <c r="I26" i="7" s="1"/>
  <c r="I26" i="4" s="1"/>
  <c r="I44" i="7"/>
  <c r="I45" i="7" s="1"/>
  <c r="I29" i="7"/>
  <c r="I30" i="7" s="1"/>
  <c r="I34" i="4" s="1"/>
  <c r="AK44" i="6"/>
  <c r="AK45" i="6" s="1"/>
  <c r="AK29" i="6"/>
  <c r="AK30" i="6" s="1"/>
  <c r="AK64" i="6"/>
  <c r="AK65" i="6" s="1"/>
  <c r="AK39" i="6"/>
  <c r="AK40" i="6" s="1"/>
  <c r="AK25" i="6"/>
  <c r="AK26" i="6" s="1"/>
  <c r="AC44" i="6"/>
  <c r="AC45" i="6" s="1"/>
  <c r="AC29" i="6"/>
  <c r="AC30" i="6" s="1"/>
  <c r="AC64" i="6"/>
  <c r="AC65" i="6" s="1"/>
  <c r="AC39" i="6"/>
  <c r="AC40" i="6" s="1"/>
  <c r="AC25" i="6"/>
  <c r="AC26" i="6" s="1"/>
  <c r="U44" i="6"/>
  <c r="U45" i="6" s="1"/>
  <c r="U29" i="6"/>
  <c r="U30" i="6" s="1"/>
  <c r="U33" i="4" s="1"/>
  <c r="U64" i="6"/>
  <c r="U65" i="6" s="1"/>
  <c r="U88" i="4" s="1"/>
  <c r="U39" i="6"/>
  <c r="U40" i="6" s="1"/>
  <c r="U25" i="6"/>
  <c r="U26" i="6" s="1"/>
  <c r="U25" i="4" s="1"/>
  <c r="M44" i="6"/>
  <c r="M45" i="6" s="1"/>
  <c r="M64" i="6"/>
  <c r="M65" i="6" s="1"/>
  <c r="M88" i="4" s="1"/>
  <c r="M39" i="6"/>
  <c r="M40" i="6" s="1"/>
  <c r="M25" i="6"/>
  <c r="M26" i="6" s="1"/>
  <c r="M25" i="4" s="1"/>
  <c r="E44" i="6"/>
  <c r="E45" i="6" s="1"/>
  <c r="E29" i="6"/>
  <c r="E30" i="6" s="1"/>
  <c r="E33" i="4" s="1"/>
  <c r="E64" i="6"/>
  <c r="E65" i="6" s="1"/>
  <c r="E88" i="4" s="1"/>
  <c r="E39" i="6"/>
  <c r="E40" i="6" s="1"/>
  <c r="E25" i="6"/>
  <c r="E26" i="6" s="1"/>
  <c r="E25" i="4" s="1"/>
  <c r="AN64" i="6"/>
  <c r="AN65" i="6" s="1"/>
  <c r="AN39" i="6"/>
  <c r="AN40" i="6" s="1"/>
  <c r="AN25" i="6"/>
  <c r="AN26" i="6" s="1"/>
  <c r="AN44" i="6"/>
  <c r="AN45" i="6" s="1"/>
  <c r="AN29" i="6"/>
  <c r="AN30" i="6" s="1"/>
  <c r="AF64" i="6"/>
  <c r="AF65" i="6" s="1"/>
  <c r="AF39" i="6"/>
  <c r="AF40" i="6" s="1"/>
  <c r="AF25" i="6"/>
  <c r="AF26" i="6" s="1"/>
  <c r="AF44" i="6"/>
  <c r="AF45" i="6" s="1"/>
  <c r="AF29" i="6"/>
  <c r="AF30" i="6" s="1"/>
  <c r="X64" i="6"/>
  <c r="X65" i="6" s="1"/>
  <c r="X88" i="4" s="1"/>
  <c r="X39" i="6"/>
  <c r="X40" i="6" s="1"/>
  <c r="X25" i="6"/>
  <c r="X26" i="6" s="1"/>
  <c r="X25" i="4" s="1"/>
  <c r="X44" i="6"/>
  <c r="X45" i="6" s="1"/>
  <c r="X29" i="6"/>
  <c r="X30" i="6" s="1"/>
  <c r="X33" i="4" s="1"/>
  <c r="P64" i="6"/>
  <c r="P65" i="6" s="1"/>
  <c r="P88" i="4" s="1"/>
  <c r="P39" i="6"/>
  <c r="P40" i="6" s="1"/>
  <c r="P25" i="6"/>
  <c r="P26" i="6" s="1"/>
  <c r="P25" i="4" s="1"/>
  <c r="P44" i="6"/>
  <c r="P45" i="6" s="1"/>
  <c r="P29" i="6"/>
  <c r="P30" i="6" s="1"/>
  <c r="P33" i="4" s="1"/>
  <c r="H64" i="6"/>
  <c r="H65" i="6" s="1"/>
  <c r="H88" i="4" s="1"/>
  <c r="H39" i="6"/>
  <c r="H40" i="6" s="1"/>
  <c r="H25" i="6"/>
  <c r="H26" i="6" s="1"/>
  <c r="H25" i="4" s="1"/>
  <c r="H44" i="6"/>
  <c r="H45" i="6" s="1"/>
  <c r="AO64" i="5"/>
  <c r="AO65" i="5" s="1"/>
  <c r="AO75" i="4" s="1"/>
  <c r="AO39" i="5"/>
  <c r="AO40" i="5" s="1"/>
  <c r="AO44" i="5"/>
  <c r="AO45" i="5" s="1"/>
  <c r="AO29" i="5"/>
  <c r="AO30" i="5" s="1"/>
  <c r="AO30" i="4" s="1"/>
  <c r="AO25" i="5"/>
  <c r="AO26" i="5" s="1"/>
  <c r="AO24" i="4" s="1"/>
  <c r="AG64" i="5"/>
  <c r="AG65" i="5" s="1"/>
  <c r="AG81" i="4" s="1"/>
  <c r="AG85" i="4" s="1"/>
  <c r="AG86" i="4" s="1"/>
  <c r="AG39" i="5"/>
  <c r="AG40" i="5" s="1"/>
  <c r="AG44" i="5"/>
  <c r="AG45" i="5" s="1"/>
  <c r="AG25" i="5"/>
  <c r="AG26" i="5" s="1"/>
  <c r="AG24" i="4" s="1"/>
  <c r="AG28" i="4" s="1"/>
  <c r="AG29" i="4" s="1"/>
  <c r="Y64" i="5"/>
  <c r="Y65" i="5" s="1"/>
  <c r="Y87" i="4" s="1"/>
  <c r="Y39" i="5"/>
  <c r="Y40" i="5" s="1"/>
  <c r="Y44" i="5"/>
  <c r="Y45" i="5" s="1"/>
  <c r="Y29" i="5"/>
  <c r="Y30" i="5" s="1"/>
  <c r="Y32" i="4" s="1"/>
  <c r="Y25" i="5"/>
  <c r="Y26" i="5" s="1"/>
  <c r="Y24" i="4" s="1"/>
  <c r="Q64" i="5"/>
  <c r="Q65" i="5" s="1"/>
  <c r="Q87" i="4" s="1"/>
  <c r="Q39" i="5"/>
  <c r="Q40" i="5" s="1"/>
  <c r="Q44" i="5"/>
  <c r="Q45" i="5" s="1"/>
  <c r="Q25" i="5"/>
  <c r="Q26" i="5" s="1"/>
  <c r="Q24" i="4" s="1"/>
  <c r="I64" i="5"/>
  <c r="I65" i="5" s="1"/>
  <c r="I87" i="4" s="1"/>
  <c r="I39" i="5"/>
  <c r="I40" i="5" s="1"/>
  <c r="I44" i="5"/>
  <c r="I45" i="5" s="1"/>
  <c r="I29" i="5"/>
  <c r="I30" i="5" s="1"/>
  <c r="I32" i="4" s="1"/>
  <c r="I25" i="5"/>
  <c r="I26" i="5" s="1"/>
  <c r="I24" i="4" s="1"/>
  <c r="F4" i="9"/>
  <c r="F4" i="8"/>
  <c r="F4" i="7"/>
  <c r="F4" i="6"/>
  <c r="F4" i="5"/>
  <c r="F4" i="4"/>
  <c r="V4" i="9"/>
  <c r="V4" i="8"/>
  <c r="V4" i="7"/>
  <c r="V4" i="6"/>
  <c r="V4" i="5"/>
  <c r="V4" i="4"/>
  <c r="AL4" i="9"/>
  <c r="AL4" i="8"/>
  <c r="AL4" i="7"/>
  <c r="AL4" i="6"/>
  <c r="AL4" i="5"/>
  <c r="AL4" i="4"/>
  <c r="S4" i="9"/>
  <c r="S4" i="8"/>
  <c r="S4" i="7"/>
  <c r="S4" i="6"/>
  <c r="S4" i="5"/>
  <c r="S4" i="4"/>
  <c r="AI4" i="9"/>
  <c r="AI4" i="8"/>
  <c r="AI4" i="7"/>
  <c r="AI4" i="6"/>
  <c r="AI4" i="5"/>
  <c r="AI4" i="4"/>
  <c r="AF4" i="9"/>
  <c r="AF4" i="8"/>
  <c r="AF4" i="7"/>
  <c r="AF4" i="6"/>
  <c r="AF4" i="5"/>
  <c r="AF4" i="4"/>
  <c r="AB4" i="9"/>
  <c r="AB4" i="8"/>
  <c r="AB4" i="7"/>
  <c r="AB4" i="6"/>
  <c r="AB4" i="5"/>
  <c r="AB4" i="4"/>
  <c r="I4" i="9"/>
  <c r="I4" i="8"/>
  <c r="I4" i="7"/>
  <c r="I4" i="6"/>
  <c r="I4" i="5"/>
  <c r="I4" i="4"/>
  <c r="Y4" i="9"/>
  <c r="Y4" i="8"/>
  <c r="Y4" i="7"/>
  <c r="Y4" i="6"/>
  <c r="Y4" i="5"/>
  <c r="Y4" i="4"/>
  <c r="AO4" i="9"/>
  <c r="AO4" i="8"/>
  <c r="AO4" i="7"/>
  <c r="AO4" i="6"/>
  <c r="AO4" i="5"/>
  <c r="AO4" i="4"/>
  <c r="V48" i="4"/>
  <c r="V49" i="4" s="1"/>
  <c r="N44" i="4"/>
  <c r="N45" i="4" s="1"/>
  <c r="AG42" i="4"/>
  <c r="AG43" i="4" s="1"/>
  <c r="T6" i="9"/>
  <c r="T6" i="8"/>
  <c r="T6" i="7"/>
  <c r="T6" i="6"/>
  <c r="T6" i="5"/>
  <c r="T6" i="4"/>
  <c r="T48" i="4" s="1"/>
  <c r="T49" i="4" s="1"/>
  <c r="E6" i="9"/>
  <c r="E6" i="8"/>
  <c r="E6" i="7"/>
  <c r="E6" i="6"/>
  <c r="E6" i="5"/>
  <c r="E6" i="4"/>
  <c r="E48" i="4" s="1"/>
  <c r="E49" i="4" s="1"/>
  <c r="U6" i="9"/>
  <c r="U6" i="8"/>
  <c r="U6" i="7"/>
  <c r="U6" i="6"/>
  <c r="U6" i="5"/>
  <c r="U6" i="4"/>
  <c r="AK6" i="9"/>
  <c r="AK6" i="8"/>
  <c r="AK6" i="7"/>
  <c r="AK6" i="6"/>
  <c r="AK6" i="5"/>
  <c r="AK6" i="4"/>
  <c r="AK44" i="4" s="1"/>
  <c r="AK45" i="4" s="1"/>
  <c r="AD6" i="9"/>
  <c r="AD6" i="8"/>
  <c r="AD6" i="7"/>
  <c r="AD6" i="6"/>
  <c r="AD6" i="5"/>
  <c r="AD6" i="4"/>
  <c r="AD46" i="4" s="1"/>
  <c r="AD47" i="4" s="1"/>
  <c r="V6" i="9"/>
  <c r="V6" i="8"/>
  <c r="V6" i="7"/>
  <c r="V6" i="6"/>
  <c r="V6" i="5"/>
  <c r="V6" i="4"/>
  <c r="G6" i="9"/>
  <c r="G6" i="8"/>
  <c r="G6" i="7"/>
  <c r="G6" i="6"/>
  <c r="G6" i="5"/>
  <c r="G6" i="4"/>
  <c r="G48" i="4" s="1"/>
  <c r="G49" i="4" s="1"/>
  <c r="W6" i="9"/>
  <c r="W6" i="8"/>
  <c r="W6" i="7"/>
  <c r="W6" i="6"/>
  <c r="W6" i="5"/>
  <c r="W6" i="4"/>
  <c r="AM6" i="9"/>
  <c r="AM6" i="8"/>
  <c r="AM6" i="7"/>
  <c r="AM6" i="6"/>
  <c r="AM6" i="5"/>
  <c r="AM6" i="4"/>
  <c r="AJ6" i="9"/>
  <c r="AJ6" i="8"/>
  <c r="AJ6" i="7"/>
  <c r="AJ6" i="6"/>
  <c r="AJ6" i="5"/>
  <c r="AJ6" i="4"/>
  <c r="AJ44" i="4" s="1"/>
  <c r="AJ45" i="4" s="1"/>
  <c r="W5" i="9"/>
  <c r="W5" i="8"/>
  <c r="W5" i="7"/>
  <c r="W5" i="6"/>
  <c r="W5" i="5"/>
  <c r="W5" i="4"/>
  <c r="P5" i="9"/>
  <c r="P5" i="8"/>
  <c r="P5" i="7"/>
  <c r="P5" i="6"/>
  <c r="P5" i="5"/>
  <c r="P5" i="4"/>
  <c r="AF5" i="9"/>
  <c r="AF5" i="8"/>
  <c r="AF5" i="7"/>
  <c r="AF5" i="6"/>
  <c r="AF5" i="5"/>
  <c r="AF5" i="4"/>
  <c r="M5" i="9"/>
  <c r="M5" i="8"/>
  <c r="M5" i="7"/>
  <c r="M5" i="6"/>
  <c r="M5" i="5"/>
  <c r="M5" i="4"/>
  <c r="M44" i="4" s="1"/>
  <c r="M45" i="4" s="1"/>
  <c r="I5" i="9"/>
  <c r="I5" i="8"/>
  <c r="I5" i="7"/>
  <c r="I5" i="6"/>
  <c r="I5" i="5"/>
  <c r="I5" i="4"/>
  <c r="AK5" i="9"/>
  <c r="AK5" i="8"/>
  <c r="AK5" i="7"/>
  <c r="AK5" i="6"/>
  <c r="AK5" i="5"/>
  <c r="AK5" i="4"/>
  <c r="AK40" i="4" s="1"/>
  <c r="AK41" i="4" s="1"/>
  <c r="AK46" i="4" s="1"/>
  <c r="AK47" i="4" s="1"/>
  <c r="R5" i="9"/>
  <c r="R5" i="8"/>
  <c r="R5" i="7"/>
  <c r="R5" i="6"/>
  <c r="R5" i="5"/>
  <c r="R5" i="4"/>
  <c r="AH5" i="9"/>
  <c r="AH5" i="8"/>
  <c r="AH5" i="7"/>
  <c r="AH5" i="6"/>
  <c r="AH5" i="5"/>
  <c r="AH5" i="4"/>
  <c r="S5" i="9"/>
  <c r="S5" i="8"/>
  <c r="S5" i="7"/>
  <c r="S5" i="6"/>
  <c r="S5" i="5"/>
  <c r="S5" i="4"/>
  <c r="W44" i="4"/>
  <c r="W45" i="4" s="1"/>
  <c r="O44" i="4"/>
  <c r="O45" i="4" s="1"/>
  <c r="AL64" i="8"/>
  <c r="AL65" i="8" s="1"/>
  <c r="AL77" i="4" s="1"/>
  <c r="AL44" i="8"/>
  <c r="AL45" i="8" s="1"/>
  <c r="AL39" i="8"/>
  <c r="AL40" i="8" s="1"/>
  <c r="AL25" i="8"/>
  <c r="AL26" i="8" s="1"/>
  <c r="AL26" i="4" s="1"/>
  <c r="V64" i="8"/>
  <c r="V65" i="8" s="1"/>
  <c r="V90" i="4" s="1"/>
  <c r="V44" i="8"/>
  <c r="V45" i="8" s="1"/>
  <c r="V39" i="8"/>
  <c r="V40" i="8" s="1"/>
  <c r="V25" i="8"/>
  <c r="V26" i="8" s="1"/>
  <c r="V27" i="4" s="1"/>
  <c r="F64" i="8"/>
  <c r="F65" i="8" s="1"/>
  <c r="F90" i="4" s="1"/>
  <c r="F44" i="8"/>
  <c r="F45" i="8" s="1"/>
  <c r="F29" i="8"/>
  <c r="F30" i="8" s="1"/>
  <c r="F35" i="4" s="1"/>
  <c r="F39" i="8"/>
  <c r="F40" i="8" s="1"/>
  <c r="F25" i="8"/>
  <c r="F26" i="8" s="1"/>
  <c r="F27" i="4" s="1"/>
  <c r="X39" i="8"/>
  <c r="X40" i="8" s="1"/>
  <c r="X25" i="8"/>
  <c r="X26" i="8" s="1"/>
  <c r="X27" i="4" s="1"/>
  <c r="X44" i="8"/>
  <c r="X45" i="8" s="1"/>
  <c r="X64" i="8"/>
  <c r="X65" i="8" s="1"/>
  <c r="X90" i="4" s="1"/>
  <c r="P39" i="8"/>
  <c r="P40" i="8" s="1"/>
  <c r="P25" i="8"/>
  <c r="P26" i="8" s="1"/>
  <c r="P27" i="4" s="1"/>
  <c r="P44" i="8"/>
  <c r="P45" i="8" s="1"/>
  <c r="P64" i="8"/>
  <c r="P65" i="8" s="1"/>
  <c r="P90" i="4" s="1"/>
  <c r="H39" i="8"/>
  <c r="H40" i="8" s="1"/>
  <c r="H25" i="8"/>
  <c r="H26" i="8" s="1"/>
  <c r="H27" i="4" s="1"/>
  <c r="H44" i="8"/>
  <c r="H45" i="8" s="1"/>
  <c r="H29" i="8"/>
  <c r="H30" i="8" s="1"/>
  <c r="H35" i="4" s="1"/>
  <c r="H64" i="8"/>
  <c r="H65" i="8" s="1"/>
  <c r="H90" i="4" s="1"/>
  <c r="K64" i="8"/>
  <c r="K65" i="8" s="1"/>
  <c r="K90" i="4" s="1"/>
  <c r="K39" i="8"/>
  <c r="K40" i="8" s="1"/>
  <c r="K29" i="8"/>
  <c r="K30" i="8" s="1"/>
  <c r="K35" i="4" s="1"/>
  <c r="K25" i="8"/>
  <c r="K26" i="8" s="1"/>
  <c r="K27" i="4" s="1"/>
  <c r="K44" i="8"/>
  <c r="K45" i="8" s="1"/>
  <c r="U64" i="8"/>
  <c r="U65" i="8" s="1"/>
  <c r="U90" i="4" s="1"/>
  <c r="U29" i="8"/>
  <c r="U30" i="8" s="1"/>
  <c r="U35" i="4" s="1"/>
  <c r="U25" i="8"/>
  <c r="U26" i="8" s="1"/>
  <c r="U27" i="4" s="1"/>
  <c r="U44" i="8"/>
  <c r="U45" i="8" s="1"/>
  <c r="U39" i="8"/>
  <c r="U40" i="8" s="1"/>
  <c r="AH64" i="7"/>
  <c r="AH65" i="7" s="1"/>
  <c r="AH82" i="4" s="1"/>
  <c r="AH39" i="7"/>
  <c r="AH40" i="7" s="1"/>
  <c r="AH25" i="7"/>
  <c r="AH26" i="7" s="1"/>
  <c r="AH25" i="4" s="1"/>
  <c r="AH44" i="7"/>
  <c r="AH45" i="7" s="1"/>
  <c r="Z64" i="7"/>
  <c r="Z65" i="7" s="1"/>
  <c r="Z89" i="4" s="1"/>
  <c r="Z39" i="7"/>
  <c r="Z40" i="7" s="1"/>
  <c r="Z25" i="7"/>
  <c r="Z26" i="7" s="1"/>
  <c r="Z26" i="4" s="1"/>
  <c r="Z44" i="7"/>
  <c r="Z45" i="7" s="1"/>
  <c r="Z29" i="7"/>
  <c r="Z30" i="7" s="1"/>
  <c r="Z34" i="4" s="1"/>
  <c r="R64" i="7"/>
  <c r="R65" i="7" s="1"/>
  <c r="R89" i="4" s="1"/>
  <c r="R39" i="7"/>
  <c r="R40" i="7" s="1"/>
  <c r="R25" i="7"/>
  <c r="R26" i="7" s="1"/>
  <c r="R26" i="4" s="1"/>
  <c r="R44" i="7"/>
  <c r="R45" i="7" s="1"/>
  <c r="J64" i="7"/>
  <c r="J65" i="7" s="1"/>
  <c r="J89" i="4" s="1"/>
  <c r="J39" i="7"/>
  <c r="J40" i="7" s="1"/>
  <c r="J25" i="7"/>
  <c r="J26" i="7" s="1"/>
  <c r="J26" i="4" s="1"/>
  <c r="J44" i="7"/>
  <c r="J45" i="7" s="1"/>
  <c r="AJ64" i="7"/>
  <c r="AJ65" i="7" s="1"/>
  <c r="AJ76" i="4" s="1"/>
  <c r="AJ44" i="7"/>
  <c r="AJ45" i="7" s="1"/>
  <c r="AJ39" i="7"/>
  <c r="AJ40" i="7" s="1"/>
  <c r="AJ25" i="7"/>
  <c r="AJ26" i="7" s="1"/>
  <c r="AJ25" i="4" s="1"/>
  <c r="AB64" i="7"/>
  <c r="AB65" i="7" s="1"/>
  <c r="AB82" i="4" s="1"/>
  <c r="AB44" i="7"/>
  <c r="AB45" i="7" s="1"/>
  <c r="AB39" i="7"/>
  <c r="AB40" i="7" s="1"/>
  <c r="AB25" i="7"/>
  <c r="AB26" i="7" s="1"/>
  <c r="AB25" i="4" s="1"/>
  <c r="T64" i="7"/>
  <c r="T65" i="7" s="1"/>
  <c r="T89" i="4" s="1"/>
  <c r="T44" i="7"/>
  <c r="T45" i="7" s="1"/>
  <c r="T29" i="7"/>
  <c r="T30" i="7" s="1"/>
  <c r="T34" i="4" s="1"/>
  <c r="T39" i="7"/>
  <c r="T40" i="7" s="1"/>
  <c r="T25" i="7"/>
  <c r="T26" i="7" s="1"/>
  <c r="T26" i="4" s="1"/>
  <c r="L64" i="7"/>
  <c r="L65" i="7" s="1"/>
  <c r="L89" i="4" s="1"/>
  <c r="L44" i="7"/>
  <c r="L45" i="7" s="1"/>
  <c r="L29" i="7"/>
  <c r="L30" i="7" s="1"/>
  <c r="L34" i="4" s="1"/>
  <c r="L39" i="7"/>
  <c r="L40" i="7" s="1"/>
  <c r="L25" i="7"/>
  <c r="L26" i="7" s="1"/>
  <c r="L26" i="4" s="1"/>
  <c r="AI64" i="7"/>
  <c r="AI65" i="7" s="1"/>
  <c r="AI76" i="4" s="1"/>
  <c r="AI44" i="7"/>
  <c r="AI45" i="7" s="1"/>
  <c r="AI39" i="7"/>
  <c r="AI40" i="7" s="1"/>
  <c r="AI25" i="7"/>
  <c r="AI26" i="7" s="1"/>
  <c r="AI25" i="4" s="1"/>
  <c r="AA64" i="7"/>
  <c r="AA65" i="7" s="1"/>
  <c r="AA82" i="4" s="1"/>
  <c r="AA44" i="7"/>
  <c r="AA45" i="7" s="1"/>
  <c r="AA39" i="7"/>
  <c r="AA40" i="7" s="1"/>
  <c r="AA25" i="7"/>
  <c r="AA26" i="7" s="1"/>
  <c r="AA25" i="4" s="1"/>
  <c r="S64" i="7"/>
  <c r="S65" i="7" s="1"/>
  <c r="S89" i="4" s="1"/>
  <c r="S44" i="7"/>
  <c r="S45" i="7" s="1"/>
  <c r="S29" i="7"/>
  <c r="S30" i="7" s="1"/>
  <c r="S34" i="4" s="1"/>
  <c r="S39" i="7"/>
  <c r="S40" i="7" s="1"/>
  <c r="S25" i="7"/>
  <c r="S26" i="7" s="1"/>
  <c r="S26" i="4" s="1"/>
  <c r="K64" i="7"/>
  <c r="K65" i="7" s="1"/>
  <c r="K89" i="4" s="1"/>
  <c r="K44" i="7"/>
  <c r="K45" i="7" s="1"/>
  <c r="K29" i="7"/>
  <c r="K30" i="7" s="1"/>
  <c r="K34" i="4" s="1"/>
  <c r="K39" i="7"/>
  <c r="K40" i="7" s="1"/>
  <c r="K25" i="7"/>
  <c r="K26" i="7" s="1"/>
  <c r="K26" i="4" s="1"/>
  <c r="AI64" i="6"/>
  <c r="AI65" i="6" s="1"/>
  <c r="AI39" i="6"/>
  <c r="AI40" i="6" s="1"/>
  <c r="AI25" i="6"/>
  <c r="AI26" i="6" s="1"/>
  <c r="AI44" i="6"/>
  <c r="AI45" i="6" s="1"/>
  <c r="AI29" i="6"/>
  <c r="AI30" i="6" s="1"/>
  <c r="AA64" i="6"/>
  <c r="AA65" i="6" s="1"/>
  <c r="AA39" i="6"/>
  <c r="AA40" i="6" s="1"/>
  <c r="AA25" i="6"/>
  <c r="AA26" i="6" s="1"/>
  <c r="AA44" i="6"/>
  <c r="AA45" i="6" s="1"/>
  <c r="AA29" i="6"/>
  <c r="AA30" i="6" s="1"/>
  <c r="S64" i="6"/>
  <c r="S65" i="6" s="1"/>
  <c r="S88" i="4" s="1"/>
  <c r="S39" i="6"/>
  <c r="S40" i="6" s="1"/>
  <c r="S25" i="6"/>
  <c r="S26" i="6" s="1"/>
  <c r="S25" i="4" s="1"/>
  <c r="S44" i="6"/>
  <c r="S45" i="6" s="1"/>
  <c r="K64" i="6"/>
  <c r="K65" i="6" s="1"/>
  <c r="K88" i="4" s="1"/>
  <c r="K39" i="6"/>
  <c r="K40" i="6" s="1"/>
  <c r="K25" i="6"/>
  <c r="K26" i="6" s="1"/>
  <c r="K25" i="4" s="1"/>
  <c r="K44" i="6"/>
  <c r="K45" i="6" s="1"/>
  <c r="AH44" i="6"/>
  <c r="AH45" i="6" s="1"/>
  <c r="AH29" i="6"/>
  <c r="AH30" i="6" s="1"/>
  <c r="AH64" i="6"/>
  <c r="AH65" i="6" s="1"/>
  <c r="AH39" i="6"/>
  <c r="AH40" i="6" s="1"/>
  <c r="AH25" i="6"/>
  <c r="AH26" i="6" s="1"/>
  <c r="Z44" i="6"/>
  <c r="Z45" i="6" s="1"/>
  <c r="Z29" i="6"/>
  <c r="Z30" i="6" s="1"/>
  <c r="Z33" i="4" s="1"/>
  <c r="Z64" i="6"/>
  <c r="Z65" i="6" s="1"/>
  <c r="Z88" i="4" s="1"/>
  <c r="Z39" i="6"/>
  <c r="Z40" i="6" s="1"/>
  <c r="Z25" i="6"/>
  <c r="Z26" i="6" s="1"/>
  <c r="Z25" i="4" s="1"/>
  <c r="R44" i="6"/>
  <c r="R45" i="6" s="1"/>
  <c r="R64" i="6"/>
  <c r="R65" i="6" s="1"/>
  <c r="R88" i="4" s="1"/>
  <c r="R39" i="6"/>
  <c r="R40" i="6" s="1"/>
  <c r="R25" i="6"/>
  <c r="R26" i="6" s="1"/>
  <c r="R25" i="4" s="1"/>
  <c r="J44" i="6"/>
  <c r="J45" i="6" s="1"/>
  <c r="J29" i="6"/>
  <c r="J30" i="6" s="1"/>
  <c r="J33" i="4" s="1"/>
  <c r="J64" i="6"/>
  <c r="J65" i="6" s="1"/>
  <c r="J88" i="4" s="1"/>
  <c r="J39" i="6"/>
  <c r="J40" i="6" s="1"/>
  <c r="J25" i="6"/>
  <c r="J26" i="6" s="1"/>
  <c r="J25" i="4" s="1"/>
  <c r="AN44" i="5"/>
  <c r="AN45" i="5" s="1"/>
  <c r="AN64" i="5"/>
  <c r="AN65" i="5" s="1"/>
  <c r="AN75" i="4" s="1"/>
  <c r="AN78" i="4" s="1"/>
  <c r="AN79" i="4" s="1"/>
  <c r="AN39" i="5"/>
  <c r="AN40" i="5" s="1"/>
  <c r="AN25" i="5"/>
  <c r="AN26" i="5" s="1"/>
  <c r="AN24" i="4" s="1"/>
  <c r="AN27" i="4" s="1"/>
  <c r="AN28" i="4" s="1"/>
  <c r="AF44" i="5"/>
  <c r="AF45" i="5" s="1"/>
  <c r="AF64" i="5"/>
  <c r="AF65" i="5" s="1"/>
  <c r="AF81" i="4" s="1"/>
  <c r="AF85" i="4" s="1"/>
  <c r="AF86" i="4" s="1"/>
  <c r="AF39" i="5"/>
  <c r="AF40" i="5" s="1"/>
  <c r="AF25" i="5"/>
  <c r="AF26" i="5" s="1"/>
  <c r="AF24" i="4" s="1"/>
  <c r="AF28" i="4" s="1"/>
  <c r="AF29" i="4" s="1"/>
  <c r="X44" i="5"/>
  <c r="X45" i="5" s="1"/>
  <c r="X64" i="5"/>
  <c r="X65" i="5" s="1"/>
  <c r="X87" i="4" s="1"/>
  <c r="X92" i="4" s="1"/>
  <c r="X93" i="4" s="1"/>
  <c r="X29" i="5"/>
  <c r="X30" i="5" s="1"/>
  <c r="X32" i="4" s="1"/>
  <c r="X39" i="5"/>
  <c r="X40" i="5" s="1"/>
  <c r="X25" i="5"/>
  <c r="X26" i="5" s="1"/>
  <c r="X24" i="4" s="1"/>
  <c r="X29" i="4" s="1"/>
  <c r="X30" i="4" s="1"/>
  <c r="P44" i="5"/>
  <c r="P45" i="5" s="1"/>
  <c r="P64" i="5"/>
  <c r="P65" i="5" s="1"/>
  <c r="P87" i="4" s="1"/>
  <c r="P92" i="4" s="1"/>
  <c r="P93" i="4" s="1"/>
  <c r="P29" i="5"/>
  <c r="P30" i="5" s="1"/>
  <c r="P32" i="4" s="1"/>
  <c r="P39" i="5"/>
  <c r="P40" i="5" s="1"/>
  <c r="P25" i="5"/>
  <c r="P26" i="5" s="1"/>
  <c r="P24" i="4" s="1"/>
  <c r="P29" i="4" s="1"/>
  <c r="P30" i="4" s="1"/>
  <c r="H44" i="5"/>
  <c r="H45" i="5" s="1"/>
  <c r="H64" i="5"/>
  <c r="H65" i="5" s="1"/>
  <c r="H87" i="4" s="1"/>
  <c r="H92" i="4" s="1"/>
  <c r="H93" i="4" s="1"/>
  <c r="H39" i="5"/>
  <c r="H40" i="5" s="1"/>
  <c r="H25" i="5"/>
  <c r="H26" i="5" s="1"/>
  <c r="H24" i="4" s="1"/>
  <c r="H29" i="4" s="1"/>
  <c r="H30" i="4" s="1"/>
  <c r="AM44" i="5"/>
  <c r="AM45" i="5" s="1"/>
  <c r="AM64" i="5"/>
  <c r="AM65" i="5" s="1"/>
  <c r="AM75" i="4" s="1"/>
  <c r="AM78" i="4" s="1"/>
  <c r="AM79" i="4" s="1"/>
  <c r="AM25" i="5"/>
  <c r="AM26" i="5" s="1"/>
  <c r="AM24" i="4" s="1"/>
  <c r="AM27" i="4" s="1"/>
  <c r="AM28" i="4" s="1"/>
  <c r="AM29" i="5"/>
  <c r="AM30" i="5" s="1"/>
  <c r="AM30" i="4" s="1"/>
  <c r="AM33" i="4" s="1"/>
  <c r="AM34" i="4" s="1"/>
  <c r="AM39" i="5"/>
  <c r="AM40" i="5" s="1"/>
  <c r="AE44" i="5"/>
  <c r="AE45" i="5" s="1"/>
  <c r="AE64" i="5"/>
  <c r="AE65" i="5" s="1"/>
  <c r="AE81" i="4" s="1"/>
  <c r="AE85" i="4" s="1"/>
  <c r="AE86" i="4" s="1"/>
  <c r="AE25" i="5"/>
  <c r="AE26" i="5" s="1"/>
  <c r="AE24" i="4" s="1"/>
  <c r="AE28" i="4" s="1"/>
  <c r="AE29" i="4" s="1"/>
  <c r="AE39" i="5"/>
  <c r="AE40" i="5" s="1"/>
  <c r="W44" i="5"/>
  <c r="W45" i="5" s="1"/>
  <c r="W64" i="5"/>
  <c r="W65" i="5" s="1"/>
  <c r="W87" i="4" s="1"/>
  <c r="W92" i="4" s="1"/>
  <c r="W93" i="4" s="1"/>
  <c r="W25" i="5"/>
  <c r="W26" i="5" s="1"/>
  <c r="W24" i="4" s="1"/>
  <c r="W29" i="4" s="1"/>
  <c r="W30" i="4" s="1"/>
  <c r="W29" i="5"/>
  <c r="W30" i="5" s="1"/>
  <c r="W32" i="4" s="1"/>
  <c r="W39" i="5"/>
  <c r="W40" i="5" s="1"/>
  <c r="O44" i="5"/>
  <c r="O45" i="5" s="1"/>
  <c r="O64" i="5"/>
  <c r="O65" i="5" s="1"/>
  <c r="O87" i="4" s="1"/>
  <c r="O25" i="5"/>
  <c r="O26" i="5" s="1"/>
  <c r="O24" i="4" s="1"/>
  <c r="O39" i="5"/>
  <c r="O40" i="5" s="1"/>
  <c r="G44" i="5"/>
  <c r="G45" i="5" s="1"/>
  <c r="G64" i="5"/>
  <c r="G65" i="5" s="1"/>
  <c r="G87" i="4" s="1"/>
  <c r="G92" i="4" s="1"/>
  <c r="G93" i="4" s="1"/>
  <c r="G25" i="5"/>
  <c r="G26" i="5" s="1"/>
  <c r="G24" i="4" s="1"/>
  <c r="G29" i="4" s="1"/>
  <c r="G30" i="4" s="1"/>
  <c r="G29" i="5"/>
  <c r="G30" i="5" s="1"/>
  <c r="G32" i="4" s="1"/>
  <c r="G39" i="5"/>
  <c r="G40" i="5" s="1"/>
  <c r="AL64" i="5"/>
  <c r="AL65" i="5" s="1"/>
  <c r="AL75" i="4" s="1"/>
  <c r="AL78" i="4" s="1"/>
  <c r="AL79" i="4" s="1"/>
  <c r="AL39" i="5"/>
  <c r="AL40" i="5" s="1"/>
  <c r="AL44" i="5"/>
  <c r="AL45" i="5" s="1"/>
  <c r="AL25" i="5"/>
  <c r="AL26" i="5" s="1"/>
  <c r="AL24" i="4" s="1"/>
  <c r="AL27" i="4" s="1"/>
  <c r="AL28" i="4" s="1"/>
  <c r="AL29" i="5"/>
  <c r="AL30" i="5" s="1"/>
  <c r="AL30" i="4" s="1"/>
  <c r="AD64" i="5"/>
  <c r="AD65" i="5" s="1"/>
  <c r="AD81" i="4" s="1"/>
  <c r="AD85" i="4" s="1"/>
  <c r="AD86" i="4" s="1"/>
  <c r="AD39" i="5"/>
  <c r="AD40" i="5" s="1"/>
  <c r="AD44" i="5"/>
  <c r="AD45" i="5" s="1"/>
  <c r="AD25" i="5"/>
  <c r="AD26" i="5" s="1"/>
  <c r="AD24" i="4" s="1"/>
  <c r="AD28" i="4" s="1"/>
  <c r="AD29" i="4" s="1"/>
  <c r="V64" i="5"/>
  <c r="V65" i="5" s="1"/>
  <c r="V87" i="4" s="1"/>
  <c r="V92" i="4" s="1"/>
  <c r="V93" i="4" s="1"/>
  <c r="V39" i="5"/>
  <c r="V40" i="5" s="1"/>
  <c r="V44" i="5"/>
  <c r="V45" i="5" s="1"/>
  <c r="V25" i="5"/>
  <c r="V26" i="5" s="1"/>
  <c r="V24" i="4" s="1"/>
  <c r="V29" i="4" s="1"/>
  <c r="V30" i="4" s="1"/>
  <c r="V29" i="5"/>
  <c r="V30" i="5" s="1"/>
  <c r="V32" i="4" s="1"/>
  <c r="N64" i="5"/>
  <c r="N65" i="5" s="1"/>
  <c r="N87" i="4" s="1"/>
  <c r="N92" i="4" s="1"/>
  <c r="N93" i="4" s="1"/>
  <c r="N39" i="5"/>
  <c r="N40" i="5" s="1"/>
  <c r="N44" i="5"/>
  <c r="N45" i="5" s="1"/>
  <c r="N25" i="5"/>
  <c r="N26" i="5" s="1"/>
  <c r="N24" i="4" s="1"/>
  <c r="N29" i="4" s="1"/>
  <c r="N30" i="4" s="1"/>
  <c r="F64" i="5"/>
  <c r="F65" i="5" s="1"/>
  <c r="F87" i="4" s="1"/>
  <c r="F92" i="4" s="1"/>
  <c r="F93" i="4" s="1"/>
  <c r="F39" i="5"/>
  <c r="F40" i="5" s="1"/>
  <c r="F44" i="5"/>
  <c r="F45" i="5" s="1"/>
  <c r="F25" i="5"/>
  <c r="F26" i="5" s="1"/>
  <c r="F24" i="4" s="1"/>
  <c r="F29" i="4" s="1"/>
  <c r="F30" i="4" s="1"/>
  <c r="F29" i="5"/>
  <c r="F30" i="5" s="1"/>
  <c r="F32" i="4" s="1"/>
  <c r="AM40" i="4"/>
  <c r="AM41" i="4" s="1"/>
  <c r="J4" i="9"/>
  <c r="J4" i="8"/>
  <c r="J4" i="7"/>
  <c r="J4" i="6"/>
  <c r="J4" i="5"/>
  <c r="J4" i="4"/>
  <c r="Z4" i="9"/>
  <c r="Z4" i="8"/>
  <c r="Z4" i="7"/>
  <c r="Z4" i="6"/>
  <c r="Z4" i="5"/>
  <c r="Z4" i="4"/>
  <c r="G4" i="9"/>
  <c r="G4" i="8"/>
  <c r="G4" i="7"/>
  <c r="G4" i="6"/>
  <c r="G4" i="5"/>
  <c r="G4" i="4"/>
  <c r="W4" i="9"/>
  <c r="W4" i="8"/>
  <c r="W4" i="7"/>
  <c r="W4" i="6"/>
  <c r="W4" i="5"/>
  <c r="W4" i="4"/>
  <c r="W48" i="4" s="1"/>
  <c r="W49" i="4" s="1"/>
  <c r="AM4" i="9"/>
  <c r="AM4" i="8"/>
  <c r="AM4" i="7"/>
  <c r="AM4" i="6"/>
  <c r="AM4" i="5"/>
  <c r="AM4" i="4"/>
  <c r="AM44" i="4" s="1"/>
  <c r="AM45" i="4" s="1"/>
  <c r="H4" i="9"/>
  <c r="H4" i="8"/>
  <c r="H4" i="7"/>
  <c r="H4" i="6"/>
  <c r="H4" i="5"/>
  <c r="H4" i="4"/>
  <c r="AJ4" i="9"/>
  <c r="AJ4" i="8"/>
  <c r="AJ4" i="7"/>
  <c r="AJ4" i="6"/>
  <c r="AJ4" i="5"/>
  <c r="AJ4" i="4"/>
  <c r="M4" i="9"/>
  <c r="M4" i="8"/>
  <c r="M4" i="7"/>
  <c r="M4" i="6"/>
  <c r="M4" i="5"/>
  <c r="M4" i="4"/>
  <c r="AC4" i="9"/>
  <c r="AC4" i="8"/>
  <c r="AC4" i="7"/>
  <c r="AC4" i="6"/>
  <c r="AC4" i="5"/>
  <c r="AC4" i="4"/>
  <c r="AH42" i="4"/>
  <c r="AH43" i="4" s="1"/>
  <c r="AB6" i="9"/>
  <c r="AB6" i="8"/>
  <c r="AB6" i="7"/>
  <c r="AB6" i="6"/>
  <c r="AB6" i="5"/>
  <c r="AB6" i="4"/>
  <c r="AB46" i="4" s="1"/>
  <c r="AB47" i="4" s="1"/>
  <c r="I6" i="9"/>
  <c r="I6" i="8"/>
  <c r="I6" i="7"/>
  <c r="I6" i="6"/>
  <c r="I6" i="5"/>
  <c r="I6" i="4"/>
  <c r="Y6" i="9"/>
  <c r="Y6" i="8"/>
  <c r="Y6" i="7"/>
  <c r="Y6" i="6"/>
  <c r="Y6" i="5"/>
  <c r="Y6" i="4"/>
  <c r="Y48" i="4" s="1"/>
  <c r="Y49" i="4" s="1"/>
  <c r="AO6" i="9"/>
  <c r="AO6" i="8"/>
  <c r="AO6" i="7"/>
  <c r="AO6" i="6"/>
  <c r="AO6" i="5"/>
  <c r="AO6" i="4"/>
  <c r="Z6" i="9"/>
  <c r="Z6" i="8"/>
  <c r="Z6" i="7"/>
  <c r="Z6" i="6"/>
  <c r="Z6" i="5"/>
  <c r="Z6" i="4"/>
  <c r="Z48" i="4" s="1"/>
  <c r="Z49" i="4" s="1"/>
  <c r="K6" i="9"/>
  <c r="K6" i="8"/>
  <c r="K6" i="7"/>
  <c r="K6" i="6"/>
  <c r="K6" i="5"/>
  <c r="K6" i="4"/>
  <c r="AA6" i="9"/>
  <c r="AA6" i="8"/>
  <c r="AA6" i="7"/>
  <c r="AA6" i="6"/>
  <c r="AA6" i="5"/>
  <c r="AA6" i="4"/>
  <c r="H6" i="9"/>
  <c r="H6" i="8"/>
  <c r="H6" i="7"/>
  <c r="H6" i="6"/>
  <c r="H6" i="5"/>
  <c r="H6" i="4"/>
  <c r="H48" i="4" s="1"/>
  <c r="H49" i="4" s="1"/>
  <c r="AF42" i="4"/>
  <c r="AF43" i="4" s="1"/>
  <c r="X48" i="4"/>
  <c r="X49" i="4" s="1"/>
  <c r="P44" i="4"/>
  <c r="P45" i="4" s="1"/>
  <c r="AE5" i="9"/>
  <c r="AE5" i="8"/>
  <c r="AE5" i="7"/>
  <c r="AE5" i="6"/>
  <c r="AE5" i="5"/>
  <c r="AE5" i="4"/>
  <c r="AE42" i="4" s="1"/>
  <c r="AE43" i="4" s="1"/>
  <c r="T5" i="8"/>
  <c r="T5" i="9"/>
  <c r="T5" i="7"/>
  <c r="T5" i="6"/>
  <c r="T5" i="5"/>
  <c r="T5" i="4"/>
  <c r="T44" i="4" s="1"/>
  <c r="T45" i="4" s="1"/>
  <c r="T50" i="4" s="1"/>
  <c r="T51" i="4" s="1"/>
  <c r="AJ5" i="8"/>
  <c r="AJ5" i="9"/>
  <c r="AJ5" i="7"/>
  <c r="AJ5" i="6"/>
  <c r="AJ5" i="5"/>
  <c r="AJ5" i="4"/>
  <c r="AJ40" i="4" s="1"/>
  <c r="AJ41" i="4" s="1"/>
  <c r="AJ46" i="4" s="1"/>
  <c r="AJ47" i="4" s="1"/>
  <c r="U5" i="9"/>
  <c r="U5" i="8"/>
  <c r="U5" i="7"/>
  <c r="U5" i="6"/>
  <c r="U5" i="5"/>
  <c r="U5" i="4"/>
  <c r="Q5" i="9"/>
  <c r="Q5" i="8"/>
  <c r="Q5" i="7"/>
  <c r="Q5" i="6"/>
  <c r="Q5" i="5"/>
  <c r="Q5" i="4"/>
  <c r="Q44" i="4" s="1"/>
  <c r="Q45" i="4" s="1"/>
  <c r="F5" i="9"/>
  <c r="F5" i="8"/>
  <c r="F5" i="7"/>
  <c r="F5" i="6"/>
  <c r="F5" i="5"/>
  <c r="F5" i="4"/>
  <c r="F44" i="4" s="1"/>
  <c r="F45" i="4" s="1"/>
  <c r="V5" i="9"/>
  <c r="V5" i="8"/>
  <c r="V5" i="7"/>
  <c r="V5" i="6"/>
  <c r="V5" i="5"/>
  <c r="V5" i="4"/>
  <c r="V44" i="4" s="1"/>
  <c r="V45" i="4" s="1"/>
  <c r="V50" i="4" s="1"/>
  <c r="V51" i="4" s="1"/>
  <c r="AL5" i="9"/>
  <c r="AL5" i="8"/>
  <c r="AL5" i="7"/>
  <c r="AL5" i="6"/>
  <c r="AL5" i="5"/>
  <c r="AL5" i="4"/>
  <c r="AL40" i="4" s="1"/>
  <c r="AL41" i="4" s="1"/>
  <c r="AL46" i="4" s="1"/>
  <c r="AL47" i="4" s="1"/>
  <c r="AA5" i="9"/>
  <c r="AA5" i="7"/>
  <c r="AA5" i="8"/>
  <c r="AA5" i="6"/>
  <c r="AA5" i="5"/>
  <c r="AA5" i="4"/>
  <c r="J57" i="4"/>
  <c r="S64" i="8"/>
  <c r="S65" i="8" s="1"/>
  <c r="S90" i="4" s="1"/>
  <c r="S39" i="8"/>
  <c r="S40" i="8" s="1"/>
  <c r="S25" i="8"/>
  <c r="S26" i="8" s="1"/>
  <c r="S27" i="4" s="1"/>
  <c r="S44" i="8"/>
  <c r="S45" i="8" s="1"/>
  <c r="AJ39" i="8"/>
  <c r="AJ40" i="8" s="1"/>
  <c r="AJ25" i="8"/>
  <c r="AJ26" i="8" s="1"/>
  <c r="AJ26" i="4" s="1"/>
  <c r="AJ44" i="8"/>
  <c r="AJ45" i="8" s="1"/>
  <c r="AJ64" i="8"/>
  <c r="AJ65" i="8" s="1"/>
  <c r="AJ77" i="4" s="1"/>
  <c r="O64" i="8"/>
  <c r="O65" i="8" s="1"/>
  <c r="O90" i="4" s="1"/>
  <c r="O25" i="8"/>
  <c r="O26" i="8" s="1"/>
  <c r="O27" i="4" s="1"/>
  <c r="O44" i="8"/>
  <c r="O45" i="8" s="1"/>
  <c r="O39" i="8"/>
  <c r="O40" i="8" s="1"/>
  <c r="AO64" i="8"/>
  <c r="AO65" i="8" s="1"/>
  <c r="AO77" i="4" s="1"/>
  <c r="AO44" i="8"/>
  <c r="AO45" i="8" s="1"/>
  <c r="AO39" i="8"/>
  <c r="AO40" i="8" s="1"/>
  <c r="AO25" i="8"/>
  <c r="AO26" i="8" s="1"/>
  <c r="AO26" i="4" s="1"/>
  <c r="Q64" i="8"/>
  <c r="Q65" i="8" s="1"/>
  <c r="Q90" i="4" s="1"/>
  <c r="Q44" i="8"/>
  <c r="Q45" i="8" s="1"/>
  <c r="Q39" i="8"/>
  <c r="Q40" i="8" s="1"/>
  <c r="Q29" i="8"/>
  <c r="Q30" i="8" s="1"/>
  <c r="Q35" i="4" s="1"/>
  <c r="Q25" i="8"/>
  <c r="Q26" i="8" s="1"/>
  <c r="Q27" i="4" s="1"/>
  <c r="AC64" i="7"/>
  <c r="AC65" i="7" s="1"/>
  <c r="AC82" i="4" s="1"/>
  <c r="AC44" i="7"/>
  <c r="AC45" i="7" s="1"/>
  <c r="AC39" i="7"/>
  <c r="AC40" i="7" s="1"/>
  <c r="AC25" i="7"/>
  <c r="AC26" i="7" s="1"/>
  <c r="AC25" i="4" s="1"/>
  <c r="AC29" i="7"/>
  <c r="AC30" i="7" s="1"/>
  <c r="AC32" i="4" s="1"/>
  <c r="U64" i="7"/>
  <c r="U65" i="7" s="1"/>
  <c r="U89" i="4" s="1"/>
  <c r="U39" i="7"/>
  <c r="U40" i="7" s="1"/>
  <c r="U25" i="7"/>
  <c r="U26" i="7" s="1"/>
  <c r="U26" i="4" s="1"/>
  <c r="U44" i="7"/>
  <c r="U45" i="7" s="1"/>
  <c r="U29" i="7"/>
  <c r="U30" i="7" s="1"/>
  <c r="U34" i="4" s="1"/>
  <c r="E64" i="7"/>
  <c r="E65" i="7" s="1"/>
  <c r="E89" i="4" s="1"/>
  <c r="E39" i="7"/>
  <c r="E40" i="7" s="1"/>
  <c r="E25" i="7"/>
  <c r="E26" i="7" s="1"/>
  <c r="E26" i="4" s="1"/>
  <c r="E44" i="7"/>
  <c r="E45" i="7" s="1"/>
  <c r="AO44" i="6"/>
  <c r="AO45" i="6" s="1"/>
  <c r="AO29" i="6"/>
  <c r="AO30" i="6" s="1"/>
  <c r="AO64" i="6"/>
  <c r="AO65" i="6" s="1"/>
  <c r="AO39" i="6"/>
  <c r="AO40" i="6" s="1"/>
  <c r="AO25" i="6"/>
  <c r="AO26" i="6" s="1"/>
  <c r="AG44" i="6"/>
  <c r="AG45" i="6" s="1"/>
  <c r="AG29" i="6"/>
  <c r="AG30" i="6" s="1"/>
  <c r="AG64" i="6"/>
  <c r="AG65" i="6" s="1"/>
  <c r="AG39" i="6"/>
  <c r="AG40" i="6" s="1"/>
  <c r="AG25" i="6"/>
  <c r="AG26" i="6" s="1"/>
  <c r="Y44" i="6"/>
  <c r="Y45" i="6" s="1"/>
  <c r="Y29" i="6"/>
  <c r="Y30" i="6" s="1"/>
  <c r="Y33" i="4" s="1"/>
  <c r="Y64" i="6"/>
  <c r="Y65" i="6" s="1"/>
  <c r="Y88" i="4" s="1"/>
  <c r="Y39" i="6"/>
  <c r="Y40" i="6" s="1"/>
  <c r="Y25" i="6"/>
  <c r="Y26" i="6" s="1"/>
  <c r="Y25" i="4" s="1"/>
  <c r="Q44" i="6"/>
  <c r="Q45" i="6" s="1"/>
  <c r="Q64" i="6"/>
  <c r="Q65" i="6" s="1"/>
  <c r="Q88" i="4" s="1"/>
  <c r="Q39" i="6"/>
  <c r="Q40" i="6" s="1"/>
  <c r="Q25" i="6"/>
  <c r="Q26" i="6" s="1"/>
  <c r="Q25" i="4" s="1"/>
  <c r="I44" i="6"/>
  <c r="I45" i="6" s="1"/>
  <c r="I29" i="6"/>
  <c r="I30" i="6" s="1"/>
  <c r="I33" i="4" s="1"/>
  <c r="I64" i="6"/>
  <c r="I65" i="6" s="1"/>
  <c r="I88" i="4" s="1"/>
  <c r="I39" i="6"/>
  <c r="I40" i="6" s="1"/>
  <c r="I25" i="6"/>
  <c r="I26" i="6" s="1"/>
  <c r="I25" i="4" s="1"/>
  <c r="AJ64" i="6"/>
  <c r="AJ65" i="6" s="1"/>
  <c r="AJ39" i="6"/>
  <c r="AJ40" i="6" s="1"/>
  <c r="AJ25" i="6"/>
  <c r="AJ26" i="6" s="1"/>
  <c r="AJ44" i="6"/>
  <c r="AJ45" i="6" s="1"/>
  <c r="AJ29" i="6"/>
  <c r="AJ30" i="6" s="1"/>
  <c r="AB64" i="6"/>
  <c r="AB65" i="6" s="1"/>
  <c r="AB39" i="6"/>
  <c r="AB40" i="6" s="1"/>
  <c r="AB25" i="6"/>
  <c r="AB26" i="6" s="1"/>
  <c r="AB44" i="6"/>
  <c r="AB45" i="6" s="1"/>
  <c r="AB29" i="6"/>
  <c r="AB30" i="6" s="1"/>
  <c r="T64" i="6"/>
  <c r="T65" i="6" s="1"/>
  <c r="T88" i="4" s="1"/>
  <c r="T39" i="6"/>
  <c r="T40" i="6" s="1"/>
  <c r="T25" i="6"/>
  <c r="T26" i="6" s="1"/>
  <c r="T25" i="4" s="1"/>
  <c r="T44" i="6"/>
  <c r="T45" i="6" s="1"/>
  <c r="L64" i="6"/>
  <c r="L65" i="6" s="1"/>
  <c r="L88" i="4" s="1"/>
  <c r="L39" i="6"/>
  <c r="L40" i="6" s="1"/>
  <c r="L25" i="6"/>
  <c r="L26" i="6" s="1"/>
  <c r="L25" i="4" s="1"/>
  <c r="L44" i="6"/>
  <c r="L45" i="6" s="1"/>
  <c r="AK64" i="5"/>
  <c r="AK65" i="5" s="1"/>
  <c r="AK75" i="4" s="1"/>
  <c r="AK78" i="4" s="1"/>
  <c r="AK79" i="4" s="1"/>
  <c r="AK39" i="5"/>
  <c r="AK40" i="5" s="1"/>
  <c r="AK44" i="5"/>
  <c r="AK45" i="5" s="1"/>
  <c r="AK25" i="5"/>
  <c r="AK26" i="5" s="1"/>
  <c r="AK24" i="4" s="1"/>
  <c r="AK27" i="4" s="1"/>
  <c r="AK28" i="4" s="1"/>
  <c r="AC64" i="5"/>
  <c r="AC65" i="5" s="1"/>
  <c r="AC81" i="4" s="1"/>
  <c r="AC39" i="5"/>
  <c r="AC40" i="5" s="1"/>
  <c r="AC44" i="5"/>
  <c r="AC45" i="5" s="1"/>
  <c r="AC29" i="5"/>
  <c r="AC30" i="5" s="1"/>
  <c r="AC31" i="4" s="1"/>
  <c r="AC25" i="5"/>
  <c r="AC26" i="5" s="1"/>
  <c r="AC24" i="4" s="1"/>
  <c r="AC28" i="4" s="1"/>
  <c r="AC29" i="4" s="1"/>
  <c r="U64" i="5"/>
  <c r="U65" i="5" s="1"/>
  <c r="U87" i="4" s="1"/>
  <c r="U92" i="4" s="1"/>
  <c r="U93" i="4" s="1"/>
  <c r="U39" i="5"/>
  <c r="U40" i="5" s="1"/>
  <c r="U44" i="5"/>
  <c r="U45" i="5" s="1"/>
  <c r="U25" i="5"/>
  <c r="U26" i="5" s="1"/>
  <c r="U24" i="4" s="1"/>
  <c r="U29" i="4" s="1"/>
  <c r="U30" i="4" s="1"/>
  <c r="M64" i="5"/>
  <c r="M65" i="5" s="1"/>
  <c r="M87" i="4" s="1"/>
  <c r="M92" i="4" s="1"/>
  <c r="M93" i="4" s="1"/>
  <c r="M39" i="5"/>
  <c r="M40" i="5" s="1"/>
  <c r="M44" i="5"/>
  <c r="M45" i="5" s="1"/>
  <c r="M29" i="5"/>
  <c r="M30" i="5" s="1"/>
  <c r="M32" i="4" s="1"/>
  <c r="M25" i="5"/>
  <c r="M26" i="5" s="1"/>
  <c r="M24" i="4" s="1"/>
  <c r="M29" i="4" s="1"/>
  <c r="M30" i="4" s="1"/>
  <c r="E64" i="5"/>
  <c r="E65" i="5" s="1"/>
  <c r="E39" i="5"/>
  <c r="E40" i="5" s="1"/>
  <c r="E44" i="5"/>
  <c r="E45" i="5" s="1"/>
  <c r="E25" i="5"/>
  <c r="E26" i="5" s="1"/>
  <c r="E24" i="4" s="1"/>
  <c r="E29" i="4" s="1"/>
  <c r="E30" i="4" s="1"/>
  <c r="N4" i="9"/>
  <c r="N4" i="8"/>
  <c r="N4" i="7"/>
  <c r="N4" i="6"/>
  <c r="N4" i="5"/>
  <c r="N4" i="4"/>
  <c r="N48" i="4" s="1"/>
  <c r="N49" i="4" s="1"/>
  <c r="AD4" i="9"/>
  <c r="AD4" i="8"/>
  <c r="AD4" i="7"/>
  <c r="AD4" i="6"/>
  <c r="AD4" i="5"/>
  <c r="AD4" i="4"/>
  <c r="K4" i="8"/>
  <c r="K4" i="9"/>
  <c r="K4" i="7"/>
  <c r="K4" i="6"/>
  <c r="K4" i="5"/>
  <c r="K4" i="4"/>
  <c r="AA4" i="8"/>
  <c r="AA4" i="9"/>
  <c r="AA4" i="7"/>
  <c r="AA4" i="6"/>
  <c r="AA4" i="5"/>
  <c r="AA4" i="4"/>
  <c r="P4" i="9"/>
  <c r="P4" i="8"/>
  <c r="P4" i="7"/>
  <c r="P4" i="6"/>
  <c r="P4" i="5"/>
  <c r="P4" i="4"/>
  <c r="L4" i="9"/>
  <c r="L4" i="8"/>
  <c r="L4" i="7"/>
  <c r="L4" i="6"/>
  <c r="L4" i="5"/>
  <c r="L4" i="4"/>
  <c r="AN4" i="9"/>
  <c r="AN4" i="8"/>
  <c r="AN4" i="7"/>
  <c r="AN4" i="6"/>
  <c r="AN4" i="5"/>
  <c r="AN4" i="4"/>
  <c r="AN44" i="4" s="1"/>
  <c r="AN45" i="4" s="1"/>
  <c r="Q4" i="9"/>
  <c r="Q4" i="8"/>
  <c r="Q4" i="7"/>
  <c r="Q4" i="6"/>
  <c r="Q4" i="5"/>
  <c r="Q4" i="4"/>
  <c r="Q48" i="4" s="1"/>
  <c r="Q49" i="4" s="1"/>
  <c r="AG4" i="9"/>
  <c r="AG4" i="8"/>
  <c r="AG4" i="7"/>
  <c r="AG4" i="6"/>
  <c r="AG4" i="5"/>
  <c r="AG4" i="4"/>
  <c r="AG46" i="4" s="1"/>
  <c r="AG47" i="4" s="1"/>
  <c r="R48" i="4"/>
  <c r="R49" i="4" s="1"/>
  <c r="R44" i="4"/>
  <c r="R45" i="4" s="1"/>
  <c r="R50" i="4" s="1"/>
  <c r="R51" i="4" s="1"/>
  <c r="AO44" i="4"/>
  <c r="AO45" i="4" s="1"/>
  <c r="AO40" i="4"/>
  <c r="AO41" i="4" s="1"/>
  <c r="AO46" i="4" s="1"/>
  <c r="AO47" i="4" s="1"/>
  <c r="U48" i="4"/>
  <c r="U49" i="4" s="1"/>
  <c r="U44" i="4"/>
  <c r="U45" i="4" s="1"/>
  <c r="U50" i="4" s="1"/>
  <c r="U51" i="4" s="1"/>
  <c r="I48" i="4"/>
  <c r="I49" i="4" s="1"/>
  <c r="I44" i="4"/>
  <c r="I45" i="4" s="1"/>
  <c r="I50" i="4" s="1"/>
  <c r="I51" i="4" s="1"/>
  <c r="AF6" i="9"/>
  <c r="AF6" i="8"/>
  <c r="AF6" i="7"/>
  <c r="AF6" i="6"/>
  <c r="AF6" i="5"/>
  <c r="AF6" i="4"/>
  <c r="AF46" i="4" s="1"/>
  <c r="AF47" i="4" s="1"/>
  <c r="M6" i="8"/>
  <c r="M6" i="9"/>
  <c r="M6" i="7"/>
  <c r="M6" i="6"/>
  <c r="M6" i="5"/>
  <c r="M6" i="4"/>
  <c r="M48" i="4" s="1"/>
  <c r="M49" i="4" s="1"/>
  <c r="AC6" i="8"/>
  <c r="AC6" i="9"/>
  <c r="AC6" i="7"/>
  <c r="AC6" i="6"/>
  <c r="AC6" i="5"/>
  <c r="AC6" i="4"/>
  <c r="AC46" i="4" s="1"/>
  <c r="AC47" i="4" s="1"/>
  <c r="J6" i="9"/>
  <c r="J6" i="8"/>
  <c r="J6" i="7"/>
  <c r="J6" i="6"/>
  <c r="J6" i="5"/>
  <c r="J6" i="4"/>
  <c r="J48" i="4" s="1"/>
  <c r="J49" i="4" s="1"/>
  <c r="F6" i="9"/>
  <c r="F6" i="8"/>
  <c r="F6" i="7"/>
  <c r="F6" i="6"/>
  <c r="F6" i="5"/>
  <c r="F6" i="4"/>
  <c r="F48" i="4" s="1"/>
  <c r="F49" i="4" s="1"/>
  <c r="AH6" i="9"/>
  <c r="AH6" i="8"/>
  <c r="AH6" i="7"/>
  <c r="AH6" i="6"/>
  <c r="AH6" i="5"/>
  <c r="AH6" i="4"/>
  <c r="AH46" i="4" s="1"/>
  <c r="AH47" i="4" s="1"/>
  <c r="O6" i="9"/>
  <c r="O6" i="8"/>
  <c r="O6" i="7"/>
  <c r="O6" i="6"/>
  <c r="O6" i="5"/>
  <c r="O6" i="4"/>
  <c r="O48" i="4" s="1"/>
  <c r="O49" i="4" s="1"/>
  <c r="AE6" i="9"/>
  <c r="AE6" i="8"/>
  <c r="AE6" i="7"/>
  <c r="AE6" i="6"/>
  <c r="AE6" i="5"/>
  <c r="AE6" i="4"/>
  <c r="AE46" i="4" s="1"/>
  <c r="AE47" i="4" s="1"/>
  <c r="P6" i="9"/>
  <c r="P6" i="8"/>
  <c r="P6" i="7"/>
  <c r="P6" i="6"/>
  <c r="P6" i="5"/>
  <c r="P6" i="4"/>
  <c r="P48" i="4" s="1"/>
  <c r="P49" i="4" s="1"/>
  <c r="G5" i="9"/>
  <c r="G5" i="8"/>
  <c r="G5" i="7"/>
  <c r="G5" i="6"/>
  <c r="G5" i="5"/>
  <c r="G5" i="4"/>
  <c r="G44" i="4" s="1"/>
  <c r="G45" i="4" s="1"/>
  <c r="G50" i="4" s="1"/>
  <c r="G51" i="4" s="1"/>
  <c r="H5" i="9"/>
  <c r="H5" i="8"/>
  <c r="H5" i="7"/>
  <c r="H5" i="6"/>
  <c r="H5" i="5"/>
  <c r="H5" i="4"/>
  <c r="H44" i="4" s="1"/>
  <c r="H45" i="4" s="1"/>
  <c r="H50" i="4" s="1"/>
  <c r="H51" i="4" s="1"/>
  <c r="X5" i="9"/>
  <c r="X5" i="8"/>
  <c r="X5" i="7"/>
  <c r="X5" i="6"/>
  <c r="X5" i="5"/>
  <c r="X5" i="4"/>
  <c r="X44" i="4" s="1"/>
  <c r="X45" i="4" s="1"/>
  <c r="X50" i="4" s="1"/>
  <c r="X51" i="4" s="1"/>
  <c r="AN5" i="9"/>
  <c r="AN5" i="8"/>
  <c r="AN5" i="7"/>
  <c r="AN5" i="6"/>
  <c r="AN5" i="5"/>
  <c r="AN5" i="4"/>
  <c r="AN40" i="4" s="1"/>
  <c r="AN41" i="4" s="1"/>
  <c r="AN46" i="4" s="1"/>
  <c r="AN47" i="4" s="1"/>
  <c r="AC5" i="9"/>
  <c r="AC5" i="8"/>
  <c r="AC5" i="7"/>
  <c r="AC5" i="6"/>
  <c r="AC5" i="5"/>
  <c r="AC5" i="4"/>
  <c r="AC42" i="4" s="1"/>
  <c r="AC43" i="4" s="1"/>
  <c r="AC48" i="4" s="1"/>
  <c r="AC49" i="4" s="1"/>
  <c r="Y5" i="9"/>
  <c r="Y5" i="8"/>
  <c r="Y5" i="7"/>
  <c r="Y5" i="6"/>
  <c r="Y5" i="5"/>
  <c r="Y5" i="4"/>
  <c r="Y44" i="4" s="1"/>
  <c r="Y45" i="4" s="1"/>
  <c r="Y50" i="4" s="1"/>
  <c r="Y51" i="4" s="1"/>
  <c r="J5" i="9"/>
  <c r="J5" i="8"/>
  <c r="J5" i="7"/>
  <c r="J5" i="6"/>
  <c r="J5" i="5"/>
  <c r="J5" i="4"/>
  <c r="J44" i="4" s="1"/>
  <c r="J45" i="4" s="1"/>
  <c r="J50" i="4" s="1"/>
  <c r="J51" i="4" s="1"/>
  <c r="Z5" i="9"/>
  <c r="Z5" i="8"/>
  <c r="Z5" i="7"/>
  <c r="Z5" i="6"/>
  <c r="Z5" i="5"/>
  <c r="Z5" i="4"/>
  <c r="Z44" i="4" s="1"/>
  <c r="Z45" i="4" s="1"/>
  <c r="Z50" i="4" s="1"/>
  <c r="Z51" i="4" s="1"/>
  <c r="AI5" i="9"/>
  <c r="AI5" i="8"/>
  <c r="AI5" i="7"/>
  <c r="AI5" i="6"/>
  <c r="AI5" i="5"/>
  <c r="AI5" i="4"/>
  <c r="AI44" i="4"/>
  <c r="AI45" i="4" s="1"/>
  <c r="AI40" i="4"/>
  <c r="AI41" i="4" s="1"/>
  <c r="AI46" i="4" s="1"/>
  <c r="AI47" i="4" s="1"/>
  <c r="AA42" i="4"/>
  <c r="AA43" i="4" s="1"/>
  <c r="AA46" i="4"/>
  <c r="AA47" i="4" s="1"/>
  <c r="S48" i="4"/>
  <c r="S49" i="4" s="1"/>
  <c r="S44" i="4"/>
  <c r="S45" i="4" s="1"/>
  <c r="S50" i="4" s="1"/>
  <c r="S51" i="4" s="1"/>
  <c r="K48" i="4"/>
  <c r="K49" i="4" s="1"/>
  <c r="K44" i="4"/>
  <c r="K45" i="4" s="1"/>
  <c r="K50" i="4" s="1"/>
  <c r="K51" i="4" s="1"/>
  <c r="Q50" i="4" l="1"/>
  <c r="Q51" i="4" s="1"/>
  <c r="AE48" i="4"/>
  <c r="AE49" i="4" s="1"/>
  <c r="F50" i="4"/>
  <c r="F51" i="4" s="1"/>
  <c r="M50" i="4"/>
  <c r="M51" i="4" s="1"/>
  <c r="AA48" i="4"/>
  <c r="AA49" i="4" s="1"/>
  <c r="E53" i="4"/>
  <c r="M51" i="5"/>
  <c r="M52" i="5" s="1"/>
  <c r="M69" i="4" s="1"/>
  <c r="M59" i="5"/>
  <c r="M60" i="5" s="1"/>
  <c r="M61" i="4"/>
  <c r="U29" i="5"/>
  <c r="U30" i="5" s="1"/>
  <c r="U32" i="4" s="1"/>
  <c r="AC85" i="4"/>
  <c r="AC86" i="4" s="1"/>
  <c r="AK49" i="4"/>
  <c r="T51" i="6"/>
  <c r="T52" i="6" s="1"/>
  <c r="T70" i="4" s="1"/>
  <c r="T59" i="6"/>
  <c r="T60" i="6" s="1"/>
  <c r="T62" i="4"/>
  <c r="Q54" i="4"/>
  <c r="Y59" i="6"/>
  <c r="Y60" i="6" s="1"/>
  <c r="Y51" i="6"/>
  <c r="Y52" i="6" s="1"/>
  <c r="Y70" i="4" s="1"/>
  <c r="Y62" i="4"/>
  <c r="E59" i="7"/>
  <c r="E60" i="7" s="1"/>
  <c r="E51" i="7"/>
  <c r="E52" i="7" s="1"/>
  <c r="E71" i="4" s="1"/>
  <c r="E63" i="4"/>
  <c r="AC59" i="7"/>
  <c r="AC60" i="7" s="1"/>
  <c r="AC51" i="7"/>
  <c r="AC52" i="7" s="1"/>
  <c r="AC66" i="4" s="1"/>
  <c r="AC59" i="4"/>
  <c r="Q56" i="4"/>
  <c r="AO29" i="8"/>
  <c r="AO30" i="8" s="1"/>
  <c r="AO32" i="4" s="1"/>
  <c r="O29" i="8"/>
  <c r="O30" i="8" s="1"/>
  <c r="O35" i="4" s="1"/>
  <c r="S29" i="8"/>
  <c r="S30" i="8" s="1"/>
  <c r="S35" i="4" s="1"/>
  <c r="N29" i="5"/>
  <c r="N30" i="5" s="1"/>
  <c r="N32" i="4" s="1"/>
  <c r="V53" i="4"/>
  <c r="AD51" i="5"/>
  <c r="AD52" i="5" s="1"/>
  <c r="AD65" i="4" s="1"/>
  <c r="AD59" i="5"/>
  <c r="AD60" i="5" s="1"/>
  <c r="AD58" i="4"/>
  <c r="G53" i="4"/>
  <c r="G59" i="5"/>
  <c r="G60" i="5" s="1"/>
  <c r="G51" i="5"/>
  <c r="G52" i="5" s="1"/>
  <c r="G69" i="4" s="1"/>
  <c r="G61" i="4"/>
  <c r="O92" i="4"/>
  <c r="O93" i="4" s="1"/>
  <c r="AE29" i="5"/>
  <c r="AE30" i="5" s="1"/>
  <c r="AE31" i="4" s="1"/>
  <c r="AM49" i="4"/>
  <c r="AM59" i="5"/>
  <c r="AM60" i="5" s="1"/>
  <c r="AM51" i="5"/>
  <c r="AM52" i="5" s="1"/>
  <c r="AM61" i="4" s="1"/>
  <c r="AM55" i="4"/>
  <c r="X53" i="4"/>
  <c r="AF59" i="5"/>
  <c r="AF60" i="5" s="1"/>
  <c r="AF51" i="5"/>
  <c r="AF52" i="5" s="1"/>
  <c r="AF65" i="4" s="1"/>
  <c r="AF58" i="4"/>
  <c r="R54" i="4"/>
  <c r="Z59" i="6"/>
  <c r="Z60" i="6" s="1"/>
  <c r="Z51" i="6"/>
  <c r="Z52" i="6" s="1"/>
  <c r="Z70" i="4" s="1"/>
  <c r="Z62" i="4"/>
  <c r="S51" i="6"/>
  <c r="S52" i="6" s="1"/>
  <c r="S70" i="4" s="1"/>
  <c r="S59" i="6"/>
  <c r="S60" i="6" s="1"/>
  <c r="S62" i="4"/>
  <c r="S55" i="4"/>
  <c r="AI51" i="7"/>
  <c r="AI52" i="7" s="1"/>
  <c r="AI62" i="4" s="1"/>
  <c r="AI59" i="7"/>
  <c r="AI60" i="7" s="1"/>
  <c r="AI56" i="4"/>
  <c r="T55" i="4"/>
  <c r="AJ59" i="7"/>
  <c r="AJ60" i="7" s="1"/>
  <c r="AJ51" i="7"/>
  <c r="AJ52" i="7" s="1"/>
  <c r="AJ62" i="4" s="1"/>
  <c r="AJ56" i="4"/>
  <c r="R51" i="7"/>
  <c r="R52" i="7" s="1"/>
  <c r="R71" i="4" s="1"/>
  <c r="R59" i="7"/>
  <c r="R60" i="7" s="1"/>
  <c r="R63" i="4"/>
  <c r="AH52" i="4"/>
  <c r="H56" i="4"/>
  <c r="X59" i="8"/>
  <c r="X60" i="8" s="1"/>
  <c r="X51" i="8"/>
  <c r="X52" i="8" s="1"/>
  <c r="X72" i="4" s="1"/>
  <c r="X64" i="4"/>
  <c r="F56" i="4"/>
  <c r="AL51" i="8"/>
  <c r="AL52" i="8" s="1"/>
  <c r="AL63" i="4" s="1"/>
  <c r="AL59" i="8"/>
  <c r="AL60" i="8" s="1"/>
  <c r="AL57" i="4"/>
  <c r="W50" i="4"/>
  <c r="W51" i="4" s="1"/>
  <c r="I51" i="5"/>
  <c r="I52" i="5" s="1"/>
  <c r="I69" i="4" s="1"/>
  <c r="I59" i="5"/>
  <c r="I60" i="5" s="1"/>
  <c r="I61" i="4"/>
  <c r="Q29" i="5"/>
  <c r="Q30" i="5" s="1"/>
  <c r="Q32" i="4" s="1"/>
  <c r="Y29" i="4"/>
  <c r="Y30" i="4" s="1"/>
  <c r="Y92" i="4"/>
  <c r="Y93" i="4" s="1"/>
  <c r="AG51" i="4"/>
  <c r="AO51" i="5"/>
  <c r="AO52" i="5" s="1"/>
  <c r="AO61" i="4" s="1"/>
  <c r="AO59" i="5"/>
  <c r="AO60" i="5" s="1"/>
  <c r="AO55" i="4"/>
  <c r="H51" i="6"/>
  <c r="H52" i="6" s="1"/>
  <c r="H70" i="4" s="1"/>
  <c r="H59" i="6"/>
  <c r="H60" i="6" s="1"/>
  <c r="H62" i="4"/>
  <c r="X54" i="4"/>
  <c r="AN51" i="6"/>
  <c r="AN52" i="6" s="1"/>
  <c r="AN59" i="6"/>
  <c r="AN60" i="6" s="1"/>
  <c r="AN66" i="6" s="1"/>
  <c r="AN67" i="6" s="1"/>
  <c r="E59" i="6"/>
  <c r="E60" i="6" s="1"/>
  <c r="E51" i="6"/>
  <c r="E52" i="6" s="1"/>
  <c r="E70" i="4" s="1"/>
  <c r="E62" i="4"/>
  <c r="M29" i="6"/>
  <c r="M30" i="6" s="1"/>
  <c r="M33" i="4" s="1"/>
  <c r="AK59" i="6"/>
  <c r="AK60" i="6" s="1"/>
  <c r="AK66" i="6" s="1"/>
  <c r="AK67" i="6" s="1"/>
  <c r="AK51" i="6"/>
  <c r="AK52" i="6" s="1"/>
  <c r="I55" i="4"/>
  <c r="Y51" i="7"/>
  <c r="Y52" i="7" s="1"/>
  <c r="Y71" i="4" s="1"/>
  <c r="Y59" i="7"/>
  <c r="Y60" i="7" s="1"/>
  <c r="Y63" i="4"/>
  <c r="AG29" i="7"/>
  <c r="AG30" i="7" s="1"/>
  <c r="AG32" i="4" s="1"/>
  <c r="AG51" i="7"/>
  <c r="AG52" i="7" s="1"/>
  <c r="AG66" i="4" s="1"/>
  <c r="AG59" i="7"/>
  <c r="AG60" i="7" s="1"/>
  <c r="AG59" i="4"/>
  <c r="Y29" i="8"/>
  <c r="Y30" i="8" s="1"/>
  <c r="Y35" i="4" s="1"/>
  <c r="AF59" i="8"/>
  <c r="AF60" i="8" s="1"/>
  <c r="AF51" i="8"/>
  <c r="AF52" i="8" s="1"/>
  <c r="AF67" i="4" s="1"/>
  <c r="AF60" i="4"/>
  <c r="AI59" i="8"/>
  <c r="AI60" i="8" s="1"/>
  <c r="AI51" i="8"/>
  <c r="AI52" i="8" s="1"/>
  <c r="AI63" i="4" s="1"/>
  <c r="AI57" i="4"/>
  <c r="G29" i="8"/>
  <c r="G30" i="8" s="1"/>
  <c r="G35" i="4" s="1"/>
  <c r="Z56" i="4"/>
  <c r="AD54" i="4"/>
  <c r="U57" i="4"/>
  <c r="Q59" i="9"/>
  <c r="Q60" i="9" s="1"/>
  <c r="Q51" i="9"/>
  <c r="Q52" i="9" s="1"/>
  <c r="Q73" i="4" s="1"/>
  <c r="Q65" i="4"/>
  <c r="G57" i="4"/>
  <c r="AM59" i="9"/>
  <c r="AM60" i="9" s="1"/>
  <c r="AM66" i="9" s="1"/>
  <c r="AM67" i="9" s="1"/>
  <c r="AM51" i="9"/>
  <c r="AM52" i="9" s="1"/>
  <c r="AK51" i="9"/>
  <c r="AK52" i="9" s="1"/>
  <c r="AK59" i="9"/>
  <c r="AK60" i="9" s="1"/>
  <c r="AK66" i="9" s="1"/>
  <c r="AK67" i="9" s="1"/>
  <c r="AE54" i="4"/>
  <c r="L57" i="4"/>
  <c r="S59" i="9"/>
  <c r="S60" i="9" s="1"/>
  <c r="S51" i="9"/>
  <c r="S52" i="9" s="1"/>
  <c r="S73" i="4" s="1"/>
  <c r="S65" i="4"/>
  <c r="J53" i="4"/>
  <c r="R51" i="5"/>
  <c r="R52" i="5" s="1"/>
  <c r="R69" i="4" s="1"/>
  <c r="R59" i="5"/>
  <c r="R60" i="5" s="1"/>
  <c r="R61" i="4"/>
  <c r="Z29" i="4"/>
  <c r="Z30" i="4" s="1"/>
  <c r="AH29" i="5"/>
  <c r="AH30" i="5" s="1"/>
  <c r="AH31" i="4" s="1"/>
  <c r="AH85" i="4"/>
  <c r="AH86" i="4" s="1"/>
  <c r="K92" i="4"/>
  <c r="K93" i="4" s="1"/>
  <c r="S29" i="4"/>
  <c r="S30" i="4" s="1"/>
  <c r="AA51" i="4"/>
  <c r="AI59" i="5"/>
  <c r="AI60" i="5" s="1"/>
  <c r="AI51" i="5"/>
  <c r="AI52" i="5" s="1"/>
  <c r="AI61" i="4" s="1"/>
  <c r="AI64" i="4" s="1"/>
  <c r="AI65" i="4" s="1"/>
  <c r="AI55" i="4"/>
  <c r="AI58" i="4" s="1"/>
  <c r="AI59" i="4" s="1"/>
  <c r="L92" i="4"/>
  <c r="L93" i="4" s="1"/>
  <c r="T53" i="4"/>
  <c r="AB29" i="5"/>
  <c r="AB30" i="5" s="1"/>
  <c r="AB31" i="4" s="1"/>
  <c r="AJ27" i="4"/>
  <c r="AJ28" i="4" s="1"/>
  <c r="AJ59" i="5"/>
  <c r="AJ60" i="5" s="1"/>
  <c r="AJ51" i="5"/>
  <c r="AJ52" i="5" s="1"/>
  <c r="AJ61" i="4" s="1"/>
  <c r="AJ55" i="4"/>
  <c r="F29" i="6"/>
  <c r="F30" i="6" s="1"/>
  <c r="F33" i="4" s="1"/>
  <c r="V54" i="4"/>
  <c r="AD59" i="6"/>
  <c r="AD60" i="6" s="1"/>
  <c r="AD66" i="6" s="1"/>
  <c r="AD67" i="6" s="1"/>
  <c r="AD51" i="6"/>
  <c r="AD52" i="6" s="1"/>
  <c r="O51" i="6"/>
  <c r="O52" i="6" s="1"/>
  <c r="O70" i="4" s="1"/>
  <c r="O59" i="6"/>
  <c r="O60" i="6" s="1"/>
  <c r="O62" i="4"/>
  <c r="G55" i="4"/>
  <c r="W59" i="7"/>
  <c r="W60" i="7" s="1"/>
  <c r="W51" i="7"/>
  <c r="W52" i="7" s="1"/>
  <c r="W71" i="4" s="1"/>
  <c r="W63" i="4"/>
  <c r="AM50" i="4"/>
  <c r="P59" i="7"/>
  <c r="P60" i="7" s="1"/>
  <c r="P51" i="7"/>
  <c r="P52" i="7" s="1"/>
  <c r="P71" i="4" s="1"/>
  <c r="P63" i="4"/>
  <c r="AF52" i="4"/>
  <c r="F55" i="4"/>
  <c r="V51" i="7"/>
  <c r="V52" i="7" s="1"/>
  <c r="V71" i="4" s="1"/>
  <c r="V59" i="7"/>
  <c r="V60" i="7" s="1"/>
  <c r="V63" i="4"/>
  <c r="AD29" i="7"/>
  <c r="AD30" i="7" s="1"/>
  <c r="AD32" i="4" s="1"/>
  <c r="AL50" i="4"/>
  <c r="L56" i="4"/>
  <c r="AB59" i="8"/>
  <c r="AB60" i="8" s="1"/>
  <c r="AB51" i="8"/>
  <c r="AB52" i="8" s="1"/>
  <c r="AB67" i="4" s="1"/>
  <c r="AB60" i="4"/>
  <c r="N56" i="4"/>
  <c r="H57" i="4"/>
  <c r="X59" i="9"/>
  <c r="X60" i="9" s="1"/>
  <c r="X51" i="9"/>
  <c r="X52" i="9" s="1"/>
  <c r="X73" i="4" s="1"/>
  <c r="X65" i="4"/>
  <c r="T57" i="4"/>
  <c r="AJ59" i="9"/>
  <c r="AJ60" i="9" s="1"/>
  <c r="AJ66" i="9" s="1"/>
  <c r="AJ67" i="9" s="1"/>
  <c r="AJ51" i="9"/>
  <c r="AJ52" i="9" s="1"/>
  <c r="Y57" i="4"/>
  <c r="K57" i="4"/>
  <c r="M29" i="7"/>
  <c r="M30" i="7" s="1"/>
  <c r="M34" i="4" s="1"/>
  <c r="AK59" i="7"/>
  <c r="AK60" i="7" s="1"/>
  <c r="AK51" i="7"/>
  <c r="AK52" i="7" s="1"/>
  <c r="AK62" i="4" s="1"/>
  <c r="AK56" i="4"/>
  <c r="I56" i="4"/>
  <c r="AC59" i="8"/>
  <c r="AC60" i="8" s="1"/>
  <c r="AC51" i="8"/>
  <c r="AC52" i="8" s="1"/>
  <c r="AC67" i="4" s="1"/>
  <c r="AC60" i="4"/>
  <c r="E56" i="4"/>
  <c r="R29" i="8"/>
  <c r="R30" i="8" s="1"/>
  <c r="R35" i="4" s="1"/>
  <c r="AH53" i="4"/>
  <c r="AH29" i="9"/>
  <c r="AH30" i="9" s="1"/>
  <c r="AH34" i="4" s="1"/>
  <c r="E29" i="9"/>
  <c r="E30" i="9" s="1"/>
  <c r="E36" i="4" s="1"/>
  <c r="O29" i="9"/>
  <c r="O30" i="9" s="1"/>
  <c r="O36" i="4" s="1"/>
  <c r="P59" i="9"/>
  <c r="P60" i="9" s="1"/>
  <c r="P51" i="9"/>
  <c r="P52" i="9" s="1"/>
  <c r="P73" i="4" s="1"/>
  <c r="P65" i="4"/>
  <c r="N57" i="4"/>
  <c r="M57" i="4"/>
  <c r="I51" i="9"/>
  <c r="I52" i="9" s="1"/>
  <c r="I73" i="4" s="1"/>
  <c r="I59" i="9"/>
  <c r="I60" i="9" s="1"/>
  <c r="I65" i="4"/>
  <c r="U51" i="5"/>
  <c r="U52" i="5" s="1"/>
  <c r="U69" i="4" s="1"/>
  <c r="U59" i="5"/>
  <c r="U60" i="5" s="1"/>
  <c r="U61" i="4"/>
  <c r="Y54" i="4"/>
  <c r="AG59" i="6"/>
  <c r="AG60" i="6" s="1"/>
  <c r="AG66" i="6" s="1"/>
  <c r="AG67" i="6" s="1"/>
  <c r="AG51" i="6"/>
  <c r="AG52" i="6" s="1"/>
  <c r="U59" i="7"/>
  <c r="U60" i="7" s="1"/>
  <c r="U51" i="7"/>
  <c r="U52" i="7" s="1"/>
  <c r="U71" i="4" s="1"/>
  <c r="U63" i="4"/>
  <c r="Q59" i="8"/>
  <c r="Q60" i="8" s="1"/>
  <c r="Q51" i="8"/>
  <c r="Q52" i="8" s="1"/>
  <c r="Q72" i="4" s="1"/>
  <c r="Q64" i="4"/>
  <c r="AO51" i="4"/>
  <c r="O56" i="4"/>
  <c r="AJ51" i="4"/>
  <c r="S56" i="4"/>
  <c r="P50" i="4"/>
  <c r="P51" i="4" s="1"/>
  <c r="AF48" i="4"/>
  <c r="AF49" i="4" s="1"/>
  <c r="AM46" i="4"/>
  <c r="AM47" i="4" s="1"/>
  <c r="F51" i="5"/>
  <c r="F52" i="5" s="1"/>
  <c r="F69" i="4" s="1"/>
  <c r="F59" i="5"/>
  <c r="F60" i="5" s="1"/>
  <c r="F61" i="4"/>
  <c r="AD51" i="4"/>
  <c r="AL51" i="5"/>
  <c r="AL52" i="5" s="1"/>
  <c r="AL61" i="4" s="1"/>
  <c r="AL59" i="5"/>
  <c r="AL60" i="5" s="1"/>
  <c r="AL55" i="4"/>
  <c r="O53" i="4"/>
  <c r="O59" i="5"/>
  <c r="O60" i="5" s="1"/>
  <c r="O51" i="5"/>
  <c r="O52" i="5" s="1"/>
  <c r="O69" i="4" s="1"/>
  <c r="O61" i="4"/>
  <c r="H59" i="5"/>
  <c r="H60" i="5" s="1"/>
  <c r="H51" i="5"/>
  <c r="H52" i="5" s="1"/>
  <c r="H69" i="4" s="1"/>
  <c r="H61" i="4"/>
  <c r="AF51" i="4"/>
  <c r="AN59" i="5"/>
  <c r="AN60" i="5" s="1"/>
  <c r="AN51" i="5"/>
  <c r="AN52" i="5" s="1"/>
  <c r="AN61" i="4" s="1"/>
  <c r="AN55" i="4"/>
  <c r="Z54" i="4"/>
  <c r="AH59" i="6"/>
  <c r="AH60" i="6" s="1"/>
  <c r="AH66" i="6" s="1"/>
  <c r="AH67" i="6" s="1"/>
  <c r="AH51" i="6"/>
  <c r="AH52" i="6" s="1"/>
  <c r="K54" i="4"/>
  <c r="AA51" i="6"/>
  <c r="AA52" i="6" s="1"/>
  <c r="AA59" i="6"/>
  <c r="AA60" i="6" s="1"/>
  <c r="AA66" i="6" s="1"/>
  <c r="AA67" i="6" s="1"/>
  <c r="K51" i="7"/>
  <c r="K52" i="7" s="1"/>
  <c r="K71" i="4" s="1"/>
  <c r="K59" i="7"/>
  <c r="K60" i="7" s="1"/>
  <c r="K63" i="4"/>
  <c r="AA52" i="4"/>
  <c r="L59" i="7"/>
  <c r="L60" i="7" s="1"/>
  <c r="L51" i="7"/>
  <c r="L52" i="7" s="1"/>
  <c r="L71" i="4" s="1"/>
  <c r="L63" i="4"/>
  <c r="AB52" i="4"/>
  <c r="J55" i="4"/>
  <c r="Z51" i="7"/>
  <c r="Z52" i="7" s="1"/>
  <c r="Z71" i="4" s="1"/>
  <c r="Z59" i="7"/>
  <c r="Z60" i="7" s="1"/>
  <c r="Z63" i="4"/>
  <c r="AH51" i="7"/>
  <c r="AH52" i="7" s="1"/>
  <c r="AH66" i="4" s="1"/>
  <c r="AH59" i="7"/>
  <c r="AH60" i="7" s="1"/>
  <c r="AH59" i="4"/>
  <c r="P56" i="4"/>
  <c r="V56" i="4"/>
  <c r="I53" i="4"/>
  <c r="Q51" i="5"/>
  <c r="Q52" i="5" s="1"/>
  <c r="Q69" i="4" s="1"/>
  <c r="Q59" i="5"/>
  <c r="Q60" i="5" s="1"/>
  <c r="Q61" i="4"/>
  <c r="AO49" i="4"/>
  <c r="P51" i="6"/>
  <c r="P52" i="6" s="1"/>
  <c r="P70" i="4" s="1"/>
  <c r="P59" i="6"/>
  <c r="P60" i="6" s="1"/>
  <c r="P62" i="4"/>
  <c r="E54" i="4"/>
  <c r="M59" i="6"/>
  <c r="M60" i="6" s="1"/>
  <c r="M51" i="6"/>
  <c r="M52" i="6" s="1"/>
  <c r="M70" i="4" s="1"/>
  <c r="M62" i="4"/>
  <c r="AK68" i="6"/>
  <c r="AK69" i="6" s="1"/>
  <c r="AO51" i="7"/>
  <c r="AO52" i="7" s="1"/>
  <c r="AO62" i="4" s="1"/>
  <c r="AO59" i="7"/>
  <c r="AO60" i="7" s="1"/>
  <c r="AO56" i="4"/>
  <c r="Y56" i="4"/>
  <c r="AN59" i="8"/>
  <c r="AN60" i="8" s="1"/>
  <c r="AN51" i="8"/>
  <c r="AN52" i="8" s="1"/>
  <c r="AN63" i="4" s="1"/>
  <c r="AN57" i="4"/>
  <c r="G56" i="4"/>
  <c r="J51" i="8"/>
  <c r="J52" i="8" s="1"/>
  <c r="J72" i="4" s="1"/>
  <c r="J59" i="8"/>
  <c r="J60" i="8" s="1"/>
  <c r="J64" i="4"/>
  <c r="V57" i="4"/>
  <c r="Q57" i="4"/>
  <c r="W57" i="4"/>
  <c r="AK68" i="9"/>
  <c r="AK69" i="9" s="1"/>
  <c r="F59" i="9"/>
  <c r="F60" i="9" s="1"/>
  <c r="F51" i="9"/>
  <c r="F52" i="9" s="1"/>
  <c r="F73" i="4" s="1"/>
  <c r="F65" i="4"/>
  <c r="AO51" i="9"/>
  <c r="AO52" i="9" s="1"/>
  <c r="AO59" i="9"/>
  <c r="AO60" i="9" s="1"/>
  <c r="AO66" i="9" s="1"/>
  <c r="AO67" i="9" s="1"/>
  <c r="S57" i="4"/>
  <c r="AB48" i="4"/>
  <c r="AB49" i="4" s="1"/>
  <c r="J92" i="4"/>
  <c r="J93" i="4" s="1"/>
  <c r="R53" i="4"/>
  <c r="Z51" i="5"/>
  <c r="Z52" i="5" s="1"/>
  <c r="Z69" i="4" s="1"/>
  <c r="Z59" i="5"/>
  <c r="Z60" i="5" s="1"/>
  <c r="Z61" i="4"/>
  <c r="AH28" i="4"/>
  <c r="AH29" i="4" s="1"/>
  <c r="K59" i="5"/>
  <c r="K60" i="5" s="1"/>
  <c r="K51" i="5"/>
  <c r="K52" i="5" s="1"/>
  <c r="K69" i="4" s="1"/>
  <c r="K61" i="4"/>
  <c r="S92" i="4"/>
  <c r="S93" i="4" s="1"/>
  <c r="AA28" i="4"/>
  <c r="AA29" i="4" s="1"/>
  <c r="AI49" i="4"/>
  <c r="L29" i="4"/>
  <c r="L30" i="4" s="1"/>
  <c r="L59" i="5"/>
  <c r="L60" i="5" s="1"/>
  <c r="L51" i="5"/>
  <c r="L52" i="5" s="1"/>
  <c r="L69" i="4" s="1"/>
  <c r="L61" i="4"/>
  <c r="T92" i="4"/>
  <c r="T93" i="4" s="1"/>
  <c r="AB51" i="4"/>
  <c r="F59" i="6"/>
  <c r="F60" i="6" s="1"/>
  <c r="F51" i="6"/>
  <c r="F52" i="6" s="1"/>
  <c r="F70" i="4" s="1"/>
  <c r="F62" i="4"/>
  <c r="AD68" i="6"/>
  <c r="AD69" i="6" s="1"/>
  <c r="AL59" i="6"/>
  <c r="AL60" i="6" s="1"/>
  <c r="AL66" i="6" s="1"/>
  <c r="AL67" i="6" s="1"/>
  <c r="AL51" i="6"/>
  <c r="AL52" i="6" s="1"/>
  <c r="G54" i="4"/>
  <c r="W51" i="6"/>
  <c r="W52" i="6" s="1"/>
  <c r="W70" i="4" s="1"/>
  <c r="W59" i="6"/>
  <c r="W60" i="6" s="1"/>
  <c r="W62" i="4"/>
  <c r="O55" i="4"/>
  <c r="H55" i="4"/>
  <c r="X59" i="7"/>
  <c r="X60" i="7" s="1"/>
  <c r="X51" i="7"/>
  <c r="X52" i="7" s="1"/>
  <c r="X71" i="4" s="1"/>
  <c r="X63" i="4"/>
  <c r="AN50" i="4"/>
  <c r="N55" i="4"/>
  <c r="T56" i="4"/>
  <c r="AD53" i="4"/>
  <c r="X57" i="4"/>
  <c r="AN59" i="9"/>
  <c r="AN60" i="9" s="1"/>
  <c r="AN66" i="9" s="1"/>
  <c r="AN67" i="9" s="1"/>
  <c r="AN51" i="9"/>
  <c r="AN52" i="9" s="1"/>
  <c r="R57" i="4"/>
  <c r="AJ68" i="9"/>
  <c r="AJ69" i="9" s="1"/>
  <c r="AA54" i="4"/>
  <c r="M59" i="7"/>
  <c r="M60" i="7" s="1"/>
  <c r="M51" i="7"/>
  <c r="M52" i="7" s="1"/>
  <c r="M71" i="4" s="1"/>
  <c r="M63" i="4"/>
  <c r="I59" i="8"/>
  <c r="I60" i="8" s="1"/>
  <c r="I51" i="8"/>
  <c r="I52" i="8" s="1"/>
  <c r="I72" i="4" s="1"/>
  <c r="I64" i="4"/>
  <c r="E59" i="8"/>
  <c r="E60" i="8" s="1"/>
  <c r="E51" i="8"/>
  <c r="E52" i="8" s="1"/>
  <c r="E72" i="4" s="1"/>
  <c r="E64" i="4"/>
  <c r="R51" i="8"/>
  <c r="R52" i="8" s="1"/>
  <c r="R72" i="4" s="1"/>
  <c r="R59" i="8"/>
  <c r="R60" i="8" s="1"/>
  <c r="R64" i="4"/>
  <c r="AH29" i="8"/>
  <c r="AH30" i="8" s="1"/>
  <c r="AH33" i="4" s="1"/>
  <c r="AH59" i="9"/>
  <c r="AH60" i="9" s="1"/>
  <c r="AH51" i="9"/>
  <c r="AH52" i="9" s="1"/>
  <c r="AH68" i="4" s="1"/>
  <c r="AH61" i="4"/>
  <c r="E51" i="9"/>
  <c r="E52" i="9" s="1"/>
  <c r="E73" i="4" s="1"/>
  <c r="E59" i="9"/>
  <c r="E60" i="9" s="1"/>
  <c r="E65" i="4"/>
  <c r="O59" i="9"/>
  <c r="O60" i="9" s="1"/>
  <c r="O51" i="9"/>
  <c r="O52" i="9" s="1"/>
  <c r="O73" i="4" s="1"/>
  <c r="O65" i="4"/>
  <c r="P57" i="4"/>
  <c r="I57" i="4"/>
  <c r="M53" i="4"/>
  <c r="L54" i="4"/>
  <c r="AB51" i="6"/>
  <c r="AB52" i="6" s="1"/>
  <c r="AB59" i="6"/>
  <c r="AB60" i="6" s="1"/>
  <c r="AB66" i="6" s="1"/>
  <c r="AB67" i="6" s="1"/>
  <c r="E29" i="5"/>
  <c r="E30" i="5" s="1"/>
  <c r="E32" i="4" s="1"/>
  <c r="U53" i="4"/>
  <c r="AC51" i="5"/>
  <c r="AC52" i="5" s="1"/>
  <c r="AC65" i="4" s="1"/>
  <c r="AC59" i="5"/>
  <c r="AC60" i="5" s="1"/>
  <c r="AC58" i="4"/>
  <c r="AK29" i="5"/>
  <c r="AK30" i="5" s="1"/>
  <c r="AK30" i="4" s="1"/>
  <c r="AK33" i="4" s="1"/>
  <c r="AK34" i="4" s="1"/>
  <c r="L29" i="6"/>
  <c r="L30" i="6" s="1"/>
  <c r="L33" i="4" s="1"/>
  <c r="T54" i="4"/>
  <c r="AJ51" i="6"/>
  <c r="AJ52" i="6" s="1"/>
  <c r="AJ68" i="6" s="1"/>
  <c r="AJ69" i="6" s="1"/>
  <c r="AJ59" i="6"/>
  <c r="AJ60" i="6" s="1"/>
  <c r="AJ66" i="6" s="1"/>
  <c r="AJ67" i="6" s="1"/>
  <c r="I59" i="6"/>
  <c r="I60" i="6" s="1"/>
  <c r="I51" i="6"/>
  <c r="I52" i="6" s="1"/>
  <c r="I70" i="4" s="1"/>
  <c r="I62" i="4"/>
  <c r="Q29" i="6"/>
  <c r="Q30" i="6" s="1"/>
  <c r="Q33" i="4" s="1"/>
  <c r="AG68" i="6"/>
  <c r="AG69" i="6" s="1"/>
  <c r="AO59" i="6"/>
  <c r="AO60" i="6" s="1"/>
  <c r="AO66" i="6" s="1"/>
  <c r="AO67" i="6" s="1"/>
  <c r="AO51" i="6"/>
  <c r="AO52" i="6" s="1"/>
  <c r="E55" i="4"/>
  <c r="AO59" i="8"/>
  <c r="AO60" i="8" s="1"/>
  <c r="AO51" i="8"/>
  <c r="AO52" i="8" s="1"/>
  <c r="AO63" i="4" s="1"/>
  <c r="AO57" i="4"/>
  <c r="O59" i="8"/>
  <c r="O60" i="8" s="1"/>
  <c r="O51" i="8"/>
  <c r="O52" i="8" s="1"/>
  <c r="O72" i="4" s="1"/>
  <c r="O64" i="4"/>
  <c r="AJ29" i="8"/>
  <c r="AJ30" i="8" s="1"/>
  <c r="AJ32" i="4" s="1"/>
  <c r="S59" i="8"/>
  <c r="S60" i="8" s="1"/>
  <c r="S51" i="8"/>
  <c r="S52" i="8" s="1"/>
  <c r="S72" i="4" s="1"/>
  <c r="S64" i="4"/>
  <c r="AH48" i="4"/>
  <c r="AH49" i="4" s="1"/>
  <c r="F53" i="4"/>
  <c r="N51" i="5"/>
  <c r="N52" i="5" s="1"/>
  <c r="N69" i="4" s="1"/>
  <c r="N59" i="5"/>
  <c r="N60" i="5" s="1"/>
  <c r="N61" i="4"/>
  <c r="AD29" i="5"/>
  <c r="AD30" i="5" s="1"/>
  <c r="AD31" i="4" s="1"/>
  <c r="AL49" i="4"/>
  <c r="O29" i="5"/>
  <c r="O30" i="5" s="1"/>
  <c r="O32" i="4" s="1"/>
  <c r="W53" i="4"/>
  <c r="W59" i="5"/>
  <c r="W60" i="5" s="1"/>
  <c r="W51" i="5"/>
  <c r="W52" i="5" s="1"/>
  <c r="W69" i="4" s="1"/>
  <c r="W61" i="4"/>
  <c r="H53" i="4"/>
  <c r="P59" i="5"/>
  <c r="P60" i="5" s="1"/>
  <c r="P51" i="5"/>
  <c r="P52" i="5" s="1"/>
  <c r="P69" i="4" s="1"/>
  <c r="P61" i="4"/>
  <c r="AF29" i="5"/>
  <c r="AF30" i="5" s="1"/>
  <c r="AF31" i="4" s="1"/>
  <c r="AN49" i="4"/>
  <c r="J59" i="6"/>
  <c r="J60" i="6" s="1"/>
  <c r="J51" i="6"/>
  <c r="J52" i="6" s="1"/>
  <c r="J70" i="4" s="1"/>
  <c r="J62" i="4"/>
  <c r="R29" i="6"/>
  <c r="R30" i="6" s="1"/>
  <c r="R33" i="4" s="1"/>
  <c r="AH68" i="6"/>
  <c r="AH69" i="6" s="1"/>
  <c r="K29" i="6"/>
  <c r="K30" i="6" s="1"/>
  <c r="K33" i="4" s="1"/>
  <c r="K37" i="4" s="1"/>
  <c r="K38" i="4" s="1"/>
  <c r="S54" i="4"/>
  <c r="AI51" i="6"/>
  <c r="AI52" i="6" s="1"/>
  <c r="AI68" i="6" s="1"/>
  <c r="AI69" i="6" s="1"/>
  <c r="AI59" i="6"/>
  <c r="AI60" i="6" s="1"/>
  <c r="AI66" i="6" s="1"/>
  <c r="AI67" i="6" s="1"/>
  <c r="S51" i="7"/>
  <c r="S52" i="7" s="1"/>
  <c r="S71" i="4" s="1"/>
  <c r="S59" i="7"/>
  <c r="S60" i="7" s="1"/>
  <c r="S63" i="4"/>
  <c r="AA29" i="7"/>
  <c r="AA30" i="7" s="1"/>
  <c r="AA32" i="4" s="1"/>
  <c r="AI50" i="4"/>
  <c r="T59" i="7"/>
  <c r="T60" i="7" s="1"/>
  <c r="T51" i="7"/>
  <c r="T52" i="7" s="1"/>
  <c r="T71" i="4" s="1"/>
  <c r="T63" i="4"/>
  <c r="AB29" i="7"/>
  <c r="AB30" i="7" s="1"/>
  <c r="AB32" i="4" s="1"/>
  <c r="AJ50" i="4"/>
  <c r="J29" i="7"/>
  <c r="J30" i="7" s="1"/>
  <c r="J34" i="4" s="1"/>
  <c r="J37" i="4" s="1"/>
  <c r="J38" i="4" s="1"/>
  <c r="R55" i="4"/>
  <c r="AH29" i="7"/>
  <c r="AH30" i="7" s="1"/>
  <c r="AH32" i="4" s="1"/>
  <c r="U56" i="4"/>
  <c r="K56" i="4"/>
  <c r="H59" i="8"/>
  <c r="H60" i="8" s="1"/>
  <c r="H51" i="8"/>
  <c r="H52" i="8" s="1"/>
  <c r="H72" i="4" s="1"/>
  <c r="H64" i="4"/>
  <c r="P29" i="8"/>
  <c r="P30" i="8" s="1"/>
  <c r="P35" i="4" s="1"/>
  <c r="X56" i="4"/>
  <c r="F51" i="8"/>
  <c r="F52" i="8" s="1"/>
  <c r="F72" i="4" s="1"/>
  <c r="F59" i="8"/>
  <c r="F60" i="8" s="1"/>
  <c r="F64" i="4"/>
  <c r="V29" i="8"/>
  <c r="V30" i="8" s="1"/>
  <c r="V35" i="4" s="1"/>
  <c r="AL51" i="4"/>
  <c r="O50" i="4"/>
  <c r="O51" i="4" s="1"/>
  <c r="AG48" i="4"/>
  <c r="AG49" i="4" s="1"/>
  <c r="N50" i="4"/>
  <c r="N51" i="4" s="1"/>
  <c r="I29" i="4"/>
  <c r="I30" i="4" s="1"/>
  <c r="I92" i="4"/>
  <c r="I93" i="4" s="1"/>
  <c r="Q53" i="4"/>
  <c r="Y51" i="5"/>
  <c r="Y52" i="5" s="1"/>
  <c r="Y69" i="4" s="1"/>
  <c r="Y59" i="5"/>
  <c r="Y60" i="5" s="1"/>
  <c r="Y61" i="4"/>
  <c r="AG29" i="5"/>
  <c r="AG30" i="5" s="1"/>
  <c r="AG31" i="4" s="1"/>
  <c r="AG35" i="4" s="1"/>
  <c r="AG36" i="4" s="1"/>
  <c r="AO27" i="4"/>
  <c r="AO28" i="4" s="1"/>
  <c r="AO78" i="4"/>
  <c r="AO79" i="4" s="1"/>
  <c r="H54" i="4"/>
  <c r="X51" i="6"/>
  <c r="X52" i="6" s="1"/>
  <c r="X70" i="4" s="1"/>
  <c r="X59" i="6"/>
  <c r="X60" i="6" s="1"/>
  <c r="X62" i="4"/>
  <c r="AN68" i="6"/>
  <c r="AN69" i="6" s="1"/>
  <c r="E92" i="4"/>
  <c r="E93" i="4" s="1"/>
  <c r="M54" i="4"/>
  <c r="U59" i="6"/>
  <c r="U60" i="6" s="1"/>
  <c r="U51" i="6"/>
  <c r="U52" i="6" s="1"/>
  <c r="U70" i="4" s="1"/>
  <c r="U62" i="4"/>
  <c r="I51" i="7"/>
  <c r="I52" i="7" s="1"/>
  <c r="I71" i="4" s="1"/>
  <c r="I59" i="7"/>
  <c r="I60" i="7" s="1"/>
  <c r="I63" i="4"/>
  <c r="Q29" i="7"/>
  <c r="Q30" i="7" s="1"/>
  <c r="Q34" i="4" s="1"/>
  <c r="Q55" i="4"/>
  <c r="AG52" i="4"/>
  <c r="M56" i="4"/>
  <c r="Y59" i="8"/>
  <c r="Y60" i="8" s="1"/>
  <c r="Y51" i="8"/>
  <c r="Y52" i="8" s="1"/>
  <c r="Y72" i="4" s="1"/>
  <c r="Y64" i="4"/>
  <c r="AG53" i="4"/>
  <c r="AE53" i="4"/>
  <c r="AF53" i="4"/>
  <c r="AI29" i="8"/>
  <c r="AI30" i="8" s="1"/>
  <c r="AI32" i="4" s="1"/>
  <c r="G59" i="8"/>
  <c r="G60" i="8" s="1"/>
  <c r="G51" i="8"/>
  <c r="G52" i="8" s="1"/>
  <c r="G72" i="4" s="1"/>
  <c r="G64" i="4"/>
  <c r="AM51" i="4"/>
  <c r="Z51" i="8"/>
  <c r="Z52" i="8" s="1"/>
  <c r="Z72" i="4" s="1"/>
  <c r="Z59" i="8"/>
  <c r="Z60" i="8" s="1"/>
  <c r="Z64" i="4"/>
  <c r="Z66" i="9"/>
  <c r="Z67" i="9" s="1"/>
  <c r="Z68" i="9" s="1"/>
  <c r="Z69" i="9" s="1"/>
  <c r="Z83" i="4"/>
  <c r="AD59" i="9"/>
  <c r="AD60" i="9" s="1"/>
  <c r="AD51" i="9"/>
  <c r="AD52" i="9" s="1"/>
  <c r="AD68" i="4" s="1"/>
  <c r="AD61" i="4"/>
  <c r="V29" i="9"/>
  <c r="V30" i="9" s="1"/>
  <c r="V36" i="4" s="1"/>
  <c r="U29" i="9"/>
  <c r="U30" i="9" s="1"/>
  <c r="U36" i="4" s="1"/>
  <c r="G59" i="9"/>
  <c r="G60" i="9" s="1"/>
  <c r="G51" i="9"/>
  <c r="G52" i="9" s="1"/>
  <c r="G73" i="4" s="1"/>
  <c r="G65" i="4"/>
  <c r="W29" i="9"/>
  <c r="W30" i="9" s="1"/>
  <c r="W36" i="4" s="1"/>
  <c r="AM68" i="9"/>
  <c r="AM69" i="9" s="1"/>
  <c r="AE29" i="9"/>
  <c r="AE30" i="9" s="1"/>
  <c r="AE34" i="4" s="1"/>
  <c r="AF59" i="9"/>
  <c r="AF60" i="9" s="1"/>
  <c r="AF51" i="9"/>
  <c r="AF52" i="9" s="1"/>
  <c r="AF68" i="4" s="1"/>
  <c r="AF61" i="4"/>
  <c r="L29" i="9"/>
  <c r="L30" i="9" s="1"/>
  <c r="L36" i="4" s="1"/>
  <c r="AO68" i="9"/>
  <c r="AO69" i="9" s="1"/>
  <c r="J29" i="4"/>
  <c r="J30" i="4" s="1"/>
  <c r="R29" i="5"/>
  <c r="R30" i="5" s="1"/>
  <c r="R32" i="4" s="1"/>
  <c r="R92" i="4"/>
  <c r="R93" i="4" s="1"/>
  <c r="Z53" i="4"/>
  <c r="AH51" i="5"/>
  <c r="AH52" i="5" s="1"/>
  <c r="AH65" i="4" s="1"/>
  <c r="AH59" i="5"/>
  <c r="AH60" i="5" s="1"/>
  <c r="AH58" i="4"/>
  <c r="K53" i="4"/>
  <c r="S29" i="5"/>
  <c r="S30" i="5" s="1"/>
  <c r="S32" i="4" s="1"/>
  <c r="S59" i="5"/>
  <c r="S60" i="5" s="1"/>
  <c r="S51" i="5"/>
  <c r="S52" i="5" s="1"/>
  <c r="S69" i="4" s="1"/>
  <c r="S74" i="4" s="1"/>
  <c r="S75" i="4" s="1"/>
  <c r="S61" i="4"/>
  <c r="S66" i="4" s="1"/>
  <c r="S67" i="4" s="1"/>
  <c r="AA85" i="4"/>
  <c r="AA86" i="4" s="1"/>
  <c r="AI27" i="4"/>
  <c r="AI28" i="4" s="1"/>
  <c r="L29" i="5"/>
  <c r="L30" i="5" s="1"/>
  <c r="L32" i="4" s="1"/>
  <c r="L37" i="4" s="1"/>
  <c r="L38" i="4" s="1"/>
  <c r="T29" i="4"/>
  <c r="T30" i="4" s="1"/>
  <c r="T59" i="5"/>
  <c r="T60" i="5" s="1"/>
  <c r="T51" i="5"/>
  <c r="T52" i="5" s="1"/>
  <c r="T69" i="4" s="1"/>
  <c r="T61" i="4"/>
  <c r="AB85" i="4"/>
  <c r="AB86" i="4" s="1"/>
  <c r="AJ49" i="4"/>
  <c r="AJ52" i="4" s="1"/>
  <c r="AJ53" i="4" s="1"/>
  <c r="F54" i="4"/>
  <c r="N59" i="6"/>
  <c r="N60" i="6" s="1"/>
  <c r="N51" i="6"/>
  <c r="N52" i="6" s="1"/>
  <c r="N70" i="4" s="1"/>
  <c r="N62" i="4"/>
  <c r="V29" i="6"/>
  <c r="V30" i="6" s="1"/>
  <c r="V33" i="4" s="1"/>
  <c r="V37" i="4" s="1"/>
  <c r="V38" i="4" s="1"/>
  <c r="AL68" i="6"/>
  <c r="AL69" i="6" s="1"/>
  <c r="G29" i="6"/>
  <c r="G30" i="6" s="1"/>
  <c r="G33" i="4" s="1"/>
  <c r="G37" i="4" s="1"/>
  <c r="G38" i="4" s="1"/>
  <c r="O54" i="4"/>
  <c r="AE51" i="6"/>
  <c r="AE52" i="6" s="1"/>
  <c r="AE68" i="6" s="1"/>
  <c r="AE69" i="6" s="1"/>
  <c r="AE59" i="6"/>
  <c r="AE60" i="6" s="1"/>
  <c r="AE66" i="6" s="1"/>
  <c r="AE67" i="6" s="1"/>
  <c r="G59" i="7"/>
  <c r="G60" i="7" s="1"/>
  <c r="G51" i="7"/>
  <c r="G52" i="7" s="1"/>
  <c r="G71" i="4" s="1"/>
  <c r="G63" i="4"/>
  <c r="O29" i="7"/>
  <c r="O30" i="7" s="1"/>
  <c r="O34" i="4" s="1"/>
  <c r="W55" i="4"/>
  <c r="AE59" i="7"/>
  <c r="AE60" i="7" s="1"/>
  <c r="AE51" i="7"/>
  <c r="AE52" i="7" s="1"/>
  <c r="AE66" i="4" s="1"/>
  <c r="AE59" i="4"/>
  <c r="H29" i="7"/>
  <c r="H30" i="7" s="1"/>
  <c r="H34" i="4" s="1"/>
  <c r="P55" i="4"/>
  <c r="AF59" i="7"/>
  <c r="AF60" i="7" s="1"/>
  <c r="AF51" i="7"/>
  <c r="AF52" i="7" s="1"/>
  <c r="AF66" i="4" s="1"/>
  <c r="AF59" i="4"/>
  <c r="AN29" i="7"/>
  <c r="AN30" i="7" s="1"/>
  <c r="AN31" i="4" s="1"/>
  <c r="F51" i="7"/>
  <c r="F52" i="7" s="1"/>
  <c r="F71" i="4" s="1"/>
  <c r="F59" i="7"/>
  <c r="F60" i="7" s="1"/>
  <c r="F63" i="4"/>
  <c r="N29" i="7"/>
  <c r="N30" i="7" s="1"/>
  <c r="N34" i="4" s="1"/>
  <c r="V55" i="4"/>
  <c r="AD52" i="4"/>
  <c r="AL51" i="7"/>
  <c r="AL52" i="7" s="1"/>
  <c r="AL62" i="4" s="1"/>
  <c r="AL59" i="7"/>
  <c r="AL60" i="7" s="1"/>
  <c r="AL56" i="4"/>
  <c r="AK51" i="4"/>
  <c r="AA53" i="4"/>
  <c r="L59" i="8"/>
  <c r="L60" i="8" s="1"/>
  <c r="L51" i="8"/>
  <c r="L52" i="8" s="1"/>
  <c r="L72" i="4" s="1"/>
  <c r="L64" i="4"/>
  <c r="T29" i="8"/>
  <c r="T30" i="8" s="1"/>
  <c r="T35" i="4" s="1"/>
  <c r="AB53" i="4"/>
  <c r="N51" i="8"/>
  <c r="N52" i="8" s="1"/>
  <c r="N72" i="4" s="1"/>
  <c r="N59" i="8"/>
  <c r="N60" i="8" s="1"/>
  <c r="N64" i="4"/>
  <c r="AD29" i="8"/>
  <c r="AD30" i="8" s="1"/>
  <c r="AD33" i="4" s="1"/>
  <c r="H29" i="9"/>
  <c r="H30" i="9" s="1"/>
  <c r="H36" i="4" s="1"/>
  <c r="AN68" i="9"/>
  <c r="AN69" i="9" s="1"/>
  <c r="R29" i="9"/>
  <c r="R30" i="9" s="1"/>
  <c r="R36" i="4" s="1"/>
  <c r="T29" i="9"/>
  <c r="T30" i="9" s="1"/>
  <c r="T36" i="4" s="1"/>
  <c r="AL51" i="9"/>
  <c r="AL52" i="9" s="1"/>
  <c r="AL68" i="9" s="1"/>
  <c r="AL69" i="9" s="1"/>
  <c r="AL59" i="9"/>
  <c r="AL60" i="9" s="1"/>
  <c r="AL66" i="9" s="1"/>
  <c r="AL67" i="9" s="1"/>
  <c r="AC51" i="9"/>
  <c r="AC52" i="9" s="1"/>
  <c r="AC68" i="4" s="1"/>
  <c r="AC59" i="9"/>
  <c r="AC60" i="9" s="1"/>
  <c r="AC61" i="4"/>
  <c r="Y29" i="9"/>
  <c r="Y30" i="9" s="1"/>
  <c r="Y36" i="4" s="1"/>
  <c r="Y37" i="4" s="1"/>
  <c r="Y38" i="4" s="1"/>
  <c r="K59" i="9"/>
  <c r="K60" i="9" s="1"/>
  <c r="K51" i="9"/>
  <c r="K52" i="9" s="1"/>
  <c r="K73" i="4" s="1"/>
  <c r="K65" i="4"/>
  <c r="AA29" i="9"/>
  <c r="AA30" i="9" s="1"/>
  <c r="AA34" i="4" s="1"/>
  <c r="AC29" i="8"/>
  <c r="AC30" i="8" s="1"/>
  <c r="AC33" i="4" s="1"/>
  <c r="AC35" i="4" s="1"/>
  <c r="AC36" i="4" s="1"/>
  <c r="W56" i="4"/>
  <c r="AH51" i="8"/>
  <c r="AH52" i="8" s="1"/>
  <c r="AH67" i="4" s="1"/>
  <c r="AH59" i="8"/>
  <c r="AH60" i="8" s="1"/>
  <c r="AH60" i="4"/>
  <c r="E57" i="4"/>
  <c r="AG59" i="9"/>
  <c r="AG60" i="9" s="1"/>
  <c r="AG51" i="9"/>
  <c r="AG52" i="9" s="1"/>
  <c r="AG68" i="4" s="1"/>
  <c r="AG61" i="4"/>
  <c r="O57" i="4"/>
  <c r="N59" i="9"/>
  <c r="N60" i="9" s="1"/>
  <c r="N51" i="9"/>
  <c r="N52" i="9" s="1"/>
  <c r="N73" i="4" s="1"/>
  <c r="N65" i="4"/>
  <c r="AB59" i="9"/>
  <c r="AB60" i="9" s="1"/>
  <c r="AB51" i="9"/>
  <c r="AB52" i="9" s="1"/>
  <c r="AB68" i="4" s="1"/>
  <c r="AB61" i="4"/>
  <c r="M29" i="9"/>
  <c r="M30" i="9" s="1"/>
  <c r="M36" i="4" s="1"/>
  <c r="E51" i="5"/>
  <c r="E52" i="5" s="1"/>
  <c r="E69" i="4" s="1"/>
  <c r="E74" i="4" s="1"/>
  <c r="E75" i="4" s="1"/>
  <c r="E59" i="5"/>
  <c r="E60" i="5" s="1"/>
  <c r="E66" i="5" s="1"/>
  <c r="E67" i="5" s="1"/>
  <c r="E77" i="4" s="1"/>
  <c r="E78" i="4" s="1"/>
  <c r="E61" i="4"/>
  <c r="E66" i="4" s="1"/>
  <c r="E67" i="4" s="1"/>
  <c r="M37" i="4"/>
  <c r="M38" i="4" s="1"/>
  <c r="AC51" i="4"/>
  <c r="AK51" i="5"/>
  <c r="AK52" i="5" s="1"/>
  <c r="AK61" i="4" s="1"/>
  <c r="AK59" i="5"/>
  <c r="AK60" i="5" s="1"/>
  <c r="AK55" i="4"/>
  <c r="L51" i="6"/>
  <c r="L52" i="6" s="1"/>
  <c r="L70" i="4" s="1"/>
  <c r="L59" i="6"/>
  <c r="L60" i="6" s="1"/>
  <c r="L62" i="4"/>
  <c r="T29" i="6"/>
  <c r="T30" i="6" s="1"/>
  <c r="T33" i="4" s="1"/>
  <c r="AB68" i="6"/>
  <c r="AB69" i="6" s="1"/>
  <c r="I54" i="4"/>
  <c r="Q59" i="6"/>
  <c r="Q60" i="6" s="1"/>
  <c r="Q51" i="6"/>
  <c r="Q52" i="6" s="1"/>
  <c r="Q70" i="4" s="1"/>
  <c r="Q62" i="4"/>
  <c r="AO68" i="6"/>
  <c r="AO69" i="6" s="1"/>
  <c r="E29" i="7"/>
  <c r="E30" i="7" s="1"/>
  <c r="E34" i="4" s="1"/>
  <c r="U55" i="4"/>
  <c r="AC52" i="4"/>
  <c r="AJ59" i="8"/>
  <c r="AJ60" i="8" s="1"/>
  <c r="AJ51" i="8"/>
  <c r="AJ52" i="8" s="1"/>
  <c r="AJ63" i="4" s="1"/>
  <c r="AJ57" i="4"/>
  <c r="F37" i="4"/>
  <c r="F38" i="4" s="1"/>
  <c r="N53" i="4"/>
  <c r="V51" i="5"/>
  <c r="V52" i="5" s="1"/>
  <c r="V69" i="4" s="1"/>
  <c r="V59" i="5"/>
  <c r="V60" i="5" s="1"/>
  <c r="V61" i="4"/>
  <c r="AL33" i="4"/>
  <c r="AL34" i="4" s="1"/>
  <c r="O29" i="4"/>
  <c r="O30" i="4" s="1"/>
  <c r="AE51" i="4"/>
  <c r="AE59" i="5"/>
  <c r="AE60" i="5" s="1"/>
  <c r="AE51" i="5"/>
  <c r="AE52" i="5" s="1"/>
  <c r="AE65" i="4" s="1"/>
  <c r="AE58" i="4"/>
  <c r="H29" i="5"/>
  <c r="H30" i="5" s="1"/>
  <c r="H32" i="4" s="1"/>
  <c r="P53" i="4"/>
  <c r="X59" i="5"/>
  <c r="X60" i="5" s="1"/>
  <c r="X51" i="5"/>
  <c r="X52" i="5" s="1"/>
  <c r="X69" i="4" s="1"/>
  <c r="X74" i="4" s="1"/>
  <c r="X75" i="4" s="1"/>
  <c r="X61" i="4"/>
  <c r="X66" i="4" s="1"/>
  <c r="X67" i="4" s="1"/>
  <c r="AN29" i="5"/>
  <c r="AN30" i="5" s="1"/>
  <c r="AN30" i="4" s="1"/>
  <c r="AN33" i="4" s="1"/>
  <c r="AN34" i="4" s="1"/>
  <c r="J54" i="4"/>
  <c r="R59" i="6"/>
  <c r="R60" i="6" s="1"/>
  <c r="R51" i="6"/>
  <c r="R52" i="6" s="1"/>
  <c r="R70" i="4" s="1"/>
  <c r="R62" i="4"/>
  <c r="K51" i="6"/>
  <c r="K52" i="6" s="1"/>
  <c r="K70" i="4" s="1"/>
  <c r="K59" i="6"/>
  <c r="K60" i="6" s="1"/>
  <c r="K62" i="4"/>
  <c r="S29" i="6"/>
  <c r="S30" i="6" s="1"/>
  <c r="S33" i="4" s="1"/>
  <c r="AA68" i="6"/>
  <c r="AA69" i="6" s="1"/>
  <c r="K55" i="4"/>
  <c r="AA51" i="7"/>
  <c r="AA52" i="7" s="1"/>
  <c r="AA66" i="4" s="1"/>
  <c r="AA59" i="7"/>
  <c r="AA60" i="7" s="1"/>
  <c r="AA59" i="4"/>
  <c r="AI29" i="7"/>
  <c r="AI30" i="7" s="1"/>
  <c r="AI31" i="4" s="1"/>
  <c r="AI33" i="4" s="1"/>
  <c r="AI34" i="4" s="1"/>
  <c r="L55" i="4"/>
  <c r="AB59" i="7"/>
  <c r="AB60" i="7" s="1"/>
  <c r="AB51" i="7"/>
  <c r="AB52" i="7" s="1"/>
  <c r="AB66" i="4" s="1"/>
  <c r="AB59" i="4"/>
  <c r="AJ29" i="7"/>
  <c r="AJ30" i="7" s="1"/>
  <c r="AJ31" i="4" s="1"/>
  <c r="AJ33" i="4" s="1"/>
  <c r="AJ34" i="4" s="1"/>
  <c r="J51" i="7"/>
  <c r="J52" i="7" s="1"/>
  <c r="J71" i="4" s="1"/>
  <c r="J59" i="7"/>
  <c r="J60" i="7" s="1"/>
  <c r="J63" i="4"/>
  <c r="R29" i="7"/>
  <c r="R30" i="7" s="1"/>
  <c r="R34" i="4" s="1"/>
  <c r="Z55" i="4"/>
  <c r="U59" i="8"/>
  <c r="U60" i="8" s="1"/>
  <c r="U51" i="8"/>
  <c r="U52" i="8" s="1"/>
  <c r="U72" i="4" s="1"/>
  <c r="U64" i="4"/>
  <c r="K59" i="8"/>
  <c r="K60" i="8" s="1"/>
  <c r="K51" i="8"/>
  <c r="K52" i="8" s="1"/>
  <c r="K72" i="4" s="1"/>
  <c r="K64" i="4"/>
  <c r="P59" i="8"/>
  <c r="P60" i="8" s="1"/>
  <c r="P51" i="8"/>
  <c r="P52" i="8" s="1"/>
  <c r="P72" i="4" s="1"/>
  <c r="P64" i="4"/>
  <c r="X29" i="8"/>
  <c r="X30" i="8" s="1"/>
  <c r="X35" i="4" s="1"/>
  <c r="X37" i="4" s="1"/>
  <c r="X38" i="4" s="1"/>
  <c r="V51" i="8"/>
  <c r="V52" i="8" s="1"/>
  <c r="V72" i="4" s="1"/>
  <c r="V59" i="8"/>
  <c r="V60" i="8" s="1"/>
  <c r="V64" i="4"/>
  <c r="AL29" i="8"/>
  <c r="AL30" i="8" s="1"/>
  <c r="AL32" i="4" s="1"/>
  <c r="I37" i="4"/>
  <c r="I38" i="4" s="1"/>
  <c r="Q29" i="4"/>
  <c r="Q30" i="4" s="1"/>
  <c r="Q92" i="4"/>
  <c r="Q93" i="4" s="1"/>
  <c r="Y53" i="4"/>
  <c r="AG51" i="5"/>
  <c r="AG52" i="5" s="1"/>
  <c r="AG65" i="4" s="1"/>
  <c r="AG59" i="5"/>
  <c r="AG60" i="5" s="1"/>
  <c r="AG58" i="4"/>
  <c r="AO33" i="4"/>
  <c r="AO34" i="4" s="1"/>
  <c r="H29" i="6"/>
  <c r="H30" i="6" s="1"/>
  <c r="H33" i="4" s="1"/>
  <c r="P54" i="4"/>
  <c r="AF51" i="6"/>
  <c r="AF52" i="6" s="1"/>
  <c r="AF68" i="6" s="1"/>
  <c r="AF69" i="6" s="1"/>
  <c r="AF59" i="6"/>
  <c r="AF60" i="6" s="1"/>
  <c r="AF66" i="6" s="1"/>
  <c r="AF67" i="6" s="1"/>
  <c r="U54" i="4"/>
  <c r="AC59" i="6"/>
  <c r="AC60" i="6" s="1"/>
  <c r="AC66" i="6" s="1"/>
  <c r="AC67" i="6" s="1"/>
  <c r="AC51" i="6"/>
  <c r="AC52" i="6" s="1"/>
  <c r="AC68" i="6" s="1"/>
  <c r="AC69" i="6" s="1"/>
  <c r="Q51" i="7"/>
  <c r="Q52" i="7" s="1"/>
  <c r="Q71" i="4" s="1"/>
  <c r="Q59" i="7"/>
  <c r="Q60" i="7" s="1"/>
  <c r="Q63" i="4"/>
  <c r="Y55" i="4"/>
  <c r="AO50" i="4"/>
  <c r="M59" i="8"/>
  <c r="M60" i="8" s="1"/>
  <c r="M51" i="8"/>
  <c r="M52" i="8" s="1"/>
  <c r="M72" i="4" s="1"/>
  <c r="M64" i="4"/>
  <c r="AG59" i="8"/>
  <c r="AG60" i="8" s="1"/>
  <c r="AG51" i="8"/>
  <c r="AG52" i="8" s="1"/>
  <c r="AG67" i="4" s="1"/>
  <c r="AG60" i="4"/>
  <c r="AE59" i="8"/>
  <c r="AE60" i="8" s="1"/>
  <c r="AE51" i="8"/>
  <c r="AE52" i="8" s="1"/>
  <c r="AE67" i="4" s="1"/>
  <c r="AE60" i="4"/>
  <c r="AF29" i="8"/>
  <c r="AF30" i="8" s="1"/>
  <c r="AF33" i="4" s="1"/>
  <c r="AN51" i="4"/>
  <c r="AI51" i="4"/>
  <c r="J66" i="9"/>
  <c r="J67" i="9" s="1"/>
  <c r="J68" i="9" s="1"/>
  <c r="J69" i="9" s="1"/>
  <c r="J83" i="4"/>
  <c r="AM59" i="8"/>
  <c r="AM60" i="8" s="1"/>
  <c r="AM51" i="8"/>
  <c r="AM52" i="8" s="1"/>
  <c r="AM63" i="4" s="1"/>
  <c r="AM57" i="4"/>
  <c r="J56" i="4"/>
  <c r="V59" i="9"/>
  <c r="V60" i="9" s="1"/>
  <c r="V51" i="9"/>
  <c r="V52" i="9" s="1"/>
  <c r="V73" i="4" s="1"/>
  <c r="V65" i="4"/>
  <c r="U51" i="9"/>
  <c r="U52" i="9" s="1"/>
  <c r="U73" i="4" s="1"/>
  <c r="U59" i="9"/>
  <c r="U60" i="9" s="1"/>
  <c r="U65" i="4"/>
  <c r="W59" i="9"/>
  <c r="W60" i="9" s="1"/>
  <c r="W51" i="9"/>
  <c r="W52" i="9" s="1"/>
  <c r="W73" i="4" s="1"/>
  <c r="W65" i="4"/>
  <c r="AE59" i="9"/>
  <c r="AE60" i="9" s="1"/>
  <c r="AE51" i="9"/>
  <c r="AE52" i="9" s="1"/>
  <c r="AE68" i="4" s="1"/>
  <c r="AE61" i="4"/>
  <c r="AF54" i="4"/>
  <c r="L59" i="9"/>
  <c r="L60" i="9" s="1"/>
  <c r="L51" i="9"/>
  <c r="L52" i="9" s="1"/>
  <c r="L73" i="4" s="1"/>
  <c r="L65" i="4"/>
  <c r="F57" i="4"/>
  <c r="J51" i="5"/>
  <c r="J52" i="5" s="1"/>
  <c r="J69" i="4" s="1"/>
  <c r="J74" i="4" s="1"/>
  <c r="J75" i="4" s="1"/>
  <c r="J59" i="5"/>
  <c r="J60" i="5" s="1"/>
  <c r="J61" i="4"/>
  <c r="J66" i="4" s="1"/>
  <c r="J67" i="4" s="1"/>
  <c r="R29" i="4"/>
  <c r="R30" i="4" s="1"/>
  <c r="Z37" i="4"/>
  <c r="Z38" i="4" s="1"/>
  <c r="Z92" i="4"/>
  <c r="Z93" i="4" s="1"/>
  <c r="AH51" i="4"/>
  <c r="K29" i="4"/>
  <c r="K30" i="4" s="1"/>
  <c r="S53" i="4"/>
  <c r="S58" i="4" s="1"/>
  <c r="S59" i="4" s="1"/>
  <c r="AA29" i="5"/>
  <c r="AA30" i="5" s="1"/>
  <c r="AA31" i="4" s="1"/>
  <c r="AA35" i="4" s="1"/>
  <c r="AA36" i="4" s="1"/>
  <c r="AA59" i="5"/>
  <c r="AA60" i="5" s="1"/>
  <c r="AA51" i="5"/>
  <c r="AA52" i="5" s="1"/>
  <c r="AA65" i="4" s="1"/>
  <c r="AA58" i="4"/>
  <c r="AI78" i="4"/>
  <c r="AI79" i="4" s="1"/>
  <c r="L53" i="4"/>
  <c r="L58" i="4" s="1"/>
  <c r="L59" i="4" s="1"/>
  <c r="T37" i="4"/>
  <c r="T38" i="4" s="1"/>
  <c r="AB28" i="4"/>
  <c r="AB29" i="4" s="1"/>
  <c r="AB59" i="5"/>
  <c r="AB60" i="5" s="1"/>
  <c r="AB51" i="5"/>
  <c r="AB52" i="5" s="1"/>
  <c r="AB65" i="4" s="1"/>
  <c r="AB69" i="4" s="1"/>
  <c r="AB70" i="4" s="1"/>
  <c r="AB58" i="4"/>
  <c r="AB62" i="4" s="1"/>
  <c r="AB63" i="4" s="1"/>
  <c r="AJ78" i="4"/>
  <c r="AJ79" i="4" s="1"/>
  <c r="N54" i="4"/>
  <c r="V59" i="6"/>
  <c r="V60" i="6" s="1"/>
  <c r="V51" i="6"/>
  <c r="V52" i="6" s="1"/>
  <c r="V70" i="4" s="1"/>
  <c r="V62" i="4"/>
  <c r="G51" i="6"/>
  <c r="G52" i="6" s="1"/>
  <c r="G70" i="4" s="1"/>
  <c r="G59" i="6"/>
  <c r="G60" i="6" s="1"/>
  <c r="G62" i="4"/>
  <c r="O29" i="6"/>
  <c r="O30" i="6" s="1"/>
  <c r="O33" i="4" s="1"/>
  <c r="W54" i="4"/>
  <c r="AM51" i="6"/>
  <c r="AM52" i="6" s="1"/>
  <c r="AM68" i="6" s="1"/>
  <c r="AM69" i="6" s="1"/>
  <c r="AM59" i="6"/>
  <c r="AM60" i="6" s="1"/>
  <c r="AM66" i="6" s="1"/>
  <c r="AM67" i="6" s="1"/>
  <c r="O59" i="7"/>
  <c r="O60" i="7" s="1"/>
  <c r="O51" i="7"/>
  <c r="O52" i="7" s="1"/>
  <c r="O71" i="4" s="1"/>
  <c r="O63" i="4"/>
  <c r="W29" i="7"/>
  <c r="W30" i="7" s="1"/>
  <c r="W34" i="4" s="1"/>
  <c r="W37" i="4" s="1"/>
  <c r="W38" i="4" s="1"/>
  <c r="AE52" i="4"/>
  <c r="AM59" i="7"/>
  <c r="AM60" i="7" s="1"/>
  <c r="AM51" i="7"/>
  <c r="AM52" i="7" s="1"/>
  <c r="AM62" i="4" s="1"/>
  <c r="AM56" i="4"/>
  <c r="H59" i="7"/>
  <c r="H60" i="7" s="1"/>
  <c r="H51" i="7"/>
  <c r="H52" i="7" s="1"/>
  <c r="H71" i="4" s="1"/>
  <c r="H63" i="4"/>
  <c r="P29" i="7"/>
  <c r="P30" i="7" s="1"/>
  <c r="P34" i="4" s="1"/>
  <c r="P37" i="4" s="1"/>
  <c r="P38" i="4" s="1"/>
  <c r="X55" i="4"/>
  <c r="AN59" i="7"/>
  <c r="AN60" i="7" s="1"/>
  <c r="AN51" i="7"/>
  <c r="AN52" i="7" s="1"/>
  <c r="AN62" i="4" s="1"/>
  <c r="AN56" i="4"/>
  <c r="N51" i="7"/>
  <c r="N52" i="7" s="1"/>
  <c r="N71" i="4" s="1"/>
  <c r="N59" i="7"/>
  <c r="N60" i="7" s="1"/>
  <c r="N63" i="4"/>
  <c r="V29" i="7"/>
  <c r="V30" i="7" s="1"/>
  <c r="V34" i="4" s="1"/>
  <c r="AD51" i="7"/>
  <c r="AD52" i="7" s="1"/>
  <c r="AD66" i="4" s="1"/>
  <c r="AD59" i="7"/>
  <c r="AD60" i="7" s="1"/>
  <c r="AD59" i="4"/>
  <c r="AK59" i="8"/>
  <c r="AK60" i="8" s="1"/>
  <c r="AK51" i="8"/>
  <c r="AK52" i="8" s="1"/>
  <c r="AK63" i="4" s="1"/>
  <c r="AK57" i="4"/>
  <c r="AA59" i="8"/>
  <c r="AA60" i="8" s="1"/>
  <c r="AA51" i="8"/>
  <c r="AA52" i="8" s="1"/>
  <c r="AA67" i="4" s="1"/>
  <c r="AA60" i="4"/>
  <c r="T59" i="8"/>
  <c r="T60" i="8" s="1"/>
  <c r="T51" i="8"/>
  <c r="T52" i="8" s="1"/>
  <c r="T72" i="4" s="1"/>
  <c r="T64" i="4"/>
  <c r="AB29" i="8"/>
  <c r="AB30" i="8" s="1"/>
  <c r="AB33" i="4" s="1"/>
  <c r="AD51" i="8"/>
  <c r="AD52" i="8" s="1"/>
  <c r="AD67" i="4" s="1"/>
  <c r="AD59" i="8"/>
  <c r="AD60" i="8" s="1"/>
  <c r="AD60" i="4"/>
  <c r="H59" i="9"/>
  <c r="H60" i="9" s="1"/>
  <c r="H51" i="9"/>
  <c r="H52" i="9" s="1"/>
  <c r="H73" i="4" s="1"/>
  <c r="H65" i="4"/>
  <c r="R59" i="9"/>
  <c r="R60" i="9" s="1"/>
  <c r="R51" i="9"/>
  <c r="R52" i="9" s="1"/>
  <c r="R73" i="4" s="1"/>
  <c r="R65" i="4"/>
  <c r="T59" i="9"/>
  <c r="T60" i="9" s="1"/>
  <c r="T51" i="9"/>
  <c r="T52" i="9" s="1"/>
  <c r="T73" i="4" s="1"/>
  <c r="T65" i="4"/>
  <c r="AC54" i="4"/>
  <c r="Y51" i="9"/>
  <c r="Y52" i="9" s="1"/>
  <c r="Y73" i="4" s="1"/>
  <c r="Y59" i="9"/>
  <c r="Y60" i="9" s="1"/>
  <c r="Y65" i="4"/>
  <c r="AA59" i="9"/>
  <c r="AA60" i="9" s="1"/>
  <c r="AA51" i="9"/>
  <c r="AA52" i="9" s="1"/>
  <c r="AA68" i="4" s="1"/>
  <c r="AA61" i="4"/>
  <c r="M55" i="4"/>
  <c r="AK50" i="4"/>
  <c r="AC53" i="4"/>
  <c r="W59" i="8"/>
  <c r="W60" i="8" s="1"/>
  <c r="W51" i="8"/>
  <c r="W52" i="8" s="1"/>
  <c r="W72" i="4" s="1"/>
  <c r="W64" i="4"/>
  <c r="R56" i="4"/>
  <c r="AH54" i="4"/>
  <c r="AG54" i="4"/>
  <c r="AB54" i="4"/>
  <c r="M51" i="9"/>
  <c r="M52" i="9" s="1"/>
  <c r="M73" i="4" s="1"/>
  <c r="M59" i="9"/>
  <c r="M60" i="9" s="1"/>
  <c r="M65" i="4"/>
  <c r="AI59" i="9"/>
  <c r="AI60" i="9" s="1"/>
  <c r="AI66" i="9" s="1"/>
  <c r="AI67" i="9" s="1"/>
  <c r="AI51" i="9"/>
  <c r="AI52" i="9" s="1"/>
  <c r="AI68" i="9" s="1"/>
  <c r="AI69" i="9" s="1"/>
  <c r="T66" i="9" l="1"/>
  <c r="T67" i="9" s="1"/>
  <c r="T83" i="4"/>
  <c r="AA66" i="8"/>
  <c r="AA67" i="8" s="1"/>
  <c r="AA76" i="4"/>
  <c r="O66" i="7"/>
  <c r="O67" i="7" s="1"/>
  <c r="O81" i="4"/>
  <c r="AA69" i="4"/>
  <c r="AA70" i="4" s="1"/>
  <c r="J66" i="5"/>
  <c r="J67" i="5" s="1"/>
  <c r="J79" i="4"/>
  <c r="U66" i="9"/>
  <c r="U67" i="9" s="1"/>
  <c r="U83" i="4"/>
  <c r="V66" i="9"/>
  <c r="V67" i="9" s="1"/>
  <c r="V83" i="4"/>
  <c r="AG66" i="5"/>
  <c r="AG67" i="5" s="1"/>
  <c r="AG74" i="4"/>
  <c r="U66" i="8"/>
  <c r="U67" i="8" s="1"/>
  <c r="U82" i="4"/>
  <c r="X66" i="5"/>
  <c r="X67" i="5" s="1"/>
  <c r="X79" i="4"/>
  <c r="H37" i="4"/>
  <c r="H38" i="4" s="1"/>
  <c r="AE55" i="4"/>
  <c r="AE56" i="4" s="1"/>
  <c r="V74" i="4"/>
  <c r="V75" i="4" s="1"/>
  <c r="AK66" i="5"/>
  <c r="AK67" i="5" s="1"/>
  <c r="AK69" i="4"/>
  <c r="N66" i="9"/>
  <c r="N67" i="9" s="1"/>
  <c r="N83" i="4"/>
  <c r="AC66" i="9"/>
  <c r="AC67" i="9" s="1"/>
  <c r="AC68" i="9" s="1"/>
  <c r="AC69" i="9" s="1"/>
  <c r="AC77" i="4"/>
  <c r="AF66" i="7"/>
  <c r="AF67" i="7" s="1"/>
  <c r="AF75" i="4"/>
  <c r="G66" i="7"/>
  <c r="G67" i="7" s="1"/>
  <c r="G81" i="4"/>
  <c r="T66" i="4"/>
  <c r="T67" i="4" s="1"/>
  <c r="Z58" i="4"/>
  <c r="Z59" i="4" s="1"/>
  <c r="AD66" i="9"/>
  <c r="AD67" i="9" s="1"/>
  <c r="AD77" i="4"/>
  <c r="Z66" i="8"/>
  <c r="Z67" i="8" s="1"/>
  <c r="Z82" i="4"/>
  <c r="Y66" i="8"/>
  <c r="Y67" i="8" s="1"/>
  <c r="Y82" i="4"/>
  <c r="Y74" i="4"/>
  <c r="Y75" i="4" s="1"/>
  <c r="F66" i="8"/>
  <c r="F67" i="8" s="1"/>
  <c r="F82" i="4"/>
  <c r="AF35" i="4"/>
  <c r="AF36" i="4" s="1"/>
  <c r="W66" i="4"/>
  <c r="W67" i="4" s="1"/>
  <c r="N66" i="5"/>
  <c r="N67" i="5" s="1"/>
  <c r="N68" i="5" s="1"/>
  <c r="N69" i="5" s="1"/>
  <c r="N79" i="4"/>
  <c r="AC69" i="4"/>
  <c r="AC70" i="4" s="1"/>
  <c r="E37" i="4"/>
  <c r="E38" i="4" s="1"/>
  <c r="I66" i="8"/>
  <c r="I67" i="8" s="1"/>
  <c r="I82" i="4"/>
  <c r="L66" i="4"/>
  <c r="L67" i="4" s="1"/>
  <c r="AI52" i="4"/>
  <c r="AI53" i="4" s="1"/>
  <c r="K66" i="4"/>
  <c r="K67" i="4" s="1"/>
  <c r="R58" i="4"/>
  <c r="R59" i="4" s="1"/>
  <c r="J66" i="8"/>
  <c r="J67" i="8" s="1"/>
  <c r="J68" i="8" s="1"/>
  <c r="J69" i="8" s="1"/>
  <c r="J82" i="4"/>
  <c r="Y68" i="8"/>
  <c r="Y69" i="8" s="1"/>
  <c r="P66" i="6"/>
  <c r="P67" i="6" s="1"/>
  <c r="P68" i="6" s="1"/>
  <c r="P69" i="6" s="1"/>
  <c r="P80" i="4"/>
  <c r="Q74" i="4"/>
  <c r="Q75" i="4" s="1"/>
  <c r="AH66" i="7"/>
  <c r="AH67" i="7" s="1"/>
  <c r="AH75" i="4"/>
  <c r="H66" i="4"/>
  <c r="H67" i="4" s="1"/>
  <c r="O58" i="4"/>
  <c r="O59" i="4" s="1"/>
  <c r="AL66" i="5"/>
  <c r="AL67" i="5" s="1"/>
  <c r="AL68" i="5" s="1"/>
  <c r="AL69" i="5" s="1"/>
  <c r="AL69" i="4"/>
  <c r="F74" i="4"/>
  <c r="F75" i="4" s="1"/>
  <c r="U66" i="5"/>
  <c r="U67" i="5" s="1"/>
  <c r="U68" i="5" s="1"/>
  <c r="U69" i="5" s="1"/>
  <c r="U79" i="4"/>
  <c r="N68" i="9"/>
  <c r="N69" i="9" s="1"/>
  <c r="I68" i="8"/>
  <c r="I69" i="8" s="1"/>
  <c r="X66" i="9"/>
  <c r="X67" i="9" s="1"/>
  <c r="X68" i="9" s="1"/>
  <c r="X69" i="9" s="1"/>
  <c r="X83" i="4"/>
  <c r="O66" i="6"/>
  <c r="O67" i="6" s="1"/>
  <c r="O68" i="6" s="1"/>
  <c r="O69" i="6" s="1"/>
  <c r="O80" i="4"/>
  <c r="AJ64" i="4"/>
  <c r="AJ65" i="4" s="1"/>
  <c r="T58" i="4"/>
  <c r="T59" i="4" s="1"/>
  <c r="AH35" i="4"/>
  <c r="AH36" i="4" s="1"/>
  <c r="R74" i="4"/>
  <c r="R75" i="4" s="1"/>
  <c r="U68" i="9"/>
  <c r="U69" i="9" s="1"/>
  <c r="Z68" i="8"/>
  <c r="Z69" i="8" s="1"/>
  <c r="AI66" i="8"/>
  <c r="AI67" i="8" s="1"/>
  <c r="AI68" i="8" s="1"/>
  <c r="AI69" i="8" s="1"/>
  <c r="AI71" i="4"/>
  <c r="E66" i="6"/>
  <c r="E67" i="6" s="1"/>
  <c r="E68" i="6" s="1"/>
  <c r="E69" i="6" s="1"/>
  <c r="E81" i="4"/>
  <c r="AO58" i="4"/>
  <c r="AO59" i="4" s="1"/>
  <c r="AG68" i="5"/>
  <c r="AG69" i="5" s="1"/>
  <c r="I66" i="4"/>
  <c r="I67" i="4" s="1"/>
  <c r="F68" i="8"/>
  <c r="F69" i="8" s="1"/>
  <c r="AF66" i="5"/>
  <c r="AF67" i="5" s="1"/>
  <c r="AF68" i="5" s="1"/>
  <c r="AF69" i="5" s="1"/>
  <c r="AF74" i="4"/>
  <c r="AM52" i="4"/>
  <c r="AM53" i="4" s="1"/>
  <c r="G58" i="4"/>
  <c r="G59" i="4" s="1"/>
  <c r="AD66" i="5"/>
  <c r="AD67" i="5" s="1"/>
  <c r="AD68" i="5" s="1"/>
  <c r="AD69" i="5" s="1"/>
  <c r="AD74" i="4"/>
  <c r="N37" i="4"/>
  <c r="N38" i="4" s="1"/>
  <c r="E66" i="7"/>
  <c r="E67" i="7" s="1"/>
  <c r="E68" i="7" s="1"/>
  <c r="E69" i="7" s="1"/>
  <c r="E82" i="4"/>
  <c r="T66" i="6"/>
  <c r="T67" i="6" s="1"/>
  <c r="T68" i="6" s="1"/>
  <c r="T69" i="6" s="1"/>
  <c r="T80" i="4"/>
  <c r="M66" i="5"/>
  <c r="M67" i="5" s="1"/>
  <c r="M68" i="5" s="1"/>
  <c r="M69" i="5" s="1"/>
  <c r="M79" i="4"/>
  <c r="AD66" i="7"/>
  <c r="AD67" i="7" s="1"/>
  <c r="AD75" i="4"/>
  <c r="AB66" i="5"/>
  <c r="AB67" i="5" s="1"/>
  <c r="AB74" i="4"/>
  <c r="AA66" i="5"/>
  <c r="AA67" i="5" s="1"/>
  <c r="AA68" i="5" s="1"/>
  <c r="AA69" i="5" s="1"/>
  <c r="AA74" i="4"/>
  <c r="AM66" i="8"/>
  <c r="AM67" i="8" s="1"/>
  <c r="AM71" i="4"/>
  <c r="M66" i="8"/>
  <c r="M67" i="8" s="1"/>
  <c r="M82" i="4"/>
  <c r="AG69" i="4"/>
  <c r="AG70" i="4" s="1"/>
  <c r="V66" i="8"/>
  <c r="V67" i="8" s="1"/>
  <c r="V68" i="8" s="1"/>
  <c r="V69" i="8" s="1"/>
  <c r="V82" i="4"/>
  <c r="K66" i="8"/>
  <c r="K67" i="8" s="1"/>
  <c r="K82" i="4"/>
  <c r="J66" i="7"/>
  <c r="J67" i="7" s="1"/>
  <c r="J81" i="4"/>
  <c r="AE62" i="4"/>
  <c r="AE63" i="4" s="1"/>
  <c r="N58" i="4"/>
  <c r="N59" i="4" s="1"/>
  <c r="L66" i="6"/>
  <c r="L67" i="6" s="1"/>
  <c r="L68" i="6" s="1"/>
  <c r="L69" i="6" s="1"/>
  <c r="L80" i="4"/>
  <c r="AK64" i="4"/>
  <c r="AK65" i="4" s="1"/>
  <c r="AB66" i="9"/>
  <c r="AB67" i="9" s="1"/>
  <c r="AB68" i="9" s="1"/>
  <c r="AB69" i="9" s="1"/>
  <c r="AB77" i="4"/>
  <c r="AG66" i="9"/>
  <c r="AG67" i="9" s="1"/>
  <c r="AG68" i="9" s="1"/>
  <c r="AG69" i="9" s="1"/>
  <c r="AG77" i="4"/>
  <c r="AH66" i="8"/>
  <c r="AH67" i="8" s="1"/>
  <c r="AH68" i="8" s="1"/>
  <c r="AH69" i="8" s="1"/>
  <c r="AH76" i="4"/>
  <c r="K66" i="9"/>
  <c r="K67" i="9" s="1"/>
  <c r="K83" i="4"/>
  <c r="L66" i="8"/>
  <c r="L67" i="8" s="1"/>
  <c r="L82" i="4"/>
  <c r="T74" i="4"/>
  <c r="T75" i="4" s="1"/>
  <c r="S66" i="5"/>
  <c r="S67" i="5" s="1"/>
  <c r="S68" i="5" s="1"/>
  <c r="S69" i="5" s="1"/>
  <c r="S79" i="4"/>
  <c r="AH62" i="4"/>
  <c r="AH63" i="4" s="1"/>
  <c r="AF66" i="9"/>
  <c r="AF67" i="9" s="1"/>
  <c r="AF68" i="9" s="1"/>
  <c r="AF69" i="9" s="1"/>
  <c r="AF77" i="4"/>
  <c r="I66" i="7"/>
  <c r="I67" i="7" s="1"/>
  <c r="I81" i="4"/>
  <c r="U66" i="6"/>
  <c r="U67" i="6" s="1"/>
  <c r="U68" i="6" s="1"/>
  <c r="U69" i="6" s="1"/>
  <c r="U80" i="4"/>
  <c r="Q58" i="4"/>
  <c r="Q59" i="4" s="1"/>
  <c r="K68" i="8"/>
  <c r="K69" i="8" s="1"/>
  <c r="T66" i="7"/>
  <c r="T67" i="7" s="1"/>
  <c r="T81" i="4"/>
  <c r="J66" i="6"/>
  <c r="J67" i="6" s="1"/>
  <c r="J68" i="6" s="1"/>
  <c r="J69" i="6" s="1"/>
  <c r="J80" i="4"/>
  <c r="P66" i="4"/>
  <c r="P67" i="4" s="1"/>
  <c r="H58" i="4"/>
  <c r="H59" i="4" s="1"/>
  <c r="W74" i="4"/>
  <c r="W75" i="4" s="1"/>
  <c r="O37" i="4"/>
  <c r="O38" i="4" s="1"/>
  <c r="AD35" i="4"/>
  <c r="AD36" i="4" s="1"/>
  <c r="N74" i="4"/>
  <c r="N75" i="4" s="1"/>
  <c r="U58" i="4"/>
  <c r="U59" i="4" s="1"/>
  <c r="E66" i="9"/>
  <c r="E67" i="9" s="1"/>
  <c r="E68" i="9" s="1"/>
  <c r="E69" i="9" s="1"/>
  <c r="E84" i="4"/>
  <c r="AH66" i="9"/>
  <c r="AH67" i="9" s="1"/>
  <c r="AH68" i="9" s="1"/>
  <c r="AH69" i="9" s="1"/>
  <c r="AH77" i="4"/>
  <c r="R66" i="8"/>
  <c r="R67" i="8" s="1"/>
  <c r="R68" i="8" s="1"/>
  <c r="R69" i="8" s="1"/>
  <c r="R82" i="4"/>
  <c r="E66" i="8"/>
  <c r="E67" i="8" s="1"/>
  <c r="E83" i="4"/>
  <c r="AB55" i="4"/>
  <c r="AB56" i="4" s="1"/>
  <c r="L74" i="4"/>
  <c r="L75" i="4" s="1"/>
  <c r="K74" i="4"/>
  <c r="K75" i="4" s="1"/>
  <c r="Z66" i="4"/>
  <c r="Z67" i="4" s="1"/>
  <c r="I58" i="4"/>
  <c r="I59" i="4" s="1"/>
  <c r="AN58" i="4"/>
  <c r="AN59" i="4" s="1"/>
  <c r="AF55" i="4"/>
  <c r="AF56" i="4" s="1"/>
  <c r="H74" i="4"/>
  <c r="H75" i="4" s="1"/>
  <c r="O66" i="4"/>
  <c r="O67" i="4" s="1"/>
  <c r="AL64" i="4"/>
  <c r="AL65" i="4" s="1"/>
  <c r="U66" i="7"/>
  <c r="U67" i="7" s="1"/>
  <c r="U68" i="7" s="1"/>
  <c r="U69" i="7" s="1"/>
  <c r="U81" i="4"/>
  <c r="U74" i="4"/>
  <c r="U75" i="4" s="1"/>
  <c r="T68" i="9"/>
  <c r="T69" i="9" s="1"/>
  <c r="L68" i="8"/>
  <c r="L69" i="8" s="1"/>
  <c r="G68" i="7"/>
  <c r="G69" i="7" s="1"/>
  <c r="AJ66" i="5"/>
  <c r="AJ67" i="5" s="1"/>
  <c r="AJ68" i="5" s="1"/>
  <c r="AJ69" i="5" s="1"/>
  <c r="AJ69" i="4"/>
  <c r="AI66" i="5"/>
  <c r="AI67" i="5" s="1"/>
  <c r="AI68" i="5" s="1"/>
  <c r="AI69" i="5" s="1"/>
  <c r="AI69" i="4"/>
  <c r="J58" i="4"/>
  <c r="J59" i="4" s="1"/>
  <c r="S66" i="9"/>
  <c r="S67" i="9" s="1"/>
  <c r="S68" i="9" s="1"/>
  <c r="S69" i="9" s="1"/>
  <c r="S83" i="4"/>
  <c r="I68" i="7"/>
  <c r="I69" i="7" s="1"/>
  <c r="AO66" i="5"/>
  <c r="AO67" i="5" s="1"/>
  <c r="AO68" i="5" s="1"/>
  <c r="AO69" i="5" s="1"/>
  <c r="AO69" i="4"/>
  <c r="I66" i="5"/>
  <c r="I67" i="5" s="1"/>
  <c r="I68" i="5" s="1"/>
  <c r="I69" i="5" s="1"/>
  <c r="I79" i="4"/>
  <c r="AL66" i="8"/>
  <c r="AL67" i="8" s="1"/>
  <c r="AL68" i="8" s="1"/>
  <c r="AL69" i="8" s="1"/>
  <c r="AL71" i="4"/>
  <c r="R66" i="7"/>
  <c r="R67" i="7" s="1"/>
  <c r="R68" i="7" s="1"/>
  <c r="R69" i="7" s="1"/>
  <c r="R81" i="4"/>
  <c r="AJ66" i="7"/>
  <c r="AJ67" i="7" s="1"/>
  <c r="AJ68" i="7" s="1"/>
  <c r="AJ69" i="7" s="1"/>
  <c r="AJ70" i="4"/>
  <c r="AI66" i="7"/>
  <c r="AI67" i="7" s="1"/>
  <c r="AI68" i="7" s="1"/>
  <c r="AI69" i="7" s="1"/>
  <c r="AI70" i="4"/>
  <c r="AM58" i="4"/>
  <c r="AM59" i="4" s="1"/>
  <c r="AM82" i="4" s="1"/>
  <c r="AM83" i="4" s="1"/>
  <c r="AM85" i="4" s="1"/>
  <c r="AM86" i="4" s="1"/>
  <c r="G66" i="4"/>
  <c r="G67" i="4" s="1"/>
  <c r="AD69" i="4"/>
  <c r="AD70" i="4" s="1"/>
  <c r="AC66" i="7"/>
  <c r="AC67" i="7" s="1"/>
  <c r="AC68" i="7" s="1"/>
  <c r="AC69" i="7" s="1"/>
  <c r="AC75" i="4"/>
  <c r="M74" i="4"/>
  <c r="M75" i="4" s="1"/>
  <c r="AA66" i="9"/>
  <c r="AA67" i="9" s="1"/>
  <c r="AA68" i="9" s="1"/>
  <c r="AA69" i="9" s="1"/>
  <c r="AA77" i="4"/>
  <c r="AN66" i="7"/>
  <c r="AN67" i="7" s="1"/>
  <c r="AN68" i="7" s="1"/>
  <c r="AN69" i="7" s="1"/>
  <c r="AN70" i="4"/>
  <c r="AM66" i="7"/>
  <c r="AM67" i="7" s="1"/>
  <c r="AM68" i="7" s="1"/>
  <c r="AM69" i="7" s="1"/>
  <c r="AM70" i="4"/>
  <c r="AH55" i="4"/>
  <c r="AH56" i="4" s="1"/>
  <c r="AH89" i="4" s="1"/>
  <c r="AH90" i="4" s="1"/>
  <c r="L66" i="9"/>
  <c r="L67" i="9" s="1"/>
  <c r="L83" i="4"/>
  <c r="W66" i="9"/>
  <c r="W67" i="9" s="1"/>
  <c r="W83" i="4"/>
  <c r="AG66" i="8"/>
  <c r="AG67" i="8" s="1"/>
  <c r="AG68" i="8" s="1"/>
  <c r="AG69" i="8" s="1"/>
  <c r="AG76" i="4"/>
  <c r="Y58" i="4"/>
  <c r="Y59" i="4" s="1"/>
  <c r="P66" i="8"/>
  <c r="P67" i="8" s="1"/>
  <c r="P82" i="4"/>
  <c r="AB66" i="7"/>
  <c r="AB67" i="7" s="1"/>
  <c r="AB68" i="7" s="1"/>
  <c r="AB69" i="7" s="1"/>
  <c r="AB75" i="4"/>
  <c r="K66" i="6"/>
  <c r="K67" i="6" s="1"/>
  <c r="K68" i="6" s="1"/>
  <c r="K69" i="6" s="1"/>
  <c r="K80" i="4"/>
  <c r="R66" i="6"/>
  <c r="R67" i="6" s="1"/>
  <c r="R68" i="6" s="1"/>
  <c r="R69" i="6" s="1"/>
  <c r="R80" i="4"/>
  <c r="P58" i="4"/>
  <c r="P59" i="4" s="1"/>
  <c r="AE69" i="4"/>
  <c r="AE70" i="4" s="1"/>
  <c r="V66" i="4"/>
  <c r="V67" i="4" s="1"/>
  <c r="AJ66" i="8"/>
  <c r="AJ67" i="8" s="1"/>
  <c r="AJ71" i="4"/>
  <c r="AC55" i="4"/>
  <c r="AC56" i="4" s="1"/>
  <c r="N66" i="8"/>
  <c r="N67" i="8" s="1"/>
  <c r="N68" i="8" s="1"/>
  <c r="N69" i="8" s="1"/>
  <c r="N82" i="4"/>
  <c r="AD68" i="7"/>
  <c r="AD69" i="7" s="1"/>
  <c r="AE66" i="7"/>
  <c r="AE67" i="7" s="1"/>
  <c r="AE68" i="7" s="1"/>
  <c r="AE69" i="7" s="1"/>
  <c r="AE75" i="4"/>
  <c r="N66" i="6"/>
  <c r="N67" i="6" s="1"/>
  <c r="N68" i="6" s="1"/>
  <c r="N69" i="6" s="1"/>
  <c r="N80" i="4"/>
  <c r="T66" i="5"/>
  <c r="T67" i="5" s="1"/>
  <c r="T68" i="5" s="1"/>
  <c r="T69" i="5" s="1"/>
  <c r="T79" i="4"/>
  <c r="S37" i="4"/>
  <c r="S38" i="4" s="1"/>
  <c r="AH66" i="5"/>
  <c r="AH67" i="5" s="1"/>
  <c r="AH68" i="5" s="1"/>
  <c r="AH69" i="5" s="1"/>
  <c r="AH74" i="4"/>
  <c r="AH78" i="4" s="1"/>
  <c r="AH79" i="4" s="1"/>
  <c r="AH87" i="4" s="1"/>
  <c r="AH88" i="4" s="1"/>
  <c r="G66" i="8"/>
  <c r="G67" i="8" s="1"/>
  <c r="G82" i="4"/>
  <c r="M68" i="8"/>
  <c r="M69" i="8" s="1"/>
  <c r="Y66" i="4"/>
  <c r="Y67" i="4" s="1"/>
  <c r="S66" i="7"/>
  <c r="S67" i="7" s="1"/>
  <c r="S68" i="7" s="1"/>
  <c r="S69" i="7" s="1"/>
  <c r="S81" i="4"/>
  <c r="AN52" i="4"/>
  <c r="AN53" i="4" s="1"/>
  <c r="P74" i="4"/>
  <c r="P75" i="4" s="1"/>
  <c r="W66" i="5"/>
  <c r="W67" i="5" s="1"/>
  <c r="W68" i="5" s="1"/>
  <c r="W69" i="5" s="1"/>
  <c r="W79" i="4"/>
  <c r="F58" i="4"/>
  <c r="F59" i="4" s="1"/>
  <c r="F96" i="4" s="1"/>
  <c r="F97" i="4" s="1"/>
  <c r="F99" i="4" s="1"/>
  <c r="F100" i="4" s="1"/>
  <c r="AO66" i="8"/>
  <c r="AO67" i="8" s="1"/>
  <c r="AO71" i="4"/>
  <c r="AC62" i="4"/>
  <c r="AC63" i="4" s="1"/>
  <c r="M58" i="4"/>
  <c r="M59" i="4" s="1"/>
  <c r="W66" i="6"/>
  <c r="W67" i="6" s="1"/>
  <c r="W68" i="6" s="1"/>
  <c r="W69" i="6" s="1"/>
  <c r="W80" i="4"/>
  <c r="AB68" i="5"/>
  <c r="AB69" i="5" s="1"/>
  <c r="L66" i="5"/>
  <c r="L67" i="5" s="1"/>
  <c r="L68" i="5" s="1"/>
  <c r="L69" i="5" s="1"/>
  <c r="L79" i="4"/>
  <c r="K66" i="5"/>
  <c r="K67" i="5" s="1"/>
  <c r="K68" i="5" s="1"/>
  <c r="K69" i="5" s="1"/>
  <c r="K79" i="4"/>
  <c r="Z66" i="5"/>
  <c r="Z67" i="5" s="1"/>
  <c r="Z68" i="5" s="1"/>
  <c r="Z69" i="5" s="1"/>
  <c r="Z79" i="4"/>
  <c r="W68" i="9"/>
  <c r="W69" i="9" s="1"/>
  <c r="V68" i="9"/>
  <c r="V69" i="9" s="1"/>
  <c r="AN66" i="8"/>
  <c r="AN67" i="8" s="1"/>
  <c r="AN68" i="8" s="1"/>
  <c r="AN69" i="8" s="1"/>
  <c r="AN71" i="4"/>
  <c r="AO66" i="7"/>
  <c r="AO67" i="7" s="1"/>
  <c r="AO68" i="7" s="1"/>
  <c r="AO69" i="7" s="1"/>
  <c r="AO70" i="4"/>
  <c r="AO52" i="4"/>
  <c r="AO53" i="4" s="1"/>
  <c r="Q66" i="4"/>
  <c r="Q67" i="4" s="1"/>
  <c r="P68" i="8"/>
  <c r="P69" i="8" s="1"/>
  <c r="J68" i="7"/>
  <c r="J69" i="7" s="1"/>
  <c r="AN64" i="4"/>
  <c r="AN65" i="4" s="1"/>
  <c r="H66" i="5"/>
  <c r="H67" i="5" s="1"/>
  <c r="H68" i="5" s="1"/>
  <c r="H69" i="5" s="1"/>
  <c r="H79" i="4"/>
  <c r="O74" i="4"/>
  <c r="O75" i="4" s="1"/>
  <c r="AD55" i="4"/>
  <c r="AD56" i="4" s="1"/>
  <c r="F66" i="4"/>
  <c r="F67" i="4" s="1"/>
  <c r="Q66" i="8"/>
  <c r="Q67" i="8" s="1"/>
  <c r="Q82" i="4"/>
  <c r="AC66" i="8"/>
  <c r="AC67" i="8" s="1"/>
  <c r="AC68" i="8" s="1"/>
  <c r="AC69" i="8" s="1"/>
  <c r="AC76" i="4"/>
  <c r="K68" i="9"/>
  <c r="K69" i="9" s="1"/>
  <c r="V66" i="7"/>
  <c r="V67" i="7" s="1"/>
  <c r="V68" i="7" s="1"/>
  <c r="V69" i="7" s="1"/>
  <c r="V81" i="4"/>
  <c r="P66" i="7"/>
  <c r="P67" i="7" s="1"/>
  <c r="P68" i="7" s="1"/>
  <c r="P69" i="7" s="1"/>
  <c r="P81" i="4"/>
  <c r="R66" i="4"/>
  <c r="R67" i="4" s="1"/>
  <c r="J68" i="5"/>
  <c r="J69" i="5" s="1"/>
  <c r="Q66" i="9"/>
  <c r="Q67" i="9" s="1"/>
  <c r="Q68" i="9" s="1"/>
  <c r="Q69" i="9" s="1"/>
  <c r="Q83" i="4"/>
  <c r="AD68" i="9"/>
  <c r="AD69" i="9" s="1"/>
  <c r="AG66" i="7"/>
  <c r="AG67" i="7" s="1"/>
  <c r="AG68" i="7" s="1"/>
  <c r="AG69" i="7" s="1"/>
  <c r="AG75" i="4"/>
  <c r="Y66" i="7"/>
  <c r="Y67" i="7" s="1"/>
  <c r="Y68" i="7" s="1"/>
  <c r="Y69" i="7" s="1"/>
  <c r="Y81" i="4"/>
  <c r="H66" i="6"/>
  <c r="H67" i="6" s="1"/>
  <c r="H68" i="6" s="1"/>
  <c r="H69" i="6" s="1"/>
  <c r="H80" i="4"/>
  <c r="AO64" i="4"/>
  <c r="AO65" i="4" s="1"/>
  <c r="I74" i="4"/>
  <c r="I75" i="4" s="1"/>
  <c r="AF62" i="4"/>
  <c r="AF63" i="4" s="1"/>
  <c r="X58" i="4"/>
  <c r="X59" i="4" s="1"/>
  <c r="AM64" i="4"/>
  <c r="AM65" i="4" s="1"/>
  <c r="AE35" i="4"/>
  <c r="AE36" i="4" s="1"/>
  <c r="G74" i="4"/>
  <c r="G75" i="4" s="1"/>
  <c r="V58" i="4"/>
  <c r="V59" i="4" s="1"/>
  <c r="Q68" i="8"/>
  <c r="Q69" i="8" s="1"/>
  <c r="AK52" i="4"/>
  <c r="AK53" i="4" s="1"/>
  <c r="U37" i="4"/>
  <c r="U38" i="4" s="1"/>
  <c r="E58" i="4"/>
  <c r="E59" i="4" s="1"/>
  <c r="AD66" i="8"/>
  <c r="AD67" i="8" s="1"/>
  <c r="AD68" i="8" s="1"/>
  <c r="AD69" i="8" s="1"/>
  <c r="AD76" i="4"/>
  <c r="T66" i="8"/>
  <c r="T67" i="8" s="1"/>
  <c r="T68" i="8" s="1"/>
  <c r="T69" i="8" s="1"/>
  <c r="T82" i="4"/>
  <c r="N66" i="7"/>
  <c r="N67" i="7" s="1"/>
  <c r="N68" i="7" s="1"/>
  <c r="N69" i="7" s="1"/>
  <c r="N81" i="4"/>
  <c r="Y66" i="9"/>
  <c r="Y67" i="9" s="1"/>
  <c r="Y68" i="9" s="1"/>
  <c r="Y69" i="9" s="1"/>
  <c r="Y83" i="4"/>
  <c r="H66" i="9"/>
  <c r="H67" i="9" s="1"/>
  <c r="H68" i="9" s="1"/>
  <c r="H69" i="9" s="1"/>
  <c r="H83" i="4"/>
  <c r="M66" i="9"/>
  <c r="M67" i="9" s="1"/>
  <c r="M68" i="9" s="1"/>
  <c r="M69" i="9" s="1"/>
  <c r="M83" i="4"/>
  <c r="W66" i="8"/>
  <c r="W67" i="8" s="1"/>
  <c r="W68" i="8" s="1"/>
  <c r="W69" i="8" s="1"/>
  <c r="W82" i="4"/>
  <c r="R66" i="9"/>
  <c r="R67" i="9" s="1"/>
  <c r="R68" i="9" s="1"/>
  <c r="R69" i="9" s="1"/>
  <c r="R83" i="4"/>
  <c r="AK66" i="8"/>
  <c r="AK67" i="8" s="1"/>
  <c r="AK68" i="8" s="1"/>
  <c r="AK69" i="8" s="1"/>
  <c r="AK71" i="4"/>
  <c r="H66" i="7"/>
  <c r="H67" i="7" s="1"/>
  <c r="H68" i="7" s="1"/>
  <c r="H69" i="7" s="1"/>
  <c r="H81" i="4"/>
  <c r="G66" i="6"/>
  <c r="G67" i="6" s="1"/>
  <c r="G68" i="6" s="1"/>
  <c r="G69" i="6" s="1"/>
  <c r="G80" i="4"/>
  <c r="V66" i="6"/>
  <c r="V67" i="6" s="1"/>
  <c r="V68" i="6" s="1"/>
  <c r="V69" i="6" s="1"/>
  <c r="V80" i="4"/>
  <c r="AA62" i="4"/>
  <c r="AA63" i="4" s="1"/>
  <c r="AE66" i="9"/>
  <c r="AE67" i="9" s="1"/>
  <c r="AE68" i="9" s="1"/>
  <c r="AE69" i="9" s="1"/>
  <c r="AE77" i="4"/>
  <c r="AE66" i="8"/>
  <c r="AE67" i="8" s="1"/>
  <c r="AE76" i="4"/>
  <c r="Q66" i="7"/>
  <c r="Q67" i="7" s="1"/>
  <c r="Q68" i="7" s="1"/>
  <c r="Q69" i="7" s="1"/>
  <c r="Q81" i="4"/>
  <c r="AG62" i="4"/>
  <c r="AG63" i="4" s="1"/>
  <c r="AA66" i="7"/>
  <c r="AA67" i="7" s="1"/>
  <c r="AA68" i="7" s="1"/>
  <c r="AA69" i="7" s="1"/>
  <c r="AA75" i="4"/>
  <c r="AE66" i="5"/>
  <c r="AE67" i="5" s="1"/>
  <c r="AE68" i="5" s="1"/>
  <c r="AE69" i="5" s="1"/>
  <c r="AE74" i="4"/>
  <c r="V66" i="5"/>
  <c r="V67" i="5" s="1"/>
  <c r="V79" i="4"/>
  <c r="V84" i="4" s="1"/>
  <c r="V85" i="4" s="1"/>
  <c r="V94" i="4" s="1"/>
  <c r="V95" i="4" s="1"/>
  <c r="Q66" i="6"/>
  <c r="Q67" i="6" s="1"/>
  <c r="Q68" i="6" s="1"/>
  <c r="Q69" i="6" s="1"/>
  <c r="Q80" i="4"/>
  <c r="AK58" i="4"/>
  <c r="AK59" i="4" s="1"/>
  <c r="AA68" i="8"/>
  <c r="AA69" i="8" s="1"/>
  <c r="AL66" i="7"/>
  <c r="AL67" i="7" s="1"/>
  <c r="AL70" i="4"/>
  <c r="F66" i="7"/>
  <c r="F67" i="7" s="1"/>
  <c r="F68" i="7" s="1"/>
  <c r="F69" i="7" s="1"/>
  <c r="F81" i="4"/>
  <c r="K58" i="4"/>
  <c r="K59" i="4" s="1"/>
  <c r="AH69" i="4"/>
  <c r="AH70" i="4" s="1"/>
  <c r="R37" i="4"/>
  <c r="R38" i="4" s="1"/>
  <c r="G66" i="9"/>
  <c r="G67" i="9" s="1"/>
  <c r="G83" i="4"/>
  <c r="AM68" i="8"/>
  <c r="AM69" i="8" s="1"/>
  <c r="AE68" i="8"/>
  <c r="AE69" i="8" s="1"/>
  <c r="X66" i="6"/>
  <c r="X67" i="6" s="1"/>
  <c r="X68" i="6" s="1"/>
  <c r="X69" i="6" s="1"/>
  <c r="X80" i="4"/>
  <c r="Y66" i="5"/>
  <c r="Y67" i="5" s="1"/>
  <c r="Y68" i="5" s="1"/>
  <c r="Y69" i="5" s="1"/>
  <c r="Y79" i="4"/>
  <c r="H66" i="8"/>
  <c r="H67" i="8" s="1"/>
  <c r="H68" i="8" s="1"/>
  <c r="H69" i="8" s="1"/>
  <c r="H82" i="4"/>
  <c r="U68" i="8"/>
  <c r="U69" i="8" s="1"/>
  <c r="P66" i="5"/>
  <c r="P67" i="5" s="1"/>
  <c r="P68" i="5" s="1"/>
  <c r="P69" i="5" s="1"/>
  <c r="P79" i="4"/>
  <c r="W58" i="4"/>
  <c r="W59" i="4" s="1"/>
  <c r="AL52" i="4"/>
  <c r="AL53" i="4" s="1"/>
  <c r="N66" i="4"/>
  <c r="N67" i="4" s="1"/>
  <c r="S66" i="8"/>
  <c r="S67" i="8" s="1"/>
  <c r="S68" i="8" s="1"/>
  <c r="S69" i="8" s="1"/>
  <c r="S82" i="4"/>
  <c r="O66" i="8"/>
  <c r="O67" i="8" s="1"/>
  <c r="O68" i="8" s="1"/>
  <c r="O69" i="8" s="1"/>
  <c r="O82" i="4"/>
  <c r="I66" i="6"/>
  <c r="I67" i="6" s="1"/>
  <c r="I68" i="6" s="1"/>
  <c r="I69" i="6" s="1"/>
  <c r="I80" i="4"/>
  <c r="AC66" i="5"/>
  <c r="AC67" i="5" s="1"/>
  <c r="AC68" i="5" s="1"/>
  <c r="AC69" i="5" s="1"/>
  <c r="AC74" i="4"/>
  <c r="AC78" i="4" s="1"/>
  <c r="AC79" i="4" s="1"/>
  <c r="AC87" i="4" s="1"/>
  <c r="AC88" i="4" s="1"/>
  <c r="O66" i="9"/>
  <c r="O67" i="9" s="1"/>
  <c r="O68" i="9" s="1"/>
  <c r="O69" i="9" s="1"/>
  <c r="O83" i="4"/>
  <c r="M66" i="7"/>
  <c r="M67" i="7" s="1"/>
  <c r="M68" i="7" s="1"/>
  <c r="M69" i="7" s="1"/>
  <c r="M81" i="4"/>
  <c r="X66" i="7"/>
  <c r="X67" i="7" s="1"/>
  <c r="X68" i="7" s="1"/>
  <c r="X69" i="7" s="1"/>
  <c r="X81" i="4"/>
  <c r="O68" i="7"/>
  <c r="O69" i="7" s="1"/>
  <c r="F66" i="6"/>
  <c r="F67" i="6" s="1"/>
  <c r="F68" i="6" s="1"/>
  <c r="F69" i="6" s="1"/>
  <c r="F80" i="4"/>
  <c r="Z74" i="4"/>
  <c r="Z75" i="4" s="1"/>
  <c r="F66" i="9"/>
  <c r="F67" i="9" s="1"/>
  <c r="F68" i="9" s="1"/>
  <c r="F69" i="9" s="1"/>
  <c r="F83" i="4"/>
  <c r="G68" i="8"/>
  <c r="G69" i="8" s="1"/>
  <c r="M66" i="6"/>
  <c r="M67" i="6" s="1"/>
  <c r="M68" i="6" s="1"/>
  <c r="M69" i="6" s="1"/>
  <c r="M80" i="4"/>
  <c r="Q66" i="5"/>
  <c r="Q67" i="5" s="1"/>
  <c r="Q68" i="5" s="1"/>
  <c r="Q69" i="5" s="1"/>
  <c r="Q79" i="4"/>
  <c r="Q84" i="4" s="1"/>
  <c r="Q85" i="4" s="1"/>
  <c r="Q94" i="4" s="1"/>
  <c r="Q95" i="4" s="1"/>
  <c r="Z66" i="7"/>
  <c r="Z67" i="7" s="1"/>
  <c r="Z68" i="7" s="1"/>
  <c r="Z69" i="7" s="1"/>
  <c r="Z81" i="4"/>
  <c r="L66" i="7"/>
  <c r="L67" i="7" s="1"/>
  <c r="L68" i="7" s="1"/>
  <c r="L69" i="7" s="1"/>
  <c r="L81" i="4"/>
  <c r="K66" i="7"/>
  <c r="K67" i="7" s="1"/>
  <c r="K68" i="7" s="1"/>
  <c r="K69" i="7" s="1"/>
  <c r="K81" i="4"/>
  <c r="AN66" i="5"/>
  <c r="AN67" i="5" s="1"/>
  <c r="AN68" i="5" s="1"/>
  <c r="AN69" i="5" s="1"/>
  <c r="AN69" i="4"/>
  <c r="AN72" i="4" s="1"/>
  <c r="AN73" i="4" s="1"/>
  <c r="AN80" i="4" s="1"/>
  <c r="AN81" i="4" s="1"/>
  <c r="O66" i="5"/>
  <c r="O67" i="5" s="1"/>
  <c r="O68" i="5" s="1"/>
  <c r="O69" i="5" s="1"/>
  <c r="O79" i="4"/>
  <c r="AL58" i="4"/>
  <c r="AL59" i="4" s="1"/>
  <c r="F66" i="5"/>
  <c r="F67" i="5" s="1"/>
  <c r="F68" i="5" s="1"/>
  <c r="F69" i="5" s="1"/>
  <c r="F79" i="4"/>
  <c r="F84" i="4" s="1"/>
  <c r="F85" i="4" s="1"/>
  <c r="F94" i="4" s="1"/>
  <c r="F95" i="4" s="1"/>
  <c r="AJ68" i="8"/>
  <c r="AJ69" i="8" s="1"/>
  <c r="AO68" i="8"/>
  <c r="AO69" i="8" s="1"/>
  <c r="U66" i="4"/>
  <c r="U67" i="4" s="1"/>
  <c r="I66" i="9"/>
  <c r="I67" i="9" s="1"/>
  <c r="I68" i="9" s="1"/>
  <c r="I69" i="9" s="1"/>
  <c r="I83" i="4"/>
  <c r="P66" i="9"/>
  <c r="P67" i="9" s="1"/>
  <c r="P68" i="9" s="1"/>
  <c r="P69" i="9" s="1"/>
  <c r="P83" i="4"/>
  <c r="E68" i="8"/>
  <c r="E69" i="8" s="1"/>
  <c r="AK66" i="7"/>
  <c r="AK67" i="7" s="1"/>
  <c r="AK68" i="7" s="1"/>
  <c r="AK69" i="7" s="1"/>
  <c r="AK70" i="4"/>
  <c r="AB66" i="8"/>
  <c r="AB67" i="8" s="1"/>
  <c r="AB68" i="8" s="1"/>
  <c r="AB69" i="8" s="1"/>
  <c r="AB76" i="4"/>
  <c r="AL68" i="7"/>
  <c r="AL69" i="7" s="1"/>
  <c r="AF68" i="7"/>
  <c r="AF69" i="7" s="1"/>
  <c r="W66" i="7"/>
  <c r="W67" i="7" s="1"/>
  <c r="W68" i="7" s="1"/>
  <c r="W69" i="7" s="1"/>
  <c r="W81" i="4"/>
  <c r="AJ58" i="4"/>
  <c r="AJ59" i="4" s="1"/>
  <c r="AB35" i="4"/>
  <c r="AB36" i="4" s="1"/>
  <c r="AA55" i="4"/>
  <c r="AA56" i="4" s="1"/>
  <c r="R66" i="5"/>
  <c r="R67" i="5" s="1"/>
  <c r="R68" i="5" s="1"/>
  <c r="R69" i="5" s="1"/>
  <c r="R79" i="4"/>
  <c r="R84" i="4" s="1"/>
  <c r="R85" i="4" s="1"/>
  <c r="R94" i="4" s="1"/>
  <c r="R95" i="4" s="1"/>
  <c r="L68" i="9"/>
  <c r="L69" i="9" s="1"/>
  <c r="G68" i="9"/>
  <c r="G69" i="9" s="1"/>
  <c r="AF66" i="8"/>
  <c r="AF67" i="8" s="1"/>
  <c r="AF68" i="8" s="1"/>
  <c r="AF69" i="8" s="1"/>
  <c r="AF76" i="4"/>
  <c r="AG55" i="4"/>
  <c r="AG56" i="4" s="1"/>
  <c r="Q37" i="4"/>
  <c r="Q38" i="4" s="1"/>
  <c r="Q99" i="4" s="1"/>
  <c r="Q100" i="4" s="1"/>
  <c r="X66" i="8"/>
  <c r="X67" i="8" s="1"/>
  <c r="X68" i="8" s="1"/>
  <c r="X69" i="8" s="1"/>
  <c r="X82" i="4"/>
  <c r="AH68" i="7"/>
  <c r="AH69" i="7" s="1"/>
  <c r="T68" i="7"/>
  <c r="T69" i="7" s="1"/>
  <c r="S66" i="6"/>
  <c r="S67" i="6" s="1"/>
  <c r="S68" i="6" s="1"/>
  <c r="S69" i="6" s="1"/>
  <c r="S80" i="4"/>
  <c r="Z66" i="6"/>
  <c r="Z67" i="6" s="1"/>
  <c r="Z68" i="6" s="1"/>
  <c r="Z69" i="6" s="1"/>
  <c r="Z80" i="4"/>
  <c r="AF69" i="4"/>
  <c r="AF70" i="4" s="1"/>
  <c r="X68" i="5"/>
  <c r="X69" i="5" s="1"/>
  <c r="AM66" i="5"/>
  <c r="AM67" i="5" s="1"/>
  <c r="AM68" i="5" s="1"/>
  <c r="AM69" i="5" s="1"/>
  <c r="AM69" i="4"/>
  <c r="AM72" i="4" s="1"/>
  <c r="AM73" i="4" s="1"/>
  <c r="AM80" i="4" s="1"/>
  <c r="AM81" i="4" s="1"/>
  <c r="G66" i="5"/>
  <c r="G67" i="5" s="1"/>
  <c r="G68" i="5" s="1"/>
  <c r="G69" i="5" s="1"/>
  <c r="G79" i="4"/>
  <c r="G84" i="4" s="1"/>
  <c r="G85" i="4" s="1"/>
  <c r="G94" i="4" s="1"/>
  <c r="G95" i="4" s="1"/>
  <c r="AD62" i="4"/>
  <c r="AD63" i="4" s="1"/>
  <c r="V68" i="5"/>
  <c r="V69" i="5" s="1"/>
  <c r="Y66" i="6"/>
  <c r="Y67" i="6" s="1"/>
  <c r="Y68" i="6" s="1"/>
  <c r="Y69" i="6" s="1"/>
  <c r="Y80" i="4"/>
  <c r="AK68" i="5"/>
  <c r="AK69" i="5" s="1"/>
  <c r="M66" i="4"/>
  <c r="M67" i="4" s="1"/>
  <c r="E68" i="5"/>
  <c r="E69" i="5" s="1"/>
  <c r="Q96" i="4"/>
  <c r="Q97" i="4" s="1"/>
  <c r="AH92" i="4" l="1"/>
  <c r="AH93" i="4" s="1"/>
  <c r="S99" i="4"/>
  <c r="S100" i="4" s="1"/>
  <c r="Y84" i="4"/>
  <c r="Y85" i="4" s="1"/>
  <c r="Y94" i="4" s="1"/>
  <c r="Y95" i="4" s="1"/>
  <c r="AE78" i="4"/>
  <c r="AE79" i="4" s="1"/>
  <c r="AE87" i="4" s="1"/>
  <c r="AE88" i="4" s="1"/>
  <c r="AE89" i="4" s="1"/>
  <c r="AE90" i="4" s="1"/>
  <c r="K84" i="4"/>
  <c r="K85" i="4" s="1"/>
  <c r="K94" i="4" s="1"/>
  <c r="K95" i="4" s="1"/>
  <c r="AI72" i="4"/>
  <c r="AI73" i="4" s="1"/>
  <c r="AI80" i="4" s="1"/>
  <c r="AI81" i="4" s="1"/>
  <c r="H96" i="4"/>
  <c r="H97" i="4" s="1"/>
  <c r="H99" i="4" s="1"/>
  <c r="H100" i="4" s="1"/>
  <c r="AB78" i="4"/>
  <c r="AB79" i="4" s="1"/>
  <c r="AB87" i="4" s="1"/>
  <c r="AB88" i="4" s="1"/>
  <c r="AB89" i="4" s="1"/>
  <c r="AB90" i="4" s="1"/>
  <c r="AB92" i="4" s="1"/>
  <c r="AB93" i="4" s="1"/>
  <c r="AD78" i="4"/>
  <c r="AD79" i="4" s="1"/>
  <c r="AD87" i="4" s="1"/>
  <c r="AD88" i="4" s="1"/>
  <c r="AF78" i="4"/>
  <c r="AF79" i="4" s="1"/>
  <c r="AF87" i="4" s="1"/>
  <c r="AF88" i="4" s="1"/>
  <c r="AF89" i="4" s="1"/>
  <c r="AF90" i="4" s="1"/>
  <c r="AF92" i="4" s="1"/>
  <c r="AF93" i="4" s="1"/>
  <c r="E85" i="4"/>
  <c r="E86" i="4" s="1"/>
  <c r="E94" i="4" s="1"/>
  <c r="E95" i="4" s="1"/>
  <c r="AL72" i="4"/>
  <c r="AL73" i="4" s="1"/>
  <c r="AL80" i="4" s="1"/>
  <c r="AL81" i="4" s="1"/>
  <c r="AL82" i="4" s="1"/>
  <c r="AL83" i="4" s="1"/>
  <c r="AL85" i="4" s="1"/>
  <c r="AL86" i="4" s="1"/>
  <c r="R96" i="4"/>
  <c r="R97" i="4" s="1"/>
  <c r="R99" i="4" s="1"/>
  <c r="R100" i="4" s="1"/>
  <c r="J84" i="4"/>
  <c r="J85" i="4" s="1"/>
  <c r="J94" i="4" s="1"/>
  <c r="J95" i="4" s="1"/>
  <c r="E96" i="4"/>
  <c r="E97" i="4" s="1"/>
  <c r="V96" i="4"/>
  <c r="V97" i="4" s="1"/>
  <c r="V99" i="4" s="1"/>
  <c r="V100" i="4" s="1"/>
  <c r="H84" i="4"/>
  <c r="H85" i="4" s="1"/>
  <c r="H94" i="4" s="1"/>
  <c r="H95" i="4" s="1"/>
  <c r="Y96" i="4"/>
  <c r="Y97" i="4" s="1"/>
  <c r="Y99" i="4" s="1"/>
  <c r="Y100" i="4" s="1"/>
  <c r="I84" i="4"/>
  <c r="I85" i="4" s="1"/>
  <c r="I94" i="4" s="1"/>
  <c r="I95" i="4" s="1"/>
  <c r="J96" i="4"/>
  <c r="J97" i="4" s="1"/>
  <c r="J99" i="4" s="1"/>
  <c r="J100" i="4" s="1"/>
  <c r="S84" i="4"/>
  <c r="S85" i="4" s="1"/>
  <c r="S94" i="4" s="1"/>
  <c r="S95" i="4" s="1"/>
  <c r="S96" i="4" s="1"/>
  <c r="S97" i="4" s="1"/>
  <c r="M84" i="4"/>
  <c r="M85" i="4" s="1"/>
  <c r="M94" i="4" s="1"/>
  <c r="M95" i="4" s="1"/>
  <c r="M96" i="4" s="1"/>
  <c r="M97" i="4" s="1"/>
  <c r="M99" i="4" s="1"/>
  <c r="M100" i="4" s="1"/>
  <c r="U84" i="4"/>
  <c r="U85" i="4" s="1"/>
  <c r="U94" i="4" s="1"/>
  <c r="U95" i="4" s="1"/>
  <c r="AK72" i="4"/>
  <c r="AK73" i="4" s="1"/>
  <c r="AK80" i="4" s="1"/>
  <c r="AK81" i="4" s="1"/>
  <c r="AK82" i="4" s="1"/>
  <c r="AK83" i="4" s="1"/>
  <c r="AK85" i="4" s="1"/>
  <c r="AK86" i="4" s="1"/>
  <c r="P84" i="4"/>
  <c r="P85" i="4" s="1"/>
  <c r="P94" i="4" s="1"/>
  <c r="P95" i="4" s="1"/>
  <c r="P96" i="4" s="1"/>
  <c r="P97" i="4" s="1"/>
  <c r="P99" i="4" s="1"/>
  <c r="P100" i="4" s="1"/>
  <c r="K96" i="4"/>
  <c r="K97" i="4" s="1"/>
  <c r="K99" i="4" s="1"/>
  <c r="K100" i="4" s="1"/>
  <c r="U99" i="4"/>
  <c r="U100" i="4" s="1"/>
  <c r="Z84" i="4"/>
  <c r="Z85" i="4" s="1"/>
  <c r="Z94" i="4" s="1"/>
  <c r="Z95" i="4" s="1"/>
  <c r="AN82" i="4"/>
  <c r="AN83" i="4" s="1"/>
  <c r="AN85" i="4" s="1"/>
  <c r="AN86" i="4" s="1"/>
  <c r="T84" i="4"/>
  <c r="T85" i="4" s="1"/>
  <c r="T94" i="4" s="1"/>
  <c r="T95" i="4" s="1"/>
  <c r="T96" i="4" s="1"/>
  <c r="T97" i="4" s="1"/>
  <c r="T99" i="4" s="1"/>
  <c r="T100" i="4" s="1"/>
  <c r="AA78" i="4"/>
  <c r="AA79" i="4" s="1"/>
  <c r="AA87" i="4" s="1"/>
  <c r="AA88" i="4" s="1"/>
  <c r="AA89" i="4" s="1"/>
  <c r="AA90" i="4" s="1"/>
  <c r="AA92" i="4" s="1"/>
  <c r="AA93" i="4" s="1"/>
  <c r="G96" i="4"/>
  <c r="G97" i="4" s="1"/>
  <c r="G99" i="4" s="1"/>
  <c r="G100" i="4" s="1"/>
  <c r="N84" i="4"/>
  <c r="N85" i="4" s="1"/>
  <c r="N94" i="4" s="1"/>
  <c r="N95" i="4" s="1"/>
  <c r="N96" i="4" s="1"/>
  <c r="N97" i="4" s="1"/>
  <c r="N99" i="4" s="1"/>
  <c r="N100" i="4" s="1"/>
  <c r="Z96" i="4"/>
  <c r="Z97" i="4" s="1"/>
  <c r="Z99" i="4" s="1"/>
  <c r="Z100" i="4" s="1"/>
  <c r="X84" i="4"/>
  <c r="X85" i="4" s="1"/>
  <c r="X94" i="4" s="1"/>
  <c r="X95" i="4" s="1"/>
  <c r="X96" i="4" s="1"/>
  <c r="X97" i="4" s="1"/>
  <c r="X99" i="4" s="1"/>
  <c r="X100" i="4" s="1"/>
  <c r="AG78" i="4"/>
  <c r="AG79" i="4" s="1"/>
  <c r="AG87" i="4" s="1"/>
  <c r="AG88" i="4" s="1"/>
  <c r="AG89" i="4" s="1"/>
  <c r="AG90" i="4" s="1"/>
  <c r="AG92" i="4" s="1"/>
  <c r="AG93" i="4" s="1"/>
  <c r="O84" i="4"/>
  <c r="O85" i="4" s="1"/>
  <c r="O94" i="4" s="1"/>
  <c r="O95" i="4" s="1"/>
  <c r="O96" i="4" s="1"/>
  <c r="O97" i="4" s="1"/>
  <c r="O99" i="4" s="1"/>
  <c r="O100" i="4" s="1"/>
  <c r="AE92" i="4"/>
  <c r="AE93" i="4" s="1"/>
  <c r="AD89" i="4"/>
  <c r="AD90" i="4" s="1"/>
  <c r="AD92" i="4" s="1"/>
  <c r="AD93" i="4" s="1"/>
  <c r="L84" i="4"/>
  <c r="L85" i="4" s="1"/>
  <c r="L94" i="4" s="1"/>
  <c r="L95" i="4" s="1"/>
  <c r="L96" i="4" s="1"/>
  <c r="L97" i="4" s="1"/>
  <c r="L99" i="4" s="1"/>
  <c r="L100" i="4" s="1"/>
  <c r="W84" i="4"/>
  <c r="W85" i="4" s="1"/>
  <c r="W94" i="4" s="1"/>
  <c r="W95" i="4" s="1"/>
  <c r="W96" i="4" s="1"/>
  <c r="W97" i="4" s="1"/>
  <c r="W99" i="4" s="1"/>
  <c r="W100" i="4" s="1"/>
  <c r="AC89" i="4"/>
  <c r="AC90" i="4" s="1"/>
  <c r="AC92" i="4" s="1"/>
  <c r="AC93" i="4" s="1"/>
  <c r="AO72" i="4"/>
  <c r="AO73" i="4" s="1"/>
  <c r="AO80" i="4" s="1"/>
  <c r="AO81" i="4" s="1"/>
  <c r="AO82" i="4" s="1"/>
  <c r="AO83" i="4" s="1"/>
  <c r="AO85" i="4" s="1"/>
  <c r="AO86" i="4" s="1"/>
  <c r="AJ72" i="4"/>
  <c r="AJ73" i="4" s="1"/>
  <c r="AJ80" i="4" s="1"/>
  <c r="AJ81" i="4" s="1"/>
  <c r="AJ82" i="4" s="1"/>
  <c r="AJ83" i="4" s="1"/>
  <c r="AJ85" i="4" s="1"/>
  <c r="AJ86" i="4" s="1"/>
  <c r="I96" i="4"/>
  <c r="I97" i="4" s="1"/>
  <c r="I99" i="4" s="1"/>
  <c r="I100" i="4" s="1"/>
  <c r="U96" i="4"/>
  <c r="U97" i="4" s="1"/>
  <c r="AI82" i="4"/>
  <c r="AI83" i="4" s="1"/>
  <c r="AI85" i="4" s="1"/>
  <c r="AI86" i="4" s="1"/>
  <c r="E99" i="4"/>
  <c r="E100" i="4" s="1"/>
</calcChain>
</file>

<file path=xl/sharedStrings.xml><?xml version="1.0" encoding="utf-8"?>
<sst xmlns="http://schemas.openxmlformats.org/spreadsheetml/2006/main" count="1029" uniqueCount="72">
  <si>
    <t>annual_inflation</t>
  </si>
  <si>
    <t>ltm ga</t>
  </si>
  <si>
    <t>ltm marketing</t>
  </si>
  <si>
    <t>ref_date</t>
  </si>
  <si>
    <t>age</t>
  </si>
  <si>
    <t>alive</t>
  </si>
  <si>
    <t>span</t>
  </si>
  <si>
    <t>percent</t>
  </si>
  <si>
    <t>birth</t>
  </si>
  <si>
    <t>conception</t>
  </si>
  <si>
    <t>death</t>
  </si>
  <si>
    <t>maturity</t>
  </si>
  <si>
    <t>old age</t>
  </si>
  <si>
    <t>revenue: consolidated results</t>
  </si>
  <si>
    <t>total revenue</t>
  </si>
  <si>
    <t>cost: consolidated results</t>
  </si>
  <si>
    <t>total cost</t>
  </si>
  <si>
    <t xml:space="preserve">    monthly expense from known annual start.</t>
  </si>
  <si>
    <t xml:space="preserve">    total g&amp;a</t>
  </si>
  <si>
    <t xml:space="preserve">    ref_year</t>
  </si>
  <si>
    <t xml:space="preserve">    inflation-adjusted monthly expense from known annual start.</t>
  </si>
  <si>
    <t xml:space="preserve">    total marketing</t>
  </si>
  <si>
    <t xml:space="preserve">  sg&amp;a: details</t>
  </si>
  <si>
    <t xml:space="preserve">  total sg&amp;a</t>
  </si>
  <si>
    <t xml:space="preserve">  employee expense: consolidated results</t>
  </si>
  <si>
    <t xml:space="preserve">  total employee expense</t>
  </si>
  <si>
    <t xml:space="preserve">  rent: consolidated results</t>
  </si>
  <si>
    <t xml:space="preserve">  total rent</t>
  </si>
  <si>
    <t xml:space="preserve">  utilities: consolidated results</t>
  </si>
  <si>
    <t xml:space="preserve">  total utilities</t>
  </si>
  <si>
    <t xml:space="preserve">  miscellanious: consolidated results</t>
  </si>
  <si>
    <t xml:space="preserve">    security: consolidated results</t>
  </si>
  <si>
    <t xml:space="preserve">    total security</t>
  </si>
  <si>
    <t xml:space="preserve">    it: consolidated results</t>
  </si>
  <si>
    <t xml:space="preserve">    total it</t>
  </si>
  <si>
    <t xml:space="preserve">  miscellanious: details</t>
  </si>
  <si>
    <t xml:space="preserve">  total miscellanious</t>
  </si>
  <si>
    <t>operating expense: details</t>
  </si>
  <si>
    <t>total operating expense</t>
  </si>
  <si>
    <t>basic ebitda calculator</t>
  </si>
  <si>
    <t>total ebitda</t>
  </si>
  <si>
    <t>assets</t>
  </si>
  <si>
    <t>liabilities</t>
  </si>
  <si>
    <t>equity</t>
  </si>
  <si>
    <t>annual_rev_per_mature_unit</t>
  </si>
  <si>
    <t>monthly unit revenue over lifecycle.</t>
  </si>
  <si>
    <t>active_gross_margin</t>
  </si>
  <si>
    <t>compute cost from known gross margin.</t>
  </si>
  <si>
    <t xml:space="preserve">  sg&amp;a</t>
  </si>
  <si>
    <t xml:space="preserve">  ref_year</t>
  </si>
  <si>
    <t xml:space="preserve">  annual_inflation</t>
  </si>
  <si>
    <t xml:space="preserve">  base_annual_expense</t>
  </si>
  <si>
    <t xml:space="preserve">  inflation-adjusted monthly expense from known annual start.</t>
  </si>
  <si>
    <t xml:space="preserve">  new_optional_tags</t>
  </si>
  <si>
    <t>['run-rate', 'cash rent', 'non-straight-line', 'non-GAAP']</t>
  </si>
  <si>
    <t xml:space="preserve">  fixed_monthly_value</t>
  </si>
  <si>
    <t xml:space="preserve">  set line to fixed monthly value.</t>
  </si>
  <si>
    <t xml:space="preserve">  source_multiplier</t>
  </si>
  <si>
    <t xml:space="preserve">  source_line_name</t>
  </si>
  <si>
    <t>Rent</t>
  </si>
  <si>
    <t xml:space="preserve">  max</t>
  </si>
  <si>
    <t xml:space="preserve">  min</t>
  </si>
  <si>
    <t xml:space="preserve">  set line based on source value and multiplier.</t>
  </si>
  <si>
    <t xml:space="preserve">    source_multiplier</t>
  </si>
  <si>
    <t xml:space="preserve">    source_line_name</t>
  </si>
  <si>
    <t xml:space="preserve">    min</t>
  </si>
  <si>
    <t xml:space="preserve">    set line based on source value and multiplier.</t>
  </si>
  <si>
    <t xml:space="preserve">    new_optional_tags</t>
  </si>
  <si>
    <t>['it', 'internet expense', 'telephony expense', 'cell phone', 'land line']</t>
  </si>
  <si>
    <t xml:space="preserve">    fixed_monthly_value</t>
  </si>
  <si>
    <t xml:space="preserve">    set line to fixed monthly value.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</si>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</sst>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6"/>
  <sheetViews>
    <sheetView workbookViewId="0"/>
  </sheetViews>
  <sheetFormatPr defaultColWidth="11.42578125" defaultRowHeight="15" x14ac:dyDescent="0.25"/>
  <sheetData>
    <row r="3" spans="1:41" x14ac:dyDescent="0.25">
      <c r="E3" s="1">
        <v>42185</v>
      </c>
      <c r="F3" s="1">
        <v>42216</v>
      </c>
      <c r="G3" s="1">
        <v>42247</v>
      </c>
      <c r="H3" s="1">
        <v>42277</v>
      </c>
      <c r="I3" s="1">
        <v>42308</v>
      </c>
      <c r="J3" s="1">
        <v>42338</v>
      </c>
      <c r="K3" s="1">
        <v>42369</v>
      </c>
      <c r="L3" s="1">
        <v>42400</v>
      </c>
      <c r="M3" s="1">
        <v>42429</v>
      </c>
      <c r="N3" s="1">
        <v>42460</v>
      </c>
      <c r="O3" s="1">
        <v>42490</v>
      </c>
      <c r="P3" s="1">
        <v>42521</v>
      </c>
      <c r="Q3" s="1">
        <v>42551</v>
      </c>
      <c r="R3" s="1">
        <v>42582</v>
      </c>
      <c r="S3" s="1">
        <v>42613</v>
      </c>
      <c r="T3" s="1">
        <v>42643</v>
      </c>
      <c r="U3" s="1">
        <v>42674</v>
      </c>
      <c r="V3" s="1">
        <v>42704</v>
      </c>
      <c r="W3" s="1">
        <v>42735</v>
      </c>
      <c r="X3" s="1">
        <v>42766</v>
      </c>
      <c r="Y3" s="1">
        <v>42794</v>
      </c>
      <c r="Z3" s="1">
        <v>42825</v>
      </c>
      <c r="AA3" s="1">
        <v>42855</v>
      </c>
      <c r="AB3" s="1">
        <v>42886</v>
      </c>
      <c r="AC3" s="1">
        <v>42916</v>
      </c>
      <c r="AD3" s="1">
        <v>42947</v>
      </c>
      <c r="AE3" s="1">
        <v>42978</v>
      </c>
      <c r="AF3" s="1">
        <v>43008</v>
      </c>
      <c r="AG3" s="1">
        <v>43039</v>
      </c>
      <c r="AH3" s="1">
        <v>43069</v>
      </c>
      <c r="AI3" s="1">
        <v>43100</v>
      </c>
      <c r="AJ3" s="1">
        <v>43131</v>
      </c>
      <c r="AK3" s="1">
        <v>43159</v>
      </c>
      <c r="AL3" s="1">
        <v>43190</v>
      </c>
      <c r="AM3" s="1">
        <v>43220</v>
      </c>
      <c r="AN3" s="1">
        <v>43251</v>
      </c>
      <c r="AO3" s="1">
        <v>43281</v>
      </c>
    </row>
    <row r="4" spans="1:41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</row>
    <row r="5" spans="1:41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</row>
    <row r="6" spans="1:41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06"/>
  <sheetViews>
    <sheetView showGridLines="0" tabSelected="1" zoomScale="80" workbookViewId="0">
      <pane xSplit="3" ySplit="3" topLeftCell="D4" activePane="bottomRight" state="frozen"/>
      <selection pane="topRight"/>
      <selection pane="bottomLeft"/>
      <selection pane="bottomRight" activeCell="L94" sqref="L94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6269</v>
      </c>
      <c r="F11">
        <f t="shared" si="1"/>
        <v>6300</v>
      </c>
      <c r="G11">
        <f t="shared" si="1"/>
        <v>6331</v>
      </c>
      <c r="H11">
        <f t="shared" si="1"/>
        <v>6361</v>
      </c>
      <c r="I11">
        <f t="shared" si="1"/>
        <v>6392</v>
      </c>
      <c r="J11">
        <f t="shared" si="1"/>
        <v>6422</v>
      </c>
      <c r="K11">
        <f t="shared" si="1"/>
        <v>6453</v>
      </c>
      <c r="L11">
        <f t="shared" si="1"/>
        <v>6484</v>
      </c>
      <c r="M11">
        <f t="shared" si="1"/>
        <v>6513</v>
      </c>
      <c r="N11">
        <f t="shared" si="1"/>
        <v>6544</v>
      </c>
      <c r="O11">
        <f t="shared" si="1"/>
        <v>6574</v>
      </c>
      <c r="P11">
        <f t="shared" si="1"/>
        <v>6605</v>
      </c>
      <c r="Q11">
        <f t="shared" si="1"/>
        <v>6635</v>
      </c>
      <c r="R11">
        <f t="shared" si="1"/>
        <v>6666</v>
      </c>
      <c r="S11">
        <f t="shared" si="1"/>
        <v>6697</v>
      </c>
      <c r="T11">
        <f t="shared" si="1"/>
        <v>6727</v>
      </c>
      <c r="U11">
        <f t="shared" si="1"/>
        <v>6758</v>
      </c>
      <c r="V11">
        <f t="shared" si="1"/>
        <v>6788</v>
      </c>
      <c r="W11">
        <f t="shared" si="1"/>
        <v>6819</v>
      </c>
      <c r="X11">
        <f t="shared" si="1"/>
        <v>6850</v>
      </c>
      <c r="Y11">
        <f t="shared" si="1"/>
        <v>6878</v>
      </c>
      <c r="Z11">
        <f t="shared" si="1"/>
        <v>6909</v>
      </c>
      <c r="AA11">
        <f t="shared" si="1"/>
        <v>6939</v>
      </c>
      <c r="AB11">
        <f t="shared" si="1"/>
        <v>6970</v>
      </c>
      <c r="AC11">
        <f t="shared" si="1"/>
        <v>7000</v>
      </c>
      <c r="AD11">
        <f t="shared" si="1"/>
        <v>7031</v>
      </c>
      <c r="AE11">
        <f t="shared" si="1"/>
        <v>7062</v>
      </c>
      <c r="AF11">
        <f t="shared" si="1"/>
        <v>7092</v>
      </c>
      <c r="AG11">
        <f t="shared" si="1"/>
        <v>7123</v>
      </c>
      <c r="AH11">
        <f t="shared" si="1"/>
        <v>7153</v>
      </c>
      <c r="AI11">
        <f t="shared" si="1"/>
        <v>7184</v>
      </c>
      <c r="AJ11">
        <f t="shared" si="1"/>
        <v>7215</v>
      </c>
      <c r="AK11">
        <f t="shared" si="1"/>
        <v>7243</v>
      </c>
      <c r="AL11">
        <f t="shared" si="1"/>
        <v>7274</v>
      </c>
      <c r="AM11">
        <f t="shared" si="1"/>
        <v>7304</v>
      </c>
      <c r="AN11">
        <f t="shared" si="1"/>
        <v>7335</v>
      </c>
      <c r="AO11">
        <f t="shared" si="1"/>
        <v>7365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18250</v>
      </c>
      <c r="F13">
        <f t="shared" si="3"/>
        <v>18250</v>
      </c>
      <c r="G13">
        <f t="shared" si="3"/>
        <v>18250</v>
      </c>
      <c r="H13">
        <f t="shared" si="3"/>
        <v>18250</v>
      </c>
      <c r="I13">
        <f t="shared" si="3"/>
        <v>18250</v>
      </c>
      <c r="J13">
        <f t="shared" si="3"/>
        <v>18250</v>
      </c>
      <c r="K13">
        <f t="shared" si="3"/>
        <v>18250</v>
      </c>
      <c r="L13">
        <f t="shared" si="3"/>
        <v>18250</v>
      </c>
      <c r="M13">
        <f t="shared" si="3"/>
        <v>18250</v>
      </c>
      <c r="N13">
        <f t="shared" si="3"/>
        <v>18250</v>
      </c>
      <c r="O13">
        <f t="shared" si="3"/>
        <v>18250</v>
      </c>
      <c r="P13">
        <f t="shared" si="3"/>
        <v>18250</v>
      </c>
      <c r="Q13">
        <f t="shared" si="3"/>
        <v>18250</v>
      </c>
      <c r="R13">
        <f t="shared" si="3"/>
        <v>18250</v>
      </c>
      <c r="S13">
        <f t="shared" si="3"/>
        <v>18250</v>
      </c>
      <c r="T13">
        <f t="shared" si="3"/>
        <v>18250</v>
      </c>
      <c r="U13">
        <f t="shared" si="3"/>
        <v>18250</v>
      </c>
      <c r="V13">
        <f t="shared" si="3"/>
        <v>18250</v>
      </c>
      <c r="W13">
        <f t="shared" si="3"/>
        <v>18250</v>
      </c>
      <c r="X13">
        <f t="shared" si="3"/>
        <v>18250</v>
      </c>
      <c r="Y13">
        <f t="shared" si="3"/>
        <v>18250</v>
      </c>
      <c r="Z13">
        <f t="shared" si="3"/>
        <v>18250</v>
      </c>
      <c r="AA13">
        <f t="shared" si="3"/>
        <v>18250</v>
      </c>
      <c r="AB13">
        <f t="shared" si="3"/>
        <v>18250</v>
      </c>
      <c r="AC13">
        <f t="shared" si="3"/>
        <v>18250</v>
      </c>
      <c r="AD13">
        <f t="shared" si="3"/>
        <v>18250</v>
      </c>
      <c r="AE13">
        <f t="shared" si="3"/>
        <v>18250</v>
      </c>
      <c r="AF13">
        <f t="shared" si="3"/>
        <v>18250</v>
      </c>
      <c r="AG13">
        <f t="shared" si="3"/>
        <v>18250</v>
      </c>
      <c r="AH13">
        <f t="shared" si="3"/>
        <v>18250</v>
      </c>
      <c r="AI13">
        <f t="shared" si="3"/>
        <v>18250</v>
      </c>
      <c r="AJ13">
        <f t="shared" si="3"/>
        <v>18250</v>
      </c>
      <c r="AK13">
        <f t="shared" si="3"/>
        <v>18250</v>
      </c>
      <c r="AL13">
        <f t="shared" si="3"/>
        <v>18250</v>
      </c>
      <c r="AM13">
        <f t="shared" si="3"/>
        <v>18250</v>
      </c>
      <c r="AN13">
        <f t="shared" si="3"/>
        <v>18250</v>
      </c>
      <c r="AO13">
        <f t="shared" si="3"/>
        <v>18250</v>
      </c>
    </row>
    <row r="14" spans="1:41" x14ac:dyDescent="0.25">
      <c r="A14" t="s">
        <v>7</v>
      </c>
      <c r="E14">
        <f t="shared" ref="E14:AO14" si="4">IF(E13, ROUND(E11/E13*100,0))</f>
        <v>34</v>
      </c>
      <c r="F14">
        <f t="shared" si="4"/>
        <v>35</v>
      </c>
      <c r="G14">
        <f t="shared" si="4"/>
        <v>35</v>
      </c>
      <c r="H14">
        <f t="shared" si="4"/>
        <v>35</v>
      </c>
      <c r="I14">
        <f t="shared" si="4"/>
        <v>35</v>
      </c>
      <c r="J14">
        <f t="shared" si="4"/>
        <v>35</v>
      </c>
      <c r="K14">
        <f t="shared" si="4"/>
        <v>35</v>
      </c>
      <c r="L14">
        <f t="shared" si="4"/>
        <v>36</v>
      </c>
      <c r="M14">
        <f t="shared" si="4"/>
        <v>36</v>
      </c>
      <c r="N14">
        <f t="shared" si="4"/>
        <v>36</v>
      </c>
      <c r="O14">
        <f t="shared" si="4"/>
        <v>36</v>
      </c>
      <c r="P14">
        <f t="shared" si="4"/>
        <v>36</v>
      </c>
      <c r="Q14">
        <f t="shared" si="4"/>
        <v>36</v>
      </c>
      <c r="R14">
        <f t="shared" si="4"/>
        <v>37</v>
      </c>
      <c r="S14">
        <f t="shared" si="4"/>
        <v>37</v>
      </c>
      <c r="T14">
        <f t="shared" si="4"/>
        <v>37</v>
      </c>
      <c r="U14">
        <f t="shared" si="4"/>
        <v>37</v>
      </c>
      <c r="V14">
        <f t="shared" si="4"/>
        <v>37</v>
      </c>
      <c r="W14">
        <f t="shared" si="4"/>
        <v>37</v>
      </c>
      <c r="X14">
        <f t="shared" si="4"/>
        <v>38</v>
      </c>
      <c r="Y14">
        <f t="shared" si="4"/>
        <v>38</v>
      </c>
      <c r="Z14">
        <f t="shared" si="4"/>
        <v>38</v>
      </c>
      <c r="AA14">
        <f t="shared" si="4"/>
        <v>38</v>
      </c>
      <c r="AB14">
        <f t="shared" si="4"/>
        <v>38</v>
      </c>
      <c r="AC14">
        <f t="shared" si="4"/>
        <v>38</v>
      </c>
      <c r="AD14">
        <f t="shared" si="4"/>
        <v>39</v>
      </c>
      <c r="AE14">
        <f t="shared" si="4"/>
        <v>39</v>
      </c>
      <c r="AF14">
        <f t="shared" si="4"/>
        <v>39</v>
      </c>
      <c r="AG14">
        <f t="shared" si="4"/>
        <v>39</v>
      </c>
      <c r="AH14">
        <f t="shared" si="4"/>
        <v>39</v>
      </c>
      <c r="AI14">
        <f t="shared" si="4"/>
        <v>39</v>
      </c>
      <c r="AJ14">
        <f t="shared" si="4"/>
        <v>40</v>
      </c>
      <c r="AK14">
        <f t="shared" si="4"/>
        <v>40</v>
      </c>
      <c r="AL14">
        <f t="shared" si="4"/>
        <v>40</v>
      </c>
      <c r="AM14">
        <f t="shared" si="4"/>
        <v>40</v>
      </c>
      <c r="AN14">
        <f t="shared" si="4"/>
        <v>40</v>
      </c>
      <c r="AO14">
        <f t="shared" si="4"/>
        <v>40</v>
      </c>
    </row>
    <row r="18" spans="1:41" x14ac:dyDescent="0.25">
      <c r="A18" t="s">
        <v>8</v>
      </c>
      <c r="C18" s="1">
        <v>35916</v>
      </c>
      <c r="E18">
        <f>C18</f>
        <v>35916</v>
      </c>
      <c r="F18" s="1">
        <f>C18</f>
        <v>35916</v>
      </c>
      <c r="G18" s="1">
        <f>C18</f>
        <v>35916</v>
      </c>
      <c r="H18" s="1">
        <f>C18</f>
        <v>35916</v>
      </c>
      <c r="I18" s="1">
        <f>C18</f>
        <v>35916</v>
      </c>
      <c r="J18" s="1">
        <f>C18</f>
        <v>35916</v>
      </c>
      <c r="K18" s="1">
        <f>C18</f>
        <v>35916</v>
      </c>
      <c r="L18" s="1">
        <f>C18</f>
        <v>35916</v>
      </c>
      <c r="M18" s="1">
        <f>C18</f>
        <v>35916</v>
      </c>
      <c r="N18" s="1">
        <f>C18</f>
        <v>35916</v>
      </c>
      <c r="O18" s="1">
        <f>C18</f>
        <v>35916</v>
      </c>
      <c r="P18" s="1">
        <f>C18</f>
        <v>35916</v>
      </c>
      <c r="Q18" s="1">
        <f>C18</f>
        <v>35916</v>
      </c>
      <c r="R18" s="1">
        <f>C18</f>
        <v>35916</v>
      </c>
      <c r="S18" s="1">
        <f>C18</f>
        <v>35916</v>
      </c>
      <c r="T18" s="1">
        <f>C18</f>
        <v>35916</v>
      </c>
      <c r="U18" s="1">
        <f>C18</f>
        <v>35916</v>
      </c>
      <c r="V18" s="1">
        <f>C18</f>
        <v>35916</v>
      </c>
      <c r="W18" s="1">
        <f>C18</f>
        <v>35916</v>
      </c>
      <c r="X18" s="1">
        <f>C18</f>
        <v>35916</v>
      </c>
      <c r="Y18" s="1">
        <f>C18</f>
        <v>35916</v>
      </c>
      <c r="Z18" s="1">
        <f>C18</f>
        <v>35916</v>
      </c>
      <c r="AA18" s="1">
        <f>C18</f>
        <v>35916</v>
      </c>
      <c r="AB18" s="1">
        <f>C18</f>
        <v>35916</v>
      </c>
      <c r="AC18" s="1">
        <f>C18</f>
        <v>35916</v>
      </c>
      <c r="AD18" s="1">
        <f>C18</f>
        <v>35916</v>
      </c>
      <c r="AE18" s="1">
        <f>C18</f>
        <v>35916</v>
      </c>
      <c r="AF18" s="1">
        <f>C18</f>
        <v>35916</v>
      </c>
      <c r="AG18" s="1">
        <f>C18</f>
        <v>35916</v>
      </c>
      <c r="AH18" s="1">
        <f>C18</f>
        <v>35916</v>
      </c>
      <c r="AI18" s="1">
        <f>C18</f>
        <v>35916</v>
      </c>
      <c r="AJ18" s="1">
        <f>C18</f>
        <v>35916</v>
      </c>
      <c r="AK18" s="1">
        <f>C18</f>
        <v>35916</v>
      </c>
      <c r="AL18" s="1">
        <f>C18</f>
        <v>35916</v>
      </c>
      <c r="AM18" s="1">
        <f>C18</f>
        <v>35916</v>
      </c>
      <c r="AN18" s="1">
        <f>C18</f>
        <v>35916</v>
      </c>
      <c r="AO18" s="1">
        <f>C18</f>
        <v>35916</v>
      </c>
    </row>
    <row r="19" spans="1:41" x14ac:dyDescent="0.25">
      <c r="A19" t="s">
        <v>9</v>
      </c>
      <c r="C19" s="1">
        <v>35551</v>
      </c>
      <c r="E19">
        <f>C19</f>
        <v>35551</v>
      </c>
      <c r="F19" s="1">
        <f>C19</f>
        <v>35551</v>
      </c>
      <c r="G19" s="1">
        <f>C19</f>
        <v>35551</v>
      </c>
      <c r="H19" s="1">
        <f>C19</f>
        <v>35551</v>
      </c>
      <c r="I19" s="1">
        <f>C19</f>
        <v>35551</v>
      </c>
      <c r="J19" s="1">
        <f>C19</f>
        <v>35551</v>
      </c>
      <c r="K19" s="1">
        <f>C19</f>
        <v>35551</v>
      </c>
      <c r="L19" s="1">
        <f>C19</f>
        <v>35551</v>
      </c>
      <c r="M19" s="1">
        <f>C19</f>
        <v>35551</v>
      </c>
      <c r="N19" s="1">
        <f>C19</f>
        <v>35551</v>
      </c>
      <c r="O19" s="1">
        <f>C19</f>
        <v>35551</v>
      </c>
      <c r="P19" s="1">
        <f>C19</f>
        <v>35551</v>
      </c>
      <c r="Q19" s="1">
        <f>C19</f>
        <v>35551</v>
      </c>
      <c r="R19" s="1">
        <f>C19</f>
        <v>35551</v>
      </c>
      <c r="S19" s="1">
        <f>C19</f>
        <v>35551</v>
      </c>
      <c r="T19" s="1">
        <f>C19</f>
        <v>35551</v>
      </c>
      <c r="U19" s="1">
        <f>C19</f>
        <v>35551</v>
      </c>
      <c r="V19" s="1">
        <f>C19</f>
        <v>35551</v>
      </c>
      <c r="W19" s="1">
        <f>C19</f>
        <v>35551</v>
      </c>
      <c r="X19" s="1">
        <f>C19</f>
        <v>35551</v>
      </c>
      <c r="Y19" s="1">
        <f>C19</f>
        <v>35551</v>
      </c>
      <c r="Z19" s="1">
        <f>C19</f>
        <v>35551</v>
      </c>
      <c r="AA19" s="1">
        <f>C19</f>
        <v>35551</v>
      </c>
      <c r="AB19" s="1">
        <f>C19</f>
        <v>35551</v>
      </c>
      <c r="AC19" s="1">
        <f>C19</f>
        <v>35551</v>
      </c>
      <c r="AD19" s="1">
        <f>C19</f>
        <v>35551</v>
      </c>
      <c r="AE19" s="1">
        <f>C19</f>
        <v>35551</v>
      </c>
      <c r="AF19" s="1">
        <f>C19</f>
        <v>35551</v>
      </c>
      <c r="AG19" s="1">
        <f>C19</f>
        <v>35551</v>
      </c>
      <c r="AH19" s="1">
        <f>C19</f>
        <v>35551</v>
      </c>
      <c r="AI19" s="1">
        <f>C19</f>
        <v>35551</v>
      </c>
      <c r="AJ19" s="1">
        <f>C19</f>
        <v>35551</v>
      </c>
      <c r="AK19" s="1">
        <f>C19</f>
        <v>35551</v>
      </c>
      <c r="AL19" s="1">
        <f>C19</f>
        <v>35551</v>
      </c>
      <c r="AM19" s="1">
        <f>C19</f>
        <v>35551</v>
      </c>
      <c r="AN19" s="1">
        <f>C19</f>
        <v>35551</v>
      </c>
      <c r="AO19" s="1">
        <f>C19</f>
        <v>35551</v>
      </c>
    </row>
    <row r="20" spans="1:41" x14ac:dyDescent="0.25">
      <c r="A20" t="s">
        <v>10</v>
      </c>
      <c r="C20" s="1">
        <v>54166</v>
      </c>
      <c r="E20">
        <f>C20</f>
        <v>54166</v>
      </c>
      <c r="F20" s="1">
        <f>C20</f>
        <v>54166</v>
      </c>
      <c r="G20" s="1">
        <f>C20</f>
        <v>54166</v>
      </c>
      <c r="H20" s="1">
        <f>C20</f>
        <v>54166</v>
      </c>
      <c r="I20" s="1">
        <f>C20</f>
        <v>54166</v>
      </c>
      <c r="J20" s="1">
        <f>C20</f>
        <v>54166</v>
      </c>
      <c r="K20" s="1">
        <f>C20</f>
        <v>54166</v>
      </c>
      <c r="L20" s="1">
        <f>C20</f>
        <v>54166</v>
      </c>
      <c r="M20" s="1">
        <f>C20</f>
        <v>54166</v>
      </c>
      <c r="N20" s="1">
        <f>C20</f>
        <v>54166</v>
      </c>
      <c r="O20" s="1">
        <f>C20</f>
        <v>54166</v>
      </c>
      <c r="P20" s="1">
        <f>C20</f>
        <v>54166</v>
      </c>
      <c r="Q20" s="1">
        <f>C20</f>
        <v>54166</v>
      </c>
      <c r="R20" s="1">
        <f>C20</f>
        <v>54166</v>
      </c>
      <c r="S20" s="1">
        <f>C20</f>
        <v>54166</v>
      </c>
      <c r="T20" s="1">
        <f>C20</f>
        <v>54166</v>
      </c>
      <c r="U20" s="1">
        <f>C20</f>
        <v>54166</v>
      </c>
      <c r="V20" s="1">
        <f>C20</f>
        <v>54166</v>
      </c>
      <c r="W20" s="1">
        <f>C20</f>
        <v>54166</v>
      </c>
      <c r="X20" s="1">
        <f>C20</f>
        <v>54166</v>
      </c>
      <c r="Y20" s="1">
        <f>C20</f>
        <v>54166</v>
      </c>
      <c r="Z20" s="1">
        <f>C20</f>
        <v>54166</v>
      </c>
      <c r="AA20" s="1">
        <f>C20</f>
        <v>54166</v>
      </c>
      <c r="AB20" s="1">
        <f>C20</f>
        <v>54166</v>
      </c>
      <c r="AC20" s="1">
        <f>C20</f>
        <v>54166</v>
      </c>
      <c r="AD20" s="1">
        <f>C20</f>
        <v>54166</v>
      </c>
      <c r="AE20" s="1">
        <f>C20</f>
        <v>54166</v>
      </c>
      <c r="AF20" s="1">
        <f>C20</f>
        <v>54166</v>
      </c>
      <c r="AG20" s="1">
        <f>C20</f>
        <v>54166</v>
      </c>
      <c r="AH20" s="1">
        <f>C20</f>
        <v>54166</v>
      </c>
      <c r="AI20" s="1">
        <f>C20</f>
        <v>54166</v>
      </c>
      <c r="AJ20" s="1">
        <f>C20</f>
        <v>54166</v>
      </c>
      <c r="AK20" s="1">
        <f>C20</f>
        <v>54166</v>
      </c>
      <c r="AL20" s="1">
        <f>C20</f>
        <v>54166</v>
      </c>
      <c r="AM20" s="1">
        <f>C20</f>
        <v>54166</v>
      </c>
      <c r="AN20" s="1">
        <f>C20</f>
        <v>54166</v>
      </c>
      <c r="AO20" s="1">
        <f>C20</f>
        <v>54166</v>
      </c>
    </row>
    <row r="21" spans="1:41" x14ac:dyDescent="0.25">
      <c r="A21" t="s">
        <v>11</v>
      </c>
      <c r="C21" s="1">
        <v>41391</v>
      </c>
      <c r="E21">
        <f>C21</f>
        <v>41391</v>
      </c>
      <c r="F21" s="1">
        <f>C21</f>
        <v>41391</v>
      </c>
      <c r="G21" s="1">
        <f>C21</f>
        <v>41391</v>
      </c>
      <c r="H21" s="1">
        <f>C21</f>
        <v>41391</v>
      </c>
      <c r="I21" s="1">
        <f>C21</f>
        <v>41391</v>
      </c>
      <c r="J21" s="1">
        <f>C21</f>
        <v>41391</v>
      </c>
      <c r="K21" s="1">
        <f>C21</f>
        <v>41391</v>
      </c>
      <c r="L21" s="1">
        <f>C21</f>
        <v>41391</v>
      </c>
      <c r="M21" s="1">
        <f>C21</f>
        <v>41391</v>
      </c>
      <c r="N21" s="1">
        <f>C21</f>
        <v>41391</v>
      </c>
      <c r="O21" s="1">
        <f>C21</f>
        <v>41391</v>
      </c>
      <c r="P21" s="1">
        <f>C21</f>
        <v>41391</v>
      </c>
      <c r="Q21" s="1">
        <f>C21</f>
        <v>41391</v>
      </c>
      <c r="R21" s="1">
        <f>C21</f>
        <v>41391</v>
      </c>
      <c r="S21" s="1">
        <f>C21</f>
        <v>41391</v>
      </c>
      <c r="T21" s="1">
        <f>C21</f>
        <v>41391</v>
      </c>
      <c r="U21" s="1">
        <f>C21</f>
        <v>41391</v>
      </c>
      <c r="V21" s="1">
        <f>C21</f>
        <v>41391</v>
      </c>
      <c r="W21" s="1">
        <f>C21</f>
        <v>41391</v>
      </c>
      <c r="X21" s="1">
        <f>C21</f>
        <v>41391</v>
      </c>
      <c r="Y21" s="1">
        <f>C21</f>
        <v>41391</v>
      </c>
      <c r="Z21" s="1">
        <f>C21</f>
        <v>41391</v>
      </c>
      <c r="AA21" s="1">
        <f>C21</f>
        <v>41391</v>
      </c>
      <c r="AB21" s="1">
        <f>C21</f>
        <v>41391</v>
      </c>
      <c r="AC21" s="1">
        <f>C21</f>
        <v>41391</v>
      </c>
      <c r="AD21" s="1">
        <f>C21</f>
        <v>41391</v>
      </c>
      <c r="AE21" s="1">
        <f>C21</f>
        <v>41391</v>
      </c>
      <c r="AF21" s="1">
        <f>C21</f>
        <v>41391</v>
      </c>
      <c r="AG21" s="1">
        <f>C21</f>
        <v>41391</v>
      </c>
      <c r="AH21" s="1">
        <f>C21</f>
        <v>41391</v>
      </c>
      <c r="AI21" s="1">
        <f>C21</f>
        <v>41391</v>
      </c>
      <c r="AJ21" s="1">
        <f>C21</f>
        <v>41391</v>
      </c>
      <c r="AK21" s="1">
        <f>C21</f>
        <v>41391</v>
      </c>
      <c r="AL21" s="1">
        <f>C21</f>
        <v>41391</v>
      </c>
      <c r="AM21" s="1">
        <f>C21</f>
        <v>41391</v>
      </c>
      <c r="AN21" s="1">
        <f>C21</f>
        <v>41391</v>
      </c>
      <c r="AO21" s="1">
        <f>C21</f>
        <v>41391</v>
      </c>
    </row>
    <row r="22" spans="1:41" x14ac:dyDescent="0.25">
      <c r="A22" t="s">
        <v>12</v>
      </c>
      <c r="C22" s="1">
        <v>48691</v>
      </c>
      <c r="E22">
        <f>C22</f>
        <v>48691</v>
      </c>
      <c r="F22" s="1">
        <f>C22</f>
        <v>48691</v>
      </c>
      <c r="G22" s="1">
        <f>C22</f>
        <v>48691</v>
      </c>
      <c r="H22" s="1">
        <f>C22</f>
        <v>48691</v>
      </c>
      <c r="I22" s="1">
        <f>C22</f>
        <v>48691</v>
      </c>
      <c r="J22" s="1">
        <f>C22</f>
        <v>48691</v>
      </c>
      <c r="K22" s="1">
        <f>C22</f>
        <v>48691</v>
      </c>
      <c r="L22" s="1">
        <f>C22</f>
        <v>48691</v>
      </c>
      <c r="M22" s="1">
        <f>C22</f>
        <v>48691</v>
      </c>
      <c r="N22" s="1">
        <f>C22</f>
        <v>48691</v>
      </c>
      <c r="O22" s="1">
        <f>C22</f>
        <v>48691</v>
      </c>
      <c r="P22" s="1">
        <f>C22</f>
        <v>48691</v>
      </c>
      <c r="Q22" s="1">
        <f>C22</f>
        <v>48691</v>
      </c>
      <c r="R22" s="1">
        <f>C22</f>
        <v>48691</v>
      </c>
      <c r="S22" s="1">
        <f>C22</f>
        <v>48691</v>
      </c>
      <c r="T22" s="1">
        <f>C22</f>
        <v>48691</v>
      </c>
      <c r="U22" s="1">
        <f>C22</f>
        <v>48691</v>
      </c>
      <c r="V22" s="1">
        <f>C22</f>
        <v>48691</v>
      </c>
      <c r="W22" s="1">
        <f>C22</f>
        <v>48691</v>
      </c>
      <c r="X22" s="1">
        <f>C22</f>
        <v>48691</v>
      </c>
      <c r="Y22" s="1">
        <f>C22</f>
        <v>48691</v>
      </c>
      <c r="Z22" s="1">
        <f>C22</f>
        <v>48691</v>
      </c>
      <c r="AA22" s="1">
        <f>C22</f>
        <v>48691</v>
      </c>
      <c r="AB22" s="1">
        <f>C22</f>
        <v>48691</v>
      </c>
      <c r="AC22" s="1">
        <f>C22</f>
        <v>48691</v>
      </c>
      <c r="AD22" s="1">
        <f>C22</f>
        <v>48691</v>
      </c>
      <c r="AE22" s="1">
        <f>C22</f>
        <v>48691</v>
      </c>
      <c r="AF22" s="1">
        <f>C22</f>
        <v>48691</v>
      </c>
      <c r="AG22" s="1">
        <f>C22</f>
        <v>48691</v>
      </c>
      <c r="AH22" s="1">
        <f>C22</f>
        <v>48691</v>
      </c>
      <c r="AI22" s="1">
        <f>C22</f>
        <v>48691</v>
      </c>
      <c r="AJ22" s="1">
        <f>C22</f>
        <v>48691</v>
      </c>
      <c r="AK22" s="1">
        <f>C22</f>
        <v>48691</v>
      </c>
      <c r="AL22" s="1">
        <f>C22</f>
        <v>48691</v>
      </c>
      <c r="AM22" s="1">
        <f>C22</f>
        <v>48691</v>
      </c>
      <c r="AN22" s="1">
        <f>C22</f>
        <v>48691</v>
      </c>
      <c r="AO22" s="1">
        <f>C22</f>
        <v>48691</v>
      </c>
    </row>
    <row r="24" spans="1:41" x14ac:dyDescent="0.25">
      <c r="E24">
        <f>'existing 2'!E26</f>
        <v>70000</v>
      </c>
      <c r="F24">
        <f>'existing 2'!F26</f>
        <v>68333.333333333328</v>
      </c>
      <c r="G24">
        <f>'existing 2'!G26</f>
        <v>68333.333333333328</v>
      </c>
      <c r="H24">
        <f>'existing 2'!H26</f>
        <v>66666.666666666657</v>
      </c>
      <c r="I24">
        <f>'existing 2'!I26</f>
        <v>65000</v>
      </c>
      <c r="J24">
        <f>'existing 2'!J26</f>
        <v>65000</v>
      </c>
      <c r="K24">
        <f>'existing 2'!K26</f>
        <v>63333.333333333328</v>
      </c>
      <c r="L24">
        <f>'existing 2'!L26</f>
        <v>63333.333333333328</v>
      </c>
      <c r="M24">
        <f>'existing 2'!M26</f>
        <v>61666.666666666657</v>
      </c>
      <c r="N24">
        <f>'existing 2'!N26</f>
        <v>61666.666666666657</v>
      </c>
      <c r="O24">
        <f>'existing 2'!O26</f>
        <v>60000</v>
      </c>
      <c r="P24">
        <f>'existing 2'!P26</f>
        <v>60000</v>
      </c>
      <c r="Q24">
        <f>'existing 2'!Q26</f>
        <v>58333.333333333328</v>
      </c>
      <c r="R24">
        <f>'existing 2'!R26</f>
        <v>56666.666666666657</v>
      </c>
      <c r="S24">
        <f>'existing 2'!S26</f>
        <v>56666.666666666657</v>
      </c>
      <c r="T24">
        <f>'existing 2'!T26</f>
        <v>55000</v>
      </c>
      <c r="U24">
        <f>'existing 2'!U26</f>
        <v>55000</v>
      </c>
      <c r="V24">
        <f>'existing 2'!V26</f>
        <v>53333.333333333328</v>
      </c>
      <c r="W24">
        <f>'existing 2'!W26</f>
        <v>53333.333333333328</v>
      </c>
      <c r="X24">
        <f>'existing 2'!X26</f>
        <v>51666.666666666657</v>
      </c>
      <c r="Y24">
        <f>'existing 2'!Y26</f>
        <v>51666.666666666657</v>
      </c>
      <c r="Z24">
        <f>'existing 2'!Z26</f>
        <v>50000</v>
      </c>
      <c r="AA24">
        <f>'existing 2'!AA26</f>
        <v>48333.333333333328</v>
      </c>
      <c r="AB24">
        <f>'existing 2'!AB26</f>
        <v>48333.333333333328</v>
      </c>
      <c r="AC24">
        <f>'existing 2'!AC26</f>
        <v>46666.666666666657</v>
      </c>
      <c r="AD24">
        <f>'existing 2'!AD26</f>
        <v>46666.666666666657</v>
      </c>
      <c r="AE24">
        <f>'existing 2'!AE26</f>
        <v>45000</v>
      </c>
      <c r="AF24">
        <f>'existing 2'!AF26</f>
        <v>45000</v>
      </c>
      <c r="AG24">
        <f>'existing 2'!AG26</f>
        <v>43333.333333333328</v>
      </c>
      <c r="AH24">
        <f>'existing 2'!AH26</f>
        <v>41666.666666666664</v>
      </c>
      <c r="AI24">
        <f>'existing 2'!AI26</f>
        <v>41666.666666666664</v>
      </c>
      <c r="AJ24">
        <f>'existing 2'!AJ26</f>
        <v>40000</v>
      </c>
      <c r="AK24">
        <f>'existing 2'!AK26</f>
        <v>40000</v>
      </c>
      <c r="AL24">
        <f>'existing 2'!AL26</f>
        <v>38333.333333333328</v>
      </c>
      <c r="AM24">
        <f>'existing 2'!AM26</f>
        <v>38333.333333333328</v>
      </c>
      <c r="AN24">
        <f>'existing 2'!AN26</f>
        <v>36666.666666666664</v>
      </c>
      <c r="AO24">
        <f>'existing 2'!AO26</f>
        <v>36666.666666666664</v>
      </c>
    </row>
    <row r="25" spans="1:41" x14ac:dyDescent="0.25">
      <c r="E25">
        <f>'existing 4'!E26</f>
        <v>16666.666666666664</v>
      </c>
      <c r="F25">
        <f>'existing 4'!F26</f>
        <v>16666.666666666664</v>
      </c>
      <c r="G25">
        <f>'existing 4'!G26</f>
        <v>15000</v>
      </c>
      <c r="H25">
        <f>'existing 4'!H26</f>
        <v>15000</v>
      </c>
      <c r="I25">
        <f>'existing 4'!I26</f>
        <v>13333.333333333332</v>
      </c>
      <c r="J25">
        <f>'existing 4'!J26</f>
        <v>13333.333333333332</v>
      </c>
      <c r="K25">
        <f>'existing 4'!K26</f>
        <v>11666.666666666664</v>
      </c>
      <c r="L25">
        <f>'existing 4'!L26</f>
        <v>11666.666666666664</v>
      </c>
      <c r="M25">
        <f>'existing 4'!M26</f>
        <v>10000</v>
      </c>
      <c r="N25">
        <f>'existing 4'!N26</f>
        <v>10000</v>
      </c>
      <c r="O25">
        <f>'existing 4'!O26</f>
        <v>8333.3333333333321</v>
      </c>
      <c r="P25">
        <f>'existing 4'!P26</f>
        <v>8333.3333333333321</v>
      </c>
      <c r="Q25">
        <f>'existing 4'!Q26</f>
        <v>6666.6666666666661</v>
      </c>
      <c r="R25">
        <f>'existing 4'!R26</f>
        <v>6666.6666666666661</v>
      </c>
      <c r="S25">
        <f>'existing 4'!S26</f>
        <v>6666.6666666666661</v>
      </c>
      <c r="T25">
        <f>'existing 4'!T26</f>
        <v>5000</v>
      </c>
      <c r="U25">
        <f>'existing 4'!U26</f>
        <v>5000</v>
      </c>
      <c r="V25">
        <f>'existing 4'!V26</f>
        <v>3333.333333333333</v>
      </c>
      <c r="W25">
        <f>'existing 4'!W26</f>
        <v>3333.333333333333</v>
      </c>
      <c r="X25">
        <f>'existing 4'!X26</f>
        <v>1666.6666666666665</v>
      </c>
      <c r="Y25">
        <f>'existing 4'!Y26</f>
        <v>1666.6666666666665</v>
      </c>
      <c r="Z25">
        <f>'existing 4'!Z26</f>
        <v>0</v>
      </c>
      <c r="AA25">
        <f>'existing 3'!AA26</f>
        <v>83333.333333333328</v>
      </c>
      <c r="AB25">
        <f>'existing 3'!AB26</f>
        <v>83333.333333333328</v>
      </c>
      <c r="AC25">
        <f>'existing 3'!AC26</f>
        <v>83333.333333333328</v>
      </c>
      <c r="AD25">
        <f>'existing 3'!AD26</f>
        <v>83333.333333333328</v>
      </c>
      <c r="AE25">
        <f>'existing 3'!AE26</f>
        <v>83333.333333333328</v>
      </c>
      <c r="AF25">
        <f>'existing 3'!AF26</f>
        <v>83333.333333333328</v>
      </c>
      <c r="AG25">
        <f>'existing 3'!AG26</f>
        <v>83333.333333333328</v>
      </c>
      <c r="AH25">
        <f>'existing 3'!AH26</f>
        <v>83333.333333333328</v>
      </c>
      <c r="AI25">
        <f>'existing 3'!AI26</f>
        <v>83333.333333333328</v>
      </c>
      <c r="AJ25">
        <f>'existing 3'!AJ26</f>
        <v>83333.333333333328</v>
      </c>
      <c r="AK25">
        <f>'existing 3'!AK26</f>
        <v>81666.666666666657</v>
      </c>
      <c r="AL25">
        <f>'existing 3'!AL26</f>
        <v>81666.666666666657</v>
      </c>
      <c r="AM25">
        <f>'existing 3'!AM26</f>
        <v>80000</v>
      </c>
      <c r="AN25">
        <f>'existing 3'!AN26</f>
        <v>78333.333333333328</v>
      </c>
      <c r="AO25">
        <f>'existing 3'!AO26</f>
        <v>78333.333333333328</v>
      </c>
    </row>
    <row r="26" spans="1:41" x14ac:dyDescent="0.25">
      <c r="E26">
        <f>'existing 3'!E26</f>
        <v>83333.333333333328</v>
      </c>
      <c r="F26">
        <f>'existing 3'!F26</f>
        <v>83333.333333333328</v>
      </c>
      <c r="G26">
        <f>'existing 3'!G26</f>
        <v>83333.333333333328</v>
      </c>
      <c r="H26">
        <f>'existing 3'!H26</f>
        <v>83333.333333333328</v>
      </c>
      <c r="I26">
        <f>'existing 3'!I26</f>
        <v>83333.333333333328</v>
      </c>
      <c r="J26">
        <f>'existing 3'!J26</f>
        <v>83333.333333333328</v>
      </c>
      <c r="K26">
        <f>'existing 3'!K26</f>
        <v>83333.333333333328</v>
      </c>
      <c r="L26">
        <f>'existing 3'!L26</f>
        <v>83333.333333333328</v>
      </c>
      <c r="M26">
        <f>'existing 3'!M26</f>
        <v>83333.333333333328</v>
      </c>
      <c r="N26">
        <f>'existing 3'!N26</f>
        <v>83333.333333333328</v>
      </c>
      <c r="O26">
        <f>'existing 3'!O26</f>
        <v>83333.333333333328</v>
      </c>
      <c r="P26">
        <f>'existing 3'!P26</f>
        <v>83333.333333333328</v>
      </c>
      <c r="Q26">
        <f>'existing 3'!Q26</f>
        <v>83333.333333333328</v>
      </c>
      <c r="R26">
        <f>'existing 3'!R26</f>
        <v>83333.333333333328</v>
      </c>
      <c r="S26">
        <f>'existing 3'!S26</f>
        <v>83333.333333333328</v>
      </c>
      <c r="T26">
        <f>'existing 3'!T26</f>
        <v>83333.333333333328</v>
      </c>
      <c r="U26">
        <f>'existing 3'!U26</f>
        <v>83333.333333333328</v>
      </c>
      <c r="V26">
        <f>'existing 3'!V26</f>
        <v>83333.333333333328</v>
      </c>
      <c r="W26">
        <f>'existing 3'!W26</f>
        <v>83333.333333333328</v>
      </c>
      <c r="X26">
        <f>'existing 3'!X26</f>
        <v>83333.333333333328</v>
      </c>
      <c r="Y26">
        <f>'existing 3'!Y26</f>
        <v>83333.333333333328</v>
      </c>
      <c r="Z26">
        <f>'existing 3'!Z26</f>
        <v>83333.333333333328</v>
      </c>
      <c r="AA26">
        <f>'existing 0'!AA26</f>
        <v>83333.333333333328</v>
      </c>
      <c r="AB26">
        <f>'existing 0'!AB26</f>
        <v>83333.333333333328</v>
      </c>
      <c r="AC26">
        <f>'existing 0'!AC26</f>
        <v>83333.333333333328</v>
      </c>
      <c r="AD26">
        <f>'existing 0'!AD26</f>
        <v>83333.333333333328</v>
      </c>
      <c r="AE26">
        <f>'existing 0'!AE26</f>
        <v>83333.333333333328</v>
      </c>
      <c r="AF26">
        <f>'existing 0'!AF26</f>
        <v>83333.333333333328</v>
      </c>
      <c r="AG26">
        <f>'existing 0'!AG26</f>
        <v>83333.333333333328</v>
      </c>
      <c r="AH26">
        <f>'existing 0'!AH26</f>
        <v>83333.333333333328</v>
      </c>
      <c r="AI26">
        <f>'existing 0'!AI26</f>
        <v>83333.333333333328</v>
      </c>
      <c r="AJ26">
        <f>'existing 0'!AJ26</f>
        <v>83333.333333333328</v>
      </c>
      <c r="AK26">
        <f>'existing 0'!AK26</f>
        <v>83333.333333333328</v>
      </c>
      <c r="AL26">
        <f>'existing 0'!AL26</f>
        <v>83333.333333333328</v>
      </c>
      <c r="AM26">
        <f>'existing 0'!AM26</f>
        <v>83333.333333333328</v>
      </c>
      <c r="AN26">
        <f>'existing 0'!AN26</f>
        <v>83333.333333333328</v>
      </c>
      <c r="AO26">
        <f>'existing 0'!AO26</f>
        <v>83333.333333333328</v>
      </c>
    </row>
    <row r="27" spans="1:41" x14ac:dyDescent="0.25">
      <c r="E27">
        <f>'existing 0'!E26</f>
        <v>33333.333333333328</v>
      </c>
      <c r="F27">
        <f>'existing 0'!F26</f>
        <v>33333.333333333328</v>
      </c>
      <c r="G27">
        <f>'existing 0'!G26</f>
        <v>37500</v>
      </c>
      <c r="H27">
        <f>'existing 0'!H26</f>
        <v>37500</v>
      </c>
      <c r="I27">
        <f>'existing 0'!I26</f>
        <v>41666.666666666664</v>
      </c>
      <c r="J27">
        <f>'existing 0'!J26</f>
        <v>45833.333333333328</v>
      </c>
      <c r="K27">
        <f>'existing 0'!K26</f>
        <v>45833.333333333328</v>
      </c>
      <c r="L27">
        <f>'existing 0'!L26</f>
        <v>50000</v>
      </c>
      <c r="M27">
        <f>'existing 0'!M26</f>
        <v>50000</v>
      </c>
      <c r="N27">
        <f>'existing 0'!N26</f>
        <v>54166.666666666664</v>
      </c>
      <c r="O27">
        <f>'existing 0'!O26</f>
        <v>54166.666666666664</v>
      </c>
      <c r="P27">
        <f>'existing 0'!P26</f>
        <v>58333.333333333328</v>
      </c>
      <c r="Q27">
        <f>'existing 0'!Q26</f>
        <v>58333.333333333328</v>
      </c>
      <c r="R27">
        <f>'existing 0'!R26</f>
        <v>62500</v>
      </c>
      <c r="S27">
        <f>'existing 0'!S26</f>
        <v>66666.666666666657</v>
      </c>
      <c r="T27">
        <f>'existing 0'!T26</f>
        <v>66666.666666666657</v>
      </c>
      <c r="U27">
        <f>'existing 0'!U26</f>
        <v>70833.333333333328</v>
      </c>
      <c r="V27">
        <f>'existing 0'!V26</f>
        <v>70833.333333333328</v>
      </c>
      <c r="W27">
        <f>'existing 0'!W26</f>
        <v>75000</v>
      </c>
      <c r="X27">
        <f>'existing 0'!X26</f>
        <v>75000</v>
      </c>
      <c r="Y27">
        <f>'existing 0'!Y26</f>
        <v>79166.666666666657</v>
      </c>
      <c r="Z27">
        <f>'existing 0'!Z26</f>
        <v>79166.666666666657</v>
      </c>
      <c r="AA27">
        <f>'existing 1'!AA26</f>
        <v>6666.6666666666661</v>
      </c>
      <c r="AB27">
        <f>'existing 1'!AB26</f>
        <v>6666.6666666666661</v>
      </c>
      <c r="AC27">
        <f>'existing 1'!AC26</f>
        <v>5000</v>
      </c>
      <c r="AD27">
        <f>'existing 1'!AD26</f>
        <v>3333.333333333333</v>
      </c>
      <c r="AE27">
        <f>'existing 1'!AE26</f>
        <v>3333.333333333333</v>
      </c>
      <c r="AF27">
        <f>'existing 1'!AF26</f>
        <v>1666.6666666666665</v>
      </c>
      <c r="AG27">
        <f>'existing 1'!AG26</f>
        <v>1666.6666666666665</v>
      </c>
      <c r="AH27">
        <f>'existing 1'!AH26</f>
        <v>0</v>
      </c>
      <c r="AI27">
        <f t="shared" ref="AI27:AO27" si="5">SUM(AI24:AI26)</f>
        <v>208333.33333333331</v>
      </c>
      <c r="AJ27">
        <f t="shared" si="5"/>
        <v>206666.66666666666</v>
      </c>
      <c r="AK27">
        <f t="shared" si="5"/>
        <v>205000</v>
      </c>
      <c r="AL27">
        <f t="shared" si="5"/>
        <v>203333.33333333331</v>
      </c>
      <c r="AM27">
        <f t="shared" si="5"/>
        <v>201666.66666666666</v>
      </c>
      <c r="AN27">
        <f t="shared" si="5"/>
        <v>198333.33333333331</v>
      </c>
      <c r="AO27">
        <f t="shared" si="5"/>
        <v>198333.33333333331</v>
      </c>
    </row>
    <row r="28" spans="1:41" x14ac:dyDescent="0.25">
      <c r="E28">
        <f>'existing 1'!E26</f>
        <v>26666.666666666664</v>
      </c>
      <c r="F28">
        <f>'existing 1'!F26</f>
        <v>26666.666666666664</v>
      </c>
      <c r="G28">
        <f>'existing 1'!G26</f>
        <v>25000</v>
      </c>
      <c r="H28">
        <f>'existing 1'!H26</f>
        <v>25000</v>
      </c>
      <c r="I28">
        <f>'existing 1'!I26</f>
        <v>23333.333333333328</v>
      </c>
      <c r="J28">
        <f>'existing 1'!J26</f>
        <v>23333.333333333328</v>
      </c>
      <c r="K28">
        <f>'existing 1'!K26</f>
        <v>21666.666666666664</v>
      </c>
      <c r="L28">
        <f>'existing 1'!L26</f>
        <v>20000</v>
      </c>
      <c r="M28">
        <f>'existing 1'!M26</f>
        <v>20000</v>
      </c>
      <c r="N28">
        <f>'existing 1'!N26</f>
        <v>18333.333333333332</v>
      </c>
      <c r="O28">
        <f>'existing 1'!O26</f>
        <v>18333.333333333332</v>
      </c>
      <c r="P28">
        <f>'existing 1'!P26</f>
        <v>16666.666666666664</v>
      </c>
      <c r="Q28">
        <f>'existing 1'!Q26</f>
        <v>16666.666666666664</v>
      </c>
      <c r="R28">
        <f>'existing 1'!R26</f>
        <v>15000</v>
      </c>
      <c r="S28">
        <f>'existing 1'!S26</f>
        <v>15000</v>
      </c>
      <c r="T28">
        <f>'existing 1'!T26</f>
        <v>13333.333333333332</v>
      </c>
      <c r="U28">
        <f>'existing 1'!U26</f>
        <v>11666.666666666664</v>
      </c>
      <c r="V28">
        <f>'existing 1'!V26</f>
        <v>11666.666666666664</v>
      </c>
      <c r="W28">
        <f>'existing 1'!W26</f>
        <v>10000</v>
      </c>
      <c r="X28">
        <f>'existing 1'!X26</f>
        <v>10000</v>
      </c>
      <c r="Y28">
        <f>'existing 1'!Y26</f>
        <v>8333.3333333333321</v>
      </c>
      <c r="Z28">
        <f>'existing 1'!Z26</f>
        <v>8333.3333333333321</v>
      </c>
      <c r="AA28">
        <f t="shared" ref="AA28:AH28" si="6">SUM(AA24:AA27)</f>
        <v>221666.66666666666</v>
      </c>
      <c r="AB28">
        <f t="shared" si="6"/>
        <v>221666.66666666666</v>
      </c>
      <c r="AC28">
        <f t="shared" si="6"/>
        <v>218333.33333333331</v>
      </c>
      <c r="AD28">
        <f t="shared" si="6"/>
        <v>216666.66666666666</v>
      </c>
      <c r="AE28">
        <f t="shared" si="6"/>
        <v>215000</v>
      </c>
      <c r="AF28">
        <f t="shared" si="6"/>
        <v>213333.33333333331</v>
      </c>
      <c r="AG28">
        <f t="shared" si="6"/>
        <v>211666.66666666666</v>
      </c>
      <c r="AH28">
        <f t="shared" si="6"/>
        <v>208333.33333333331</v>
      </c>
      <c r="AI28">
        <f t="shared" ref="AI28:AO28" si="7">AI27</f>
        <v>208333.33333333331</v>
      </c>
      <c r="AJ28">
        <f t="shared" si="7"/>
        <v>206666.66666666666</v>
      </c>
      <c r="AK28">
        <f t="shared" si="7"/>
        <v>205000</v>
      </c>
      <c r="AL28">
        <f t="shared" si="7"/>
        <v>203333.33333333331</v>
      </c>
      <c r="AM28">
        <f t="shared" si="7"/>
        <v>201666.66666666666</v>
      </c>
      <c r="AN28">
        <f t="shared" si="7"/>
        <v>198333.33333333331</v>
      </c>
      <c r="AO28">
        <f t="shared" si="7"/>
        <v>198333.33333333331</v>
      </c>
    </row>
    <row r="29" spans="1:41" x14ac:dyDescent="0.25">
      <c r="A29" t="s">
        <v>13</v>
      </c>
      <c r="E29">
        <f t="shared" ref="E29:Z29" si="8">SUM(E24:E28)</f>
        <v>229999.99999999997</v>
      </c>
      <c r="F29">
        <f t="shared" si="8"/>
        <v>228333.33333333328</v>
      </c>
      <c r="G29">
        <f t="shared" si="8"/>
        <v>229166.66666666666</v>
      </c>
      <c r="H29">
        <f t="shared" si="8"/>
        <v>227500</v>
      </c>
      <c r="I29">
        <f t="shared" si="8"/>
        <v>226666.66666666663</v>
      </c>
      <c r="J29">
        <f t="shared" si="8"/>
        <v>230833.33333333331</v>
      </c>
      <c r="K29">
        <f t="shared" si="8"/>
        <v>225833.33333333328</v>
      </c>
      <c r="L29">
        <f t="shared" si="8"/>
        <v>228333.33333333331</v>
      </c>
      <c r="M29">
        <f t="shared" si="8"/>
        <v>225000</v>
      </c>
      <c r="N29">
        <f t="shared" si="8"/>
        <v>227500</v>
      </c>
      <c r="O29">
        <f t="shared" si="8"/>
        <v>224166.66666666666</v>
      </c>
      <c r="P29">
        <f t="shared" si="8"/>
        <v>226666.66666666666</v>
      </c>
      <c r="Q29">
        <f t="shared" si="8"/>
        <v>223333.33333333328</v>
      </c>
      <c r="R29">
        <f t="shared" si="8"/>
        <v>224166.66666666666</v>
      </c>
      <c r="S29">
        <f t="shared" si="8"/>
        <v>228333.33333333331</v>
      </c>
      <c r="T29">
        <f t="shared" si="8"/>
        <v>223333.33333333331</v>
      </c>
      <c r="U29">
        <f t="shared" si="8"/>
        <v>225833.33333333328</v>
      </c>
      <c r="V29">
        <f t="shared" si="8"/>
        <v>222499.99999999997</v>
      </c>
      <c r="W29">
        <f t="shared" si="8"/>
        <v>225000</v>
      </c>
      <c r="X29">
        <f t="shared" si="8"/>
        <v>221666.66666666666</v>
      </c>
      <c r="Y29">
        <f t="shared" si="8"/>
        <v>224166.66666666666</v>
      </c>
      <c r="Z29">
        <f t="shared" si="8"/>
        <v>220833.33333333331</v>
      </c>
      <c r="AA29">
        <f t="shared" ref="AA29:AH29" si="9">AA28</f>
        <v>221666.66666666666</v>
      </c>
      <c r="AB29">
        <f t="shared" si="9"/>
        <v>221666.66666666666</v>
      </c>
      <c r="AC29">
        <f t="shared" si="9"/>
        <v>218333.33333333331</v>
      </c>
      <c r="AD29">
        <f t="shared" si="9"/>
        <v>216666.66666666666</v>
      </c>
      <c r="AE29">
        <f t="shared" si="9"/>
        <v>215000</v>
      </c>
      <c r="AF29">
        <f t="shared" si="9"/>
        <v>213333.33333333331</v>
      </c>
      <c r="AG29">
        <f t="shared" si="9"/>
        <v>211666.66666666666</v>
      </c>
      <c r="AH29">
        <f t="shared" si="9"/>
        <v>208333.33333333331</v>
      </c>
    </row>
    <row r="30" spans="1:41" x14ac:dyDescent="0.25">
      <c r="A30" t="s">
        <v>14</v>
      </c>
      <c r="E30">
        <f t="shared" ref="E30:Z30" si="10">E29</f>
        <v>229999.99999999997</v>
      </c>
      <c r="F30">
        <f t="shared" si="10"/>
        <v>228333.33333333328</v>
      </c>
      <c r="G30">
        <f t="shared" si="10"/>
        <v>229166.66666666666</v>
      </c>
      <c r="H30">
        <f t="shared" si="10"/>
        <v>227500</v>
      </c>
      <c r="I30">
        <f t="shared" si="10"/>
        <v>226666.66666666663</v>
      </c>
      <c r="J30">
        <f t="shared" si="10"/>
        <v>230833.33333333331</v>
      </c>
      <c r="K30">
        <f t="shared" si="10"/>
        <v>225833.33333333328</v>
      </c>
      <c r="L30">
        <f t="shared" si="10"/>
        <v>228333.33333333331</v>
      </c>
      <c r="M30">
        <f t="shared" si="10"/>
        <v>225000</v>
      </c>
      <c r="N30">
        <f t="shared" si="10"/>
        <v>227500</v>
      </c>
      <c r="O30">
        <f t="shared" si="10"/>
        <v>224166.66666666666</v>
      </c>
      <c r="P30">
        <f t="shared" si="10"/>
        <v>226666.66666666666</v>
      </c>
      <c r="Q30">
        <f t="shared" si="10"/>
        <v>223333.33333333328</v>
      </c>
      <c r="R30">
        <f t="shared" si="10"/>
        <v>224166.66666666666</v>
      </c>
      <c r="S30">
        <f t="shared" si="10"/>
        <v>228333.33333333331</v>
      </c>
      <c r="T30">
        <f t="shared" si="10"/>
        <v>223333.33333333331</v>
      </c>
      <c r="U30">
        <f t="shared" si="10"/>
        <v>225833.33333333328</v>
      </c>
      <c r="V30">
        <f t="shared" si="10"/>
        <v>222499.99999999997</v>
      </c>
      <c r="W30">
        <f t="shared" si="10"/>
        <v>225000</v>
      </c>
      <c r="X30">
        <f t="shared" si="10"/>
        <v>221666.66666666666</v>
      </c>
      <c r="Y30">
        <f t="shared" si="10"/>
        <v>224166.66666666666</v>
      </c>
      <c r="Z30">
        <f t="shared" si="10"/>
        <v>220833.33333333331</v>
      </c>
      <c r="AI30">
        <f>'existing 2'!AI30</f>
        <v>14583.333333333332</v>
      </c>
      <c r="AJ30">
        <f>'existing 2'!AJ30</f>
        <v>14000</v>
      </c>
      <c r="AK30">
        <f>'existing 2'!AK30</f>
        <v>14000</v>
      </c>
      <c r="AL30">
        <f>'existing 2'!AL30</f>
        <v>13416.666666666664</v>
      </c>
      <c r="AM30">
        <f>'existing 2'!AM30</f>
        <v>13416.666666666664</v>
      </c>
      <c r="AN30">
        <f>'existing 2'!AN30</f>
        <v>12833.333333333332</v>
      </c>
      <c r="AO30">
        <f>'existing 2'!AO30</f>
        <v>12833.333333333332</v>
      </c>
    </row>
    <row r="31" spans="1:41" x14ac:dyDescent="0.25">
      <c r="AA31">
        <f>'existing 2'!AA30</f>
        <v>16916.666666666664</v>
      </c>
      <c r="AB31">
        <f>'existing 2'!AB30</f>
        <v>16916.666666666664</v>
      </c>
      <c r="AC31">
        <f>'existing 2'!AC30</f>
        <v>16333.333333333328</v>
      </c>
      <c r="AD31">
        <f>'existing 2'!AD30</f>
        <v>16333.333333333328</v>
      </c>
      <c r="AE31">
        <f>'existing 2'!AE30</f>
        <v>15749.999999999998</v>
      </c>
      <c r="AF31">
        <f>'existing 2'!AF30</f>
        <v>15749.999999999998</v>
      </c>
      <c r="AG31">
        <f>'existing 2'!AG30</f>
        <v>15166.666666666664</v>
      </c>
      <c r="AH31">
        <f>'existing 2'!AH30</f>
        <v>14583.333333333332</v>
      </c>
      <c r="AI31">
        <f>'existing 3'!AI30</f>
        <v>29166.666666666664</v>
      </c>
      <c r="AJ31">
        <f>'existing 3'!AJ30</f>
        <v>29166.666666666664</v>
      </c>
      <c r="AK31">
        <f>'existing 3'!AK30</f>
        <v>28583.333333333328</v>
      </c>
      <c r="AL31">
        <f>'existing 3'!AL30</f>
        <v>28583.333333333328</v>
      </c>
      <c r="AM31">
        <f>'existing 3'!AM30</f>
        <v>28000</v>
      </c>
      <c r="AN31">
        <f>'existing 3'!AN30</f>
        <v>27416.666666666664</v>
      </c>
      <c r="AO31">
        <f>'existing 3'!AO30</f>
        <v>27416.666666666664</v>
      </c>
    </row>
    <row r="32" spans="1:41" x14ac:dyDescent="0.25">
      <c r="E32">
        <f>'existing 2'!E30</f>
        <v>24500</v>
      </c>
      <c r="F32">
        <f>'existing 2'!F30</f>
        <v>23916.666666666664</v>
      </c>
      <c r="G32">
        <f>'existing 2'!G30</f>
        <v>23916.666666666664</v>
      </c>
      <c r="H32">
        <f>'existing 2'!H30</f>
        <v>23333.333333333328</v>
      </c>
      <c r="I32">
        <f>'existing 2'!I30</f>
        <v>22750</v>
      </c>
      <c r="J32">
        <f>'existing 2'!J30</f>
        <v>22750</v>
      </c>
      <c r="K32">
        <f>'existing 2'!K30</f>
        <v>22166.666666666664</v>
      </c>
      <c r="L32">
        <f>'existing 2'!L30</f>
        <v>22166.666666666664</v>
      </c>
      <c r="M32">
        <f>'existing 2'!M30</f>
        <v>21583.333333333328</v>
      </c>
      <c r="N32">
        <f>'existing 2'!N30</f>
        <v>21583.333333333328</v>
      </c>
      <c r="O32">
        <f>'existing 2'!O30</f>
        <v>21000</v>
      </c>
      <c r="P32">
        <f>'existing 2'!P30</f>
        <v>21000</v>
      </c>
      <c r="Q32">
        <f>'existing 2'!Q30</f>
        <v>20416.666666666664</v>
      </c>
      <c r="R32">
        <f>'existing 2'!R30</f>
        <v>19833.333333333328</v>
      </c>
      <c r="S32">
        <f>'existing 2'!S30</f>
        <v>19833.333333333328</v>
      </c>
      <c r="T32">
        <f>'existing 2'!T30</f>
        <v>19250</v>
      </c>
      <c r="U32">
        <f>'existing 2'!U30</f>
        <v>19250</v>
      </c>
      <c r="V32">
        <f>'existing 2'!V30</f>
        <v>18666.666666666664</v>
      </c>
      <c r="W32">
        <f>'existing 2'!W30</f>
        <v>18666.666666666664</v>
      </c>
      <c r="X32">
        <f>'existing 2'!X30</f>
        <v>18083.333333333328</v>
      </c>
      <c r="Y32">
        <f>'existing 2'!Y30</f>
        <v>18083.333333333328</v>
      </c>
      <c r="Z32">
        <f>'existing 2'!Z30</f>
        <v>17500</v>
      </c>
      <c r="AA32">
        <f>'existing 3'!AA30</f>
        <v>29166.666666666664</v>
      </c>
      <c r="AB32">
        <f>'existing 3'!AB30</f>
        <v>29166.666666666664</v>
      </c>
      <c r="AC32">
        <f>'existing 3'!AC30</f>
        <v>29166.666666666664</v>
      </c>
      <c r="AD32">
        <f>'existing 3'!AD30</f>
        <v>29166.666666666664</v>
      </c>
      <c r="AE32">
        <f>'existing 3'!AE30</f>
        <v>29166.666666666664</v>
      </c>
      <c r="AF32">
        <f>'existing 3'!AF30</f>
        <v>29166.666666666664</v>
      </c>
      <c r="AG32">
        <f>'existing 3'!AG30</f>
        <v>29166.666666666664</v>
      </c>
      <c r="AH32">
        <f>'existing 3'!AH30</f>
        <v>29166.666666666664</v>
      </c>
      <c r="AI32">
        <f>'existing 0'!AI30</f>
        <v>29166.666666666664</v>
      </c>
      <c r="AJ32">
        <f>'existing 0'!AJ30</f>
        <v>29166.666666666664</v>
      </c>
      <c r="AK32">
        <f>'existing 0'!AK30</f>
        <v>29166.666666666664</v>
      </c>
      <c r="AL32">
        <f>'existing 0'!AL30</f>
        <v>29166.666666666664</v>
      </c>
      <c r="AM32">
        <f>'existing 0'!AM30</f>
        <v>29166.666666666664</v>
      </c>
      <c r="AN32">
        <f>'existing 0'!AN30</f>
        <v>29166.666666666664</v>
      </c>
      <c r="AO32">
        <f>'existing 0'!AO30</f>
        <v>29166.666666666664</v>
      </c>
    </row>
    <row r="33" spans="1:41" x14ac:dyDescent="0.25">
      <c r="E33">
        <f>'existing 4'!E30</f>
        <v>5833.3333333333321</v>
      </c>
      <c r="F33">
        <f>'existing 4'!F30</f>
        <v>5833.3333333333321</v>
      </c>
      <c r="G33">
        <f>'existing 4'!G30</f>
        <v>5250</v>
      </c>
      <c r="H33">
        <f>'existing 4'!H30</f>
        <v>5250</v>
      </c>
      <c r="I33">
        <f>'existing 4'!I30</f>
        <v>4666.6666666666661</v>
      </c>
      <c r="J33">
        <f>'existing 4'!J30</f>
        <v>4666.6666666666661</v>
      </c>
      <c r="K33">
        <f>'existing 4'!K30</f>
        <v>4083.3333333333321</v>
      </c>
      <c r="L33">
        <f>'existing 4'!L30</f>
        <v>4083.3333333333321</v>
      </c>
      <c r="M33">
        <f>'existing 4'!M30</f>
        <v>3500</v>
      </c>
      <c r="N33">
        <f>'existing 4'!N30</f>
        <v>3500</v>
      </c>
      <c r="O33">
        <f>'existing 4'!O30</f>
        <v>2916.6666666666661</v>
      </c>
      <c r="P33">
        <f>'existing 4'!P30</f>
        <v>2916.6666666666661</v>
      </c>
      <c r="Q33">
        <f>'existing 4'!Q30</f>
        <v>2333.333333333333</v>
      </c>
      <c r="R33">
        <f>'existing 4'!R30</f>
        <v>2333.333333333333</v>
      </c>
      <c r="S33">
        <f>'existing 4'!S30</f>
        <v>2333.333333333333</v>
      </c>
      <c r="T33">
        <f>'existing 4'!T30</f>
        <v>1750</v>
      </c>
      <c r="U33">
        <f>'existing 4'!U30</f>
        <v>1750</v>
      </c>
      <c r="V33">
        <f>'existing 4'!V30</f>
        <v>1166.6666666666665</v>
      </c>
      <c r="W33">
        <f>'existing 4'!W30</f>
        <v>1166.6666666666665</v>
      </c>
      <c r="X33">
        <f>'existing 4'!X30</f>
        <v>583.33333333333326</v>
      </c>
      <c r="Y33">
        <f>'existing 4'!Y30</f>
        <v>583.33333333333326</v>
      </c>
      <c r="Z33">
        <f>'existing 4'!Z30</f>
        <v>0</v>
      </c>
      <c r="AA33">
        <f>'existing 0'!AA30</f>
        <v>29166.666666666664</v>
      </c>
      <c r="AB33">
        <f>'existing 0'!AB30</f>
        <v>29166.666666666664</v>
      </c>
      <c r="AC33">
        <f>'existing 0'!AC30</f>
        <v>29166.666666666664</v>
      </c>
      <c r="AD33">
        <f>'existing 0'!AD30</f>
        <v>29166.666666666664</v>
      </c>
      <c r="AE33">
        <f>'existing 0'!AE30</f>
        <v>29166.666666666664</v>
      </c>
      <c r="AF33">
        <f>'existing 0'!AF30</f>
        <v>29166.666666666664</v>
      </c>
      <c r="AG33">
        <f>'existing 0'!AG30</f>
        <v>29166.666666666664</v>
      </c>
      <c r="AH33">
        <f>'existing 0'!AH30</f>
        <v>29166.666666666664</v>
      </c>
      <c r="AI33">
        <f t="shared" ref="AI33:AO33" si="11">SUM(AI30:AI32)</f>
        <v>72916.666666666657</v>
      </c>
      <c r="AJ33">
        <f t="shared" si="11"/>
        <v>72333.333333333328</v>
      </c>
      <c r="AK33">
        <f t="shared" si="11"/>
        <v>71750</v>
      </c>
      <c r="AL33">
        <f t="shared" si="11"/>
        <v>71166.666666666657</v>
      </c>
      <c r="AM33">
        <f t="shared" si="11"/>
        <v>70583.333333333328</v>
      </c>
      <c r="AN33">
        <f t="shared" si="11"/>
        <v>69416.666666666657</v>
      </c>
      <c r="AO33">
        <f t="shared" si="11"/>
        <v>69416.666666666657</v>
      </c>
    </row>
    <row r="34" spans="1:41" x14ac:dyDescent="0.25">
      <c r="E34">
        <f>'existing 3'!E30</f>
        <v>29166.666666666664</v>
      </c>
      <c r="F34">
        <f>'existing 3'!F30</f>
        <v>29166.666666666664</v>
      </c>
      <c r="G34">
        <f>'existing 3'!G30</f>
        <v>29166.666666666664</v>
      </c>
      <c r="H34">
        <f>'existing 3'!H30</f>
        <v>29166.666666666664</v>
      </c>
      <c r="I34">
        <f>'existing 3'!I30</f>
        <v>29166.666666666664</v>
      </c>
      <c r="J34">
        <f>'existing 3'!J30</f>
        <v>29166.666666666664</v>
      </c>
      <c r="K34">
        <f>'existing 3'!K30</f>
        <v>29166.666666666664</v>
      </c>
      <c r="L34">
        <f>'existing 3'!L30</f>
        <v>29166.666666666664</v>
      </c>
      <c r="M34">
        <f>'existing 3'!M30</f>
        <v>29166.666666666664</v>
      </c>
      <c r="N34">
        <f>'existing 3'!N30</f>
        <v>29166.666666666664</v>
      </c>
      <c r="O34">
        <f>'existing 3'!O30</f>
        <v>29166.666666666664</v>
      </c>
      <c r="P34">
        <f>'existing 3'!P30</f>
        <v>29166.666666666664</v>
      </c>
      <c r="Q34">
        <f>'existing 3'!Q30</f>
        <v>29166.666666666664</v>
      </c>
      <c r="R34">
        <f>'existing 3'!R30</f>
        <v>29166.666666666664</v>
      </c>
      <c r="S34">
        <f>'existing 3'!S30</f>
        <v>29166.666666666664</v>
      </c>
      <c r="T34">
        <f>'existing 3'!T30</f>
        <v>29166.666666666664</v>
      </c>
      <c r="U34">
        <f>'existing 3'!U30</f>
        <v>29166.666666666664</v>
      </c>
      <c r="V34">
        <f>'existing 3'!V30</f>
        <v>29166.666666666664</v>
      </c>
      <c r="W34">
        <f>'existing 3'!W30</f>
        <v>29166.666666666664</v>
      </c>
      <c r="X34">
        <f>'existing 3'!X30</f>
        <v>29166.666666666664</v>
      </c>
      <c r="Y34">
        <f>'existing 3'!Y30</f>
        <v>29166.666666666664</v>
      </c>
      <c r="Z34">
        <f>'existing 3'!Z30</f>
        <v>29166.666666666664</v>
      </c>
      <c r="AA34">
        <f>'existing 1'!AA30</f>
        <v>2333.333333333333</v>
      </c>
      <c r="AB34">
        <f>'existing 1'!AB30</f>
        <v>2333.333333333333</v>
      </c>
      <c r="AC34">
        <f>'existing 1'!AC30</f>
        <v>1750</v>
      </c>
      <c r="AD34">
        <f>'existing 1'!AD30</f>
        <v>1166.6666666666665</v>
      </c>
      <c r="AE34">
        <f>'existing 1'!AE30</f>
        <v>1166.6666666666665</v>
      </c>
      <c r="AF34">
        <f>'existing 1'!AF30</f>
        <v>583.33333333333326</v>
      </c>
      <c r="AG34">
        <f>'existing 1'!AG30</f>
        <v>583.33333333333326</v>
      </c>
      <c r="AH34">
        <f>'existing 1'!AH30</f>
        <v>0</v>
      </c>
      <c r="AI34">
        <f t="shared" ref="AI34:AO34" si="12">AI33</f>
        <v>72916.666666666657</v>
      </c>
      <c r="AJ34">
        <f t="shared" si="12"/>
        <v>72333.333333333328</v>
      </c>
      <c r="AK34">
        <f t="shared" si="12"/>
        <v>71750</v>
      </c>
      <c r="AL34">
        <f t="shared" si="12"/>
        <v>71166.666666666657</v>
      </c>
      <c r="AM34">
        <f t="shared" si="12"/>
        <v>70583.333333333328</v>
      </c>
      <c r="AN34">
        <f t="shared" si="12"/>
        <v>69416.666666666657</v>
      </c>
      <c r="AO34">
        <f t="shared" si="12"/>
        <v>69416.666666666657</v>
      </c>
    </row>
    <row r="35" spans="1:41" x14ac:dyDescent="0.25">
      <c r="E35">
        <f>'existing 0'!E30</f>
        <v>11666.666666666664</v>
      </c>
      <c r="F35">
        <f>'existing 0'!F30</f>
        <v>11666.666666666664</v>
      </c>
      <c r="G35">
        <f>'existing 0'!G30</f>
        <v>13125</v>
      </c>
      <c r="H35">
        <f>'existing 0'!H30</f>
        <v>13125</v>
      </c>
      <c r="I35">
        <f>'existing 0'!I30</f>
        <v>14583.333333333332</v>
      </c>
      <c r="J35">
        <f>'existing 0'!J30</f>
        <v>16041.666666666664</v>
      </c>
      <c r="K35">
        <f>'existing 0'!K30</f>
        <v>16041.666666666664</v>
      </c>
      <c r="L35">
        <f>'existing 0'!L30</f>
        <v>17500</v>
      </c>
      <c r="M35">
        <f>'existing 0'!M30</f>
        <v>17500</v>
      </c>
      <c r="N35">
        <f>'existing 0'!N30</f>
        <v>18958.333333333332</v>
      </c>
      <c r="O35">
        <f>'existing 0'!O30</f>
        <v>18958.333333333332</v>
      </c>
      <c r="P35">
        <f>'existing 0'!P30</f>
        <v>20416.666666666664</v>
      </c>
      <c r="Q35">
        <f>'existing 0'!Q30</f>
        <v>20416.666666666664</v>
      </c>
      <c r="R35">
        <f>'existing 0'!R30</f>
        <v>21875</v>
      </c>
      <c r="S35">
        <f>'existing 0'!S30</f>
        <v>23333.333333333328</v>
      </c>
      <c r="T35">
        <f>'existing 0'!T30</f>
        <v>23333.333333333328</v>
      </c>
      <c r="U35">
        <f>'existing 0'!U30</f>
        <v>24791.666666666664</v>
      </c>
      <c r="V35">
        <f>'existing 0'!V30</f>
        <v>24791.666666666664</v>
      </c>
      <c r="W35">
        <f>'existing 0'!W30</f>
        <v>26250</v>
      </c>
      <c r="X35">
        <f>'existing 0'!X30</f>
        <v>26250</v>
      </c>
      <c r="Y35">
        <f>'existing 0'!Y30</f>
        <v>27708.333333333328</v>
      </c>
      <c r="Z35">
        <f>'existing 0'!Z30</f>
        <v>27708.333333333328</v>
      </c>
      <c r="AA35">
        <f t="shared" ref="AA35:AH35" si="13">SUM(AA31:AA34)</f>
        <v>77583.333333333328</v>
      </c>
      <c r="AB35">
        <f t="shared" si="13"/>
        <v>77583.333333333328</v>
      </c>
      <c r="AC35">
        <f t="shared" si="13"/>
        <v>76416.666666666657</v>
      </c>
      <c r="AD35">
        <f t="shared" si="13"/>
        <v>75833.333333333328</v>
      </c>
      <c r="AE35">
        <f t="shared" si="13"/>
        <v>75250</v>
      </c>
      <c r="AF35">
        <f t="shared" si="13"/>
        <v>74666.666666666657</v>
      </c>
      <c r="AG35">
        <f t="shared" si="13"/>
        <v>74083.333333333328</v>
      </c>
      <c r="AH35">
        <f t="shared" si="13"/>
        <v>72916.666666666657</v>
      </c>
    </row>
    <row r="36" spans="1:41" x14ac:dyDescent="0.25">
      <c r="E36">
        <f>'existing 1'!E30</f>
        <v>9333.3333333333321</v>
      </c>
      <c r="F36">
        <f>'existing 1'!F30</f>
        <v>9333.3333333333321</v>
      </c>
      <c r="G36">
        <f>'existing 1'!G30</f>
        <v>8750</v>
      </c>
      <c r="H36">
        <f>'existing 1'!H30</f>
        <v>8750</v>
      </c>
      <c r="I36">
        <f>'existing 1'!I30</f>
        <v>8166.6666666666642</v>
      </c>
      <c r="J36">
        <f>'existing 1'!J30</f>
        <v>8166.6666666666642</v>
      </c>
      <c r="K36">
        <f>'existing 1'!K30</f>
        <v>7583.3333333333321</v>
      </c>
      <c r="L36">
        <f>'existing 1'!L30</f>
        <v>7000</v>
      </c>
      <c r="M36">
        <f>'existing 1'!M30</f>
        <v>7000</v>
      </c>
      <c r="N36">
        <f>'existing 1'!N30</f>
        <v>6416.6666666666661</v>
      </c>
      <c r="O36">
        <f>'existing 1'!O30</f>
        <v>6416.6666666666661</v>
      </c>
      <c r="P36">
        <f>'existing 1'!P30</f>
        <v>5833.3333333333321</v>
      </c>
      <c r="Q36">
        <f>'existing 1'!Q30</f>
        <v>5833.3333333333321</v>
      </c>
      <c r="R36">
        <f>'existing 1'!R30</f>
        <v>5250</v>
      </c>
      <c r="S36">
        <f>'existing 1'!S30</f>
        <v>5250</v>
      </c>
      <c r="T36">
        <f>'existing 1'!T30</f>
        <v>4666.6666666666661</v>
      </c>
      <c r="U36">
        <f>'existing 1'!U30</f>
        <v>4083.3333333333321</v>
      </c>
      <c r="V36">
        <f>'existing 1'!V30</f>
        <v>4083.3333333333321</v>
      </c>
      <c r="W36">
        <f>'existing 1'!W30</f>
        <v>3500</v>
      </c>
      <c r="X36">
        <f>'existing 1'!X30</f>
        <v>3500</v>
      </c>
      <c r="Y36">
        <f>'existing 1'!Y30</f>
        <v>2916.6666666666661</v>
      </c>
      <c r="Z36">
        <f>'existing 1'!Z30</f>
        <v>2916.6666666666661</v>
      </c>
      <c r="AA36">
        <f t="shared" ref="AA36:AH36" si="14">AA35</f>
        <v>77583.333333333328</v>
      </c>
      <c r="AB36">
        <f t="shared" si="14"/>
        <v>77583.333333333328</v>
      </c>
      <c r="AC36">
        <f t="shared" si="14"/>
        <v>76416.666666666657</v>
      </c>
      <c r="AD36">
        <f t="shared" si="14"/>
        <v>75833.333333333328</v>
      </c>
      <c r="AE36">
        <f t="shared" si="14"/>
        <v>75250</v>
      </c>
      <c r="AF36">
        <f t="shared" si="14"/>
        <v>74666.666666666657</v>
      </c>
      <c r="AG36">
        <f t="shared" si="14"/>
        <v>74083.333333333328</v>
      </c>
      <c r="AH36">
        <f t="shared" si="14"/>
        <v>72916.666666666657</v>
      </c>
    </row>
    <row r="37" spans="1:41" x14ac:dyDescent="0.25">
      <c r="A37" t="s">
        <v>15</v>
      </c>
      <c r="E37">
        <f t="shared" ref="E37:Z37" si="15">SUM(E32:E36)</f>
        <v>80499.999999999985</v>
      </c>
      <c r="F37">
        <f t="shared" si="15"/>
        <v>79916.666666666642</v>
      </c>
      <c r="G37">
        <f t="shared" si="15"/>
        <v>80208.333333333328</v>
      </c>
      <c r="H37">
        <f t="shared" si="15"/>
        <v>79625</v>
      </c>
      <c r="I37">
        <f t="shared" si="15"/>
        <v>79333.333333333314</v>
      </c>
      <c r="J37">
        <f t="shared" si="15"/>
        <v>80791.666666666657</v>
      </c>
      <c r="K37">
        <f t="shared" si="15"/>
        <v>79041.666666666642</v>
      </c>
      <c r="L37">
        <f t="shared" si="15"/>
        <v>79916.666666666657</v>
      </c>
      <c r="M37">
        <f t="shared" si="15"/>
        <v>78750</v>
      </c>
      <c r="N37">
        <f t="shared" si="15"/>
        <v>79625</v>
      </c>
      <c r="O37">
        <f t="shared" si="15"/>
        <v>78458.333333333328</v>
      </c>
      <c r="P37">
        <f t="shared" si="15"/>
        <v>79333.333333333328</v>
      </c>
      <c r="Q37">
        <f t="shared" si="15"/>
        <v>78166.666666666642</v>
      </c>
      <c r="R37">
        <f t="shared" si="15"/>
        <v>78458.333333333328</v>
      </c>
      <c r="S37">
        <f t="shared" si="15"/>
        <v>79916.666666666657</v>
      </c>
      <c r="T37">
        <f t="shared" si="15"/>
        <v>78166.666666666672</v>
      </c>
      <c r="U37">
        <f t="shared" si="15"/>
        <v>79041.666666666657</v>
      </c>
      <c r="V37">
        <f t="shared" si="15"/>
        <v>77874.999999999985</v>
      </c>
      <c r="W37">
        <f t="shared" si="15"/>
        <v>78750</v>
      </c>
      <c r="X37">
        <f t="shared" si="15"/>
        <v>77583.333333333328</v>
      </c>
      <c r="Y37">
        <f t="shared" si="15"/>
        <v>78458.333333333328</v>
      </c>
      <c r="Z37">
        <f t="shared" si="15"/>
        <v>77291.666666666672</v>
      </c>
    </row>
    <row r="38" spans="1:41" x14ac:dyDescent="0.25">
      <c r="A38" t="s">
        <v>16</v>
      </c>
      <c r="E38">
        <f t="shared" ref="E38:Z38" si="16">E37</f>
        <v>80499.999999999985</v>
      </c>
      <c r="F38">
        <f t="shared" si="16"/>
        <v>79916.666666666642</v>
      </c>
      <c r="G38">
        <f t="shared" si="16"/>
        <v>80208.333333333328</v>
      </c>
      <c r="H38">
        <f t="shared" si="16"/>
        <v>79625</v>
      </c>
      <c r="I38">
        <f t="shared" si="16"/>
        <v>79333.333333333314</v>
      </c>
      <c r="J38">
        <f t="shared" si="16"/>
        <v>80791.666666666657</v>
      </c>
      <c r="K38">
        <f t="shared" si="16"/>
        <v>79041.666666666642</v>
      </c>
      <c r="L38">
        <f t="shared" si="16"/>
        <v>79916.666666666657</v>
      </c>
      <c r="M38">
        <f t="shared" si="16"/>
        <v>78750</v>
      </c>
      <c r="N38">
        <f t="shared" si="16"/>
        <v>79625</v>
      </c>
      <c r="O38">
        <f t="shared" si="16"/>
        <v>78458.333333333328</v>
      </c>
      <c r="P38">
        <f t="shared" si="16"/>
        <v>79333.333333333328</v>
      </c>
      <c r="Q38">
        <f t="shared" si="16"/>
        <v>78166.666666666642</v>
      </c>
      <c r="R38">
        <f t="shared" si="16"/>
        <v>78458.333333333328</v>
      </c>
      <c r="S38">
        <f t="shared" si="16"/>
        <v>79916.666666666657</v>
      </c>
      <c r="T38">
        <f t="shared" si="16"/>
        <v>78166.666666666672</v>
      </c>
      <c r="U38">
        <f t="shared" si="16"/>
        <v>79041.666666666657</v>
      </c>
      <c r="V38">
        <f t="shared" si="16"/>
        <v>77874.999999999985</v>
      </c>
      <c r="W38">
        <f t="shared" si="16"/>
        <v>78750</v>
      </c>
      <c r="X38">
        <f t="shared" si="16"/>
        <v>77583.333333333328</v>
      </c>
      <c r="Y38">
        <f t="shared" si="16"/>
        <v>78458.333333333328</v>
      </c>
      <c r="Z38">
        <f t="shared" si="16"/>
        <v>77291.666666666672</v>
      </c>
    </row>
    <row r="40" spans="1:41" x14ac:dyDescent="0.25">
      <c r="AI40">
        <f t="shared" ref="AI40:AO40" si="17">IF(AI12, AI5/12)</f>
        <v>673.33333333333337</v>
      </c>
      <c r="AJ40">
        <f t="shared" si="17"/>
        <v>673.33333333333337</v>
      </c>
      <c r="AK40">
        <f t="shared" si="17"/>
        <v>673.33333333333337</v>
      </c>
      <c r="AL40">
        <f t="shared" si="17"/>
        <v>673.33333333333337</v>
      </c>
      <c r="AM40">
        <f t="shared" si="17"/>
        <v>673.33333333333337</v>
      </c>
      <c r="AN40">
        <f t="shared" si="17"/>
        <v>673.33333333333337</v>
      </c>
      <c r="AO40">
        <f t="shared" si="17"/>
        <v>673.33333333333337</v>
      </c>
    </row>
    <row r="41" spans="1:41" x14ac:dyDescent="0.25">
      <c r="AI41">
        <f t="shared" ref="AI41:AO41" si="18">AI40</f>
        <v>673.33333333333337</v>
      </c>
      <c r="AJ41">
        <f t="shared" si="18"/>
        <v>673.33333333333337</v>
      </c>
      <c r="AK41">
        <f t="shared" si="18"/>
        <v>673.33333333333337</v>
      </c>
      <c r="AL41">
        <f t="shared" si="18"/>
        <v>673.33333333333337</v>
      </c>
      <c r="AM41">
        <f t="shared" si="18"/>
        <v>673.33333333333337</v>
      </c>
      <c r="AN41">
        <f t="shared" si="18"/>
        <v>673.33333333333337</v>
      </c>
      <c r="AO41">
        <f t="shared" si="18"/>
        <v>673.33333333333337</v>
      </c>
    </row>
    <row r="42" spans="1:41" x14ac:dyDescent="0.25">
      <c r="AA42">
        <f t="shared" ref="AA42:AH42" si="19">IF(AA12, AA5/12)</f>
        <v>673.33333333333337</v>
      </c>
      <c r="AB42">
        <f t="shared" si="19"/>
        <v>673.33333333333337</v>
      </c>
      <c r="AC42">
        <f t="shared" si="19"/>
        <v>673.33333333333337</v>
      </c>
      <c r="AD42">
        <f t="shared" si="19"/>
        <v>673.33333333333337</v>
      </c>
      <c r="AE42">
        <f t="shared" si="19"/>
        <v>673.33333333333337</v>
      </c>
      <c r="AF42">
        <f t="shared" si="19"/>
        <v>673.33333333333337</v>
      </c>
      <c r="AG42">
        <f t="shared" si="19"/>
        <v>673.33333333333337</v>
      </c>
      <c r="AH42">
        <f t="shared" si="19"/>
        <v>673.33333333333337</v>
      </c>
    </row>
    <row r="43" spans="1:41" x14ac:dyDescent="0.25">
      <c r="AA43">
        <f t="shared" ref="AA43:AH43" si="20">AA42</f>
        <v>673.33333333333337</v>
      </c>
      <c r="AB43">
        <f t="shared" si="20"/>
        <v>673.33333333333337</v>
      </c>
      <c r="AC43">
        <f t="shared" si="20"/>
        <v>673.33333333333337</v>
      </c>
      <c r="AD43">
        <f t="shared" si="20"/>
        <v>673.33333333333337</v>
      </c>
      <c r="AE43">
        <f t="shared" si="20"/>
        <v>673.33333333333337</v>
      </c>
      <c r="AF43">
        <f t="shared" si="20"/>
        <v>673.33333333333337</v>
      </c>
      <c r="AG43">
        <f t="shared" si="20"/>
        <v>673.33333333333337</v>
      </c>
      <c r="AH43">
        <f t="shared" si="20"/>
        <v>673.33333333333337</v>
      </c>
      <c r="AI43">
        <v>2015</v>
      </c>
      <c r="AJ43">
        <v>2015</v>
      </c>
      <c r="AK43">
        <v>2015</v>
      </c>
      <c r="AL43">
        <v>2015</v>
      </c>
      <c r="AM43">
        <v>2015</v>
      </c>
      <c r="AN43">
        <v>2015</v>
      </c>
      <c r="AO43">
        <v>2015</v>
      </c>
    </row>
    <row r="44" spans="1:41" x14ac:dyDescent="0.25">
      <c r="A44" t="s">
        <v>17</v>
      </c>
      <c r="E44">
        <f t="shared" ref="E44:Z44" si="21">IF(E12, E5/12)</f>
        <v>673.33333333333337</v>
      </c>
      <c r="F44">
        <f t="shared" si="21"/>
        <v>673.33333333333337</v>
      </c>
      <c r="G44">
        <f t="shared" si="21"/>
        <v>673.33333333333337</v>
      </c>
      <c r="H44">
        <f t="shared" si="21"/>
        <v>673.33333333333337</v>
      </c>
      <c r="I44">
        <f t="shared" si="21"/>
        <v>673.33333333333337</v>
      </c>
      <c r="J44">
        <f t="shared" si="21"/>
        <v>673.33333333333337</v>
      </c>
      <c r="K44">
        <f t="shared" si="21"/>
        <v>673.33333333333337</v>
      </c>
      <c r="L44">
        <f t="shared" si="21"/>
        <v>673.33333333333337</v>
      </c>
      <c r="M44">
        <f t="shared" si="21"/>
        <v>673.33333333333337</v>
      </c>
      <c r="N44">
        <f t="shared" si="21"/>
        <v>673.33333333333337</v>
      </c>
      <c r="O44">
        <f t="shared" si="21"/>
        <v>673.33333333333337</v>
      </c>
      <c r="P44">
        <f t="shared" si="21"/>
        <v>673.33333333333337</v>
      </c>
      <c r="Q44">
        <f t="shared" si="21"/>
        <v>673.33333333333337</v>
      </c>
      <c r="R44">
        <f t="shared" si="21"/>
        <v>673.33333333333337</v>
      </c>
      <c r="S44">
        <f t="shared" si="21"/>
        <v>673.33333333333337</v>
      </c>
      <c r="T44">
        <f t="shared" si="21"/>
        <v>673.33333333333337</v>
      </c>
      <c r="U44">
        <f t="shared" si="21"/>
        <v>673.33333333333337</v>
      </c>
      <c r="V44">
        <f t="shared" si="21"/>
        <v>673.33333333333337</v>
      </c>
      <c r="W44">
        <f t="shared" si="21"/>
        <v>673.33333333333337</v>
      </c>
      <c r="X44">
        <f t="shared" si="21"/>
        <v>673.33333333333337</v>
      </c>
      <c r="Y44">
        <f t="shared" si="21"/>
        <v>673.33333333333337</v>
      </c>
      <c r="Z44">
        <f t="shared" si="21"/>
        <v>673.33333333333337</v>
      </c>
      <c r="AI44">
        <f>IF(AI12,AI6/12*(1+AI4)^2)</f>
        <v>40.066656666666667</v>
      </c>
      <c r="AJ44">
        <f t="shared" ref="AJ44:AO44" si="22">IF(AJ12,AJ6/12*(1+AJ4)^3)</f>
        <v>41.268656366666669</v>
      </c>
      <c r="AK44">
        <f t="shared" si="22"/>
        <v>41.268656366666669</v>
      </c>
      <c r="AL44">
        <f t="shared" si="22"/>
        <v>41.268656366666669</v>
      </c>
      <c r="AM44">
        <f t="shared" si="22"/>
        <v>41.268656366666669</v>
      </c>
      <c r="AN44">
        <f t="shared" si="22"/>
        <v>41.268656366666669</v>
      </c>
      <c r="AO44">
        <f t="shared" si="22"/>
        <v>41.268656366666669</v>
      </c>
    </row>
    <row r="45" spans="1:41" x14ac:dyDescent="0.25">
      <c r="A45" t="s">
        <v>18</v>
      </c>
      <c r="E45">
        <f t="shared" ref="E45:Z45" si="23">E44</f>
        <v>673.33333333333337</v>
      </c>
      <c r="F45">
        <f t="shared" si="23"/>
        <v>673.33333333333337</v>
      </c>
      <c r="G45">
        <f t="shared" si="23"/>
        <v>673.33333333333337</v>
      </c>
      <c r="H45">
        <f t="shared" si="23"/>
        <v>673.33333333333337</v>
      </c>
      <c r="I45">
        <f t="shared" si="23"/>
        <v>673.33333333333337</v>
      </c>
      <c r="J45">
        <f t="shared" si="23"/>
        <v>673.33333333333337</v>
      </c>
      <c r="K45">
        <f t="shared" si="23"/>
        <v>673.33333333333337</v>
      </c>
      <c r="L45">
        <f t="shared" si="23"/>
        <v>673.33333333333337</v>
      </c>
      <c r="M45">
        <f t="shared" si="23"/>
        <v>673.33333333333337</v>
      </c>
      <c r="N45">
        <f t="shared" si="23"/>
        <v>673.33333333333337</v>
      </c>
      <c r="O45">
        <f t="shared" si="23"/>
        <v>673.33333333333337</v>
      </c>
      <c r="P45">
        <f t="shared" si="23"/>
        <v>673.33333333333337</v>
      </c>
      <c r="Q45">
        <f t="shared" si="23"/>
        <v>673.33333333333337</v>
      </c>
      <c r="R45">
        <f t="shared" si="23"/>
        <v>673.33333333333337</v>
      </c>
      <c r="S45">
        <f t="shared" si="23"/>
        <v>673.33333333333337</v>
      </c>
      <c r="T45">
        <f t="shared" si="23"/>
        <v>673.33333333333337</v>
      </c>
      <c r="U45">
        <f t="shared" si="23"/>
        <v>673.33333333333337</v>
      </c>
      <c r="V45">
        <f t="shared" si="23"/>
        <v>673.33333333333337</v>
      </c>
      <c r="W45">
        <f t="shared" si="23"/>
        <v>673.33333333333337</v>
      </c>
      <c r="X45">
        <f t="shared" si="23"/>
        <v>673.33333333333337</v>
      </c>
      <c r="Y45">
        <f t="shared" si="23"/>
        <v>673.33333333333337</v>
      </c>
      <c r="Z45">
        <f t="shared" si="23"/>
        <v>673.33333333333337</v>
      </c>
      <c r="AA45">
        <v>2015</v>
      </c>
      <c r="AB45">
        <v>2015</v>
      </c>
      <c r="AC45">
        <v>2015</v>
      </c>
      <c r="AD45">
        <v>2015</v>
      </c>
      <c r="AE45">
        <v>2015</v>
      </c>
      <c r="AF45">
        <v>2015</v>
      </c>
      <c r="AG45">
        <v>2015</v>
      </c>
      <c r="AH45">
        <v>2015</v>
      </c>
      <c r="AI45">
        <f t="shared" ref="AI45:AO45" si="24">AI44</f>
        <v>40.066656666666667</v>
      </c>
      <c r="AJ45">
        <f t="shared" si="24"/>
        <v>41.268656366666669</v>
      </c>
      <c r="AK45">
        <f t="shared" si="24"/>
        <v>41.268656366666669</v>
      </c>
      <c r="AL45">
        <f t="shared" si="24"/>
        <v>41.268656366666669</v>
      </c>
      <c r="AM45">
        <f t="shared" si="24"/>
        <v>41.268656366666669</v>
      </c>
      <c r="AN45">
        <f t="shared" si="24"/>
        <v>41.268656366666669</v>
      </c>
      <c r="AO45">
        <f t="shared" si="24"/>
        <v>41.268656366666669</v>
      </c>
    </row>
    <row r="46" spans="1:41" x14ac:dyDescent="0.25">
      <c r="AA46">
        <f t="shared" ref="AA46:AH46" si="25">IF(AA12,AA6/12*(1+AA4)^2)</f>
        <v>40.066656666666667</v>
      </c>
      <c r="AB46">
        <f t="shared" si="25"/>
        <v>40.066656666666667</v>
      </c>
      <c r="AC46">
        <f t="shared" si="25"/>
        <v>40.066656666666667</v>
      </c>
      <c r="AD46">
        <f t="shared" si="25"/>
        <v>40.066656666666667</v>
      </c>
      <c r="AE46">
        <f t="shared" si="25"/>
        <v>40.066656666666667</v>
      </c>
      <c r="AF46">
        <f t="shared" si="25"/>
        <v>40.066656666666667</v>
      </c>
      <c r="AG46">
        <f t="shared" si="25"/>
        <v>40.066656666666667</v>
      </c>
      <c r="AH46">
        <f t="shared" si="25"/>
        <v>40.066656666666667</v>
      </c>
      <c r="AI46">
        <f>'wal-mart'!AI41+'wal-mart'!AI45</f>
        <v>713.39999</v>
      </c>
      <c r="AJ46">
        <f>'wal-mart'!AJ41+'wal-mart'!AJ45</f>
        <v>714.60198969999999</v>
      </c>
      <c r="AK46">
        <f>'wal-mart'!AK41+'wal-mart'!AK45</f>
        <v>714.60198969999999</v>
      </c>
      <c r="AL46">
        <f>'wal-mart'!AL41+'wal-mart'!AL45</f>
        <v>714.60198969999999</v>
      </c>
      <c r="AM46">
        <f>'wal-mart'!AM41+'wal-mart'!AM45</f>
        <v>714.60198969999999</v>
      </c>
      <c r="AN46">
        <f>'wal-mart'!AN41+'wal-mart'!AN45</f>
        <v>714.60198969999999</v>
      </c>
      <c r="AO46">
        <f>'wal-mart'!AO41+'wal-mart'!AO45</f>
        <v>714.60198969999999</v>
      </c>
    </row>
    <row r="47" spans="1:41" x14ac:dyDescent="0.25">
      <c r="A47" t="s">
        <v>19</v>
      </c>
      <c r="E47">
        <v>2015</v>
      </c>
      <c r="F47">
        <v>2015</v>
      </c>
      <c r="G47">
        <v>2015</v>
      </c>
      <c r="H47">
        <v>2015</v>
      </c>
      <c r="I47">
        <v>2015</v>
      </c>
      <c r="J47">
        <v>2015</v>
      </c>
      <c r="K47">
        <v>2015</v>
      </c>
      <c r="L47">
        <v>2015</v>
      </c>
      <c r="M47">
        <v>2015</v>
      </c>
      <c r="N47">
        <v>2015</v>
      </c>
      <c r="O47">
        <v>2015</v>
      </c>
      <c r="P47">
        <v>2015</v>
      </c>
      <c r="Q47">
        <v>2015</v>
      </c>
      <c r="R47">
        <v>2015</v>
      </c>
      <c r="S47">
        <v>2015</v>
      </c>
      <c r="T47">
        <v>2015</v>
      </c>
      <c r="U47">
        <v>2015</v>
      </c>
      <c r="V47">
        <v>2015</v>
      </c>
      <c r="W47">
        <v>2015</v>
      </c>
      <c r="X47">
        <v>2015</v>
      </c>
      <c r="Y47">
        <v>2015</v>
      </c>
      <c r="Z47">
        <v>2015</v>
      </c>
      <c r="AA47">
        <f t="shared" ref="AA47:AO47" si="26">AA46</f>
        <v>40.066656666666667</v>
      </c>
      <c r="AB47">
        <f t="shared" si="26"/>
        <v>40.066656666666667</v>
      </c>
      <c r="AC47">
        <f t="shared" si="26"/>
        <v>40.066656666666667</v>
      </c>
      <c r="AD47">
        <f t="shared" si="26"/>
        <v>40.066656666666667</v>
      </c>
      <c r="AE47">
        <f t="shared" si="26"/>
        <v>40.066656666666667</v>
      </c>
      <c r="AF47">
        <f t="shared" si="26"/>
        <v>40.066656666666667</v>
      </c>
      <c r="AG47">
        <f t="shared" si="26"/>
        <v>40.066656666666667</v>
      </c>
      <c r="AH47">
        <f t="shared" si="26"/>
        <v>40.066656666666667</v>
      </c>
      <c r="AI47">
        <f t="shared" si="26"/>
        <v>713.39999</v>
      </c>
      <c r="AJ47">
        <f t="shared" si="26"/>
        <v>714.60198969999999</v>
      </c>
      <c r="AK47">
        <f t="shared" si="26"/>
        <v>714.60198969999999</v>
      </c>
      <c r="AL47">
        <f t="shared" si="26"/>
        <v>714.60198969999999</v>
      </c>
      <c r="AM47">
        <f t="shared" si="26"/>
        <v>714.60198969999999</v>
      </c>
      <c r="AN47">
        <f t="shared" si="26"/>
        <v>714.60198969999999</v>
      </c>
      <c r="AO47">
        <f t="shared" si="26"/>
        <v>714.60198969999999</v>
      </c>
    </row>
    <row r="48" spans="1:41" x14ac:dyDescent="0.25">
      <c r="A48" t="s">
        <v>20</v>
      </c>
      <c r="E48">
        <f t="shared" ref="E48:K48" si="27">IF(E12,E6/12*(1+E4)^0)</f>
        <v>37.766666666666666</v>
      </c>
      <c r="F48">
        <f t="shared" si="27"/>
        <v>37.766666666666666</v>
      </c>
      <c r="G48">
        <f t="shared" si="27"/>
        <v>37.766666666666666</v>
      </c>
      <c r="H48">
        <f t="shared" si="27"/>
        <v>37.766666666666666</v>
      </c>
      <c r="I48">
        <f t="shared" si="27"/>
        <v>37.766666666666666</v>
      </c>
      <c r="J48">
        <f t="shared" si="27"/>
        <v>37.766666666666666</v>
      </c>
      <c r="K48">
        <f t="shared" si="27"/>
        <v>37.766666666666666</v>
      </c>
      <c r="L48">
        <f t="shared" ref="L48:W48" si="28">IF(L12,L6/12*(1+L4)^1)</f>
        <v>38.899666666666668</v>
      </c>
      <c r="M48">
        <f t="shared" si="28"/>
        <v>38.899666666666668</v>
      </c>
      <c r="N48">
        <f t="shared" si="28"/>
        <v>38.899666666666668</v>
      </c>
      <c r="O48">
        <f t="shared" si="28"/>
        <v>38.899666666666668</v>
      </c>
      <c r="P48">
        <f t="shared" si="28"/>
        <v>38.899666666666668</v>
      </c>
      <c r="Q48">
        <f t="shared" si="28"/>
        <v>38.899666666666668</v>
      </c>
      <c r="R48">
        <f t="shared" si="28"/>
        <v>38.899666666666668</v>
      </c>
      <c r="S48">
        <f t="shared" si="28"/>
        <v>38.899666666666668</v>
      </c>
      <c r="T48">
        <f t="shared" si="28"/>
        <v>38.899666666666668</v>
      </c>
      <c r="U48">
        <f t="shared" si="28"/>
        <v>38.899666666666668</v>
      </c>
      <c r="V48">
        <f t="shared" si="28"/>
        <v>38.899666666666668</v>
      </c>
      <c r="W48">
        <f t="shared" si="28"/>
        <v>38.899666666666668</v>
      </c>
      <c r="X48">
        <f>IF(X12,X6/12*(1+X4)^2)</f>
        <v>40.066656666666667</v>
      </c>
      <c r="Y48">
        <f>IF(Y12,Y6/12*(1+Y4)^2)</f>
        <v>40.066656666666667</v>
      </c>
      <c r="Z48">
        <f>IF(Z12,Z6/12*(1+Z4)^2)</f>
        <v>40.066656666666667</v>
      </c>
      <c r="AA48">
        <f>'wal-mart'!AA43+'wal-mart'!AA47</f>
        <v>713.39999</v>
      </c>
      <c r="AB48">
        <f>'wal-mart'!AB43+'wal-mart'!AB47</f>
        <v>713.39999</v>
      </c>
      <c r="AC48">
        <f>'wal-mart'!AC43+'wal-mart'!AC47</f>
        <v>713.39999</v>
      </c>
      <c r="AD48">
        <f>'wal-mart'!AD43+'wal-mart'!AD47</f>
        <v>713.39999</v>
      </c>
      <c r="AE48">
        <f>'wal-mart'!AE43+'wal-mart'!AE47</f>
        <v>713.39999</v>
      </c>
      <c r="AF48">
        <f>'wal-mart'!AF43+'wal-mart'!AF47</f>
        <v>713.39999</v>
      </c>
      <c r="AG48">
        <f>'wal-mart'!AG43+'wal-mart'!AG47</f>
        <v>713.39999</v>
      </c>
      <c r="AH48">
        <f>'wal-mart'!AH43+'wal-mart'!AH47</f>
        <v>713.39999</v>
      </c>
    </row>
    <row r="49" spans="1:41" x14ac:dyDescent="0.25">
      <c r="A49" t="s">
        <v>21</v>
      </c>
      <c r="E49">
        <f t="shared" ref="E49:AH49" si="29">E48</f>
        <v>37.766666666666666</v>
      </c>
      <c r="F49">
        <f t="shared" si="29"/>
        <v>37.766666666666666</v>
      </c>
      <c r="G49">
        <f t="shared" si="29"/>
        <v>37.766666666666666</v>
      </c>
      <c r="H49">
        <f t="shared" si="29"/>
        <v>37.766666666666666</v>
      </c>
      <c r="I49">
        <f t="shared" si="29"/>
        <v>37.766666666666666</v>
      </c>
      <c r="J49">
        <f t="shared" si="29"/>
        <v>37.766666666666666</v>
      </c>
      <c r="K49">
        <f t="shared" si="29"/>
        <v>37.766666666666666</v>
      </c>
      <c r="L49">
        <f t="shared" si="29"/>
        <v>38.899666666666668</v>
      </c>
      <c r="M49">
        <f t="shared" si="29"/>
        <v>38.899666666666668</v>
      </c>
      <c r="N49">
        <f t="shared" si="29"/>
        <v>38.899666666666668</v>
      </c>
      <c r="O49">
        <f t="shared" si="29"/>
        <v>38.899666666666668</v>
      </c>
      <c r="P49">
        <f t="shared" si="29"/>
        <v>38.899666666666668</v>
      </c>
      <c r="Q49">
        <f t="shared" si="29"/>
        <v>38.899666666666668</v>
      </c>
      <c r="R49">
        <f t="shared" si="29"/>
        <v>38.899666666666668</v>
      </c>
      <c r="S49">
        <f t="shared" si="29"/>
        <v>38.899666666666668</v>
      </c>
      <c r="T49">
        <f t="shared" si="29"/>
        <v>38.899666666666668</v>
      </c>
      <c r="U49">
        <f t="shared" si="29"/>
        <v>38.899666666666668</v>
      </c>
      <c r="V49">
        <f t="shared" si="29"/>
        <v>38.899666666666668</v>
      </c>
      <c r="W49">
        <f t="shared" si="29"/>
        <v>38.899666666666668</v>
      </c>
      <c r="X49">
        <f t="shared" si="29"/>
        <v>40.066656666666667</v>
      </c>
      <c r="Y49">
        <f t="shared" si="29"/>
        <v>40.066656666666667</v>
      </c>
      <c r="Z49">
        <f t="shared" si="29"/>
        <v>40.066656666666667</v>
      </c>
      <c r="AA49">
        <f t="shared" si="29"/>
        <v>713.39999</v>
      </c>
      <c r="AB49">
        <f t="shared" si="29"/>
        <v>713.39999</v>
      </c>
      <c r="AC49">
        <f t="shared" si="29"/>
        <v>713.39999</v>
      </c>
      <c r="AD49">
        <f t="shared" si="29"/>
        <v>713.39999</v>
      </c>
      <c r="AE49">
        <f t="shared" si="29"/>
        <v>713.39999</v>
      </c>
      <c r="AF49">
        <f t="shared" si="29"/>
        <v>713.39999</v>
      </c>
      <c r="AG49">
        <f t="shared" si="29"/>
        <v>713.39999</v>
      </c>
      <c r="AH49">
        <f t="shared" si="29"/>
        <v>713.39999</v>
      </c>
      <c r="AI49">
        <f>'existing 2'!AI40</f>
        <v>26522.5</v>
      </c>
      <c r="AJ49">
        <f>'existing 2'!AJ40</f>
        <v>27318.174999999999</v>
      </c>
      <c r="AK49">
        <f>'existing 2'!AK40</f>
        <v>27318.174999999999</v>
      </c>
      <c r="AL49">
        <f>'existing 2'!AL40</f>
        <v>27318.174999999999</v>
      </c>
      <c r="AM49">
        <f>'existing 2'!AM40</f>
        <v>27318.174999999999</v>
      </c>
      <c r="AN49">
        <f>'existing 2'!AN40</f>
        <v>27318.174999999999</v>
      </c>
      <c r="AO49">
        <f>'existing 2'!AO40</f>
        <v>27318.174999999999</v>
      </c>
    </row>
    <row r="50" spans="1:41" x14ac:dyDescent="0.25">
      <c r="A50" t="s">
        <v>22</v>
      </c>
      <c r="E50">
        <f>'wal-mart'!E45+'wal-mart'!E49</f>
        <v>711.1</v>
      </c>
      <c r="F50">
        <f>'wal-mart'!F45+'wal-mart'!F49</f>
        <v>711.1</v>
      </c>
      <c r="G50">
        <f>'wal-mart'!G45+'wal-mart'!G49</f>
        <v>711.1</v>
      </c>
      <c r="H50">
        <f>'wal-mart'!H45+'wal-mart'!H49</f>
        <v>711.1</v>
      </c>
      <c r="I50">
        <f>'wal-mart'!I45+'wal-mart'!I49</f>
        <v>711.1</v>
      </c>
      <c r="J50">
        <f>'wal-mart'!J45+'wal-mart'!J49</f>
        <v>711.1</v>
      </c>
      <c r="K50">
        <f>'wal-mart'!K45+'wal-mart'!K49</f>
        <v>711.1</v>
      </c>
      <c r="L50">
        <f>'wal-mart'!L45+'wal-mart'!L49</f>
        <v>712.23300000000006</v>
      </c>
      <c r="M50">
        <f>'wal-mart'!M45+'wal-mart'!M49</f>
        <v>712.23300000000006</v>
      </c>
      <c r="N50">
        <f>'wal-mart'!N45+'wal-mart'!N49</f>
        <v>712.23300000000006</v>
      </c>
      <c r="O50">
        <f>'wal-mart'!O45+'wal-mart'!O49</f>
        <v>712.23300000000006</v>
      </c>
      <c r="P50">
        <f>'wal-mart'!P45+'wal-mart'!P49</f>
        <v>712.23300000000006</v>
      </c>
      <c r="Q50">
        <f>'wal-mart'!Q45+'wal-mart'!Q49</f>
        <v>712.23300000000006</v>
      </c>
      <c r="R50">
        <f>'wal-mart'!R45+'wal-mart'!R49</f>
        <v>712.23300000000006</v>
      </c>
      <c r="S50">
        <f>'wal-mart'!S45+'wal-mart'!S49</f>
        <v>712.23300000000006</v>
      </c>
      <c r="T50">
        <f>'wal-mart'!T45+'wal-mart'!T49</f>
        <v>712.23300000000006</v>
      </c>
      <c r="U50">
        <f>'wal-mart'!U45+'wal-mart'!U49</f>
        <v>712.23300000000006</v>
      </c>
      <c r="V50">
        <f>'wal-mart'!V45+'wal-mart'!V49</f>
        <v>712.23300000000006</v>
      </c>
      <c r="W50">
        <f>'wal-mart'!W45+'wal-mart'!W49</f>
        <v>712.23300000000006</v>
      </c>
      <c r="X50">
        <f>'wal-mart'!X45+'wal-mart'!X49</f>
        <v>713.39999</v>
      </c>
      <c r="Y50">
        <f>'wal-mart'!Y45+'wal-mart'!Y49</f>
        <v>713.39999</v>
      </c>
      <c r="Z50">
        <f>'wal-mart'!Z45+'wal-mart'!Z49</f>
        <v>713.39999</v>
      </c>
      <c r="AI50">
        <f>'existing 3'!AI40</f>
        <v>26522.5</v>
      </c>
      <c r="AJ50">
        <f>'existing 3'!AJ40</f>
        <v>27318.174999999999</v>
      </c>
      <c r="AK50">
        <f>'existing 3'!AK40</f>
        <v>27318.174999999999</v>
      </c>
      <c r="AL50">
        <f>'existing 3'!AL40</f>
        <v>27318.174999999999</v>
      </c>
      <c r="AM50">
        <f>'existing 3'!AM40</f>
        <v>27318.174999999999</v>
      </c>
      <c r="AN50">
        <f>'existing 3'!AN40</f>
        <v>27318.174999999999</v>
      </c>
      <c r="AO50">
        <f>'existing 3'!AO40</f>
        <v>27318.174999999999</v>
      </c>
    </row>
    <row r="51" spans="1:41" x14ac:dyDescent="0.25">
      <c r="A51" t="s">
        <v>23</v>
      </c>
      <c r="E51">
        <f t="shared" ref="E51:Z51" si="30">E50</f>
        <v>711.1</v>
      </c>
      <c r="F51">
        <f t="shared" si="30"/>
        <v>711.1</v>
      </c>
      <c r="G51">
        <f t="shared" si="30"/>
        <v>711.1</v>
      </c>
      <c r="H51">
        <f t="shared" si="30"/>
        <v>711.1</v>
      </c>
      <c r="I51">
        <f t="shared" si="30"/>
        <v>711.1</v>
      </c>
      <c r="J51">
        <f t="shared" si="30"/>
        <v>711.1</v>
      </c>
      <c r="K51">
        <f t="shared" si="30"/>
        <v>711.1</v>
      </c>
      <c r="L51">
        <f t="shared" si="30"/>
        <v>712.23300000000006</v>
      </c>
      <c r="M51">
        <f t="shared" si="30"/>
        <v>712.23300000000006</v>
      </c>
      <c r="N51">
        <f t="shared" si="30"/>
        <v>712.23300000000006</v>
      </c>
      <c r="O51">
        <f t="shared" si="30"/>
        <v>712.23300000000006</v>
      </c>
      <c r="P51">
        <f t="shared" si="30"/>
        <v>712.23300000000006</v>
      </c>
      <c r="Q51">
        <f t="shared" si="30"/>
        <v>712.23300000000006</v>
      </c>
      <c r="R51">
        <f t="shared" si="30"/>
        <v>712.23300000000006</v>
      </c>
      <c r="S51">
        <f t="shared" si="30"/>
        <v>712.23300000000006</v>
      </c>
      <c r="T51">
        <f t="shared" si="30"/>
        <v>712.23300000000006</v>
      </c>
      <c r="U51">
        <f t="shared" si="30"/>
        <v>712.23300000000006</v>
      </c>
      <c r="V51">
        <f t="shared" si="30"/>
        <v>712.23300000000006</v>
      </c>
      <c r="W51">
        <f t="shared" si="30"/>
        <v>712.23300000000006</v>
      </c>
      <c r="X51">
        <f t="shared" si="30"/>
        <v>713.39999</v>
      </c>
      <c r="Y51">
        <f t="shared" si="30"/>
        <v>713.39999</v>
      </c>
      <c r="Z51">
        <f t="shared" si="30"/>
        <v>713.39999</v>
      </c>
      <c r="AA51">
        <f>'existing 2'!AA40</f>
        <v>26522.5</v>
      </c>
      <c r="AB51">
        <f>'existing 2'!AB40</f>
        <v>26522.5</v>
      </c>
      <c r="AC51">
        <f>'existing 2'!AC40</f>
        <v>26522.5</v>
      </c>
      <c r="AD51">
        <f>'existing 2'!AD40</f>
        <v>26522.5</v>
      </c>
      <c r="AE51">
        <f>'existing 2'!AE40</f>
        <v>26522.5</v>
      </c>
      <c r="AF51">
        <f>'existing 2'!AF40</f>
        <v>26522.5</v>
      </c>
      <c r="AG51">
        <f>'existing 2'!AG40</f>
        <v>26522.5</v>
      </c>
      <c r="AH51">
        <f>'existing 2'!AH40</f>
        <v>26522.5</v>
      </c>
      <c r="AI51">
        <f>'existing 0'!AI40</f>
        <v>26522.5</v>
      </c>
      <c r="AJ51">
        <f>'existing 0'!AJ40</f>
        <v>27318.174999999999</v>
      </c>
      <c r="AK51">
        <f>'existing 0'!AK40</f>
        <v>27318.174999999999</v>
      </c>
      <c r="AL51">
        <f>'existing 0'!AL40</f>
        <v>27318.174999999999</v>
      </c>
      <c r="AM51">
        <f>'existing 0'!AM40</f>
        <v>27318.174999999999</v>
      </c>
      <c r="AN51">
        <f>'existing 0'!AN40</f>
        <v>27318.174999999999</v>
      </c>
      <c r="AO51">
        <f>'existing 0'!AO40</f>
        <v>27318.174999999999</v>
      </c>
    </row>
    <row r="52" spans="1:41" x14ac:dyDescent="0.25">
      <c r="AA52">
        <f>'existing 3'!AA40</f>
        <v>26522.5</v>
      </c>
      <c r="AB52">
        <f>'existing 3'!AB40</f>
        <v>26522.5</v>
      </c>
      <c r="AC52">
        <f>'existing 3'!AC40</f>
        <v>26522.5</v>
      </c>
      <c r="AD52">
        <f>'existing 3'!AD40</f>
        <v>26522.5</v>
      </c>
      <c r="AE52">
        <f>'existing 3'!AE40</f>
        <v>26522.5</v>
      </c>
      <c r="AF52">
        <f>'existing 3'!AF40</f>
        <v>26522.5</v>
      </c>
      <c r="AG52">
        <f>'existing 3'!AG40</f>
        <v>26522.5</v>
      </c>
      <c r="AH52">
        <f>'existing 3'!AH40</f>
        <v>26522.5</v>
      </c>
      <c r="AI52">
        <f t="shared" ref="AI52:AO52" si="31">SUM(AI49:AI51)</f>
        <v>79567.5</v>
      </c>
      <c r="AJ52">
        <f t="shared" si="31"/>
        <v>81954.524999999994</v>
      </c>
      <c r="AK52">
        <f t="shared" si="31"/>
        <v>81954.524999999994</v>
      </c>
      <c r="AL52">
        <f t="shared" si="31"/>
        <v>81954.524999999994</v>
      </c>
      <c r="AM52">
        <f t="shared" si="31"/>
        <v>81954.524999999994</v>
      </c>
      <c r="AN52">
        <f t="shared" si="31"/>
        <v>81954.524999999994</v>
      </c>
      <c r="AO52">
        <f t="shared" si="31"/>
        <v>81954.524999999994</v>
      </c>
    </row>
    <row r="53" spans="1:41" x14ac:dyDescent="0.25">
      <c r="E53">
        <f>'existing 2'!E40</f>
        <v>25000</v>
      </c>
      <c r="F53">
        <f>'existing 2'!F40</f>
        <v>25000</v>
      </c>
      <c r="G53">
        <f>'existing 2'!G40</f>
        <v>25000</v>
      </c>
      <c r="H53">
        <f>'existing 2'!H40</f>
        <v>25000</v>
      </c>
      <c r="I53">
        <f>'existing 2'!I40</f>
        <v>25000</v>
      </c>
      <c r="J53">
        <f>'existing 2'!J40</f>
        <v>25000</v>
      </c>
      <c r="K53">
        <f>'existing 2'!K40</f>
        <v>25000</v>
      </c>
      <c r="L53">
        <f>'existing 2'!L40</f>
        <v>25750</v>
      </c>
      <c r="M53">
        <f>'existing 2'!M40</f>
        <v>25750</v>
      </c>
      <c r="N53">
        <f>'existing 2'!N40</f>
        <v>25750</v>
      </c>
      <c r="O53">
        <f>'existing 2'!O40</f>
        <v>25750</v>
      </c>
      <c r="P53">
        <f>'existing 2'!P40</f>
        <v>25750</v>
      </c>
      <c r="Q53">
        <f>'existing 2'!Q40</f>
        <v>25750</v>
      </c>
      <c r="R53">
        <f>'existing 2'!R40</f>
        <v>25750</v>
      </c>
      <c r="S53">
        <f>'existing 2'!S40</f>
        <v>25750</v>
      </c>
      <c r="T53">
        <f>'existing 2'!T40</f>
        <v>25750</v>
      </c>
      <c r="U53">
        <f>'existing 2'!U40</f>
        <v>25750</v>
      </c>
      <c r="V53">
        <f>'existing 2'!V40</f>
        <v>25750</v>
      </c>
      <c r="W53">
        <f>'existing 2'!W40</f>
        <v>25750</v>
      </c>
      <c r="X53">
        <f>'existing 2'!X40</f>
        <v>26522.5</v>
      </c>
      <c r="Y53">
        <f>'existing 2'!Y40</f>
        <v>26522.5</v>
      </c>
      <c r="Z53">
        <f>'existing 2'!Z40</f>
        <v>26522.5</v>
      </c>
      <c r="AA53">
        <f>'existing 0'!AA40</f>
        <v>26522.5</v>
      </c>
      <c r="AB53">
        <f>'existing 0'!AB40</f>
        <v>26522.5</v>
      </c>
      <c r="AC53">
        <f>'existing 0'!AC40</f>
        <v>26522.5</v>
      </c>
      <c r="AD53">
        <f>'existing 0'!AD40</f>
        <v>26522.5</v>
      </c>
      <c r="AE53">
        <f>'existing 0'!AE40</f>
        <v>26522.5</v>
      </c>
      <c r="AF53">
        <f>'existing 0'!AF40</f>
        <v>26522.5</v>
      </c>
      <c r="AG53">
        <f>'existing 0'!AG40</f>
        <v>26522.5</v>
      </c>
      <c r="AH53">
        <f>'existing 0'!AH40</f>
        <v>26522.5</v>
      </c>
      <c r="AI53">
        <f t="shared" ref="AI53:AO53" si="32">AI52</f>
        <v>79567.5</v>
      </c>
      <c r="AJ53">
        <f t="shared" si="32"/>
        <v>81954.524999999994</v>
      </c>
      <c r="AK53">
        <f t="shared" si="32"/>
        <v>81954.524999999994</v>
      </c>
      <c r="AL53">
        <f t="shared" si="32"/>
        <v>81954.524999999994</v>
      </c>
      <c r="AM53">
        <f t="shared" si="32"/>
        <v>81954.524999999994</v>
      </c>
      <c r="AN53">
        <f t="shared" si="32"/>
        <v>81954.524999999994</v>
      </c>
      <c r="AO53">
        <f t="shared" si="32"/>
        <v>81954.524999999994</v>
      </c>
    </row>
    <row r="54" spans="1:41" x14ac:dyDescent="0.25">
      <c r="E54">
        <f>'existing 4'!E40</f>
        <v>25000</v>
      </c>
      <c r="F54">
        <f>'existing 4'!F40</f>
        <v>25000</v>
      </c>
      <c r="G54">
        <f>'existing 4'!G40</f>
        <v>25000</v>
      </c>
      <c r="H54">
        <f>'existing 4'!H40</f>
        <v>25000</v>
      </c>
      <c r="I54">
        <f>'existing 4'!I40</f>
        <v>25000</v>
      </c>
      <c r="J54">
        <f>'existing 4'!J40</f>
        <v>25000</v>
      </c>
      <c r="K54">
        <f>'existing 4'!K40</f>
        <v>25000</v>
      </c>
      <c r="L54">
        <f>'existing 4'!L40</f>
        <v>25750</v>
      </c>
      <c r="M54">
        <f>'existing 4'!M40</f>
        <v>25750</v>
      </c>
      <c r="N54">
        <f>'existing 4'!N40</f>
        <v>25750</v>
      </c>
      <c r="O54">
        <f>'existing 4'!O40</f>
        <v>25750</v>
      </c>
      <c r="P54">
        <f>'existing 4'!P40</f>
        <v>25750</v>
      </c>
      <c r="Q54">
        <f>'existing 4'!Q40</f>
        <v>25750</v>
      </c>
      <c r="R54">
        <f>'existing 4'!R40</f>
        <v>25750</v>
      </c>
      <c r="S54">
        <f>'existing 4'!S40</f>
        <v>25750</v>
      </c>
      <c r="T54">
        <f>'existing 4'!T40</f>
        <v>25750</v>
      </c>
      <c r="U54">
        <f>'existing 4'!U40</f>
        <v>25750</v>
      </c>
      <c r="V54">
        <f>'existing 4'!V40</f>
        <v>25750</v>
      </c>
      <c r="W54">
        <f>'existing 4'!W40</f>
        <v>25750</v>
      </c>
      <c r="X54">
        <f>'existing 4'!X40</f>
        <v>26522.5</v>
      </c>
      <c r="Y54">
        <f>'existing 4'!Y40</f>
        <v>26522.5</v>
      </c>
      <c r="Z54">
        <f>'existing 4'!Z40</f>
        <v>26522.5</v>
      </c>
      <c r="AA54">
        <f>'existing 1'!AA40</f>
        <v>26522.5</v>
      </c>
      <c r="AB54">
        <f>'existing 1'!AB40</f>
        <v>26522.5</v>
      </c>
      <c r="AC54">
        <f>'existing 1'!AC40</f>
        <v>26522.5</v>
      </c>
      <c r="AD54">
        <f>'existing 1'!AD40</f>
        <v>26522.5</v>
      </c>
      <c r="AE54">
        <f>'existing 1'!AE40</f>
        <v>26522.5</v>
      </c>
      <c r="AF54">
        <f>'existing 1'!AF40</f>
        <v>26522.5</v>
      </c>
      <c r="AG54">
        <f>'existing 1'!AG40</f>
        <v>26522.5</v>
      </c>
      <c r="AH54">
        <f>'existing 1'!AH40</f>
        <v>26522.5</v>
      </c>
    </row>
    <row r="55" spans="1:41" x14ac:dyDescent="0.25">
      <c r="E55">
        <f>'existing 3'!E40</f>
        <v>25000</v>
      </c>
      <c r="F55">
        <f>'existing 3'!F40</f>
        <v>25000</v>
      </c>
      <c r="G55">
        <f>'existing 3'!G40</f>
        <v>25000</v>
      </c>
      <c r="H55">
        <f>'existing 3'!H40</f>
        <v>25000</v>
      </c>
      <c r="I55">
        <f>'existing 3'!I40</f>
        <v>25000</v>
      </c>
      <c r="J55">
        <f>'existing 3'!J40</f>
        <v>25000</v>
      </c>
      <c r="K55">
        <f>'existing 3'!K40</f>
        <v>25000</v>
      </c>
      <c r="L55">
        <f>'existing 3'!L40</f>
        <v>25750</v>
      </c>
      <c r="M55">
        <f>'existing 3'!M40</f>
        <v>25750</v>
      </c>
      <c r="N55">
        <f>'existing 3'!N40</f>
        <v>25750</v>
      </c>
      <c r="O55">
        <f>'existing 3'!O40</f>
        <v>25750</v>
      </c>
      <c r="P55">
        <f>'existing 3'!P40</f>
        <v>25750</v>
      </c>
      <c r="Q55">
        <f>'existing 3'!Q40</f>
        <v>25750</v>
      </c>
      <c r="R55">
        <f>'existing 3'!R40</f>
        <v>25750</v>
      </c>
      <c r="S55">
        <f>'existing 3'!S40</f>
        <v>25750</v>
      </c>
      <c r="T55">
        <f>'existing 3'!T40</f>
        <v>25750</v>
      </c>
      <c r="U55">
        <f>'existing 3'!U40</f>
        <v>25750</v>
      </c>
      <c r="V55">
        <f>'existing 3'!V40</f>
        <v>25750</v>
      </c>
      <c r="W55">
        <f>'existing 3'!W40</f>
        <v>25750</v>
      </c>
      <c r="X55">
        <f>'existing 3'!X40</f>
        <v>26522.5</v>
      </c>
      <c r="Y55">
        <f>'existing 3'!Y40</f>
        <v>26522.5</v>
      </c>
      <c r="Z55">
        <f>'existing 3'!Z40</f>
        <v>26522.5</v>
      </c>
      <c r="AA55">
        <f t="shared" ref="AA55:AH55" si="33">SUM(AA51:AA54)</f>
        <v>106090</v>
      </c>
      <c r="AB55">
        <f t="shared" si="33"/>
        <v>106090</v>
      </c>
      <c r="AC55">
        <f t="shared" si="33"/>
        <v>106090</v>
      </c>
      <c r="AD55">
        <f t="shared" si="33"/>
        <v>106090</v>
      </c>
      <c r="AE55">
        <f t="shared" si="33"/>
        <v>106090</v>
      </c>
      <c r="AF55">
        <f t="shared" si="33"/>
        <v>106090</v>
      </c>
      <c r="AG55">
        <f t="shared" si="33"/>
        <v>106090</v>
      </c>
      <c r="AH55">
        <f t="shared" si="33"/>
        <v>106090</v>
      </c>
      <c r="AI55">
        <f>'existing 2'!AI45</f>
        <v>2000</v>
      </c>
      <c r="AJ55">
        <f>'existing 2'!AJ45</f>
        <v>2000</v>
      </c>
      <c r="AK55">
        <f>'existing 2'!AK45</f>
        <v>2000</v>
      </c>
      <c r="AL55">
        <f>'existing 2'!AL45</f>
        <v>2000</v>
      </c>
      <c r="AM55">
        <f>'existing 2'!AM45</f>
        <v>2000</v>
      </c>
      <c r="AN55">
        <f>'existing 2'!AN45</f>
        <v>2000</v>
      </c>
      <c r="AO55">
        <f>'existing 2'!AO45</f>
        <v>2000</v>
      </c>
    </row>
    <row r="56" spans="1:41" x14ac:dyDescent="0.25">
      <c r="E56">
        <f>'existing 0'!E40</f>
        <v>25000</v>
      </c>
      <c r="F56">
        <f>'existing 0'!F40</f>
        <v>25000</v>
      </c>
      <c r="G56">
        <f>'existing 0'!G40</f>
        <v>25000</v>
      </c>
      <c r="H56">
        <f>'existing 0'!H40</f>
        <v>25000</v>
      </c>
      <c r="I56">
        <f>'existing 0'!I40</f>
        <v>25000</v>
      </c>
      <c r="J56">
        <f>'existing 0'!J40</f>
        <v>25000</v>
      </c>
      <c r="K56">
        <f>'existing 0'!K40</f>
        <v>25000</v>
      </c>
      <c r="L56">
        <f>'existing 0'!L40</f>
        <v>25750</v>
      </c>
      <c r="M56">
        <f>'existing 0'!M40</f>
        <v>25750</v>
      </c>
      <c r="N56">
        <f>'existing 0'!N40</f>
        <v>25750</v>
      </c>
      <c r="O56">
        <f>'existing 0'!O40</f>
        <v>25750</v>
      </c>
      <c r="P56">
        <f>'existing 0'!P40</f>
        <v>25750</v>
      </c>
      <c r="Q56">
        <f>'existing 0'!Q40</f>
        <v>25750</v>
      </c>
      <c r="R56">
        <f>'existing 0'!R40</f>
        <v>25750</v>
      </c>
      <c r="S56">
        <f>'existing 0'!S40</f>
        <v>25750</v>
      </c>
      <c r="T56">
        <f>'existing 0'!T40</f>
        <v>25750</v>
      </c>
      <c r="U56">
        <f>'existing 0'!U40</f>
        <v>25750</v>
      </c>
      <c r="V56">
        <f>'existing 0'!V40</f>
        <v>25750</v>
      </c>
      <c r="W56">
        <f>'existing 0'!W40</f>
        <v>25750</v>
      </c>
      <c r="X56">
        <f>'existing 0'!X40</f>
        <v>26522.5</v>
      </c>
      <c r="Y56">
        <f>'existing 0'!Y40</f>
        <v>26522.5</v>
      </c>
      <c r="Z56">
        <f>'existing 0'!Z40</f>
        <v>26522.5</v>
      </c>
      <c r="AA56">
        <f t="shared" ref="AA56:AH56" si="34">AA55</f>
        <v>106090</v>
      </c>
      <c r="AB56">
        <f t="shared" si="34"/>
        <v>106090</v>
      </c>
      <c r="AC56">
        <f t="shared" si="34"/>
        <v>106090</v>
      </c>
      <c r="AD56">
        <f t="shared" si="34"/>
        <v>106090</v>
      </c>
      <c r="AE56">
        <f t="shared" si="34"/>
        <v>106090</v>
      </c>
      <c r="AF56">
        <f t="shared" si="34"/>
        <v>106090</v>
      </c>
      <c r="AG56">
        <f t="shared" si="34"/>
        <v>106090</v>
      </c>
      <c r="AH56">
        <f t="shared" si="34"/>
        <v>106090</v>
      </c>
      <c r="AI56">
        <f>'existing 3'!AI45</f>
        <v>2000</v>
      </c>
      <c r="AJ56">
        <f>'existing 3'!AJ45</f>
        <v>2000</v>
      </c>
      <c r="AK56">
        <f>'existing 3'!AK45</f>
        <v>2000</v>
      </c>
      <c r="AL56">
        <f>'existing 3'!AL45</f>
        <v>2000</v>
      </c>
      <c r="AM56">
        <f>'existing 3'!AM45</f>
        <v>2000</v>
      </c>
      <c r="AN56">
        <f>'existing 3'!AN45</f>
        <v>2000</v>
      </c>
      <c r="AO56">
        <f>'existing 3'!AO45</f>
        <v>2000</v>
      </c>
    </row>
    <row r="57" spans="1:41" x14ac:dyDescent="0.25">
      <c r="E57">
        <f>'existing 1'!E40</f>
        <v>25000</v>
      </c>
      <c r="F57">
        <f>'existing 1'!F40</f>
        <v>25000</v>
      </c>
      <c r="G57">
        <f>'existing 1'!G40</f>
        <v>25000</v>
      </c>
      <c r="H57">
        <f>'existing 1'!H40</f>
        <v>25000</v>
      </c>
      <c r="I57">
        <f>'existing 1'!I40</f>
        <v>25000</v>
      </c>
      <c r="J57">
        <f>'existing 1'!J40</f>
        <v>25000</v>
      </c>
      <c r="K57">
        <f>'existing 1'!K40</f>
        <v>25000</v>
      </c>
      <c r="L57">
        <f>'existing 1'!L40</f>
        <v>25750</v>
      </c>
      <c r="M57">
        <f>'existing 1'!M40</f>
        <v>25750</v>
      </c>
      <c r="N57">
        <f>'existing 1'!N40</f>
        <v>25750</v>
      </c>
      <c r="O57">
        <f>'existing 1'!O40</f>
        <v>25750</v>
      </c>
      <c r="P57">
        <f>'existing 1'!P40</f>
        <v>25750</v>
      </c>
      <c r="Q57">
        <f>'existing 1'!Q40</f>
        <v>25750</v>
      </c>
      <c r="R57">
        <f>'existing 1'!R40</f>
        <v>25750</v>
      </c>
      <c r="S57">
        <f>'existing 1'!S40</f>
        <v>25750</v>
      </c>
      <c r="T57">
        <f>'existing 1'!T40</f>
        <v>25750</v>
      </c>
      <c r="U57">
        <f>'existing 1'!U40</f>
        <v>25750</v>
      </c>
      <c r="V57">
        <f>'existing 1'!V40</f>
        <v>25750</v>
      </c>
      <c r="W57">
        <f>'existing 1'!W40</f>
        <v>25750</v>
      </c>
      <c r="X57">
        <f>'existing 1'!X40</f>
        <v>26522.5</v>
      </c>
      <c r="Y57">
        <f>'existing 1'!Y40</f>
        <v>26522.5</v>
      </c>
      <c r="Z57">
        <f>'existing 1'!Z40</f>
        <v>26522.5</v>
      </c>
      <c r="AI57">
        <f>'existing 0'!AI45</f>
        <v>2000</v>
      </c>
      <c r="AJ57">
        <f>'existing 0'!AJ45</f>
        <v>2000</v>
      </c>
      <c r="AK57">
        <f>'existing 0'!AK45</f>
        <v>2000</v>
      </c>
      <c r="AL57">
        <f>'existing 0'!AL45</f>
        <v>2000</v>
      </c>
      <c r="AM57">
        <f>'existing 0'!AM45</f>
        <v>2000</v>
      </c>
      <c r="AN57">
        <f>'existing 0'!AN45</f>
        <v>2000</v>
      </c>
      <c r="AO57">
        <f>'existing 0'!AO45</f>
        <v>2000</v>
      </c>
    </row>
    <row r="58" spans="1:41" x14ac:dyDescent="0.25">
      <c r="A58" t="s">
        <v>24</v>
      </c>
      <c r="E58">
        <f t="shared" ref="E58:Z58" si="35">SUM(E53:E57)</f>
        <v>125000</v>
      </c>
      <c r="F58">
        <f t="shared" si="35"/>
        <v>125000</v>
      </c>
      <c r="G58">
        <f t="shared" si="35"/>
        <v>125000</v>
      </c>
      <c r="H58">
        <f t="shared" si="35"/>
        <v>125000</v>
      </c>
      <c r="I58">
        <f t="shared" si="35"/>
        <v>125000</v>
      </c>
      <c r="J58">
        <f t="shared" si="35"/>
        <v>125000</v>
      </c>
      <c r="K58">
        <f t="shared" si="35"/>
        <v>125000</v>
      </c>
      <c r="L58">
        <f t="shared" si="35"/>
        <v>128750</v>
      </c>
      <c r="M58">
        <f t="shared" si="35"/>
        <v>128750</v>
      </c>
      <c r="N58">
        <f t="shared" si="35"/>
        <v>128750</v>
      </c>
      <c r="O58">
        <f t="shared" si="35"/>
        <v>128750</v>
      </c>
      <c r="P58">
        <f t="shared" si="35"/>
        <v>128750</v>
      </c>
      <c r="Q58">
        <f t="shared" si="35"/>
        <v>128750</v>
      </c>
      <c r="R58">
        <f t="shared" si="35"/>
        <v>128750</v>
      </c>
      <c r="S58">
        <f t="shared" si="35"/>
        <v>128750</v>
      </c>
      <c r="T58">
        <f t="shared" si="35"/>
        <v>128750</v>
      </c>
      <c r="U58">
        <f t="shared" si="35"/>
        <v>128750</v>
      </c>
      <c r="V58">
        <f t="shared" si="35"/>
        <v>128750</v>
      </c>
      <c r="W58">
        <f t="shared" si="35"/>
        <v>128750</v>
      </c>
      <c r="X58">
        <f t="shared" si="35"/>
        <v>132612.5</v>
      </c>
      <c r="Y58">
        <f t="shared" si="35"/>
        <v>132612.5</v>
      </c>
      <c r="Z58">
        <f t="shared" si="35"/>
        <v>132612.5</v>
      </c>
      <c r="AA58">
        <f>'existing 2'!AA45</f>
        <v>2000</v>
      </c>
      <c r="AB58">
        <f>'existing 2'!AB45</f>
        <v>2000</v>
      </c>
      <c r="AC58">
        <f>'existing 2'!AC45</f>
        <v>2000</v>
      </c>
      <c r="AD58">
        <f>'existing 2'!AD45</f>
        <v>2000</v>
      </c>
      <c r="AE58">
        <f>'existing 2'!AE45</f>
        <v>2000</v>
      </c>
      <c r="AF58">
        <f>'existing 2'!AF45</f>
        <v>2000</v>
      </c>
      <c r="AG58">
        <f>'existing 2'!AG45</f>
        <v>2000</v>
      </c>
      <c r="AH58">
        <f>'existing 2'!AH45</f>
        <v>2000</v>
      </c>
      <c r="AI58">
        <f t="shared" ref="AI58:AO58" si="36">SUM(AI55:AI57)</f>
        <v>6000</v>
      </c>
      <c r="AJ58">
        <f t="shared" si="36"/>
        <v>6000</v>
      </c>
      <c r="AK58">
        <f t="shared" si="36"/>
        <v>6000</v>
      </c>
      <c r="AL58">
        <f t="shared" si="36"/>
        <v>6000</v>
      </c>
      <c r="AM58">
        <f t="shared" si="36"/>
        <v>6000</v>
      </c>
      <c r="AN58">
        <f t="shared" si="36"/>
        <v>6000</v>
      </c>
      <c r="AO58">
        <f t="shared" si="36"/>
        <v>6000</v>
      </c>
    </row>
    <row r="59" spans="1:41" x14ac:dyDescent="0.25">
      <c r="A59" t="s">
        <v>25</v>
      </c>
      <c r="E59">
        <f t="shared" ref="E59:Z59" si="37">E58</f>
        <v>125000</v>
      </c>
      <c r="F59">
        <f t="shared" si="37"/>
        <v>125000</v>
      </c>
      <c r="G59">
        <f t="shared" si="37"/>
        <v>125000</v>
      </c>
      <c r="H59">
        <f t="shared" si="37"/>
        <v>125000</v>
      </c>
      <c r="I59">
        <f t="shared" si="37"/>
        <v>125000</v>
      </c>
      <c r="J59">
        <f t="shared" si="37"/>
        <v>125000</v>
      </c>
      <c r="K59">
        <f t="shared" si="37"/>
        <v>125000</v>
      </c>
      <c r="L59">
        <f t="shared" si="37"/>
        <v>128750</v>
      </c>
      <c r="M59">
        <f t="shared" si="37"/>
        <v>128750</v>
      </c>
      <c r="N59">
        <f t="shared" si="37"/>
        <v>128750</v>
      </c>
      <c r="O59">
        <f t="shared" si="37"/>
        <v>128750</v>
      </c>
      <c r="P59">
        <f t="shared" si="37"/>
        <v>128750</v>
      </c>
      <c r="Q59">
        <f t="shared" si="37"/>
        <v>128750</v>
      </c>
      <c r="R59">
        <f t="shared" si="37"/>
        <v>128750</v>
      </c>
      <c r="S59">
        <f t="shared" si="37"/>
        <v>128750</v>
      </c>
      <c r="T59">
        <f t="shared" si="37"/>
        <v>128750</v>
      </c>
      <c r="U59">
        <f t="shared" si="37"/>
        <v>128750</v>
      </c>
      <c r="V59">
        <f t="shared" si="37"/>
        <v>128750</v>
      </c>
      <c r="W59">
        <f t="shared" si="37"/>
        <v>128750</v>
      </c>
      <c r="X59">
        <f t="shared" si="37"/>
        <v>132612.5</v>
      </c>
      <c r="Y59">
        <f t="shared" si="37"/>
        <v>132612.5</v>
      </c>
      <c r="Z59">
        <f t="shared" si="37"/>
        <v>132612.5</v>
      </c>
      <c r="AA59">
        <f>'existing 3'!AA45</f>
        <v>2000</v>
      </c>
      <c r="AB59">
        <f>'existing 3'!AB45</f>
        <v>2000</v>
      </c>
      <c r="AC59">
        <f>'existing 3'!AC45</f>
        <v>2000</v>
      </c>
      <c r="AD59">
        <f>'existing 3'!AD45</f>
        <v>2000</v>
      </c>
      <c r="AE59">
        <f>'existing 3'!AE45</f>
        <v>2000</v>
      </c>
      <c r="AF59">
        <f>'existing 3'!AF45</f>
        <v>2000</v>
      </c>
      <c r="AG59">
        <f>'existing 3'!AG45</f>
        <v>2000</v>
      </c>
      <c r="AH59">
        <f>'existing 3'!AH45</f>
        <v>2000</v>
      </c>
      <c r="AI59">
        <f t="shared" ref="AI59:AO59" si="38">AI58</f>
        <v>6000</v>
      </c>
      <c r="AJ59">
        <f t="shared" si="38"/>
        <v>6000</v>
      </c>
      <c r="AK59">
        <f t="shared" si="38"/>
        <v>6000</v>
      </c>
      <c r="AL59">
        <f t="shared" si="38"/>
        <v>6000</v>
      </c>
      <c r="AM59">
        <f t="shared" si="38"/>
        <v>6000</v>
      </c>
      <c r="AN59">
        <f t="shared" si="38"/>
        <v>6000</v>
      </c>
      <c r="AO59">
        <f t="shared" si="38"/>
        <v>6000</v>
      </c>
    </row>
    <row r="60" spans="1:41" x14ac:dyDescent="0.25">
      <c r="AA60">
        <f>'existing 0'!AA45</f>
        <v>2000</v>
      </c>
      <c r="AB60">
        <f>'existing 0'!AB45</f>
        <v>2000</v>
      </c>
      <c r="AC60">
        <f>'existing 0'!AC45</f>
        <v>2000</v>
      </c>
      <c r="AD60">
        <f>'existing 0'!AD45</f>
        <v>2000</v>
      </c>
      <c r="AE60">
        <f>'existing 0'!AE45</f>
        <v>2000</v>
      </c>
      <c r="AF60">
        <f>'existing 0'!AF45</f>
        <v>2000</v>
      </c>
      <c r="AG60">
        <f>'existing 0'!AG45</f>
        <v>2000</v>
      </c>
      <c r="AH60">
        <f>'existing 0'!AH45</f>
        <v>2000</v>
      </c>
    </row>
    <row r="61" spans="1:41" x14ac:dyDescent="0.25">
      <c r="E61">
        <f>'existing 2'!E45</f>
        <v>2000</v>
      </c>
      <c r="F61">
        <f>'existing 2'!F45</f>
        <v>2000</v>
      </c>
      <c r="G61">
        <f>'existing 2'!G45</f>
        <v>2000</v>
      </c>
      <c r="H61">
        <f>'existing 2'!H45</f>
        <v>2000</v>
      </c>
      <c r="I61">
        <f>'existing 2'!I45</f>
        <v>2000</v>
      </c>
      <c r="J61">
        <f>'existing 2'!J45</f>
        <v>2000</v>
      </c>
      <c r="K61">
        <f>'existing 2'!K45</f>
        <v>2000</v>
      </c>
      <c r="L61">
        <f>'existing 2'!L45</f>
        <v>2000</v>
      </c>
      <c r="M61">
        <f>'existing 2'!M45</f>
        <v>2000</v>
      </c>
      <c r="N61">
        <f>'existing 2'!N45</f>
        <v>2000</v>
      </c>
      <c r="O61">
        <f>'existing 2'!O45</f>
        <v>2000</v>
      </c>
      <c r="P61">
        <f>'existing 2'!P45</f>
        <v>2000</v>
      </c>
      <c r="Q61">
        <f>'existing 2'!Q45</f>
        <v>2000</v>
      </c>
      <c r="R61">
        <f>'existing 2'!R45</f>
        <v>2000</v>
      </c>
      <c r="S61">
        <f>'existing 2'!S45</f>
        <v>2000</v>
      </c>
      <c r="T61">
        <f>'existing 2'!T45</f>
        <v>2000</v>
      </c>
      <c r="U61">
        <f>'existing 2'!U45</f>
        <v>2000</v>
      </c>
      <c r="V61">
        <f>'existing 2'!V45</f>
        <v>2000</v>
      </c>
      <c r="W61">
        <f>'existing 2'!W45</f>
        <v>2000</v>
      </c>
      <c r="X61">
        <f>'existing 2'!X45</f>
        <v>2000</v>
      </c>
      <c r="Y61">
        <f>'existing 2'!Y45</f>
        <v>2000</v>
      </c>
      <c r="Z61">
        <f>'existing 2'!Z45</f>
        <v>2000</v>
      </c>
      <c r="AA61">
        <f>'existing 1'!AA45</f>
        <v>2000</v>
      </c>
      <c r="AB61">
        <f>'existing 1'!AB45</f>
        <v>2000</v>
      </c>
      <c r="AC61">
        <f>'existing 1'!AC45</f>
        <v>2000</v>
      </c>
      <c r="AD61">
        <f>'existing 1'!AD45</f>
        <v>2000</v>
      </c>
      <c r="AE61">
        <f>'existing 1'!AE45</f>
        <v>2000</v>
      </c>
      <c r="AF61">
        <f>'existing 1'!AF45</f>
        <v>2000</v>
      </c>
      <c r="AG61">
        <f>'existing 1'!AG45</f>
        <v>2000</v>
      </c>
      <c r="AH61">
        <f>'existing 1'!AH45</f>
        <v>2000</v>
      </c>
      <c r="AI61">
        <f>'existing 2'!AI52</f>
        <v>100</v>
      </c>
      <c r="AJ61">
        <f>'existing 2'!AJ52</f>
        <v>100</v>
      </c>
      <c r="AK61">
        <f>'existing 2'!AK52</f>
        <v>100</v>
      </c>
      <c r="AL61">
        <f>'existing 2'!AL52</f>
        <v>100</v>
      </c>
      <c r="AM61">
        <f>'existing 2'!AM52</f>
        <v>100</v>
      </c>
      <c r="AN61">
        <f>'existing 2'!AN52</f>
        <v>100</v>
      </c>
      <c r="AO61">
        <f>'existing 2'!AO52</f>
        <v>100</v>
      </c>
    </row>
    <row r="62" spans="1:41" x14ac:dyDescent="0.25">
      <c r="E62">
        <f>'existing 4'!E45</f>
        <v>2000</v>
      </c>
      <c r="F62">
        <f>'existing 4'!F45</f>
        <v>2000</v>
      </c>
      <c r="G62">
        <f>'existing 4'!G45</f>
        <v>2000</v>
      </c>
      <c r="H62">
        <f>'existing 4'!H45</f>
        <v>2000</v>
      </c>
      <c r="I62">
        <f>'existing 4'!I45</f>
        <v>2000</v>
      </c>
      <c r="J62">
        <f>'existing 4'!J45</f>
        <v>2000</v>
      </c>
      <c r="K62">
        <f>'existing 4'!K45</f>
        <v>2000</v>
      </c>
      <c r="L62">
        <f>'existing 4'!L45</f>
        <v>2000</v>
      </c>
      <c r="M62">
        <f>'existing 4'!M45</f>
        <v>2000</v>
      </c>
      <c r="N62">
        <f>'existing 4'!N45</f>
        <v>2000</v>
      </c>
      <c r="O62">
        <f>'existing 4'!O45</f>
        <v>2000</v>
      </c>
      <c r="P62">
        <f>'existing 4'!P45</f>
        <v>2000</v>
      </c>
      <c r="Q62">
        <f>'existing 4'!Q45</f>
        <v>2000</v>
      </c>
      <c r="R62">
        <f>'existing 4'!R45</f>
        <v>2000</v>
      </c>
      <c r="S62">
        <f>'existing 4'!S45</f>
        <v>2000</v>
      </c>
      <c r="T62">
        <f>'existing 4'!T45</f>
        <v>2000</v>
      </c>
      <c r="U62">
        <f>'existing 4'!U45</f>
        <v>2000</v>
      </c>
      <c r="V62">
        <f>'existing 4'!V45</f>
        <v>2000</v>
      </c>
      <c r="W62">
        <f>'existing 4'!W45</f>
        <v>2000</v>
      </c>
      <c r="X62">
        <f>'existing 4'!X45</f>
        <v>2000</v>
      </c>
      <c r="Y62">
        <f>'existing 4'!Y45</f>
        <v>2000</v>
      </c>
      <c r="Z62">
        <f>'existing 4'!Z45</f>
        <v>2000</v>
      </c>
      <c r="AA62">
        <f t="shared" ref="AA62:AH62" si="39">SUM(AA58:AA61)</f>
        <v>8000</v>
      </c>
      <c r="AB62">
        <f t="shared" si="39"/>
        <v>8000</v>
      </c>
      <c r="AC62">
        <f t="shared" si="39"/>
        <v>8000</v>
      </c>
      <c r="AD62">
        <f t="shared" si="39"/>
        <v>8000</v>
      </c>
      <c r="AE62">
        <f t="shared" si="39"/>
        <v>8000</v>
      </c>
      <c r="AF62">
        <f t="shared" si="39"/>
        <v>8000</v>
      </c>
      <c r="AG62">
        <f t="shared" si="39"/>
        <v>8000</v>
      </c>
      <c r="AH62">
        <f t="shared" si="39"/>
        <v>8000</v>
      </c>
      <c r="AI62">
        <f>'existing 3'!AI52</f>
        <v>100</v>
      </c>
      <c r="AJ62">
        <f>'existing 3'!AJ52</f>
        <v>100</v>
      </c>
      <c r="AK62">
        <f>'existing 3'!AK52</f>
        <v>100</v>
      </c>
      <c r="AL62">
        <f>'existing 3'!AL52</f>
        <v>100</v>
      </c>
      <c r="AM62">
        <f>'existing 3'!AM52</f>
        <v>100</v>
      </c>
      <c r="AN62">
        <f>'existing 3'!AN52</f>
        <v>100</v>
      </c>
      <c r="AO62">
        <f>'existing 3'!AO52</f>
        <v>100</v>
      </c>
    </row>
    <row r="63" spans="1:41" x14ac:dyDescent="0.25">
      <c r="E63">
        <f>'existing 3'!E45</f>
        <v>2000</v>
      </c>
      <c r="F63">
        <f>'existing 3'!F45</f>
        <v>2000</v>
      </c>
      <c r="G63">
        <f>'existing 3'!G45</f>
        <v>2000</v>
      </c>
      <c r="H63">
        <f>'existing 3'!H45</f>
        <v>2000</v>
      </c>
      <c r="I63">
        <f>'existing 3'!I45</f>
        <v>2000</v>
      </c>
      <c r="J63">
        <f>'existing 3'!J45</f>
        <v>2000</v>
      </c>
      <c r="K63">
        <f>'existing 3'!K45</f>
        <v>2000</v>
      </c>
      <c r="L63">
        <f>'existing 3'!L45</f>
        <v>2000</v>
      </c>
      <c r="M63">
        <f>'existing 3'!M45</f>
        <v>2000</v>
      </c>
      <c r="N63">
        <f>'existing 3'!N45</f>
        <v>2000</v>
      </c>
      <c r="O63">
        <f>'existing 3'!O45</f>
        <v>2000</v>
      </c>
      <c r="P63">
        <f>'existing 3'!P45</f>
        <v>2000</v>
      </c>
      <c r="Q63">
        <f>'existing 3'!Q45</f>
        <v>2000</v>
      </c>
      <c r="R63">
        <f>'existing 3'!R45</f>
        <v>2000</v>
      </c>
      <c r="S63">
        <f>'existing 3'!S45</f>
        <v>2000</v>
      </c>
      <c r="T63">
        <f>'existing 3'!T45</f>
        <v>2000</v>
      </c>
      <c r="U63">
        <f>'existing 3'!U45</f>
        <v>2000</v>
      </c>
      <c r="V63">
        <f>'existing 3'!V45</f>
        <v>2000</v>
      </c>
      <c r="W63">
        <f>'existing 3'!W45</f>
        <v>2000</v>
      </c>
      <c r="X63">
        <f>'existing 3'!X45</f>
        <v>2000</v>
      </c>
      <c r="Y63">
        <f>'existing 3'!Y45</f>
        <v>2000</v>
      </c>
      <c r="Z63">
        <f>'existing 3'!Z45</f>
        <v>2000</v>
      </c>
      <c r="AA63">
        <f t="shared" ref="AA63:AH63" si="40">AA62</f>
        <v>8000</v>
      </c>
      <c r="AB63">
        <f t="shared" si="40"/>
        <v>8000</v>
      </c>
      <c r="AC63">
        <f t="shared" si="40"/>
        <v>8000</v>
      </c>
      <c r="AD63">
        <f t="shared" si="40"/>
        <v>8000</v>
      </c>
      <c r="AE63">
        <f t="shared" si="40"/>
        <v>8000</v>
      </c>
      <c r="AF63">
        <f t="shared" si="40"/>
        <v>8000</v>
      </c>
      <c r="AG63">
        <f t="shared" si="40"/>
        <v>8000</v>
      </c>
      <c r="AH63">
        <f t="shared" si="40"/>
        <v>8000</v>
      </c>
      <c r="AI63">
        <f>'existing 0'!AI52</f>
        <v>100</v>
      </c>
      <c r="AJ63">
        <f>'existing 0'!AJ52</f>
        <v>100</v>
      </c>
      <c r="AK63">
        <f>'existing 0'!AK52</f>
        <v>100</v>
      </c>
      <c r="AL63">
        <f>'existing 0'!AL52</f>
        <v>100</v>
      </c>
      <c r="AM63">
        <f>'existing 0'!AM52</f>
        <v>100</v>
      </c>
      <c r="AN63">
        <f>'existing 0'!AN52</f>
        <v>100</v>
      </c>
      <c r="AO63">
        <f>'existing 0'!AO52</f>
        <v>100</v>
      </c>
    </row>
    <row r="64" spans="1:41" x14ac:dyDescent="0.25">
      <c r="E64">
        <f>'existing 0'!E45</f>
        <v>2000</v>
      </c>
      <c r="F64">
        <f>'existing 0'!F45</f>
        <v>2000</v>
      </c>
      <c r="G64">
        <f>'existing 0'!G45</f>
        <v>2000</v>
      </c>
      <c r="H64">
        <f>'existing 0'!H45</f>
        <v>2000</v>
      </c>
      <c r="I64">
        <f>'existing 0'!I45</f>
        <v>2000</v>
      </c>
      <c r="J64">
        <f>'existing 0'!J45</f>
        <v>2000</v>
      </c>
      <c r="K64">
        <f>'existing 0'!K45</f>
        <v>2000</v>
      </c>
      <c r="L64">
        <f>'existing 0'!L45</f>
        <v>2000</v>
      </c>
      <c r="M64">
        <f>'existing 0'!M45</f>
        <v>2000</v>
      </c>
      <c r="N64">
        <f>'existing 0'!N45</f>
        <v>2000</v>
      </c>
      <c r="O64">
        <f>'existing 0'!O45</f>
        <v>2000</v>
      </c>
      <c r="P64">
        <f>'existing 0'!P45</f>
        <v>2000</v>
      </c>
      <c r="Q64">
        <f>'existing 0'!Q45</f>
        <v>2000</v>
      </c>
      <c r="R64">
        <f>'existing 0'!R45</f>
        <v>2000</v>
      </c>
      <c r="S64">
        <f>'existing 0'!S45</f>
        <v>2000</v>
      </c>
      <c r="T64">
        <f>'existing 0'!T45</f>
        <v>2000</v>
      </c>
      <c r="U64">
        <f>'existing 0'!U45</f>
        <v>2000</v>
      </c>
      <c r="V64">
        <f>'existing 0'!V45</f>
        <v>2000</v>
      </c>
      <c r="W64">
        <f>'existing 0'!W45</f>
        <v>2000</v>
      </c>
      <c r="X64">
        <f>'existing 0'!X45</f>
        <v>2000</v>
      </c>
      <c r="Y64">
        <f>'existing 0'!Y45</f>
        <v>2000</v>
      </c>
      <c r="Z64">
        <f>'existing 0'!Z45</f>
        <v>2000</v>
      </c>
      <c r="AI64">
        <f t="shared" ref="AI64:AO64" si="41">SUM(AI61:AI63)</f>
        <v>300</v>
      </c>
      <c r="AJ64">
        <f t="shared" si="41"/>
        <v>300</v>
      </c>
      <c r="AK64">
        <f t="shared" si="41"/>
        <v>300</v>
      </c>
      <c r="AL64">
        <f t="shared" si="41"/>
        <v>300</v>
      </c>
      <c r="AM64">
        <f t="shared" si="41"/>
        <v>300</v>
      </c>
      <c r="AN64">
        <f t="shared" si="41"/>
        <v>300</v>
      </c>
      <c r="AO64">
        <f t="shared" si="41"/>
        <v>300</v>
      </c>
    </row>
    <row r="65" spans="1:41" x14ac:dyDescent="0.25">
      <c r="E65">
        <f>'existing 1'!E45</f>
        <v>2000</v>
      </c>
      <c r="F65">
        <f>'existing 1'!F45</f>
        <v>2000</v>
      </c>
      <c r="G65">
        <f>'existing 1'!G45</f>
        <v>2000</v>
      </c>
      <c r="H65">
        <f>'existing 1'!H45</f>
        <v>2000</v>
      </c>
      <c r="I65">
        <f>'existing 1'!I45</f>
        <v>2000</v>
      </c>
      <c r="J65">
        <f>'existing 1'!J45</f>
        <v>2000</v>
      </c>
      <c r="K65">
        <f>'existing 1'!K45</f>
        <v>2000</v>
      </c>
      <c r="L65">
        <f>'existing 1'!L45</f>
        <v>2000</v>
      </c>
      <c r="M65">
        <f>'existing 1'!M45</f>
        <v>2000</v>
      </c>
      <c r="N65">
        <f>'existing 1'!N45</f>
        <v>2000</v>
      </c>
      <c r="O65">
        <f>'existing 1'!O45</f>
        <v>2000</v>
      </c>
      <c r="P65">
        <f>'existing 1'!P45</f>
        <v>2000</v>
      </c>
      <c r="Q65">
        <f>'existing 1'!Q45</f>
        <v>2000</v>
      </c>
      <c r="R65">
        <f>'existing 1'!R45</f>
        <v>2000</v>
      </c>
      <c r="S65">
        <f>'existing 1'!S45</f>
        <v>2000</v>
      </c>
      <c r="T65">
        <f>'existing 1'!T45</f>
        <v>2000</v>
      </c>
      <c r="U65">
        <f>'existing 1'!U45</f>
        <v>2000</v>
      </c>
      <c r="V65">
        <f>'existing 1'!V45</f>
        <v>2000</v>
      </c>
      <c r="W65">
        <f>'existing 1'!W45</f>
        <v>2000</v>
      </c>
      <c r="X65">
        <f>'existing 1'!X45</f>
        <v>2000</v>
      </c>
      <c r="Y65">
        <f>'existing 1'!Y45</f>
        <v>2000</v>
      </c>
      <c r="Z65">
        <f>'existing 1'!Z45</f>
        <v>2000</v>
      </c>
      <c r="AA65">
        <f>'existing 2'!AA52</f>
        <v>100</v>
      </c>
      <c r="AB65">
        <f>'existing 2'!AB52</f>
        <v>100</v>
      </c>
      <c r="AC65">
        <f>'existing 2'!AC52</f>
        <v>100</v>
      </c>
      <c r="AD65">
        <f>'existing 2'!AD52</f>
        <v>100</v>
      </c>
      <c r="AE65">
        <f>'existing 2'!AE52</f>
        <v>100</v>
      </c>
      <c r="AF65">
        <f>'existing 2'!AF52</f>
        <v>100</v>
      </c>
      <c r="AG65">
        <f>'existing 2'!AG52</f>
        <v>100</v>
      </c>
      <c r="AH65">
        <f>'existing 2'!AH52</f>
        <v>100</v>
      </c>
      <c r="AI65">
        <f t="shared" ref="AI65:AO65" si="42">AI64</f>
        <v>300</v>
      </c>
      <c r="AJ65">
        <f t="shared" si="42"/>
        <v>300</v>
      </c>
      <c r="AK65">
        <f t="shared" si="42"/>
        <v>300</v>
      </c>
      <c r="AL65">
        <f t="shared" si="42"/>
        <v>300</v>
      </c>
      <c r="AM65">
        <f t="shared" si="42"/>
        <v>300</v>
      </c>
      <c r="AN65">
        <f t="shared" si="42"/>
        <v>300</v>
      </c>
      <c r="AO65">
        <f t="shared" si="42"/>
        <v>300</v>
      </c>
    </row>
    <row r="66" spans="1:41" x14ac:dyDescent="0.25">
      <c r="A66" t="s">
        <v>26</v>
      </c>
      <c r="E66">
        <f t="shared" ref="E66:Z66" si="43">SUM(E61:E65)</f>
        <v>10000</v>
      </c>
      <c r="F66">
        <f t="shared" si="43"/>
        <v>10000</v>
      </c>
      <c r="G66">
        <f t="shared" si="43"/>
        <v>10000</v>
      </c>
      <c r="H66">
        <f t="shared" si="43"/>
        <v>10000</v>
      </c>
      <c r="I66">
        <f t="shared" si="43"/>
        <v>10000</v>
      </c>
      <c r="J66">
        <f t="shared" si="43"/>
        <v>10000</v>
      </c>
      <c r="K66">
        <f t="shared" si="43"/>
        <v>10000</v>
      </c>
      <c r="L66">
        <f t="shared" si="43"/>
        <v>10000</v>
      </c>
      <c r="M66">
        <f t="shared" si="43"/>
        <v>10000</v>
      </c>
      <c r="N66">
        <f t="shared" si="43"/>
        <v>10000</v>
      </c>
      <c r="O66">
        <f t="shared" si="43"/>
        <v>10000</v>
      </c>
      <c r="P66">
        <f t="shared" si="43"/>
        <v>10000</v>
      </c>
      <c r="Q66">
        <f t="shared" si="43"/>
        <v>10000</v>
      </c>
      <c r="R66">
        <f t="shared" si="43"/>
        <v>10000</v>
      </c>
      <c r="S66">
        <f t="shared" si="43"/>
        <v>10000</v>
      </c>
      <c r="T66">
        <f t="shared" si="43"/>
        <v>10000</v>
      </c>
      <c r="U66">
        <f t="shared" si="43"/>
        <v>10000</v>
      </c>
      <c r="V66">
        <f t="shared" si="43"/>
        <v>10000</v>
      </c>
      <c r="W66">
        <f t="shared" si="43"/>
        <v>10000</v>
      </c>
      <c r="X66">
        <f t="shared" si="43"/>
        <v>10000</v>
      </c>
      <c r="Y66">
        <f t="shared" si="43"/>
        <v>10000</v>
      </c>
      <c r="Z66">
        <f t="shared" si="43"/>
        <v>10000</v>
      </c>
      <c r="AA66">
        <f>'existing 3'!AA52</f>
        <v>100</v>
      </c>
      <c r="AB66">
        <f>'existing 3'!AB52</f>
        <v>100</v>
      </c>
      <c r="AC66">
        <f>'existing 3'!AC52</f>
        <v>100</v>
      </c>
      <c r="AD66">
        <f>'existing 3'!AD52</f>
        <v>100</v>
      </c>
      <c r="AE66">
        <f>'existing 3'!AE52</f>
        <v>100</v>
      </c>
      <c r="AF66">
        <f>'existing 3'!AF52</f>
        <v>100</v>
      </c>
      <c r="AG66">
        <f>'existing 3'!AG52</f>
        <v>100</v>
      </c>
      <c r="AH66">
        <f>'existing 3'!AH52</f>
        <v>100</v>
      </c>
    </row>
    <row r="67" spans="1:41" x14ac:dyDescent="0.25">
      <c r="A67" t="s">
        <v>27</v>
      </c>
      <c r="E67">
        <f t="shared" ref="E67:Z67" si="44">E66</f>
        <v>10000</v>
      </c>
      <c r="F67">
        <f t="shared" si="44"/>
        <v>10000</v>
      </c>
      <c r="G67">
        <f t="shared" si="44"/>
        <v>10000</v>
      </c>
      <c r="H67">
        <f t="shared" si="44"/>
        <v>10000</v>
      </c>
      <c r="I67">
        <f t="shared" si="44"/>
        <v>10000</v>
      </c>
      <c r="J67">
        <f t="shared" si="44"/>
        <v>10000</v>
      </c>
      <c r="K67">
        <f t="shared" si="44"/>
        <v>10000</v>
      </c>
      <c r="L67">
        <f t="shared" si="44"/>
        <v>10000</v>
      </c>
      <c r="M67">
        <f t="shared" si="44"/>
        <v>10000</v>
      </c>
      <c r="N67">
        <f t="shared" si="44"/>
        <v>10000</v>
      </c>
      <c r="O67">
        <f t="shared" si="44"/>
        <v>10000</v>
      </c>
      <c r="P67">
        <f t="shared" si="44"/>
        <v>10000</v>
      </c>
      <c r="Q67">
        <f t="shared" si="44"/>
        <v>10000</v>
      </c>
      <c r="R67">
        <f t="shared" si="44"/>
        <v>10000</v>
      </c>
      <c r="S67">
        <f t="shared" si="44"/>
        <v>10000</v>
      </c>
      <c r="T67">
        <f t="shared" si="44"/>
        <v>10000</v>
      </c>
      <c r="U67">
        <f t="shared" si="44"/>
        <v>10000</v>
      </c>
      <c r="V67">
        <f t="shared" si="44"/>
        <v>10000</v>
      </c>
      <c r="W67">
        <f t="shared" si="44"/>
        <v>10000</v>
      </c>
      <c r="X67">
        <f t="shared" si="44"/>
        <v>10000</v>
      </c>
      <c r="Y67">
        <f t="shared" si="44"/>
        <v>10000</v>
      </c>
      <c r="Z67">
        <f t="shared" si="44"/>
        <v>10000</v>
      </c>
      <c r="AA67">
        <f>'existing 0'!AA52</f>
        <v>100</v>
      </c>
      <c r="AB67">
        <f>'existing 0'!AB52</f>
        <v>100</v>
      </c>
      <c r="AC67">
        <f>'existing 0'!AC52</f>
        <v>100</v>
      </c>
      <c r="AD67">
        <f>'existing 0'!AD52</f>
        <v>100</v>
      </c>
      <c r="AE67">
        <f>'existing 0'!AE52</f>
        <v>100</v>
      </c>
      <c r="AF67">
        <f>'existing 0'!AF52</f>
        <v>100</v>
      </c>
      <c r="AG67">
        <f>'existing 0'!AG52</f>
        <v>100</v>
      </c>
      <c r="AH67">
        <f>'existing 0'!AH52</f>
        <v>100</v>
      </c>
    </row>
    <row r="68" spans="1:41" x14ac:dyDescent="0.25">
      <c r="AA68">
        <f>'existing 1'!AA52</f>
        <v>100</v>
      </c>
      <c r="AB68">
        <f>'existing 1'!AB52</f>
        <v>100</v>
      </c>
      <c r="AC68">
        <f>'existing 1'!AC52</f>
        <v>100</v>
      </c>
      <c r="AD68">
        <f>'existing 1'!AD52</f>
        <v>100</v>
      </c>
      <c r="AE68">
        <f>'existing 1'!AE52</f>
        <v>100</v>
      </c>
      <c r="AF68">
        <f>'existing 1'!AF52</f>
        <v>100</v>
      </c>
      <c r="AG68">
        <f>'existing 1'!AG52</f>
        <v>100</v>
      </c>
      <c r="AH68">
        <f>'existing 1'!AH52</f>
        <v>100</v>
      </c>
    </row>
    <row r="69" spans="1:41" x14ac:dyDescent="0.25">
      <c r="E69">
        <f>'existing 2'!E52</f>
        <v>100</v>
      </c>
      <c r="F69">
        <f>'existing 2'!F52</f>
        <v>100</v>
      </c>
      <c r="G69">
        <f>'existing 2'!G52</f>
        <v>100</v>
      </c>
      <c r="H69">
        <f>'existing 2'!H52</f>
        <v>100</v>
      </c>
      <c r="I69">
        <f>'existing 2'!I52</f>
        <v>100</v>
      </c>
      <c r="J69">
        <f>'existing 2'!J52</f>
        <v>100</v>
      </c>
      <c r="K69">
        <f>'existing 2'!K52</f>
        <v>100</v>
      </c>
      <c r="L69">
        <f>'existing 2'!L52</f>
        <v>100</v>
      </c>
      <c r="M69">
        <f>'existing 2'!M52</f>
        <v>100</v>
      </c>
      <c r="N69">
        <f>'existing 2'!N52</f>
        <v>100</v>
      </c>
      <c r="O69">
        <f>'existing 2'!O52</f>
        <v>100</v>
      </c>
      <c r="P69">
        <f>'existing 2'!P52</f>
        <v>100</v>
      </c>
      <c r="Q69">
        <f>'existing 2'!Q52</f>
        <v>100</v>
      </c>
      <c r="R69">
        <f>'existing 2'!R52</f>
        <v>100</v>
      </c>
      <c r="S69">
        <f>'existing 2'!S52</f>
        <v>100</v>
      </c>
      <c r="T69">
        <f>'existing 2'!T52</f>
        <v>100</v>
      </c>
      <c r="U69">
        <f>'existing 2'!U52</f>
        <v>100</v>
      </c>
      <c r="V69">
        <f>'existing 2'!V52</f>
        <v>100</v>
      </c>
      <c r="W69">
        <f>'existing 2'!W52</f>
        <v>100</v>
      </c>
      <c r="X69">
        <f>'existing 2'!X52</f>
        <v>100</v>
      </c>
      <c r="Y69">
        <f>'existing 2'!Y52</f>
        <v>100</v>
      </c>
      <c r="Z69">
        <f>'existing 2'!Z52</f>
        <v>100</v>
      </c>
      <c r="AA69">
        <f t="shared" ref="AA69:AH69" si="45">SUM(AA65:AA68)</f>
        <v>400</v>
      </c>
      <c r="AB69">
        <f t="shared" si="45"/>
        <v>400</v>
      </c>
      <c r="AC69">
        <f t="shared" si="45"/>
        <v>400</v>
      </c>
      <c r="AD69">
        <f t="shared" si="45"/>
        <v>400</v>
      </c>
      <c r="AE69">
        <f t="shared" si="45"/>
        <v>400</v>
      </c>
      <c r="AF69">
        <f t="shared" si="45"/>
        <v>400</v>
      </c>
      <c r="AG69">
        <f t="shared" si="45"/>
        <v>400</v>
      </c>
      <c r="AH69">
        <f t="shared" si="45"/>
        <v>400</v>
      </c>
      <c r="AI69">
        <f>'existing 2'!AI60</f>
        <v>100</v>
      </c>
      <c r="AJ69">
        <f>'existing 2'!AJ60</f>
        <v>100</v>
      </c>
      <c r="AK69">
        <f>'existing 2'!AK60</f>
        <v>100</v>
      </c>
      <c r="AL69">
        <f>'existing 2'!AL60</f>
        <v>100</v>
      </c>
      <c r="AM69">
        <f>'existing 2'!AM60</f>
        <v>100</v>
      </c>
      <c r="AN69">
        <f>'existing 2'!AN60</f>
        <v>100</v>
      </c>
      <c r="AO69">
        <f>'existing 2'!AO60</f>
        <v>100</v>
      </c>
    </row>
    <row r="70" spans="1:41" x14ac:dyDescent="0.25">
      <c r="E70">
        <f>'existing 4'!E52</f>
        <v>100</v>
      </c>
      <c r="F70">
        <f>'existing 4'!F52</f>
        <v>100</v>
      </c>
      <c r="G70">
        <f>'existing 4'!G52</f>
        <v>100</v>
      </c>
      <c r="H70">
        <f>'existing 4'!H52</f>
        <v>100</v>
      </c>
      <c r="I70">
        <f>'existing 4'!I52</f>
        <v>100</v>
      </c>
      <c r="J70">
        <f>'existing 4'!J52</f>
        <v>100</v>
      </c>
      <c r="K70">
        <f>'existing 4'!K52</f>
        <v>100</v>
      </c>
      <c r="L70">
        <f>'existing 4'!L52</f>
        <v>100</v>
      </c>
      <c r="M70">
        <f>'existing 4'!M52</f>
        <v>100</v>
      </c>
      <c r="N70">
        <f>'existing 4'!N52</f>
        <v>100</v>
      </c>
      <c r="O70">
        <f>'existing 4'!O52</f>
        <v>100</v>
      </c>
      <c r="P70">
        <f>'existing 4'!P52</f>
        <v>100</v>
      </c>
      <c r="Q70">
        <f>'existing 4'!Q52</f>
        <v>100</v>
      </c>
      <c r="R70">
        <f>'existing 4'!R52</f>
        <v>100</v>
      </c>
      <c r="S70">
        <f>'existing 4'!S52</f>
        <v>100</v>
      </c>
      <c r="T70">
        <f>'existing 4'!T52</f>
        <v>100</v>
      </c>
      <c r="U70">
        <f>'existing 4'!U52</f>
        <v>100</v>
      </c>
      <c r="V70">
        <f>'existing 4'!V52</f>
        <v>100</v>
      </c>
      <c r="W70">
        <f>'existing 4'!W52</f>
        <v>100</v>
      </c>
      <c r="X70">
        <f>'existing 4'!X52</f>
        <v>100</v>
      </c>
      <c r="Y70">
        <f>'existing 4'!Y52</f>
        <v>100</v>
      </c>
      <c r="Z70">
        <f>'existing 4'!Z52</f>
        <v>100</v>
      </c>
      <c r="AA70">
        <f t="shared" ref="AA70:AH70" si="46">AA69</f>
        <v>400</v>
      </c>
      <c r="AB70">
        <f t="shared" si="46"/>
        <v>400</v>
      </c>
      <c r="AC70">
        <f t="shared" si="46"/>
        <v>400</v>
      </c>
      <c r="AD70">
        <f t="shared" si="46"/>
        <v>400</v>
      </c>
      <c r="AE70">
        <f t="shared" si="46"/>
        <v>400</v>
      </c>
      <c r="AF70">
        <f t="shared" si="46"/>
        <v>400</v>
      </c>
      <c r="AG70">
        <f t="shared" si="46"/>
        <v>400</v>
      </c>
      <c r="AH70">
        <f t="shared" si="46"/>
        <v>400</v>
      </c>
      <c r="AI70">
        <f>'existing 3'!AI60</f>
        <v>100</v>
      </c>
      <c r="AJ70">
        <f>'existing 3'!AJ60</f>
        <v>100</v>
      </c>
      <c r="AK70">
        <f>'existing 3'!AK60</f>
        <v>100</v>
      </c>
      <c r="AL70">
        <f>'existing 3'!AL60</f>
        <v>100</v>
      </c>
      <c r="AM70">
        <f>'existing 3'!AM60</f>
        <v>100</v>
      </c>
      <c r="AN70">
        <f>'existing 3'!AN60</f>
        <v>100</v>
      </c>
      <c r="AO70">
        <f>'existing 3'!AO60</f>
        <v>100</v>
      </c>
    </row>
    <row r="71" spans="1:41" x14ac:dyDescent="0.25">
      <c r="E71">
        <f>'existing 3'!E52</f>
        <v>100</v>
      </c>
      <c r="F71">
        <f>'existing 3'!F52</f>
        <v>100</v>
      </c>
      <c r="G71">
        <f>'existing 3'!G52</f>
        <v>100</v>
      </c>
      <c r="H71">
        <f>'existing 3'!H52</f>
        <v>100</v>
      </c>
      <c r="I71">
        <f>'existing 3'!I52</f>
        <v>100</v>
      </c>
      <c r="J71">
        <f>'existing 3'!J52</f>
        <v>100</v>
      </c>
      <c r="K71">
        <f>'existing 3'!K52</f>
        <v>100</v>
      </c>
      <c r="L71">
        <f>'existing 3'!L52</f>
        <v>100</v>
      </c>
      <c r="M71">
        <f>'existing 3'!M52</f>
        <v>100</v>
      </c>
      <c r="N71">
        <f>'existing 3'!N52</f>
        <v>100</v>
      </c>
      <c r="O71">
        <f>'existing 3'!O52</f>
        <v>100</v>
      </c>
      <c r="P71">
        <f>'existing 3'!P52</f>
        <v>100</v>
      </c>
      <c r="Q71">
        <f>'existing 3'!Q52</f>
        <v>100</v>
      </c>
      <c r="R71">
        <f>'existing 3'!R52</f>
        <v>100</v>
      </c>
      <c r="S71">
        <f>'existing 3'!S52</f>
        <v>100</v>
      </c>
      <c r="T71">
        <f>'existing 3'!T52</f>
        <v>100</v>
      </c>
      <c r="U71">
        <f>'existing 3'!U52</f>
        <v>100</v>
      </c>
      <c r="V71">
        <f>'existing 3'!V52</f>
        <v>100</v>
      </c>
      <c r="W71">
        <f>'existing 3'!W52</f>
        <v>100</v>
      </c>
      <c r="X71">
        <f>'existing 3'!X52</f>
        <v>100</v>
      </c>
      <c r="Y71">
        <f>'existing 3'!Y52</f>
        <v>100</v>
      </c>
      <c r="Z71">
        <f>'existing 3'!Z52</f>
        <v>100</v>
      </c>
      <c r="AI71">
        <f>'existing 0'!AI60</f>
        <v>100</v>
      </c>
      <c r="AJ71">
        <f>'existing 0'!AJ60</f>
        <v>100</v>
      </c>
      <c r="AK71">
        <f>'existing 0'!AK60</f>
        <v>100</v>
      </c>
      <c r="AL71">
        <f>'existing 0'!AL60</f>
        <v>100</v>
      </c>
      <c r="AM71">
        <f>'existing 0'!AM60</f>
        <v>100</v>
      </c>
      <c r="AN71">
        <f>'existing 0'!AN60</f>
        <v>100</v>
      </c>
      <c r="AO71">
        <f>'existing 0'!AO60</f>
        <v>100</v>
      </c>
    </row>
    <row r="72" spans="1:41" x14ac:dyDescent="0.25">
      <c r="E72">
        <f>'existing 0'!E52</f>
        <v>100</v>
      </c>
      <c r="F72">
        <f>'existing 0'!F52</f>
        <v>100</v>
      </c>
      <c r="G72">
        <f>'existing 0'!G52</f>
        <v>100</v>
      </c>
      <c r="H72">
        <f>'existing 0'!H52</f>
        <v>100</v>
      </c>
      <c r="I72">
        <f>'existing 0'!I52</f>
        <v>100</v>
      </c>
      <c r="J72">
        <f>'existing 0'!J52</f>
        <v>100</v>
      </c>
      <c r="K72">
        <f>'existing 0'!K52</f>
        <v>100</v>
      </c>
      <c r="L72">
        <f>'existing 0'!L52</f>
        <v>100</v>
      </c>
      <c r="M72">
        <f>'existing 0'!M52</f>
        <v>100</v>
      </c>
      <c r="N72">
        <f>'existing 0'!N52</f>
        <v>100</v>
      </c>
      <c r="O72">
        <f>'existing 0'!O52</f>
        <v>100</v>
      </c>
      <c r="P72">
        <f>'existing 0'!P52</f>
        <v>100</v>
      </c>
      <c r="Q72">
        <f>'existing 0'!Q52</f>
        <v>100</v>
      </c>
      <c r="R72">
        <f>'existing 0'!R52</f>
        <v>100</v>
      </c>
      <c r="S72">
        <f>'existing 0'!S52</f>
        <v>100</v>
      </c>
      <c r="T72">
        <f>'existing 0'!T52</f>
        <v>100</v>
      </c>
      <c r="U72">
        <f>'existing 0'!U52</f>
        <v>100</v>
      </c>
      <c r="V72">
        <f>'existing 0'!V52</f>
        <v>100</v>
      </c>
      <c r="W72">
        <f>'existing 0'!W52</f>
        <v>100</v>
      </c>
      <c r="X72">
        <f>'existing 0'!X52</f>
        <v>100</v>
      </c>
      <c r="Y72">
        <f>'existing 0'!Y52</f>
        <v>100</v>
      </c>
      <c r="Z72">
        <f>'existing 0'!Z52</f>
        <v>100</v>
      </c>
      <c r="AI72">
        <f t="shared" ref="AI72:AO72" si="47">SUM(AI69:AI71)</f>
        <v>300</v>
      </c>
      <c r="AJ72">
        <f t="shared" si="47"/>
        <v>300</v>
      </c>
      <c r="AK72">
        <f t="shared" si="47"/>
        <v>300</v>
      </c>
      <c r="AL72">
        <f t="shared" si="47"/>
        <v>300</v>
      </c>
      <c r="AM72">
        <f t="shared" si="47"/>
        <v>300</v>
      </c>
      <c r="AN72">
        <f t="shared" si="47"/>
        <v>300</v>
      </c>
      <c r="AO72">
        <f t="shared" si="47"/>
        <v>300</v>
      </c>
    </row>
    <row r="73" spans="1:41" x14ac:dyDescent="0.25">
      <c r="E73">
        <f>'existing 1'!E52</f>
        <v>100</v>
      </c>
      <c r="F73">
        <f>'existing 1'!F52</f>
        <v>100</v>
      </c>
      <c r="G73">
        <f>'existing 1'!G52</f>
        <v>100</v>
      </c>
      <c r="H73">
        <f>'existing 1'!H52</f>
        <v>100</v>
      </c>
      <c r="I73">
        <f>'existing 1'!I52</f>
        <v>100</v>
      </c>
      <c r="J73">
        <f>'existing 1'!J52</f>
        <v>100</v>
      </c>
      <c r="K73">
        <f>'existing 1'!K52</f>
        <v>100</v>
      </c>
      <c r="L73">
        <f>'existing 1'!L52</f>
        <v>100</v>
      </c>
      <c r="M73">
        <f>'existing 1'!M52</f>
        <v>100</v>
      </c>
      <c r="N73">
        <f>'existing 1'!N52</f>
        <v>100</v>
      </c>
      <c r="O73">
        <f>'existing 1'!O52</f>
        <v>100</v>
      </c>
      <c r="P73">
        <f>'existing 1'!P52</f>
        <v>100</v>
      </c>
      <c r="Q73">
        <f>'existing 1'!Q52</f>
        <v>100</v>
      </c>
      <c r="R73">
        <f>'existing 1'!R52</f>
        <v>100</v>
      </c>
      <c r="S73">
        <f>'existing 1'!S52</f>
        <v>100</v>
      </c>
      <c r="T73">
        <f>'existing 1'!T52</f>
        <v>100</v>
      </c>
      <c r="U73">
        <f>'existing 1'!U52</f>
        <v>100</v>
      </c>
      <c r="V73">
        <f>'existing 1'!V52</f>
        <v>100</v>
      </c>
      <c r="W73">
        <f>'existing 1'!W52</f>
        <v>100</v>
      </c>
      <c r="X73">
        <f>'existing 1'!X52</f>
        <v>100</v>
      </c>
      <c r="Y73">
        <f>'existing 1'!Y52</f>
        <v>100</v>
      </c>
      <c r="Z73">
        <f>'existing 1'!Z52</f>
        <v>100</v>
      </c>
      <c r="AI73">
        <f t="shared" ref="AI73:AO73" si="48">AI72</f>
        <v>300</v>
      </c>
      <c r="AJ73">
        <f t="shared" si="48"/>
        <v>300</v>
      </c>
      <c r="AK73">
        <f t="shared" si="48"/>
        <v>300</v>
      </c>
      <c r="AL73">
        <f t="shared" si="48"/>
        <v>300</v>
      </c>
      <c r="AM73">
        <f t="shared" si="48"/>
        <v>300</v>
      </c>
      <c r="AN73">
        <f t="shared" si="48"/>
        <v>300</v>
      </c>
      <c r="AO73">
        <f t="shared" si="48"/>
        <v>300</v>
      </c>
    </row>
    <row r="74" spans="1:41" x14ac:dyDescent="0.25">
      <c r="A74" t="s">
        <v>28</v>
      </c>
      <c r="E74">
        <f t="shared" ref="E74:Z74" si="49">SUM(E69:E73)</f>
        <v>500</v>
      </c>
      <c r="F74">
        <f t="shared" si="49"/>
        <v>500</v>
      </c>
      <c r="G74">
        <f t="shared" si="49"/>
        <v>500</v>
      </c>
      <c r="H74">
        <f t="shared" si="49"/>
        <v>500</v>
      </c>
      <c r="I74">
        <f t="shared" si="49"/>
        <v>500</v>
      </c>
      <c r="J74">
        <f t="shared" si="49"/>
        <v>500</v>
      </c>
      <c r="K74">
        <f t="shared" si="49"/>
        <v>500</v>
      </c>
      <c r="L74">
        <f t="shared" si="49"/>
        <v>500</v>
      </c>
      <c r="M74">
        <f t="shared" si="49"/>
        <v>500</v>
      </c>
      <c r="N74">
        <f t="shared" si="49"/>
        <v>500</v>
      </c>
      <c r="O74">
        <f t="shared" si="49"/>
        <v>500</v>
      </c>
      <c r="P74">
        <f t="shared" si="49"/>
        <v>500</v>
      </c>
      <c r="Q74">
        <f t="shared" si="49"/>
        <v>500</v>
      </c>
      <c r="R74">
        <f t="shared" si="49"/>
        <v>500</v>
      </c>
      <c r="S74">
        <f t="shared" si="49"/>
        <v>500</v>
      </c>
      <c r="T74">
        <f t="shared" si="49"/>
        <v>500</v>
      </c>
      <c r="U74">
        <f t="shared" si="49"/>
        <v>500</v>
      </c>
      <c r="V74">
        <f t="shared" si="49"/>
        <v>500</v>
      </c>
      <c r="W74">
        <f t="shared" si="49"/>
        <v>500</v>
      </c>
      <c r="X74">
        <f t="shared" si="49"/>
        <v>500</v>
      </c>
      <c r="Y74">
        <f t="shared" si="49"/>
        <v>500</v>
      </c>
      <c r="Z74">
        <f t="shared" si="49"/>
        <v>500</v>
      </c>
      <c r="AA74">
        <f>'existing 2'!AA60</f>
        <v>100</v>
      </c>
      <c r="AB74">
        <f>'existing 2'!AB60</f>
        <v>100</v>
      </c>
      <c r="AC74">
        <f>'existing 2'!AC60</f>
        <v>100</v>
      </c>
      <c r="AD74">
        <f>'existing 2'!AD60</f>
        <v>100</v>
      </c>
      <c r="AE74">
        <f>'existing 2'!AE60</f>
        <v>100</v>
      </c>
      <c r="AF74">
        <f>'existing 2'!AF60</f>
        <v>100</v>
      </c>
      <c r="AG74">
        <f>'existing 2'!AG60</f>
        <v>100</v>
      </c>
      <c r="AH74">
        <f>'existing 2'!AH60</f>
        <v>100</v>
      </c>
    </row>
    <row r="75" spans="1:41" x14ac:dyDescent="0.25">
      <c r="A75" t="s">
        <v>29</v>
      </c>
      <c r="E75">
        <f t="shared" ref="E75:Z75" si="50">E74</f>
        <v>500</v>
      </c>
      <c r="F75">
        <f t="shared" si="50"/>
        <v>500</v>
      </c>
      <c r="G75">
        <f t="shared" si="50"/>
        <v>500</v>
      </c>
      <c r="H75">
        <f t="shared" si="50"/>
        <v>500</v>
      </c>
      <c r="I75">
        <f t="shared" si="50"/>
        <v>500</v>
      </c>
      <c r="J75">
        <f t="shared" si="50"/>
        <v>500</v>
      </c>
      <c r="K75">
        <f t="shared" si="50"/>
        <v>500</v>
      </c>
      <c r="L75">
        <f t="shared" si="50"/>
        <v>500</v>
      </c>
      <c r="M75">
        <f t="shared" si="50"/>
        <v>500</v>
      </c>
      <c r="N75">
        <f t="shared" si="50"/>
        <v>500</v>
      </c>
      <c r="O75">
        <f t="shared" si="50"/>
        <v>500</v>
      </c>
      <c r="P75">
        <f t="shared" si="50"/>
        <v>500</v>
      </c>
      <c r="Q75">
        <f t="shared" si="50"/>
        <v>500</v>
      </c>
      <c r="R75">
        <f t="shared" si="50"/>
        <v>500</v>
      </c>
      <c r="S75">
        <f t="shared" si="50"/>
        <v>500</v>
      </c>
      <c r="T75">
        <f t="shared" si="50"/>
        <v>500</v>
      </c>
      <c r="U75">
        <f t="shared" si="50"/>
        <v>500</v>
      </c>
      <c r="V75">
        <f t="shared" si="50"/>
        <v>500</v>
      </c>
      <c r="W75">
        <f t="shared" si="50"/>
        <v>500</v>
      </c>
      <c r="X75">
        <f t="shared" si="50"/>
        <v>500</v>
      </c>
      <c r="Y75">
        <f t="shared" si="50"/>
        <v>500</v>
      </c>
      <c r="Z75">
        <f t="shared" si="50"/>
        <v>500</v>
      </c>
      <c r="AA75">
        <f>'existing 3'!AA60</f>
        <v>100</v>
      </c>
      <c r="AB75">
        <f>'existing 3'!AB60</f>
        <v>100</v>
      </c>
      <c r="AC75">
        <f>'existing 3'!AC60</f>
        <v>100</v>
      </c>
      <c r="AD75">
        <f>'existing 3'!AD60</f>
        <v>100</v>
      </c>
      <c r="AE75">
        <f>'existing 3'!AE60</f>
        <v>100</v>
      </c>
      <c r="AF75">
        <f>'existing 3'!AF60</f>
        <v>100</v>
      </c>
      <c r="AG75">
        <f>'existing 3'!AG60</f>
        <v>100</v>
      </c>
      <c r="AH75">
        <f>'existing 3'!AH60</f>
        <v>100</v>
      </c>
      <c r="AI75">
        <f>'existing 2'!AI65</f>
        <v>500</v>
      </c>
      <c r="AJ75">
        <f>'existing 2'!AJ65</f>
        <v>500</v>
      </c>
      <c r="AK75">
        <f>'existing 2'!AK65</f>
        <v>500</v>
      </c>
      <c r="AL75">
        <f>'existing 2'!AL65</f>
        <v>500</v>
      </c>
      <c r="AM75">
        <f>'existing 2'!AM65</f>
        <v>500</v>
      </c>
      <c r="AN75">
        <f>'existing 2'!AN65</f>
        <v>500</v>
      </c>
      <c r="AO75">
        <f>'existing 2'!AO65</f>
        <v>500</v>
      </c>
    </row>
    <row r="76" spans="1:41" x14ac:dyDescent="0.25">
      <c r="AA76">
        <f>'existing 0'!AA60</f>
        <v>100</v>
      </c>
      <c r="AB76">
        <f>'existing 0'!AB60</f>
        <v>100</v>
      </c>
      <c r="AC76">
        <f>'existing 0'!AC60</f>
        <v>100</v>
      </c>
      <c r="AD76">
        <f>'existing 0'!AD60</f>
        <v>100</v>
      </c>
      <c r="AE76">
        <f>'existing 0'!AE60</f>
        <v>100</v>
      </c>
      <c r="AF76">
        <f>'existing 0'!AF60</f>
        <v>100</v>
      </c>
      <c r="AG76">
        <f>'existing 0'!AG60</f>
        <v>100</v>
      </c>
      <c r="AH76">
        <f>'existing 0'!AH60</f>
        <v>100</v>
      </c>
      <c r="AI76">
        <f>'existing 3'!AI65</f>
        <v>500</v>
      </c>
      <c r="AJ76">
        <f>'existing 3'!AJ65</f>
        <v>500</v>
      </c>
      <c r="AK76">
        <f>'existing 3'!AK65</f>
        <v>500</v>
      </c>
      <c r="AL76">
        <f>'existing 3'!AL65</f>
        <v>500</v>
      </c>
      <c r="AM76">
        <f>'existing 3'!AM65</f>
        <v>500</v>
      </c>
      <c r="AN76">
        <f>'existing 3'!AN65</f>
        <v>500</v>
      </c>
      <c r="AO76">
        <f>'existing 3'!AO65</f>
        <v>500</v>
      </c>
    </row>
    <row r="77" spans="1:41" x14ac:dyDescent="0.25">
      <c r="E77">
        <f>'existing 2'!E67</f>
        <v>600</v>
      </c>
      <c r="AA77">
        <f>'existing 1'!AA60</f>
        <v>100</v>
      </c>
      <c r="AB77">
        <f>'existing 1'!AB60</f>
        <v>100</v>
      </c>
      <c r="AC77">
        <f>'existing 1'!AC60</f>
        <v>100</v>
      </c>
      <c r="AD77">
        <f>'existing 1'!AD60</f>
        <v>100</v>
      </c>
      <c r="AE77">
        <f>'existing 1'!AE60</f>
        <v>100</v>
      </c>
      <c r="AF77">
        <f>'existing 1'!AF60</f>
        <v>100</v>
      </c>
      <c r="AG77">
        <f>'existing 1'!AG60</f>
        <v>100</v>
      </c>
      <c r="AH77">
        <f>'existing 1'!AH60</f>
        <v>100</v>
      </c>
      <c r="AI77">
        <f>'existing 0'!AI65</f>
        <v>500</v>
      </c>
      <c r="AJ77">
        <f>'existing 0'!AJ65</f>
        <v>500</v>
      </c>
      <c r="AK77">
        <f>'existing 0'!AK65</f>
        <v>500</v>
      </c>
      <c r="AL77">
        <f>'existing 0'!AL65</f>
        <v>500</v>
      </c>
      <c r="AM77">
        <f>'existing 0'!AM65</f>
        <v>500</v>
      </c>
      <c r="AN77">
        <f>'existing 0'!AN65</f>
        <v>500</v>
      </c>
      <c r="AO77">
        <f>'existing 0'!AO65</f>
        <v>500</v>
      </c>
    </row>
    <row r="78" spans="1:41" x14ac:dyDescent="0.25">
      <c r="A78" t="s">
        <v>30</v>
      </c>
      <c r="E78">
        <f>SUM(E77:E77)</f>
        <v>600</v>
      </c>
      <c r="AA78">
        <f t="shared" ref="AA78:AH78" si="51">SUM(AA74:AA77)</f>
        <v>400</v>
      </c>
      <c r="AB78">
        <f t="shared" si="51"/>
        <v>400</v>
      </c>
      <c r="AC78">
        <f t="shared" si="51"/>
        <v>400</v>
      </c>
      <c r="AD78">
        <f t="shared" si="51"/>
        <v>400</v>
      </c>
      <c r="AE78">
        <f t="shared" si="51"/>
        <v>400</v>
      </c>
      <c r="AF78">
        <f t="shared" si="51"/>
        <v>400</v>
      </c>
      <c r="AG78">
        <f t="shared" si="51"/>
        <v>400</v>
      </c>
      <c r="AH78">
        <f t="shared" si="51"/>
        <v>400</v>
      </c>
      <c r="AI78">
        <f t="shared" ref="AI78:AO78" si="52">SUM(AI75:AI77)</f>
        <v>1500</v>
      </c>
      <c r="AJ78">
        <f t="shared" si="52"/>
        <v>1500</v>
      </c>
      <c r="AK78">
        <f t="shared" si="52"/>
        <v>1500</v>
      </c>
      <c r="AL78">
        <f t="shared" si="52"/>
        <v>1500</v>
      </c>
      <c r="AM78">
        <f t="shared" si="52"/>
        <v>1500</v>
      </c>
      <c r="AN78">
        <f t="shared" si="52"/>
        <v>1500</v>
      </c>
      <c r="AO78">
        <f t="shared" si="52"/>
        <v>1500</v>
      </c>
    </row>
    <row r="79" spans="1:41" x14ac:dyDescent="0.25">
      <c r="F79">
        <f>'existing 2'!F60</f>
        <v>100</v>
      </c>
      <c r="G79">
        <f>'existing 2'!G60</f>
        <v>100</v>
      </c>
      <c r="H79">
        <f>'existing 2'!H60</f>
        <v>100</v>
      </c>
      <c r="I79">
        <f>'existing 2'!I60</f>
        <v>100</v>
      </c>
      <c r="J79">
        <f>'existing 2'!J60</f>
        <v>100</v>
      </c>
      <c r="K79">
        <f>'existing 2'!K60</f>
        <v>100</v>
      </c>
      <c r="L79">
        <f>'existing 2'!L60</f>
        <v>100</v>
      </c>
      <c r="M79">
        <f>'existing 2'!M60</f>
        <v>100</v>
      </c>
      <c r="N79">
        <f>'existing 2'!N60</f>
        <v>100</v>
      </c>
      <c r="O79">
        <f>'existing 2'!O60</f>
        <v>100</v>
      </c>
      <c r="P79">
        <f>'existing 2'!P60</f>
        <v>100</v>
      </c>
      <c r="Q79">
        <f>'existing 2'!Q60</f>
        <v>100</v>
      </c>
      <c r="R79">
        <f>'existing 2'!R60</f>
        <v>100</v>
      </c>
      <c r="S79">
        <f>'existing 2'!S60</f>
        <v>100</v>
      </c>
      <c r="T79">
        <f>'existing 2'!T60</f>
        <v>100</v>
      </c>
      <c r="U79">
        <f>'existing 2'!U60</f>
        <v>100</v>
      </c>
      <c r="V79">
        <f>'existing 2'!V60</f>
        <v>100</v>
      </c>
      <c r="W79">
        <f>'existing 2'!W60</f>
        <v>100</v>
      </c>
      <c r="X79">
        <f>'existing 2'!X60</f>
        <v>100</v>
      </c>
      <c r="Y79">
        <f>'existing 2'!Y60</f>
        <v>100</v>
      </c>
      <c r="Z79">
        <f>'existing 2'!Z60</f>
        <v>100</v>
      </c>
      <c r="AA79">
        <f t="shared" ref="AA79:AO79" si="53">AA78</f>
        <v>400</v>
      </c>
      <c r="AB79">
        <f t="shared" si="53"/>
        <v>400</v>
      </c>
      <c r="AC79">
        <f t="shared" si="53"/>
        <v>400</v>
      </c>
      <c r="AD79">
        <f t="shared" si="53"/>
        <v>400</v>
      </c>
      <c r="AE79">
        <f t="shared" si="53"/>
        <v>400</v>
      </c>
      <c r="AF79">
        <f t="shared" si="53"/>
        <v>400</v>
      </c>
      <c r="AG79">
        <f t="shared" si="53"/>
        <v>400</v>
      </c>
      <c r="AH79">
        <f t="shared" si="53"/>
        <v>400</v>
      </c>
      <c r="AI79">
        <f t="shared" si="53"/>
        <v>1500</v>
      </c>
      <c r="AJ79">
        <f t="shared" si="53"/>
        <v>1500</v>
      </c>
      <c r="AK79">
        <f t="shared" si="53"/>
        <v>1500</v>
      </c>
      <c r="AL79">
        <f t="shared" si="53"/>
        <v>1500</v>
      </c>
      <c r="AM79">
        <f t="shared" si="53"/>
        <v>1500</v>
      </c>
      <c r="AN79">
        <f t="shared" si="53"/>
        <v>1500</v>
      </c>
      <c r="AO79">
        <f t="shared" si="53"/>
        <v>1500</v>
      </c>
    </row>
    <row r="80" spans="1:41" x14ac:dyDescent="0.25">
      <c r="F80">
        <f>'existing 4'!F60</f>
        <v>100</v>
      </c>
      <c r="G80">
        <f>'existing 4'!G60</f>
        <v>100</v>
      </c>
      <c r="H80">
        <f>'existing 4'!H60</f>
        <v>100</v>
      </c>
      <c r="I80">
        <f>'existing 4'!I60</f>
        <v>100</v>
      </c>
      <c r="J80">
        <f>'existing 4'!J60</f>
        <v>100</v>
      </c>
      <c r="K80">
        <f>'existing 4'!K60</f>
        <v>100</v>
      </c>
      <c r="L80">
        <f>'existing 4'!L60</f>
        <v>100</v>
      </c>
      <c r="M80">
        <f>'existing 4'!M60</f>
        <v>100</v>
      </c>
      <c r="N80">
        <f>'existing 4'!N60</f>
        <v>100</v>
      </c>
      <c r="O80">
        <f>'existing 4'!O60</f>
        <v>100</v>
      </c>
      <c r="P80">
        <f>'existing 4'!P60</f>
        <v>100</v>
      </c>
      <c r="Q80">
        <f>'existing 4'!Q60</f>
        <v>100</v>
      </c>
      <c r="R80">
        <f>'existing 4'!R60</f>
        <v>100</v>
      </c>
      <c r="S80">
        <f>'existing 4'!S60</f>
        <v>100</v>
      </c>
      <c r="T80">
        <f>'existing 4'!T60</f>
        <v>100</v>
      </c>
      <c r="U80">
        <f>'existing 4'!U60</f>
        <v>100</v>
      </c>
      <c r="V80">
        <f>'existing 4'!V60</f>
        <v>100</v>
      </c>
      <c r="W80">
        <f>'existing 4'!W60</f>
        <v>100</v>
      </c>
      <c r="X80">
        <f>'existing 4'!X60</f>
        <v>100</v>
      </c>
      <c r="Y80">
        <f>'existing 4'!Y60</f>
        <v>100</v>
      </c>
      <c r="Z80">
        <f>'existing 4'!Z60</f>
        <v>100</v>
      </c>
      <c r="AI80">
        <f>'wal-mart'!AI73+'wal-mart'!AI79</f>
        <v>1800</v>
      </c>
      <c r="AJ80">
        <f>'wal-mart'!AJ73+'wal-mart'!AJ79</f>
        <v>1800</v>
      </c>
      <c r="AK80">
        <f>'wal-mart'!AK73+'wal-mart'!AK79</f>
        <v>1800</v>
      </c>
      <c r="AL80">
        <f>'wal-mart'!AL73+'wal-mart'!AL79</f>
        <v>1800</v>
      </c>
      <c r="AM80">
        <f>'wal-mart'!AM73+'wal-mart'!AM79</f>
        <v>1800</v>
      </c>
      <c r="AN80">
        <f>'wal-mart'!AN73+'wal-mart'!AN79</f>
        <v>1800</v>
      </c>
      <c r="AO80">
        <f>'wal-mart'!AO73+'wal-mart'!AO79</f>
        <v>1800</v>
      </c>
    </row>
    <row r="81" spans="1:41" x14ac:dyDescent="0.25">
      <c r="E81">
        <f>'existing 4'!E60</f>
        <v>100</v>
      </c>
      <c r="F81">
        <f>'existing 3'!F60</f>
        <v>100</v>
      </c>
      <c r="G81">
        <f>'existing 3'!G60</f>
        <v>100</v>
      </c>
      <c r="H81">
        <f>'existing 3'!H60</f>
        <v>100</v>
      </c>
      <c r="I81">
        <f>'existing 3'!I60</f>
        <v>100</v>
      </c>
      <c r="J81">
        <f>'existing 3'!J60</f>
        <v>100</v>
      </c>
      <c r="K81">
        <f>'existing 3'!K60</f>
        <v>100</v>
      </c>
      <c r="L81">
        <f>'existing 3'!L60</f>
        <v>100</v>
      </c>
      <c r="M81">
        <f>'existing 3'!M60</f>
        <v>100</v>
      </c>
      <c r="N81">
        <f>'existing 3'!N60</f>
        <v>100</v>
      </c>
      <c r="O81">
        <f>'existing 3'!O60</f>
        <v>100</v>
      </c>
      <c r="P81">
        <f>'existing 3'!P60</f>
        <v>100</v>
      </c>
      <c r="Q81">
        <f>'existing 3'!Q60</f>
        <v>100</v>
      </c>
      <c r="R81">
        <f>'existing 3'!R60</f>
        <v>100</v>
      </c>
      <c r="S81">
        <f>'existing 3'!S60</f>
        <v>100</v>
      </c>
      <c r="T81">
        <f>'existing 3'!T60</f>
        <v>100</v>
      </c>
      <c r="U81">
        <f>'existing 3'!U60</f>
        <v>100</v>
      </c>
      <c r="V81">
        <f>'existing 3'!V60</f>
        <v>100</v>
      </c>
      <c r="W81">
        <f>'existing 3'!W60</f>
        <v>100</v>
      </c>
      <c r="X81">
        <f>'existing 3'!X60</f>
        <v>100</v>
      </c>
      <c r="Y81">
        <f>'existing 3'!Y60</f>
        <v>100</v>
      </c>
      <c r="Z81">
        <f>'existing 3'!Z60</f>
        <v>100</v>
      </c>
      <c r="AA81">
        <f>'existing 2'!AA65</f>
        <v>500</v>
      </c>
      <c r="AB81">
        <f>'existing 2'!AB65</f>
        <v>500</v>
      </c>
      <c r="AC81">
        <f>'existing 2'!AC65</f>
        <v>500</v>
      </c>
      <c r="AD81">
        <f>'existing 2'!AD65</f>
        <v>500</v>
      </c>
      <c r="AE81">
        <f>'existing 2'!AE65</f>
        <v>500</v>
      </c>
      <c r="AF81">
        <f>'existing 2'!AF65</f>
        <v>500</v>
      </c>
      <c r="AG81">
        <f>'existing 2'!AG65</f>
        <v>500</v>
      </c>
      <c r="AH81">
        <f>'existing 2'!AH65</f>
        <v>500</v>
      </c>
      <c r="AI81">
        <f t="shared" ref="AI81:AO81" si="54">AI80</f>
        <v>1800</v>
      </c>
      <c r="AJ81">
        <f t="shared" si="54"/>
        <v>1800</v>
      </c>
      <c r="AK81">
        <f t="shared" si="54"/>
        <v>1800</v>
      </c>
      <c r="AL81">
        <f t="shared" si="54"/>
        <v>1800</v>
      </c>
      <c r="AM81">
        <f t="shared" si="54"/>
        <v>1800</v>
      </c>
      <c r="AN81">
        <f t="shared" si="54"/>
        <v>1800</v>
      </c>
      <c r="AO81">
        <f t="shared" si="54"/>
        <v>1800</v>
      </c>
    </row>
    <row r="82" spans="1:41" x14ac:dyDescent="0.25">
      <c r="E82">
        <f>'existing 3'!E60</f>
        <v>100</v>
      </c>
      <c r="F82">
        <f>'existing 0'!F60</f>
        <v>100</v>
      </c>
      <c r="G82">
        <f>'existing 0'!G60</f>
        <v>100</v>
      </c>
      <c r="H82">
        <f>'existing 0'!H60</f>
        <v>100</v>
      </c>
      <c r="I82">
        <f>'existing 0'!I60</f>
        <v>100</v>
      </c>
      <c r="J82">
        <f>'existing 0'!J60</f>
        <v>100</v>
      </c>
      <c r="K82">
        <f>'existing 0'!K60</f>
        <v>100</v>
      </c>
      <c r="L82">
        <f>'existing 0'!L60</f>
        <v>100</v>
      </c>
      <c r="M82">
        <f>'existing 0'!M60</f>
        <v>100</v>
      </c>
      <c r="N82">
        <f>'existing 0'!N60</f>
        <v>100</v>
      </c>
      <c r="O82">
        <f>'existing 0'!O60</f>
        <v>100</v>
      </c>
      <c r="P82">
        <f>'existing 0'!P60</f>
        <v>100</v>
      </c>
      <c r="Q82">
        <f>'existing 0'!Q60</f>
        <v>100</v>
      </c>
      <c r="R82">
        <f>'existing 0'!R60</f>
        <v>100</v>
      </c>
      <c r="S82">
        <f>'existing 0'!S60</f>
        <v>100</v>
      </c>
      <c r="T82">
        <f>'existing 0'!T60</f>
        <v>100</v>
      </c>
      <c r="U82">
        <f>'existing 0'!U60</f>
        <v>100</v>
      </c>
      <c r="V82">
        <f>'existing 0'!V60</f>
        <v>100</v>
      </c>
      <c r="W82">
        <f>'existing 0'!W60</f>
        <v>100</v>
      </c>
      <c r="X82">
        <f>'existing 0'!X60</f>
        <v>100</v>
      </c>
      <c r="Y82">
        <f>'existing 0'!Y60</f>
        <v>100</v>
      </c>
      <c r="Z82">
        <f>'existing 0'!Z60</f>
        <v>100</v>
      </c>
      <c r="AA82">
        <f>'existing 3'!AA65</f>
        <v>500</v>
      </c>
      <c r="AB82">
        <f>'existing 3'!AB65</f>
        <v>500</v>
      </c>
      <c r="AC82">
        <f>'existing 3'!AC65</f>
        <v>500</v>
      </c>
      <c r="AD82">
        <f>'existing 3'!AD65</f>
        <v>500</v>
      </c>
      <c r="AE82">
        <f>'existing 3'!AE65</f>
        <v>500</v>
      </c>
      <c r="AF82">
        <f>'existing 3'!AF65</f>
        <v>500</v>
      </c>
      <c r="AG82">
        <f>'existing 3'!AG65</f>
        <v>500</v>
      </c>
      <c r="AH82">
        <f>'existing 3'!AH65</f>
        <v>500</v>
      </c>
      <c r="AI82">
        <f>'wal-mart'!AI47+'wal-mart'!AI53+'wal-mart'!AI59+'wal-mart'!AI65+'wal-mart'!AI81</f>
        <v>88380.899990000005</v>
      </c>
      <c r="AJ82">
        <f>'wal-mart'!AJ47+'wal-mart'!AJ53+'wal-mart'!AJ59+'wal-mart'!AJ65+'wal-mart'!AJ81</f>
        <v>90769.126989699987</v>
      </c>
      <c r="AK82">
        <f>'wal-mart'!AK47+'wal-mart'!AK53+'wal-mart'!AK59+'wal-mart'!AK65+'wal-mart'!AK81</f>
        <v>90769.126989699987</v>
      </c>
      <c r="AL82">
        <f>'wal-mart'!AL47+'wal-mart'!AL53+'wal-mart'!AL59+'wal-mart'!AL65+'wal-mart'!AL81</f>
        <v>90769.126989699987</v>
      </c>
      <c r="AM82">
        <f>'wal-mart'!AM47+'wal-mart'!AM53+'wal-mart'!AM59+'wal-mart'!AM65+'wal-mart'!AM81</f>
        <v>90769.126989699987</v>
      </c>
      <c r="AN82">
        <f>'wal-mart'!AN47+'wal-mart'!AN53+'wal-mart'!AN59+'wal-mart'!AN65+'wal-mart'!AN81</f>
        <v>90769.126989699987</v>
      </c>
      <c r="AO82">
        <f>'wal-mart'!AO47+'wal-mart'!AO53+'wal-mart'!AO59+'wal-mart'!AO65+'wal-mart'!AO81</f>
        <v>90769.126989699987</v>
      </c>
    </row>
    <row r="83" spans="1:41" x14ac:dyDescent="0.25">
      <c r="E83">
        <f>'existing 0'!E60</f>
        <v>100</v>
      </c>
      <c r="F83">
        <f>'existing 1'!F60</f>
        <v>100</v>
      </c>
      <c r="G83">
        <f>'existing 1'!G60</f>
        <v>100</v>
      </c>
      <c r="H83">
        <f>'existing 1'!H60</f>
        <v>100</v>
      </c>
      <c r="I83">
        <f>'existing 1'!I60</f>
        <v>100</v>
      </c>
      <c r="J83">
        <f>'existing 1'!J60</f>
        <v>100</v>
      </c>
      <c r="K83">
        <f>'existing 1'!K60</f>
        <v>100</v>
      </c>
      <c r="L83">
        <f>'existing 1'!L60</f>
        <v>100</v>
      </c>
      <c r="M83">
        <f>'existing 1'!M60</f>
        <v>100</v>
      </c>
      <c r="N83">
        <f>'existing 1'!N60</f>
        <v>100</v>
      </c>
      <c r="O83">
        <f>'existing 1'!O60</f>
        <v>100</v>
      </c>
      <c r="P83">
        <f>'existing 1'!P60</f>
        <v>100</v>
      </c>
      <c r="Q83">
        <f>'existing 1'!Q60</f>
        <v>100</v>
      </c>
      <c r="R83">
        <f>'existing 1'!R60</f>
        <v>100</v>
      </c>
      <c r="S83">
        <f>'existing 1'!S60</f>
        <v>100</v>
      </c>
      <c r="T83">
        <f>'existing 1'!T60</f>
        <v>100</v>
      </c>
      <c r="U83">
        <f>'existing 1'!U60</f>
        <v>100</v>
      </c>
      <c r="V83">
        <f>'existing 1'!V60</f>
        <v>100</v>
      </c>
      <c r="W83">
        <f>'existing 1'!W60</f>
        <v>100</v>
      </c>
      <c r="X83">
        <f>'existing 1'!X60</f>
        <v>100</v>
      </c>
      <c r="Y83">
        <f>'existing 1'!Y60</f>
        <v>100</v>
      </c>
      <c r="Z83">
        <f>'existing 1'!Z60</f>
        <v>100</v>
      </c>
      <c r="AA83">
        <f>'existing 0'!AA65</f>
        <v>500</v>
      </c>
      <c r="AB83">
        <f>'existing 0'!AB65</f>
        <v>500</v>
      </c>
      <c r="AC83">
        <f>'existing 0'!AC65</f>
        <v>500</v>
      </c>
      <c r="AD83">
        <f>'existing 0'!AD65</f>
        <v>500</v>
      </c>
      <c r="AE83">
        <f>'existing 0'!AE65</f>
        <v>500</v>
      </c>
      <c r="AF83">
        <f>'existing 0'!AF65</f>
        <v>500</v>
      </c>
      <c r="AG83">
        <f>'existing 0'!AG65</f>
        <v>500</v>
      </c>
      <c r="AH83">
        <f>'existing 0'!AH65</f>
        <v>500</v>
      </c>
      <c r="AI83">
        <f t="shared" ref="AI83:AO83" si="55">AI82</f>
        <v>88380.899990000005</v>
      </c>
      <c r="AJ83">
        <f t="shared" si="55"/>
        <v>90769.126989699987</v>
      </c>
      <c r="AK83">
        <f t="shared" si="55"/>
        <v>90769.126989699987</v>
      </c>
      <c r="AL83">
        <f t="shared" si="55"/>
        <v>90769.126989699987</v>
      </c>
      <c r="AM83">
        <f t="shared" si="55"/>
        <v>90769.126989699987</v>
      </c>
      <c r="AN83">
        <f t="shared" si="55"/>
        <v>90769.126989699987</v>
      </c>
      <c r="AO83">
        <f t="shared" si="55"/>
        <v>90769.126989699987</v>
      </c>
    </row>
    <row r="84" spans="1:41" x14ac:dyDescent="0.25">
      <c r="E84">
        <f>'existing 1'!E60</f>
        <v>100</v>
      </c>
      <c r="F84">
        <f t="shared" ref="F84:Z84" si="56">SUM(F79:F83)</f>
        <v>500</v>
      </c>
      <c r="G84">
        <f t="shared" si="56"/>
        <v>500</v>
      </c>
      <c r="H84">
        <f t="shared" si="56"/>
        <v>500</v>
      </c>
      <c r="I84">
        <f t="shared" si="56"/>
        <v>500</v>
      </c>
      <c r="J84">
        <f t="shared" si="56"/>
        <v>500</v>
      </c>
      <c r="K84">
        <f t="shared" si="56"/>
        <v>500</v>
      </c>
      <c r="L84">
        <f t="shared" si="56"/>
        <v>500</v>
      </c>
      <c r="M84">
        <f t="shared" si="56"/>
        <v>500</v>
      </c>
      <c r="N84">
        <f t="shared" si="56"/>
        <v>500</v>
      </c>
      <c r="O84">
        <f t="shared" si="56"/>
        <v>500</v>
      </c>
      <c r="P84">
        <f t="shared" si="56"/>
        <v>500</v>
      </c>
      <c r="Q84">
        <f t="shared" si="56"/>
        <v>500</v>
      </c>
      <c r="R84">
        <f t="shared" si="56"/>
        <v>500</v>
      </c>
      <c r="S84">
        <f t="shared" si="56"/>
        <v>500</v>
      </c>
      <c r="T84">
        <f t="shared" si="56"/>
        <v>500</v>
      </c>
      <c r="U84">
        <f t="shared" si="56"/>
        <v>500</v>
      </c>
      <c r="V84">
        <f t="shared" si="56"/>
        <v>500</v>
      </c>
      <c r="W84">
        <f t="shared" si="56"/>
        <v>500</v>
      </c>
      <c r="X84">
        <f t="shared" si="56"/>
        <v>500</v>
      </c>
      <c r="Y84">
        <f t="shared" si="56"/>
        <v>500</v>
      </c>
      <c r="Z84">
        <f t="shared" si="56"/>
        <v>500</v>
      </c>
      <c r="AA84">
        <f>'existing 1'!AA65</f>
        <v>500</v>
      </c>
      <c r="AB84">
        <f>'existing 1'!AB65</f>
        <v>500</v>
      </c>
      <c r="AC84">
        <f>'existing 1'!AC65</f>
        <v>500</v>
      </c>
      <c r="AD84">
        <f>'existing 1'!AD65</f>
        <v>500</v>
      </c>
      <c r="AE84">
        <f>'existing 1'!AE65</f>
        <v>500</v>
      </c>
      <c r="AF84">
        <f>'existing 1'!AF65</f>
        <v>500</v>
      </c>
      <c r="AG84">
        <f>'existing 1'!AG65</f>
        <v>500</v>
      </c>
      <c r="AH84">
        <f>'existing 1'!AH65</f>
        <v>500</v>
      </c>
    </row>
    <row r="85" spans="1:41" x14ac:dyDescent="0.25">
      <c r="A85" t="s">
        <v>31</v>
      </c>
      <c r="E85">
        <f>SUM(E81:E84)</f>
        <v>400</v>
      </c>
      <c r="F85">
        <f t="shared" ref="F85:Z85" si="57">F84</f>
        <v>500</v>
      </c>
      <c r="G85">
        <f t="shared" si="57"/>
        <v>500</v>
      </c>
      <c r="H85">
        <f t="shared" si="57"/>
        <v>500</v>
      </c>
      <c r="I85">
        <f t="shared" si="57"/>
        <v>500</v>
      </c>
      <c r="J85">
        <f t="shared" si="57"/>
        <v>500</v>
      </c>
      <c r="K85">
        <f t="shared" si="57"/>
        <v>500</v>
      </c>
      <c r="L85">
        <f t="shared" si="57"/>
        <v>500</v>
      </c>
      <c r="M85">
        <f t="shared" si="57"/>
        <v>500</v>
      </c>
      <c r="N85">
        <f t="shared" si="57"/>
        <v>500</v>
      </c>
      <c r="O85">
        <f t="shared" si="57"/>
        <v>500</v>
      </c>
      <c r="P85">
        <f t="shared" si="57"/>
        <v>500</v>
      </c>
      <c r="Q85">
        <f t="shared" si="57"/>
        <v>500</v>
      </c>
      <c r="R85">
        <f t="shared" si="57"/>
        <v>500</v>
      </c>
      <c r="S85">
        <f t="shared" si="57"/>
        <v>500</v>
      </c>
      <c r="T85">
        <f t="shared" si="57"/>
        <v>500</v>
      </c>
      <c r="U85">
        <f t="shared" si="57"/>
        <v>500</v>
      </c>
      <c r="V85">
        <f t="shared" si="57"/>
        <v>500</v>
      </c>
      <c r="W85">
        <f t="shared" si="57"/>
        <v>500</v>
      </c>
      <c r="X85">
        <f t="shared" si="57"/>
        <v>500</v>
      </c>
      <c r="Y85">
        <f t="shared" si="57"/>
        <v>500</v>
      </c>
      <c r="Z85">
        <f t="shared" si="57"/>
        <v>500</v>
      </c>
      <c r="AA85">
        <f t="shared" ref="AA85:AH85" si="58">SUM(AA81:AA84)</f>
        <v>2000</v>
      </c>
      <c r="AB85">
        <f t="shared" si="58"/>
        <v>2000</v>
      </c>
      <c r="AC85">
        <f t="shared" si="58"/>
        <v>2000</v>
      </c>
      <c r="AD85">
        <f t="shared" si="58"/>
        <v>2000</v>
      </c>
      <c r="AE85">
        <f t="shared" si="58"/>
        <v>2000</v>
      </c>
      <c r="AF85">
        <f t="shared" si="58"/>
        <v>2000</v>
      </c>
      <c r="AG85">
        <f t="shared" si="58"/>
        <v>2000</v>
      </c>
      <c r="AH85">
        <f t="shared" si="58"/>
        <v>2000</v>
      </c>
      <c r="AI85">
        <f>'wal-mart'!AI28-'wal-mart'!AI34-'wal-mart'!AI83-'wal-mart'!AI47</f>
        <v>46322.366686666654</v>
      </c>
      <c r="AJ85">
        <f>'wal-mart'!AJ28-'wal-mart'!AJ34-'wal-mart'!AJ83-'wal-mart'!AJ47</f>
        <v>42849.604353933326</v>
      </c>
      <c r="AK85">
        <f>'wal-mart'!AK28-'wal-mart'!AK34-'wal-mart'!AK83-'wal-mart'!AK47</f>
        <v>41766.271020600012</v>
      </c>
      <c r="AL85">
        <f>'wal-mart'!AL28-'wal-mart'!AL34-'wal-mart'!AL83-'wal-mart'!AL47</f>
        <v>40682.937687266669</v>
      </c>
      <c r="AM85">
        <f>'wal-mart'!AM28-'wal-mart'!AM34-'wal-mart'!AM83-'wal-mart'!AM47</f>
        <v>39599.604353933326</v>
      </c>
      <c r="AN85">
        <f>'wal-mart'!AN28-'wal-mart'!AN34-'wal-mart'!AN83-'wal-mart'!AN47</f>
        <v>37432.937687266669</v>
      </c>
      <c r="AO85">
        <f>'wal-mart'!AO28-'wal-mart'!AO34-'wal-mart'!AO83-'wal-mart'!AO47</f>
        <v>37432.937687266669</v>
      </c>
    </row>
    <row r="86" spans="1:41" x14ac:dyDescent="0.25">
      <c r="A86" t="s">
        <v>32</v>
      </c>
      <c r="E86">
        <f>E85</f>
        <v>400</v>
      </c>
      <c r="AA86">
        <f t="shared" ref="AA86:AO86" si="59">AA85</f>
        <v>2000</v>
      </c>
      <c r="AB86">
        <f t="shared" si="59"/>
        <v>2000</v>
      </c>
      <c r="AC86">
        <f t="shared" si="59"/>
        <v>2000</v>
      </c>
      <c r="AD86">
        <f t="shared" si="59"/>
        <v>2000</v>
      </c>
      <c r="AE86">
        <f t="shared" si="59"/>
        <v>2000</v>
      </c>
      <c r="AF86">
        <f t="shared" si="59"/>
        <v>2000</v>
      </c>
      <c r="AG86">
        <f t="shared" si="59"/>
        <v>2000</v>
      </c>
      <c r="AH86">
        <f t="shared" si="59"/>
        <v>2000</v>
      </c>
      <c r="AI86">
        <f t="shared" si="59"/>
        <v>46322.366686666654</v>
      </c>
      <c r="AJ86">
        <f t="shared" si="59"/>
        <v>42849.604353933326</v>
      </c>
      <c r="AK86">
        <f t="shared" si="59"/>
        <v>41766.271020600012</v>
      </c>
      <c r="AL86">
        <f t="shared" si="59"/>
        <v>40682.937687266669</v>
      </c>
      <c r="AM86">
        <f t="shared" si="59"/>
        <v>39599.604353933326</v>
      </c>
      <c r="AN86">
        <f t="shared" si="59"/>
        <v>37432.937687266669</v>
      </c>
      <c r="AO86">
        <f t="shared" si="59"/>
        <v>37432.937687266669</v>
      </c>
    </row>
    <row r="87" spans="1:41" x14ac:dyDescent="0.25">
      <c r="F87">
        <f>'existing 2'!F65</f>
        <v>500</v>
      </c>
      <c r="G87">
        <f>'existing 2'!G65</f>
        <v>500</v>
      </c>
      <c r="H87">
        <f>'existing 2'!H65</f>
        <v>500</v>
      </c>
      <c r="I87">
        <f>'existing 2'!I65</f>
        <v>500</v>
      </c>
      <c r="J87">
        <f>'existing 2'!J65</f>
        <v>500</v>
      </c>
      <c r="K87">
        <f>'existing 2'!K65</f>
        <v>500</v>
      </c>
      <c r="L87">
        <f>'existing 2'!L65</f>
        <v>500</v>
      </c>
      <c r="M87">
        <f>'existing 2'!M65</f>
        <v>500</v>
      </c>
      <c r="N87">
        <f>'existing 2'!N65</f>
        <v>500</v>
      </c>
      <c r="O87">
        <f>'existing 2'!O65</f>
        <v>500</v>
      </c>
      <c r="P87">
        <f>'existing 2'!P65</f>
        <v>500</v>
      </c>
      <c r="Q87">
        <f>'existing 2'!Q65</f>
        <v>500</v>
      </c>
      <c r="R87">
        <f>'existing 2'!R65</f>
        <v>500</v>
      </c>
      <c r="S87">
        <f>'existing 2'!S65</f>
        <v>500</v>
      </c>
      <c r="T87">
        <f>'existing 2'!T65</f>
        <v>500</v>
      </c>
      <c r="U87">
        <f>'existing 2'!U65</f>
        <v>500</v>
      </c>
      <c r="V87">
        <f>'existing 2'!V65</f>
        <v>500</v>
      </c>
      <c r="W87">
        <f>'existing 2'!W65</f>
        <v>500</v>
      </c>
      <c r="X87">
        <f>'existing 2'!X65</f>
        <v>500</v>
      </c>
      <c r="Y87">
        <f>'existing 2'!Y65</f>
        <v>500</v>
      </c>
      <c r="Z87">
        <f>'existing 2'!Z65</f>
        <v>500</v>
      </c>
      <c r="AA87">
        <f>'wal-mart'!AA79+'wal-mart'!AA86</f>
        <v>2400</v>
      </c>
      <c r="AB87">
        <f>'wal-mart'!AB79+'wal-mart'!AB86</f>
        <v>2400</v>
      </c>
      <c r="AC87">
        <f>'wal-mart'!AC79+'wal-mart'!AC86</f>
        <v>2400</v>
      </c>
      <c r="AD87">
        <f>'wal-mart'!AD79+'wal-mart'!AD86</f>
        <v>2400</v>
      </c>
      <c r="AE87">
        <f>'wal-mart'!AE79+'wal-mart'!AE86</f>
        <v>2400</v>
      </c>
      <c r="AF87">
        <f>'wal-mart'!AF79+'wal-mart'!AF86</f>
        <v>2400</v>
      </c>
      <c r="AG87">
        <f>'wal-mart'!AG79+'wal-mart'!AG86</f>
        <v>2400</v>
      </c>
      <c r="AH87">
        <f>'wal-mart'!AH79+'wal-mart'!AH86</f>
        <v>2400</v>
      </c>
    </row>
    <row r="88" spans="1:41" x14ac:dyDescent="0.25">
      <c r="E88">
        <f>'existing 4'!E65</f>
        <v>500</v>
      </c>
      <c r="F88">
        <f>'existing 4'!F65</f>
        <v>500</v>
      </c>
      <c r="G88">
        <f>'existing 4'!G65</f>
        <v>500</v>
      </c>
      <c r="H88">
        <f>'existing 4'!H65</f>
        <v>500</v>
      </c>
      <c r="I88">
        <f>'existing 4'!I65</f>
        <v>500</v>
      </c>
      <c r="J88">
        <f>'existing 4'!J65</f>
        <v>500</v>
      </c>
      <c r="K88">
        <f>'existing 4'!K65</f>
        <v>500</v>
      </c>
      <c r="L88">
        <f>'existing 4'!L65</f>
        <v>500</v>
      </c>
      <c r="M88">
        <f>'existing 4'!M65</f>
        <v>500</v>
      </c>
      <c r="N88">
        <f>'existing 4'!N65</f>
        <v>500</v>
      </c>
      <c r="O88">
        <f>'existing 4'!O65</f>
        <v>500</v>
      </c>
      <c r="P88">
        <f>'existing 4'!P65</f>
        <v>500</v>
      </c>
      <c r="Q88">
        <f>'existing 4'!Q65</f>
        <v>500</v>
      </c>
      <c r="R88">
        <f>'existing 4'!R65</f>
        <v>500</v>
      </c>
      <c r="S88">
        <f>'existing 4'!S65</f>
        <v>500</v>
      </c>
      <c r="T88">
        <f>'existing 4'!T65</f>
        <v>500</v>
      </c>
      <c r="U88">
        <f>'existing 4'!U65</f>
        <v>500</v>
      </c>
      <c r="V88">
        <f>'existing 4'!V65</f>
        <v>500</v>
      </c>
      <c r="W88">
        <f>'existing 4'!W65</f>
        <v>500</v>
      </c>
      <c r="X88">
        <f>'existing 4'!X65</f>
        <v>500</v>
      </c>
      <c r="Y88">
        <f>'existing 4'!Y65</f>
        <v>500</v>
      </c>
      <c r="Z88">
        <f>'existing 4'!Z65</f>
        <v>500</v>
      </c>
      <c r="AA88">
        <f t="shared" ref="AA88:AH88" si="60">AA87</f>
        <v>2400</v>
      </c>
      <c r="AB88">
        <f t="shared" si="60"/>
        <v>2400</v>
      </c>
      <c r="AC88">
        <f t="shared" si="60"/>
        <v>2400</v>
      </c>
      <c r="AD88">
        <f t="shared" si="60"/>
        <v>2400</v>
      </c>
      <c r="AE88">
        <f t="shared" si="60"/>
        <v>2400</v>
      </c>
      <c r="AF88">
        <f t="shared" si="60"/>
        <v>2400</v>
      </c>
      <c r="AG88">
        <f t="shared" si="60"/>
        <v>2400</v>
      </c>
      <c r="AH88">
        <f t="shared" si="60"/>
        <v>2400</v>
      </c>
    </row>
    <row r="89" spans="1:41" x14ac:dyDescent="0.25">
      <c r="E89">
        <f>'existing 3'!E65</f>
        <v>500</v>
      </c>
      <c r="F89">
        <f>'existing 3'!F65</f>
        <v>500</v>
      </c>
      <c r="G89">
        <f>'existing 3'!G65</f>
        <v>500</v>
      </c>
      <c r="H89">
        <f>'existing 3'!H65</f>
        <v>500</v>
      </c>
      <c r="I89">
        <f>'existing 3'!I65</f>
        <v>500</v>
      </c>
      <c r="J89">
        <f>'existing 3'!J65</f>
        <v>500</v>
      </c>
      <c r="K89">
        <f>'existing 3'!K65</f>
        <v>500</v>
      </c>
      <c r="L89">
        <f>'existing 3'!L65</f>
        <v>500</v>
      </c>
      <c r="M89">
        <f>'existing 3'!M65</f>
        <v>500</v>
      </c>
      <c r="N89">
        <f>'existing 3'!N65</f>
        <v>500</v>
      </c>
      <c r="O89">
        <f>'existing 3'!O65</f>
        <v>500</v>
      </c>
      <c r="P89">
        <f>'existing 3'!P65</f>
        <v>500</v>
      </c>
      <c r="Q89">
        <f>'existing 3'!Q65</f>
        <v>500</v>
      </c>
      <c r="R89">
        <f>'existing 3'!R65</f>
        <v>500</v>
      </c>
      <c r="S89">
        <f>'existing 3'!S65</f>
        <v>500</v>
      </c>
      <c r="T89">
        <f>'existing 3'!T65</f>
        <v>500</v>
      </c>
      <c r="U89">
        <f>'existing 3'!U65</f>
        <v>500</v>
      </c>
      <c r="V89">
        <f>'existing 3'!V65</f>
        <v>500</v>
      </c>
      <c r="W89">
        <f>'existing 3'!W65</f>
        <v>500</v>
      </c>
      <c r="X89">
        <f>'existing 3'!X65</f>
        <v>500</v>
      </c>
      <c r="Y89">
        <f>'existing 3'!Y65</f>
        <v>500</v>
      </c>
      <c r="Z89">
        <f>'existing 3'!Z65</f>
        <v>500</v>
      </c>
      <c r="AA89">
        <f>'wal-mart'!AA49+'wal-mart'!AA56+'wal-mart'!AA63+'wal-mart'!AA70+'wal-mart'!AA88</f>
        <v>117603.39999000001</v>
      </c>
      <c r="AB89">
        <f>'wal-mart'!AB49+'wal-mart'!AB56+'wal-mart'!AB63+'wal-mart'!AB70+'wal-mart'!AB88</f>
        <v>117603.39999000001</v>
      </c>
      <c r="AC89">
        <f>'wal-mart'!AC49+'wal-mart'!AC56+'wal-mart'!AC63+'wal-mart'!AC70+'wal-mart'!AC88</f>
        <v>117603.39999000001</v>
      </c>
      <c r="AD89">
        <f>'wal-mart'!AD49+'wal-mart'!AD56+'wal-mart'!AD63+'wal-mart'!AD70+'wal-mart'!AD88</f>
        <v>117603.39999000001</v>
      </c>
      <c r="AE89">
        <f>'wal-mart'!AE49+'wal-mart'!AE56+'wal-mart'!AE63+'wal-mart'!AE70+'wal-mart'!AE88</f>
        <v>117603.39999000001</v>
      </c>
      <c r="AF89">
        <f>'wal-mart'!AF49+'wal-mart'!AF56+'wal-mart'!AF63+'wal-mart'!AF70+'wal-mart'!AF88</f>
        <v>117603.39999000001</v>
      </c>
      <c r="AG89">
        <f>'wal-mart'!AG49+'wal-mart'!AG56+'wal-mart'!AG63+'wal-mart'!AG70+'wal-mart'!AG88</f>
        <v>117603.39999000001</v>
      </c>
      <c r="AH89">
        <f>'wal-mart'!AH49+'wal-mart'!AH56+'wal-mart'!AH63+'wal-mart'!AH70+'wal-mart'!AH88</f>
        <v>117603.39999000001</v>
      </c>
    </row>
    <row r="90" spans="1:41" x14ac:dyDescent="0.25">
      <c r="E90">
        <f>'existing 0'!E65</f>
        <v>500</v>
      </c>
      <c r="F90">
        <f>'existing 0'!F65</f>
        <v>500</v>
      </c>
      <c r="G90">
        <f>'existing 0'!G65</f>
        <v>500</v>
      </c>
      <c r="H90">
        <f>'existing 0'!H65</f>
        <v>500</v>
      </c>
      <c r="I90">
        <f>'existing 0'!I65</f>
        <v>500</v>
      </c>
      <c r="J90">
        <f>'existing 0'!J65</f>
        <v>500</v>
      </c>
      <c r="K90">
        <f>'existing 0'!K65</f>
        <v>500</v>
      </c>
      <c r="L90">
        <f>'existing 0'!L65</f>
        <v>500</v>
      </c>
      <c r="M90">
        <f>'existing 0'!M65</f>
        <v>500</v>
      </c>
      <c r="N90">
        <f>'existing 0'!N65</f>
        <v>500</v>
      </c>
      <c r="O90">
        <f>'existing 0'!O65</f>
        <v>500</v>
      </c>
      <c r="P90">
        <f>'existing 0'!P65</f>
        <v>500</v>
      </c>
      <c r="Q90">
        <f>'existing 0'!Q65</f>
        <v>500</v>
      </c>
      <c r="R90">
        <f>'existing 0'!R65</f>
        <v>500</v>
      </c>
      <c r="S90">
        <f>'existing 0'!S65</f>
        <v>500</v>
      </c>
      <c r="T90">
        <f>'existing 0'!T65</f>
        <v>500</v>
      </c>
      <c r="U90">
        <f>'existing 0'!U65</f>
        <v>500</v>
      </c>
      <c r="V90">
        <f>'existing 0'!V65</f>
        <v>500</v>
      </c>
      <c r="W90">
        <f>'existing 0'!W65</f>
        <v>500</v>
      </c>
      <c r="X90">
        <f>'existing 0'!X65</f>
        <v>500</v>
      </c>
      <c r="Y90">
        <f>'existing 0'!Y65</f>
        <v>500</v>
      </c>
      <c r="Z90">
        <f>'existing 0'!Z65</f>
        <v>500</v>
      </c>
      <c r="AA90">
        <f t="shared" ref="AA90:AH90" si="61">AA89</f>
        <v>117603.39999000001</v>
      </c>
      <c r="AB90">
        <f t="shared" si="61"/>
        <v>117603.39999000001</v>
      </c>
      <c r="AC90">
        <f t="shared" si="61"/>
        <v>117603.39999000001</v>
      </c>
      <c r="AD90">
        <f t="shared" si="61"/>
        <v>117603.39999000001</v>
      </c>
      <c r="AE90">
        <f t="shared" si="61"/>
        <v>117603.39999000001</v>
      </c>
      <c r="AF90">
        <f t="shared" si="61"/>
        <v>117603.39999000001</v>
      </c>
      <c r="AG90">
        <f t="shared" si="61"/>
        <v>117603.39999000001</v>
      </c>
      <c r="AH90">
        <f t="shared" si="61"/>
        <v>117603.39999000001</v>
      </c>
    </row>
    <row r="91" spans="1:41" x14ac:dyDescent="0.25">
      <c r="E91">
        <f>'existing 1'!E65</f>
        <v>500</v>
      </c>
      <c r="F91">
        <f>'existing 1'!F65</f>
        <v>500</v>
      </c>
      <c r="G91">
        <f>'existing 1'!G65</f>
        <v>500</v>
      </c>
      <c r="H91">
        <f>'existing 1'!H65</f>
        <v>500</v>
      </c>
      <c r="I91">
        <f>'existing 1'!I65</f>
        <v>500</v>
      </c>
      <c r="J91">
        <f>'existing 1'!J65</f>
        <v>500</v>
      </c>
      <c r="K91">
        <f>'existing 1'!K65</f>
        <v>500</v>
      </c>
      <c r="L91">
        <f>'existing 1'!L65</f>
        <v>500</v>
      </c>
      <c r="M91">
        <f>'existing 1'!M65</f>
        <v>500</v>
      </c>
      <c r="N91">
        <f>'existing 1'!N65</f>
        <v>500</v>
      </c>
      <c r="O91">
        <f>'existing 1'!O65</f>
        <v>500</v>
      </c>
      <c r="P91">
        <f>'existing 1'!P65</f>
        <v>500</v>
      </c>
      <c r="Q91">
        <f>'existing 1'!Q65</f>
        <v>500</v>
      </c>
      <c r="R91">
        <f>'existing 1'!R65</f>
        <v>500</v>
      </c>
      <c r="S91">
        <f>'existing 1'!S65</f>
        <v>500</v>
      </c>
      <c r="T91">
        <f>'existing 1'!T65</f>
        <v>500</v>
      </c>
      <c r="U91">
        <f>'existing 1'!U65</f>
        <v>500</v>
      </c>
      <c r="V91">
        <f>'existing 1'!V65</f>
        <v>500</v>
      </c>
      <c r="W91">
        <f>'existing 1'!W65</f>
        <v>500</v>
      </c>
      <c r="X91">
        <f>'existing 1'!X65</f>
        <v>500</v>
      </c>
      <c r="Y91">
        <f>'existing 1'!Y65</f>
        <v>500</v>
      </c>
      <c r="Z91">
        <f>'existing 1'!Z65</f>
        <v>500</v>
      </c>
    </row>
    <row r="92" spans="1:41" x14ac:dyDescent="0.25">
      <c r="A92" t="s">
        <v>33</v>
      </c>
      <c r="E92">
        <f>SUM(E88:E91)</f>
        <v>2000</v>
      </c>
      <c r="F92">
        <f t="shared" ref="F92:Z92" si="62">SUM(F87:F91)</f>
        <v>2500</v>
      </c>
      <c r="G92">
        <f t="shared" si="62"/>
        <v>2500</v>
      </c>
      <c r="H92">
        <f t="shared" si="62"/>
        <v>2500</v>
      </c>
      <c r="I92">
        <f t="shared" si="62"/>
        <v>2500</v>
      </c>
      <c r="J92">
        <f t="shared" si="62"/>
        <v>2500</v>
      </c>
      <c r="K92">
        <f t="shared" si="62"/>
        <v>2500</v>
      </c>
      <c r="L92">
        <f t="shared" si="62"/>
        <v>2500</v>
      </c>
      <c r="M92">
        <f t="shared" si="62"/>
        <v>2500</v>
      </c>
      <c r="N92">
        <f t="shared" si="62"/>
        <v>2500</v>
      </c>
      <c r="O92">
        <f t="shared" si="62"/>
        <v>2500</v>
      </c>
      <c r="P92">
        <f t="shared" si="62"/>
        <v>2500</v>
      </c>
      <c r="Q92">
        <f t="shared" si="62"/>
        <v>2500</v>
      </c>
      <c r="R92">
        <f t="shared" si="62"/>
        <v>2500</v>
      </c>
      <c r="S92">
        <f t="shared" si="62"/>
        <v>2500</v>
      </c>
      <c r="T92">
        <f t="shared" si="62"/>
        <v>2500</v>
      </c>
      <c r="U92">
        <f t="shared" si="62"/>
        <v>2500</v>
      </c>
      <c r="V92">
        <f t="shared" si="62"/>
        <v>2500</v>
      </c>
      <c r="W92">
        <f t="shared" si="62"/>
        <v>2500</v>
      </c>
      <c r="X92">
        <f t="shared" si="62"/>
        <v>2500</v>
      </c>
      <c r="Y92">
        <f t="shared" si="62"/>
        <v>2500</v>
      </c>
      <c r="Z92">
        <f t="shared" si="62"/>
        <v>2500</v>
      </c>
      <c r="AA92">
        <f>'wal-mart'!AA29-'wal-mart'!AA36-'wal-mart'!AA90-'wal-mart'!AA49</f>
        <v>25766.533353333307</v>
      </c>
      <c r="AB92">
        <f>'wal-mart'!AB29-'wal-mart'!AB36-'wal-mart'!AB90-'wal-mart'!AB49</f>
        <v>25766.533353333307</v>
      </c>
      <c r="AC92">
        <f>'wal-mart'!AC29-'wal-mart'!AC36-'wal-mart'!AC90-'wal-mart'!AC49</f>
        <v>23599.86668666665</v>
      </c>
      <c r="AD92">
        <f>'wal-mart'!AD29-'wal-mart'!AD36-'wal-mart'!AD90-'wal-mart'!AD49</f>
        <v>22516.533353333307</v>
      </c>
      <c r="AE92">
        <f>'wal-mart'!AE29-'wal-mart'!AE36-'wal-mart'!AE90-'wal-mart'!AE49</f>
        <v>21433.200019999993</v>
      </c>
      <c r="AF92">
        <f>'wal-mart'!AF29-'wal-mart'!AF36-'wal-mart'!AF90-'wal-mart'!AF49</f>
        <v>20349.86668666665</v>
      </c>
      <c r="AG92">
        <f>'wal-mart'!AG29-'wal-mart'!AG36-'wal-mart'!AG90-'wal-mart'!AG49</f>
        <v>19266.533353333307</v>
      </c>
      <c r="AH92">
        <f>'wal-mart'!AH29-'wal-mart'!AH36-'wal-mart'!AH90-'wal-mart'!AH49</f>
        <v>17099.86668666665</v>
      </c>
    </row>
    <row r="93" spans="1:41" x14ac:dyDescent="0.25">
      <c r="A93" t="s">
        <v>34</v>
      </c>
      <c r="E93">
        <f t="shared" ref="E93:AH93" si="63">E92</f>
        <v>2000</v>
      </c>
      <c r="F93">
        <f t="shared" si="63"/>
        <v>2500</v>
      </c>
      <c r="G93">
        <f t="shared" si="63"/>
        <v>2500</v>
      </c>
      <c r="H93">
        <f t="shared" si="63"/>
        <v>2500</v>
      </c>
      <c r="I93">
        <f t="shared" si="63"/>
        <v>2500</v>
      </c>
      <c r="J93">
        <f t="shared" si="63"/>
        <v>2500</v>
      </c>
      <c r="K93">
        <f t="shared" si="63"/>
        <v>2500</v>
      </c>
      <c r="L93">
        <f t="shared" si="63"/>
        <v>2500</v>
      </c>
      <c r="M93">
        <f t="shared" si="63"/>
        <v>2500</v>
      </c>
      <c r="N93">
        <f t="shared" si="63"/>
        <v>2500</v>
      </c>
      <c r="O93">
        <f t="shared" si="63"/>
        <v>2500</v>
      </c>
      <c r="P93">
        <f t="shared" si="63"/>
        <v>2500</v>
      </c>
      <c r="Q93">
        <f t="shared" si="63"/>
        <v>2500</v>
      </c>
      <c r="R93">
        <f t="shared" si="63"/>
        <v>2500</v>
      </c>
      <c r="S93">
        <f t="shared" si="63"/>
        <v>2500</v>
      </c>
      <c r="T93">
        <f t="shared" si="63"/>
        <v>2500</v>
      </c>
      <c r="U93">
        <f t="shared" si="63"/>
        <v>2500</v>
      </c>
      <c r="V93">
        <f t="shared" si="63"/>
        <v>2500</v>
      </c>
      <c r="W93">
        <f t="shared" si="63"/>
        <v>2500</v>
      </c>
      <c r="X93">
        <f t="shared" si="63"/>
        <v>2500</v>
      </c>
      <c r="Y93">
        <f t="shared" si="63"/>
        <v>2500</v>
      </c>
      <c r="Z93">
        <f t="shared" si="63"/>
        <v>2500</v>
      </c>
      <c r="AA93">
        <f t="shared" si="63"/>
        <v>25766.533353333307</v>
      </c>
      <c r="AB93">
        <f t="shared" si="63"/>
        <v>25766.533353333307</v>
      </c>
      <c r="AC93">
        <f t="shared" si="63"/>
        <v>23599.86668666665</v>
      </c>
      <c r="AD93">
        <f t="shared" si="63"/>
        <v>22516.533353333307</v>
      </c>
      <c r="AE93">
        <f t="shared" si="63"/>
        <v>21433.200019999993</v>
      </c>
      <c r="AF93">
        <f t="shared" si="63"/>
        <v>20349.86668666665</v>
      </c>
      <c r="AG93">
        <f t="shared" si="63"/>
        <v>19266.533353333307</v>
      </c>
      <c r="AH93">
        <f t="shared" si="63"/>
        <v>17099.86668666665</v>
      </c>
    </row>
    <row r="94" spans="1:41" x14ac:dyDescent="0.25">
      <c r="A94" t="s">
        <v>35</v>
      </c>
      <c r="E94">
        <f>'wal-mart'!E86+'wal-mart'!E93</f>
        <v>2400</v>
      </c>
      <c r="F94">
        <f>'wal-mart'!F85+'wal-mart'!F93</f>
        <v>3000</v>
      </c>
      <c r="G94">
        <f>'wal-mart'!G85+'wal-mart'!G93</f>
        <v>3000</v>
      </c>
      <c r="H94">
        <f>'wal-mart'!H85+'wal-mart'!H93</f>
        <v>3000</v>
      </c>
      <c r="I94">
        <f>'wal-mart'!I85+'wal-mart'!I93</f>
        <v>3000</v>
      </c>
      <c r="J94">
        <f>'wal-mart'!J85+'wal-mart'!J93</f>
        <v>3000</v>
      </c>
      <c r="K94">
        <f>'wal-mart'!K85+'wal-mart'!K93</f>
        <v>3000</v>
      </c>
      <c r="L94">
        <f>'wal-mart'!L85+'wal-mart'!L93</f>
        <v>3000</v>
      </c>
      <c r="M94">
        <f>'wal-mart'!M85+'wal-mart'!M93</f>
        <v>3000</v>
      </c>
      <c r="N94">
        <f>'wal-mart'!N85+'wal-mart'!N93</f>
        <v>3000</v>
      </c>
      <c r="O94">
        <f>'wal-mart'!O85+'wal-mart'!O93</f>
        <v>3000</v>
      </c>
      <c r="P94">
        <f>'wal-mart'!P85+'wal-mart'!P93</f>
        <v>3000</v>
      </c>
      <c r="Q94">
        <f>'wal-mart'!Q85+'wal-mart'!Q93</f>
        <v>3000</v>
      </c>
      <c r="R94">
        <f>'wal-mart'!R85+'wal-mart'!R93</f>
        <v>3000</v>
      </c>
      <c r="S94">
        <f>'wal-mart'!S85+'wal-mart'!S93</f>
        <v>3000</v>
      </c>
      <c r="T94">
        <f>'wal-mart'!T85+'wal-mart'!T93</f>
        <v>3000</v>
      </c>
      <c r="U94">
        <f>'wal-mart'!U85+'wal-mart'!U93</f>
        <v>3000</v>
      </c>
      <c r="V94">
        <f>'wal-mart'!V85+'wal-mart'!V93</f>
        <v>3000</v>
      </c>
      <c r="W94">
        <f>'wal-mart'!W85+'wal-mart'!W93</f>
        <v>3000</v>
      </c>
      <c r="X94">
        <f>'wal-mart'!X85+'wal-mart'!X93</f>
        <v>3000</v>
      </c>
      <c r="Y94">
        <f>'wal-mart'!Y85+'wal-mart'!Y93</f>
        <v>3000</v>
      </c>
      <c r="Z94">
        <f>'wal-mart'!Z85+'wal-mart'!Z93</f>
        <v>3000</v>
      </c>
    </row>
    <row r="95" spans="1:41" x14ac:dyDescent="0.25">
      <c r="A95" t="s">
        <v>36</v>
      </c>
      <c r="E95">
        <f>E78+E94</f>
        <v>3000</v>
      </c>
      <c r="F95">
        <f t="shared" ref="F95:Z95" si="64">F94</f>
        <v>3000</v>
      </c>
      <c r="G95">
        <f t="shared" si="64"/>
        <v>3000</v>
      </c>
      <c r="H95">
        <f t="shared" si="64"/>
        <v>3000</v>
      </c>
      <c r="I95">
        <f t="shared" si="64"/>
        <v>3000</v>
      </c>
      <c r="J95">
        <f t="shared" si="64"/>
        <v>3000</v>
      </c>
      <c r="K95">
        <f t="shared" si="64"/>
        <v>3000</v>
      </c>
      <c r="L95">
        <f t="shared" si="64"/>
        <v>3000</v>
      </c>
      <c r="M95">
        <f t="shared" si="64"/>
        <v>3000</v>
      </c>
      <c r="N95">
        <f t="shared" si="64"/>
        <v>3000</v>
      </c>
      <c r="O95">
        <f t="shared" si="64"/>
        <v>3000</v>
      </c>
      <c r="P95">
        <f t="shared" si="64"/>
        <v>3000</v>
      </c>
      <c r="Q95">
        <f t="shared" si="64"/>
        <v>3000</v>
      </c>
      <c r="R95">
        <f t="shared" si="64"/>
        <v>3000</v>
      </c>
      <c r="S95">
        <f t="shared" si="64"/>
        <v>3000</v>
      </c>
      <c r="T95">
        <f t="shared" si="64"/>
        <v>3000</v>
      </c>
      <c r="U95">
        <f t="shared" si="64"/>
        <v>3000</v>
      </c>
      <c r="V95">
        <f t="shared" si="64"/>
        <v>3000</v>
      </c>
      <c r="W95">
        <f t="shared" si="64"/>
        <v>3000</v>
      </c>
      <c r="X95">
        <f t="shared" si="64"/>
        <v>3000</v>
      </c>
      <c r="Y95">
        <f t="shared" si="64"/>
        <v>3000</v>
      </c>
      <c r="Z95">
        <f t="shared" si="64"/>
        <v>3000</v>
      </c>
    </row>
    <row r="96" spans="1:41" x14ac:dyDescent="0.25">
      <c r="A96" t="s">
        <v>37</v>
      </c>
      <c r="E96">
        <f>'wal-mart'!E51+'wal-mart'!E59+'wal-mart'!E67+'wal-mart'!E75+'wal-mart'!E95</f>
        <v>139211.1</v>
      </c>
      <c r="F96">
        <f>'wal-mart'!F51+'wal-mart'!F59+'wal-mart'!F67+'wal-mart'!F75+'wal-mart'!F95</f>
        <v>139211.1</v>
      </c>
      <c r="G96">
        <f>'wal-mart'!G51+'wal-mart'!G59+'wal-mart'!G67+'wal-mart'!G75+'wal-mart'!G95</f>
        <v>139211.1</v>
      </c>
      <c r="H96">
        <f>'wal-mart'!H51+'wal-mart'!H59+'wal-mart'!H67+'wal-mart'!H75+'wal-mart'!H95</f>
        <v>139211.1</v>
      </c>
      <c r="I96">
        <f>'wal-mart'!I51+'wal-mart'!I59+'wal-mart'!I67+'wal-mart'!I75+'wal-mart'!I95</f>
        <v>139211.1</v>
      </c>
      <c r="J96">
        <f>'wal-mart'!J51+'wal-mart'!J59+'wal-mart'!J67+'wal-mart'!J75+'wal-mart'!J95</f>
        <v>139211.1</v>
      </c>
      <c r="K96">
        <f>'wal-mart'!K51+'wal-mart'!K59+'wal-mart'!K67+'wal-mart'!K75+'wal-mart'!K95</f>
        <v>139211.1</v>
      </c>
      <c r="L96">
        <f>'wal-mart'!L51+'wal-mart'!L59+'wal-mart'!L67+'wal-mart'!L75+'wal-mart'!L95</f>
        <v>142962.23300000001</v>
      </c>
      <c r="M96">
        <f>'wal-mart'!M51+'wal-mart'!M59+'wal-mart'!M67+'wal-mart'!M75+'wal-mart'!M95</f>
        <v>142962.23300000001</v>
      </c>
      <c r="N96">
        <f>'wal-mart'!N51+'wal-mart'!N59+'wal-mart'!N67+'wal-mart'!N75+'wal-mart'!N95</f>
        <v>142962.23300000001</v>
      </c>
      <c r="O96">
        <f>'wal-mart'!O51+'wal-mart'!O59+'wal-mart'!O67+'wal-mart'!O75+'wal-mart'!O95</f>
        <v>142962.23300000001</v>
      </c>
      <c r="P96">
        <f>'wal-mart'!P51+'wal-mart'!P59+'wal-mart'!P67+'wal-mart'!P75+'wal-mart'!P95</f>
        <v>142962.23300000001</v>
      </c>
      <c r="Q96">
        <f>'wal-mart'!Q51+'wal-mart'!Q59+'wal-mart'!Q67+'wal-mart'!Q75+'wal-mart'!Q95</f>
        <v>142962.23300000001</v>
      </c>
      <c r="R96">
        <f>'wal-mart'!R51+'wal-mart'!R59+'wal-mart'!R67+'wal-mart'!R75+'wal-mart'!R95</f>
        <v>142962.23300000001</v>
      </c>
      <c r="S96">
        <f>'wal-mart'!S51+'wal-mart'!S59+'wal-mart'!S67+'wal-mart'!S75+'wal-mart'!S95</f>
        <v>142962.23300000001</v>
      </c>
      <c r="T96">
        <f>'wal-mart'!T51+'wal-mart'!T59+'wal-mart'!T67+'wal-mart'!T75+'wal-mart'!T95</f>
        <v>142962.23300000001</v>
      </c>
      <c r="U96">
        <f>'wal-mart'!U51+'wal-mart'!U59+'wal-mart'!U67+'wal-mart'!U75+'wal-mart'!U95</f>
        <v>142962.23300000001</v>
      </c>
      <c r="V96">
        <f>'wal-mart'!V51+'wal-mart'!V59+'wal-mart'!V67+'wal-mart'!V75+'wal-mart'!V95</f>
        <v>142962.23300000001</v>
      </c>
      <c r="W96">
        <f>'wal-mart'!W51+'wal-mart'!W59+'wal-mart'!W67+'wal-mart'!W75+'wal-mart'!W95</f>
        <v>142962.23300000001</v>
      </c>
      <c r="X96">
        <f>'wal-mart'!X51+'wal-mart'!X59+'wal-mart'!X67+'wal-mart'!X75+'wal-mart'!X95</f>
        <v>146825.89999000001</v>
      </c>
      <c r="Y96">
        <f>'wal-mart'!Y51+'wal-mart'!Y59+'wal-mart'!Y67+'wal-mart'!Y75+'wal-mart'!Y95</f>
        <v>146825.89999000001</v>
      </c>
      <c r="Z96">
        <f>'wal-mart'!Z51+'wal-mart'!Z59+'wal-mart'!Z67+'wal-mart'!Z75+'wal-mart'!Z95</f>
        <v>146825.89999000001</v>
      </c>
    </row>
    <row r="97" spans="1:26" x14ac:dyDescent="0.25">
      <c r="A97" t="s">
        <v>38</v>
      </c>
      <c r="E97">
        <f t="shared" ref="E97:Z97" si="65">E96</f>
        <v>139211.1</v>
      </c>
      <c r="F97">
        <f t="shared" si="65"/>
        <v>139211.1</v>
      </c>
      <c r="G97">
        <f t="shared" si="65"/>
        <v>139211.1</v>
      </c>
      <c r="H97">
        <f t="shared" si="65"/>
        <v>139211.1</v>
      </c>
      <c r="I97">
        <f t="shared" si="65"/>
        <v>139211.1</v>
      </c>
      <c r="J97">
        <f t="shared" si="65"/>
        <v>139211.1</v>
      </c>
      <c r="K97">
        <f t="shared" si="65"/>
        <v>139211.1</v>
      </c>
      <c r="L97">
        <f t="shared" si="65"/>
        <v>142962.23300000001</v>
      </c>
      <c r="M97">
        <f t="shared" si="65"/>
        <v>142962.23300000001</v>
      </c>
      <c r="N97">
        <f t="shared" si="65"/>
        <v>142962.23300000001</v>
      </c>
      <c r="O97">
        <f t="shared" si="65"/>
        <v>142962.23300000001</v>
      </c>
      <c r="P97">
        <f t="shared" si="65"/>
        <v>142962.23300000001</v>
      </c>
      <c r="Q97">
        <f t="shared" si="65"/>
        <v>142962.23300000001</v>
      </c>
      <c r="R97">
        <f t="shared" si="65"/>
        <v>142962.23300000001</v>
      </c>
      <c r="S97">
        <f t="shared" si="65"/>
        <v>142962.23300000001</v>
      </c>
      <c r="T97">
        <f t="shared" si="65"/>
        <v>142962.23300000001</v>
      </c>
      <c r="U97">
        <f t="shared" si="65"/>
        <v>142962.23300000001</v>
      </c>
      <c r="V97">
        <f t="shared" si="65"/>
        <v>142962.23300000001</v>
      </c>
      <c r="W97">
        <f t="shared" si="65"/>
        <v>142962.23300000001</v>
      </c>
      <c r="X97">
        <f t="shared" si="65"/>
        <v>146825.89999000001</v>
      </c>
      <c r="Y97">
        <f t="shared" si="65"/>
        <v>146825.89999000001</v>
      </c>
      <c r="Z97">
        <f t="shared" si="65"/>
        <v>146825.89999000001</v>
      </c>
    </row>
    <row r="99" spans="1:26" x14ac:dyDescent="0.25">
      <c r="A99" t="s">
        <v>39</v>
      </c>
      <c r="E99">
        <f>'wal-mart'!E30-'wal-mart'!E38-'wal-mart'!E97-'wal-mart'!E51</f>
        <v>9577.7999999999938</v>
      </c>
      <c r="F99">
        <f>'wal-mart'!F30-'wal-mart'!F38-'wal-mart'!F97-'wal-mart'!F51</f>
        <v>8494.4666666666217</v>
      </c>
      <c r="G99">
        <f>'wal-mart'!G30-'wal-mart'!G38-'wal-mart'!G97-'wal-mart'!G51</f>
        <v>9036.1333333333077</v>
      </c>
      <c r="H99">
        <f>'wal-mart'!H30-'wal-mart'!H38-'wal-mart'!H97-'wal-mart'!H51</f>
        <v>7952.7999999999938</v>
      </c>
      <c r="I99">
        <f>'wal-mart'!I30-'wal-mart'!I38-'wal-mart'!I97-'wal-mart'!I51</f>
        <v>7411.1333333333077</v>
      </c>
      <c r="J99">
        <f>'wal-mart'!J30-'wal-mart'!J38-'wal-mart'!J97-'wal-mart'!J51</f>
        <v>10119.466666666651</v>
      </c>
      <c r="K99">
        <f>'wal-mart'!K30-'wal-mart'!K38-'wal-mart'!K97-'wal-mart'!K51</f>
        <v>6869.4666666666217</v>
      </c>
      <c r="L99">
        <f>'wal-mart'!L30-'wal-mart'!L38-'wal-mart'!L97-'wal-mart'!L51</f>
        <v>4742.2006666666493</v>
      </c>
      <c r="M99">
        <f>'wal-mart'!M30-'wal-mart'!M38-'wal-mart'!M97-'wal-mart'!M51</f>
        <v>2575.5339999999924</v>
      </c>
      <c r="N99">
        <f>'wal-mart'!N30-'wal-mart'!N38-'wal-mart'!N97-'wal-mart'!N51</f>
        <v>4200.5339999999924</v>
      </c>
      <c r="O99">
        <f>'wal-mart'!O30-'wal-mart'!O38-'wal-mart'!O97-'wal-mart'!O51</f>
        <v>2033.8673333333063</v>
      </c>
      <c r="P99">
        <f>'wal-mart'!P30-'wal-mart'!P38-'wal-mart'!P97-'wal-mart'!P51</f>
        <v>3658.8673333333063</v>
      </c>
      <c r="Q99">
        <f>'wal-mart'!Q30-'wal-mart'!Q38-'wal-mart'!Q97-'wal-mart'!Q51</f>
        <v>1492.2006666666202</v>
      </c>
      <c r="R99">
        <f>'wal-mart'!R30-'wal-mart'!R38-'wal-mart'!R97-'wal-mart'!R51</f>
        <v>2033.8673333333063</v>
      </c>
      <c r="S99">
        <f>'wal-mart'!S30-'wal-mart'!S38-'wal-mart'!S97-'wal-mart'!S51</f>
        <v>4742.2006666666493</v>
      </c>
      <c r="T99">
        <f>'wal-mart'!T30-'wal-mart'!T38-'wal-mart'!T97-'wal-mart'!T51</f>
        <v>1492.2006666666202</v>
      </c>
      <c r="U99">
        <f>'wal-mart'!U30-'wal-mart'!U38-'wal-mart'!U97-'wal-mart'!U51</f>
        <v>3117.2006666666202</v>
      </c>
      <c r="V99">
        <f>'wal-mart'!V30-'wal-mart'!V38-'wal-mart'!V97-'wal-mart'!V51</f>
        <v>950.53399999999249</v>
      </c>
      <c r="W99">
        <f>'wal-mart'!W30-'wal-mart'!W38-'wal-mart'!W97-'wal-mart'!W51</f>
        <v>2575.5339999999924</v>
      </c>
      <c r="X99">
        <f>'wal-mart'!X30-'wal-mart'!X38-'wal-mart'!X97-'wal-mart'!X51</f>
        <v>-3455.9666466666913</v>
      </c>
      <c r="Y99">
        <f>'wal-mart'!Y30-'wal-mart'!Y38-'wal-mart'!Y97-'wal-mart'!Y51</f>
        <v>-1830.9666466666913</v>
      </c>
      <c r="Z99">
        <f>'wal-mart'!Z30-'wal-mart'!Z38-'wal-mart'!Z97-'wal-mart'!Z51</f>
        <v>-3997.6333133333774</v>
      </c>
    </row>
    <row r="100" spans="1:26" x14ac:dyDescent="0.25">
      <c r="A100" t="s">
        <v>40</v>
      </c>
      <c r="E100">
        <f t="shared" ref="E100:Z100" si="66">E99</f>
        <v>9577.7999999999938</v>
      </c>
      <c r="F100">
        <f t="shared" si="66"/>
        <v>8494.4666666666217</v>
      </c>
      <c r="G100">
        <f t="shared" si="66"/>
        <v>9036.1333333333077</v>
      </c>
      <c r="H100">
        <f t="shared" si="66"/>
        <v>7952.7999999999938</v>
      </c>
      <c r="I100">
        <f t="shared" si="66"/>
        <v>7411.1333333333077</v>
      </c>
      <c r="J100">
        <f t="shared" si="66"/>
        <v>10119.466666666651</v>
      </c>
      <c r="K100">
        <f t="shared" si="66"/>
        <v>6869.4666666666217</v>
      </c>
      <c r="L100">
        <f t="shared" si="66"/>
        <v>4742.2006666666493</v>
      </c>
      <c r="M100">
        <f t="shared" si="66"/>
        <v>2575.5339999999924</v>
      </c>
      <c r="N100">
        <f t="shared" si="66"/>
        <v>4200.5339999999924</v>
      </c>
      <c r="O100">
        <f t="shared" si="66"/>
        <v>2033.8673333333063</v>
      </c>
      <c r="P100">
        <f t="shared" si="66"/>
        <v>3658.8673333333063</v>
      </c>
      <c r="Q100">
        <f t="shared" si="66"/>
        <v>1492.2006666666202</v>
      </c>
      <c r="R100">
        <f t="shared" si="66"/>
        <v>2033.8673333333063</v>
      </c>
      <c r="S100">
        <f t="shared" si="66"/>
        <v>4742.2006666666493</v>
      </c>
      <c r="T100">
        <f t="shared" si="66"/>
        <v>1492.2006666666202</v>
      </c>
      <c r="U100">
        <f t="shared" si="66"/>
        <v>3117.2006666666202</v>
      </c>
      <c r="V100">
        <f t="shared" si="66"/>
        <v>950.53399999999249</v>
      </c>
      <c r="W100">
        <f t="shared" si="66"/>
        <v>2575.5339999999924</v>
      </c>
      <c r="X100">
        <f t="shared" si="66"/>
        <v>-3455.9666466666913</v>
      </c>
      <c r="Y100">
        <f t="shared" si="66"/>
        <v>-1830.9666466666913</v>
      </c>
      <c r="Z100">
        <f t="shared" si="66"/>
        <v>-3997.6333133333774</v>
      </c>
    </row>
    <row r="102" spans="1:26" x14ac:dyDescent="0.25">
      <c r="A102" t="s">
        <v>41</v>
      </c>
    </row>
    <row r="104" spans="1:26" x14ac:dyDescent="0.25">
      <c r="A104" t="s">
        <v>42</v>
      </c>
    </row>
    <row r="106" spans="1:26" x14ac:dyDescent="0.25">
      <c r="A106" t="s">
        <v>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3195</v>
      </c>
      <c r="F11">
        <f t="shared" si="1"/>
        <v>3226</v>
      </c>
      <c r="G11">
        <f t="shared" si="1"/>
        <v>3257</v>
      </c>
      <c r="H11">
        <f t="shared" si="1"/>
        <v>3287</v>
      </c>
      <c r="I11">
        <f t="shared" si="1"/>
        <v>3318</v>
      </c>
      <c r="J11">
        <f t="shared" si="1"/>
        <v>3348</v>
      </c>
      <c r="K11">
        <f t="shared" si="1"/>
        <v>3379</v>
      </c>
      <c r="L11">
        <f t="shared" si="1"/>
        <v>3410</v>
      </c>
      <c r="M11">
        <f t="shared" si="1"/>
        <v>3439</v>
      </c>
      <c r="N11">
        <f t="shared" si="1"/>
        <v>3470</v>
      </c>
      <c r="O11">
        <f t="shared" si="1"/>
        <v>3500</v>
      </c>
      <c r="P11">
        <f t="shared" si="1"/>
        <v>3531</v>
      </c>
      <c r="Q11">
        <f t="shared" si="1"/>
        <v>3561</v>
      </c>
      <c r="R11">
        <f t="shared" si="1"/>
        <v>3592</v>
      </c>
      <c r="S11">
        <f t="shared" si="1"/>
        <v>3623</v>
      </c>
      <c r="T11">
        <f t="shared" si="1"/>
        <v>3653</v>
      </c>
      <c r="U11">
        <f t="shared" si="1"/>
        <v>3684</v>
      </c>
      <c r="V11">
        <f t="shared" si="1"/>
        <v>3714</v>
      </c>
      <c r="W11">
        <f t="shared" si="1"/>
        <v>3745</v>
      </c>
      <c r="X11">
        <f t="shared" si="1"/>
        <v>3776</v>
      </c>
      <c r="Y11">
        <f t="shared" si="1"/>
        <v>3804</v>
      </c>
      <c r="Z11">
        <f t="shared" si="1"/>
        <v>3835</v>
      </c>
      <c r="AA11">
        <f t="shared" si="1"/>
        <v>3865</v>
      </c>
      <c r="AB11">
        <f t="shared" si="1"/>
        <v>3896</v>
      </c>
      <c r="AC11">
        <f t="shared" si="1"/>
        <v>3926</v>
      </c>
      <c r="AD11">
        <f t="shared" si="1"/>
        <v>3957</v>
      </c>
      <c r="AE11">
        <f t="shared" si="1"/>
        <v>3988</v>
      </c>
      <c r="AF11">
        <f t="shared" si="1"/>
        <v>4018</v>
      </c>
      <c r="AG11">
        <f t="shared" si="1"/>
        <v>4049</v>
      </c>
      <c r="AH11">
        <f t="shared" si="1"/>
        <v>4079</v>
      </c>
      <c r="AI11">
        <f t="shared" si="1"/>
        <v>4110</v>
      </c>
      <c r="AJ11">
        <f t="shared" si="1"/>
        <v>4141</v>
      </c>
      <c r="AK11">
        <f t="shared" si="1"/>
        <v>4169</v>
      </c>
      <c r="AL11">
        <f t="shared" si="1"/>
        <v>4200</v>
      </c>
      <c r="AM11">
        <f t="shared" si="1"/>
        <v>4230</v>
      </c>
      <c r="AN11">
        <f t="shared" si="1"/>
        <v>4261</v>
      </c>
      <c r="AO11">
        <f t="shared" si="1"/>
        <v>4291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58</v>
      </c>
      <c r="F14">
        <f t="shared" si="4"/>
        <v>59</v>
      </c>
      <c r="G14">
        <f t="shared" si="4"/>
        <v>59</v>
      </c>
      <c r="H14">
        <f t="shared" si="4"/>
        <v>60</v>
      </c>
      <c r="I14">
        <f t="shared" si="4"/>
        <v>61</v>
      </c>
      <c r="J14">
        <f t="shared" si="4"/>
        <v>61</v>
      </c>
      <c r="K14">
        <f t="shared" si="4"/>
        <v>62</v>
      </c>
      <c r="L14">
        <f t="shared" si="4"/>
        <v>62</v>
      </c>
      <c r="M14">
        <f t="shared" si="4"/>
        <v>63</v>
      </c>
      <c r="N14">
        <f t="shared" si="4"/>
        <v>63</v>
      </c>
      <c r="O14">
        <f t="shared" si="4"/>
        <v>64</v>
      </c>
      <c r="P14">
        <f t="shared" si="4"/>
        <v>64</v>
      </c>
      <c r="Q14">
        <f t="shared" si="4"/>
        <v>65</v>
      </c>
      <c r="R14">
        <f t="shared" si="4"/>
        <v>66</v>
      </c>
      <c r="S14">
        <f t="shared" si="4"/>
        <v>66</v>
      </c>
      <c r="T14">
        <f t="shared" si="4"/>
        <v>67</v>
      </c>
      <c r="U14">
        <f t="shared" si="4"/>
        <v>67</v>
      </c>
      <c r="V14">
        <f t="shared" si="4"/>
        <v>68</v>
      </c>
      <c r="W14">
        <f t="shared" si="4"/>
        <v>68</v>
      </c>
      <c r="X14">
        <f t="shared" si="4"/>
        <v>69</v>
      </c>
      <c r="Y14">
        <f t="shared" si="4"/>
        <v>69</v>
      </c>
      <c r="Z14">
        <f t="shared" si="4"/>
        <v>70</v>
      </c>
      <c r="AA14">
        <f t="shared" si="4"/>
        <v>71</v>
      </c>
      <c r="AB14">
        <f t="shared" si="4"/>
        <v>71</v>
      </c>
      <c r="AC14">
        <f t="shared" si="4"/>
        <v>72</v>
      </c>
      <c r="AD14">
        <f t="shared" si="4"/>
        <v>72</v>
      </c>
      <c r="AE14">
        <f t="shared" si="4"/>
        <v>73</v>
      </c>
      <c r="AF14">
        <f t="shared" si="4"/>
        <v>73</v>
      </c>
      <c r="AG14">
        <f t="shared" si="4"/>
        <v>74</v>
      </c>
      <c r="AH14">
        <f t="shared" si="4"/>
        <v>75</v>
      </c>
      <c r="AI14">
        <f t="shared" si="4"/>
        <v>75</v>
      </c>
      <c r="AJ14">
        <f t="shared" si="4"/>
        <v>76</v>
      </c>
      <c r="AK14">
        <f t="shared" si="4"/>
        <v>76</v>
      </c>
      <c r="AL14">
        <f t="shared" si="4"/>
        <v>77</v>
      </c>
      <c r="AM14">
        <f t="shared" si="4"/>
        <v>77</v>
      </c>
      <c r="AN14">
        <f t="shared" si="4"/>
        <v>78</v>
      </c>
      <c r="AO14">
        <f t="shared" si="4"/>
        <v>78</v>
      </c>
    </row>
    <row r="18" spans="1:41" x14ac:dyDescent="0.25">
      <c r="A18" t="s">
        <v>8</v>
      </c>
      <c r="C18" s="1">
        <v>38990</v>
      </c>
      <c r="E18">
        <f>C18</f>
        <v>38990</v>
      </c>
      <c r="F18" s="1">
        <f>C18</f>
        <v>38990</v>
      </c>
      <c r="G18" s="1">
        <f>C18</f>
        <v>38990</v>
      </c>
      <c r="H18" s="1">
        <f>C18</f>
        <v>38990</v>
      </c>
      <c r="I18" s="1">
        <f>C18</f>
        <v>38990</v>
      </c>
      <c r="J18" s="1">
        <f>C18</f>
        <v>38990</v>
      </c>
      <c r="K18" s="1">
        <f>C18</f>
        <v>38990</v>
      </c>
      <c r="L18" s="1">
        <f>C18</f>
        <v>38990</v>
      </c>
      <c r="M18" s="1">
        <f>C18</f>
        <v>38990</v>
      </c>
      <c r="N18" s="1">
        <f>C18</f>
        <v>38990</v>
      </c>
      <c r="O18" s="1">
        <f>C18</f>
        <v>38990</v>
      </c>
      <c r="P18" s="1">
        <f>C18</f>
        <v>38990</v>
      </c>
      <c r="Q18" s="1">
        <f>C18</f>
        <v>38990</v>
      </c>
      <c r="R18" s="1">
        <f>C18</f>
        <v>38990</v>
      </c>
      <c r="S18" s="1">
        <f>C18</f>
        <v>38990</v>
      </c>
      <c r="T18" s="1">
        <f>C18</f>
        <v>38990</v>
      </c>
      <c r="U18" s="1">
        <f>C18</f>
        <v>38990</v>
      </c>
      <c r="V18" s="1">
        <f>C18</f>
        <v>38990</v>
      </c>
      <c r="W18" s="1">
        <f>C18</f>
        <v>38990</v>
      </c>
      <c r="X18" s="1">
        <f>C18</f>
        <v>38990</v>
      </c>
      <c r="Y18" s="1">
        <f>C18</f>
        <v>38990</v>
      </c>
      <c r="Z18" s="1">
        <f>C18</f>
        <v>38990</v>
      </c>
      <c r="AA18" s="1">
        <f>C18</f>
        <v>38990</v>
      </c>
      <c r="AB18" s="1">
        <f>C18</f>
        <v>38990</v>
      </c>
      <c r="AC18" s="1">
        <f>C18</f>
        <v>38990</v>
      </c>
      <c r="AD18" s="1">
        <f>C18</f>
        <v>38990</v>
      </c>
      <c r="AE18" s="1">
        <f>C18</f>
        <v>38990</v>
      </c>
      <c r="AF18" s="1">
        <f>C18</f>
        <v>38990</v>
      </c>
      <c r="AG18" s="1">
        <f>C18</f>
        <v>38990</v>
      </c>
      <c r="AH18" s="1">
        <f>C18</f>
        <v>38990</v>
      </c>
      <c r="AI18" s="1">
        <f>C18</f>
        <v>38990</v>
      </c>
      <c r="AJ18" s="1">
        <f>C18</f>
        <v>38990</v>
      </c>
      <c r="AK18" s="1">
        <f>C18</f>
        <v>38990</v>
      </c>
      <c r="AL18" s="1">
        <f>C18</f>
        <v>38990</v>
      </c>
      <c r="AM18" s="1">
        <f>C18</f>
        <v>38990</v>
      </c>
      <c r="AN18" s="1">
        <f>C18</f>
        <v>38990</v>
      </c>
      <c r="AO18" s="1">
        <f>C18</f>
        <v>38990</v>
      </c>
    </row>
    <row r="19" spans="1:41" x14ac:dyDescent="0.25">
      <c r="A19" t="s">
        <v>9</v>
      </c>
      <c r="C19" s="1">
        <v>37605</v>
      </c>
      <c r="E19">
        <f>C19</f>
        <v>37605</v>
      </c>
      <c r="F19" s="1">
        <f>C19</f>
        <v>37605</v>
      </c>
      <c r="G19" s="1">
        <f>C19</f>
        <v>37605</v>
      </c>
      <c r="H19" s="1">
        <f>C19</f>
        <v>37605</v>
      </c>
      <c r="I19" s="1">
        <f>C19</f>
        <v>37605</v>
      </c>
      <c r="J19" s="1">
        <f>C19</f>
        <v>37605</v>
      </c>
      <c r="K19" s="1">
        <f>C19</f>
        <v>37605</v>
      </c>
      <c r="L19" s="1">
        <f>C19</f>
        <v>37605</v>
      </c>
      <c r="M19" s="1">
        <f>C19</f>
        <v>37605</v>
      </c>
      <c r="N19" s="1">
        <f>C19</f>
        <v>37605</v>
      </c>
      <c r="O19" s="1">
        <f>C19</f>
        <v>37605</v>
      </c>
      <c r="P19" s="1">
        <f>C19</f>
        <v>37605</v>
      </c>
      <c r="Q19" s="1">
        <f>C19</f>
        <v>37605</v>
      </c>
      <c r="R19" s="1">
        <f>C19</f>
        <v>37605</v>
      </c>
      <c r="S19" s="1">
        <f>C19</f>
        <v>37605</v>
      </c>
      <c r="T19" s="1">
        <f>C19</f>
        <v>37605</v>
      </c>
      <c r="U19" s="1">
        <f>C19</f>
        <v>37605</v>
      </c>
      <c r="V19" s="1">
        <f>C19</f>
        <v>37605</v>
      </c>
      <c r="W19" s="1">
        <f>C19</f>
        <v>37605</v>
      </c>
      <c r="X19" s="1">
        <f>C19</f>
        <v>37605</v>
      </c>
      <c r="Y19" s="1">
        <f>C19</f>
        <v>37605</v>
      </c>
      <c r="Z19" s="1">
        <f>C19</f>
        <v>37605</v>
      </c>
      <c r="AA19" s="1">
        <f>C19</f>
        <v>37605</v>
      </c>
      <c r="AB19" s="1">
        <f>C19</f>
        <v>37605</v>
      </c>
      <c r="AC19" s="1">
        <f>C19</f>
        <v>37605</v>
      </c>
      <c r="AD19" s="1">
        <f>C19</f>
        <v>37605</v>
      </c>
      <c r="AE19" s="1">
        <f>C19</f>
        <v>37605</v>
      </c>
      <c r="AF19" s="1">
        <f>C19</f>
        <v>37605</v>
      </c>
      <c r="AG19" s="1">
        <f>C19</f>
        <v>37605</v>
      </c>
      <c r="AH19" s="1">
        <f>C19</f>
        <v>37605</v>
      </c>
      <c r="AI19" s="1">
        <f>C19</f>
        <v>37605</v>
      </c>
      <c r="AJ19" s="1">
        <f>C19</f>
        <v>37605</v>
      </c>
      <c r="AK19" s="1">
        <f>C19</f>
        <v>37605</v>
      </c>
      <c r="AL19" s="1">
        <f>C19</f>
        <v>37605</v>
      </c>
      <c r="AM19" s="1">
        <f>C19</f>
        <v>37605</v>
      </c>
      <c r="AN19" s="1">
        <f>C19</f>
        <v>37605</v>
      </c>
      <c r="AO19" s="1">
        <f>C19</f>
        <v>37605</v>
      </c>
    </row>
    <row r="20" spans="1:41" x14ac:dyDescent="0.25">
      <c r="A20" t="s">
        <v>10</v>
      </c>
      <c r="C20" s="1">
        <v>44465</v>
      </c>
      <c r="E20">
        <f>C20</f>
        <v>44465</v>
      </c>
      <c r="F20" s="1">
        <f>C20</f>
        <v>44465</v>
      </c>
      <c r="G20" s="1">
        <f>C20</f>
        <v>44465</v>
      </c>
      <c r="H20" s="1">
        <f>C20</f>
        <v>44465</v>
      </c>
      <c r="I20" s="1">
        <f>C20</f>
        <v>44465</v>
      </c>
      <c r="J20" s="1">
        <f>C20</f>
        <v>44465</v>
      </c>
      <c r="K20" s="1">
        <f>C20</f>
        <v>44465</v>
      </c>
      <c r="L20" s="1">
        <f>C20</f>
        <v>44465</v>
      </c>
      <c r="M20" s="1">
        <f>C20</f>
        <v>44465</v>
      </c>
      <c r="N20" s="1">
        <f>C20</f>
        <v>44465</v>
      </c>
      <c r="O20" s="1">
        <f>C20</f>
        <v>44465</v>
      </c>
      <c r="P20" s="1">
        <f>C20</f>
        <v>44465</v>
      </c>
      <c r="Q20" s="1">
        <f>C20</f>
        <v>44465</v>
      </c>
      <c r="R20" s="1">
        <f>C20</f>
        <v>44465</v>
      </c>
      <c r="S20" s="1">
        <f>C20</f>
        <v>44465</v>
      </c>
      <c r="T20" s="1">
        <f>C20</f>
        <v>44465</v>
      </c>
      <c r="U20" s="1">
        <f>C20</f>
        <v>44465</v>
      </c>
      <c r="V20" s="1">
        <f>C20</f>
        <v>44465</v>
      </c>
      <c r="W20" s="1">
        <f>C20</f>
        <v>44465</v>
      </c>
      <c r="X20" s="1">
        <f>C20</f>
        <v>44465</v>
      </c>
      <c r="Y20" s="1">
        <f>C20</f>
        <v>44465</v>
      </c>
      <c r="Z20" s="1">
        <f>C20</f>
        <v>44465</v>
      </c>
      <c r="AA20" s="1">
        <f>C20</f>
        <v>44465</v>
      </c>
      <c r="AB20" s="1">
        <f>C20</f>
        <v>44465</v>
      </c>
      <c r="AC20" s="1">
        <f>C20</f>
        <v>44465</v>
      </c>
      <c r="AD20" s="1">
        <f>C20</f>
        <v>44465</v>
      </c>
      <c r="AE20" s="1">
        <f>C20</f>
        <v>44465</v>
      </c>
      <c r="AF20" s="1">
        <f>C20</f>
        <v>44465</v>
      </c>
      <c r="AG20" s="1">
        <f>C20</f>
        <v>44465</v>
      </c>
      <c r="AH20" s="1">
        <f>C20</f>
        <v>44465</v>
      </c>
      <c r="AI20" s="1">
        <f>C20</f>
        <v>44465</v>
      </c>
      <c r="AJ20" s="1">
        <f>C20</f>
        <v>44465</v>
      </c>
      <c r="AK20" s="1">
        <f>C20</f>
        <v>44465</v>
      </c>
      <c r="AL20" s="1">
        <f>C20</f>
        <v>44465</v>
      </c>
      <c r="AM20" s="1">
        <f>C20</f>
        <v>44465</v>
      </c>
      <c r="AN20" s="1">
        <f>C20</f>
        <v>44465</v>
      </c>
      <c r="AO20" s="1">
        <f>C20</f>
        <v>44465</v>
      </c>
    </row>
    <row r="21" spans="1:41" x14ac:dyDescent="0.25">
      <c r="A21" t="s">
        <v>11</v>
      </c>
      <c r="C21" s="1">
        <v>40085</v>
      </c>
      <c r="E21">
        <f>C21</f>
        <v>40085</v>
      </c>
      <c r="F21" s="1">
        <f>C21</f>
        <v>40085</v>
      </c>
      <c r="G21" s="1">
        <f>C21</f>
        <v>40085</v>
      </c>
      <c r="H21" s="1">
        <f>C21</f>
        <v>40085</v>
      </c>
      <c r="I21" s="1">
        <f>C21</f>
        <v>40085</v>
      </c>
      <c r="J21" s="1">
        <f>C21</f>
        <v>40085</v>
      </c>
      <c r="K21" s="1">
        <f>C21</f>
        <v>40085</v>
      </c>
      <c r="L21" s="1">
        <f>C21</f>
        <v>40085</v>
      </c>
      <c r="M21" s="1">
        <f>C21</f>
        <v>40085</v>
      </c>
      <c r="N21" s="1">
        <f>C21</f>
        <v>40085</v>
      </c>
      <c r="O21" s="1">
        <f>C21</f>
        <v>40085</v>
      </c>
      <c r="P21" s="1">
        <f>C21</f>
        <v>40085</v>
      </c>
      <c r="Q21" s="1">
        <f>C21</f>
        <v>40085</v>
      </c>
      <c r="R21" s="1">
        <f>C21</f>
        <v>40085</v>
      </c>
      <c r="S21" s="1">
        <f>C21</f>
        <v>40085</v>
      </c>
      <c r="T21" s="1">
        <f>C21</f>
        <v>40085</v>
      </c>
      <c r="U21" s="1">
        <f>C21</f>
        <v>40085</v>
      </c>
      <c r="V21" s="1">
        <f>C21</f>
        <v>40085</v>
      </c>
      <c r="W21" s="1">
        <f>C21</f>
        <v>40085</v>
      </c>
      <c r="X21" s="1">
        <f>C21</f>
        <v>40085</v>
      </c>
      <c r="Y21" s="1">
        <f>C21</f>
        <v>40085</v>
      </c>
      <c r="Z21" s="1">
        <f>C21</f>
        <v>40085</v>
      </c>
      <c r="AA21" s="1">
        <f>C21</f>
        <v>40085</v>
      </c>
      <c r="AB21" s="1">
        <f>C21</f>
        <v>40085</v>
      </c>
      <c r="AC21" s="1">
        <f>C21</f>
        <v>40085</v>
      </c>
      <c r="AD21" s="1">
        <f>C21</f>
        <v>40085</v>
      </c>
      <c r="AE21" s="1">
        <f>C21</f>
        <v>40085</v>
      </c>
      <c r="AF21" s="1">
        <f>C21</f>
        <v>40085</v>
      </c>
      <c r="AG21" s="1">
        <f>C21</f>
        <v>40085</v>
      </c>
      <c r="AH21" s="1">
        <f>C21</f>
        <v>40085</v>
      </c>
      <c r="AI21" s="1">
        <f>C21</f>
        <v>40085</v>
      </c>
      <c r="AJ21" s="1">
        <f>C21</f>
        <v>40085</v>
      </c>
      <c r="AK21" s="1">
        <f>C21</f>
        <v>40085</v>
      </c>
      <c r="AL21" s="1">
        <f>C21</f>
        <v>40085</v>
      </c>
      <c r="AM21" s="1">
        <f>C21</f>
        <v>40085</v>
      </c>
      <c r="AN21" s="1">
        <f>C21</f>
        <v>40085</v>
      </c>
      <c r="AO21" s="1">
        <f>C21</f>
        <v>40085</v>
      </c>
    </row>
    <row r="22" spans="1:41" x14ac:dyDescent="0.25">
      <c r="A22" t="s">
        <v>12</v>
      </c>
      <c r="C22" s="1">
        <v>41727</v>
      </c>
      <c r="E22">
        <f>C22</f>
        <v>41727</v>
      </c>
      <c r="F22" s="1">
        <f>C22</f>
        <v>41727</v>
      </c>
      <c r="G22" s="1">
        <f>C22</f>
        <v>41727</v>
      </c>
      <c r="H22" s="1">
        <f>C22</f>
        <v>41727</v>
      </c>
      <c r="I22" s="1">
        <f>C22</f>
        <v>41727</v>
      </c>
      <c r="J22" s="1">
        <f>C22</f>
        <v>41727</v>
      </c>
      <c r="K22" s="1">
        <f>C22</f>
        <v>41727</v>
      </c>
      <c r="L22" s="1">
        <f>C22</f>
        <v>41727</v>
      </c>
      <c r="M22" s="1">
        <f>C22</f>
        <v>41727</v>
      </c>
      <c r="N22" s="1">
        <f>C22</f>
        <v>41727</v>
      </c>
      <c r="O22" s="1">
        <f>C22</f>
        <v>41727</v>
      </c>
      <c r="P22" s="1">
        <f>C22</f>
        <v>41727</v>
      </c>
      <c r="Q22" s="1">
        <f>C22</f>
        <v>41727</v>
      </c>
      <c r="R22" s="1">
        <f>C22</f>
        <v>41727</v>
      </c>
      <c r="S22" s="1">
        <f>C22</f>
        <v>41727</v>
      </c>
      <c r="T22" s="1">
        <f>C22</f>
        <v>41727</v>
      </c>
      <c r="U22" s="1">
        <f>C22</f>
        <v>41727</v>
      </c>
      <c r="V22" s="1">
        <f>C22</f>
        <v>41727</v>
      </c>
      <c r="W22" s="1">
        <f>C22</f>
        <v>41727</v>
      </c>
      <c r="X22" s="1">
        <f>C22</f>
        <v>41727</v>
      </c>
      <c r="Y22" s="1">
        <f>C22</f>
        <v>41727</v>
      </c>
      <c r="Z22" s="1">
        <f>C22</f>
        <v>41727</v>
      </c>
      <c r="AA22" s="1">
        <f>C22</f>
        <v>41727</v>
      </c>
      <c r="AB22" s="1">
        <f>C22</f>
        <v>41727</v>
      </c>
      <c r="AC22" s="1">
        <f>C22</f>
        <v>41727</v>
      </c>
      <c r="AD22" s="1">
        <f>C22</f>
        <v>41727</v>
      </c>
      <c r="AE22" s="1">
        <f>C22</f>
        <v>41727</v>
      </c>
      <c r="AF22" s="1">
        <f>C22</f>
        <v>41727</v>
      </c>
      <c r="AG22" s="1">
        <f>C22</f>
        <v>41727</v>
      </c>
      <c r="AH22" s="1">
        <f>C22</f>
        <v>41727</v>
      </c>
      <c r="AI22" s="1">
        <f>C22</f>
        <v>41727</v>
      </c>
      <c r="AJ22" s="1">
        <f>C22</f>
        <v>41727</v>
      </c>
      <c r="AK22" s="1">
        <f>C22</f>
        <v>41727</v>
      </c>
      <c r="AL22" s="1">
        <f>C22</f>
        <v>41727</v>
      </c>
      <c r="AM22" s="1">
        <f>C22</f>
        <v>41727</v>
      </c>
      <c r="AN22" s="1">
        <f>C22</f>
        <v>41727</v>
      </c>
      <c r="AO22" s="1">
        <f>C22</f>
        <v>41727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O25" si="5">E12 * E24/12*(100-E14)/(100-50)</f>
        <v>70000</v>
      </c>
      <c r="F25">
        <f t="shared" si="5"/>
        <v>68333.333333333328</v>
      </c>
      <c r="G25">
        <f t="shared" si="5"/>
        <v>68333.333333333328</v>
      </c>
      <c r="H25">
        <f t="shared" si="5"/>
        <v>66666.666666666657</v>
      </c>
      <c r="I25">
        <f t="shared" si="5"/>
        <v>65000</v>
      </c>
      <c r="J25">
        <f t="shared" si="5"/>
        <v>65000</v>
      </c>
      <c r="K25">
        <f t="shared" si="5"/>
        <v>63333.333333333328</v>
      </c>
      <c r="L25">
        <f t="shared" si="5"/>
        <v>63333.333333333328</v>
      </c>
      <c r="M25">
        <f t="shared" si="5"/>
        <v>61666.666666666657</v>
      </c>
      <c r="N25">
        <f t="shared" si="5"/>
        <v>61666.666666666657</v>
      </c>
      <c r="O25">
        <f t="shared" si="5"/>
        <v>60000</v>
      </c>
      <c r="P25">
        <f t="shared" si="5"/>
        <v>60000</v>
      </c>
      <c r="Q25">
        <f t="shared" si="5"/>
        <v>58333.333333333328</v>
      </c>
      <c r="R25">
        <f t="shared" si="5"/>
        <v>56666.666666666657</v>
      </c>
      <c r="S25">
        <f t="shared" si="5"/>
        <v>56666.666666666657</v>
      </c>
      <c r="T25">
        <f t="shared" si="5"/>
        <v>55000</v>
      </c>
      <c r="U25">
        <f t="shared" si="5"/>
        <v>55000</v>
      </c>
      <c r="V25">
        <f t="shared" si="5"/>
        <v>53333.333333333328</v>
      </c>
      <c r="W25">
        <f t="shared" si="5"/>
        <v>53333.333333333328</v>
      </c>
      <c r="X25">
        <f t="shared" si="5"/>
        <v>51666.666666666657</v>
      </c>
      <c r="Y25">
        <f t="shared" si="5"/>
        <v>51666.666666666657</v>
      </c>
      <c r="Z25">
        <f t="shared" si="5"/>
        <v>50000</v>
      </c>
      <c r="AA25">
        <f t="shared" si="5"/>
        <v>48333.333333333328</v>
      </c>
      <c r="AB25">
        <f t="shared" si="5"/>
        <v>48333.333333333328</v>
      </c>
      <c r="AC25">
        <f t="shared" si="5"/>
        <v>46666.666666666657</v>
      </c>
      <c r="AD25">
        <f t="shared" si="5"/>
        <v>46666.666666666657</v>
      </c>
      <c r="AE25">
        <f t="shared" si="5"/>
        <v>45000</v>
      </c>
      <c r="AF25">
        <f t="shared" si="5"/>
        <v>45000</v>
      </c>
      <c r="AG25">
        <f t="shared" si="5"/>
        <v>43333.333333333328</v>
      </c>
      <c r="AH25">
        <f t="shared" si="5"/>
        <v>41666.666666666664</v>
      </c>
      <c r="AI25">
        <f t="shared" si="5"/>
        <v>41666.666666666664</v>
      </c>
      <c r="AJ25">
        <f t="shared" si="5"/>
        <v>40000</v>
      </c>
      <c r="AK25">
        <f t="shared" si="5"/>
        <v>40000</v>
      </c>
      <c r="AL25">
        <f t="shared" si="5"/>
        <v>38333.333333333328</v>
      </c>
      <c r="AM25">
        <f t="shared" si="5"/>
        <v>38333.333333333328</v>
      </c>
      <c r="AN25">
        <f t="shared" si="5"/>
        <v>36666.666666666664</v>
      </c>
      <c r="AO25">
        <f t="shared" si="5"/>
        <v>36666.666666666664</v>
      </c>
    </row>
    <row r="26" spans="1:41" x14ac:dyDescent="0.25">
      <c r="A26" t="s">
        <v>14</v>
      </c>
      <c r="E26">
        <f t="shared" ref="E26:AO26" si="6">E25</f>
        <v>70000</v>
      </c>
      <c r="F26">
        <f t="shared" si="6"/>
        <v>68333.333333333328</v>
      </c>
      <c r="G26">
        <f t="shared" si="6"/>
        <v>68333.333333333328</v>
      </c>
      <c r="H26">
        <f t="shared" si="6"/>
        <v>66666.666666666657</v>
      </c>
      <c r="I26">
        <f t="shared" si="6"/>
        <v>65000</v>
      </c>
      <c r="J26">
        <f t="shared" si="6"/>
        <v>65000</v>
      </c>
      <c r="K26">
        <f t="shared" si="6"/>
        <v>63333.333333333328</v>
      </c>
      <c r="L26">
        <f t="shared" si="6"/>
        <v>63333.333333333328</v>
      </c>
      <c r="M26">
        <f t="shared" si="6"/>
        <v>61666.666666666657</v>
      </c>
      <c r="N26">
        <f t="shared" si="6"/>
        <v>61666.666666666657</v>
      </c>
      <c r="O26">
        <f t="shared" si="6"/>
        <v>60000</v>
      </c>
      <c r="P26">
        <f t="shared" si="6"/>
        <v>60000</v>
      </c>
      <c r="Q26">
        <f t="shared" si="6"/>
        <v>58333.333333333328</v>
      </c>
      <c r="R26">
        <f t="shared" si="6"/>
        <v>56666.666666666657</v>
      </c>
      <c r="S26">
        <f t="shared" si="6"/>
        <v>56666.666666666657</v>
      </c>
      <c r="T26">
        <f t="shared" si="6"/>
        <v>55000</v>
      </c>
      <c r="U26">
        <f t="shared" si="6"/>
        <v>55000</v>
      </c>
      <c r="V26">
        <f t="shared" si="6"/>
        <v>53333.333333333328</v>
      </c>
      <c r="W26">
        <f t="shared" si="6"/>
        <v>53333.333333333328</v>
      </c>
      <c r="X26">
        <f t="shared" si="6"/>
        <v>51666.666666666657</v>
      </c>
      <c r="Y26">
        <f t="shared" si="6"/>
        <v>51666.666666666657</v>
      </c>
      <c r="Z26">
        <f t="shared" si="6"/>
        <v>50000</v>
      </c>
      <c r="AA26">
        <f t="shared" si="6"/>
        <v>48333.333333333328</v>
      </c>
      <c r="AB26">
        <f t="shared" si="6"/>
        <v>48333.333333333328</v>
      </c>
      <c r="AC26">
        <f t="shared" si="6"/>
        <v>46666.666666666657</v>
      </c>
      <c r="AD26">
        <f t="shared" si="6"/>
        <v>46666.666666666657</v>
      </c>
      <c r="AE26">
        <f t="shared" si="6"/>
        <v>45000</v>
      </c>
      <c r="AF26">
        <f t="shared" si="6"/>
        <v>45000</v>
      </c>
      <c r="AG26">
        <f t="shared" si="6"/>
        <v>43333.333333333328</v>
      </c>
      <c r="AH26">
        <f t="shared" si="6"/>
        <v>41666.666666666664</v>
      </c>
      <c r="AI26">
        <f t="shared" si="6"/>
        <v>41666.666666666664</v>
      </c>
      <c r="AJ26">
        <f t="shared" si="6"/>
        <v>40000</v>
      </c>
      <c r="AK26">
        <f t="shared" si="6"/>
        <v>40000</v>
      </c>
      <c r="AL26">
        <f t="shared" si="6"/>
        <v>38333.333333333328</v>
      </c>
      <c r="AM26">
        <f t="shared" si="6"/>
        <v>38333.333333333328</v>
      </c>
      <c r="AN26">
        <f t="shared" si="6"/>
        <v>36666.666666666664</v>
      </c>
      <c r="AO26">
        <f t="shared" si="6"/>
        <v>36666.666666666664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2'!E26 * (1-E28))</f>
        <v>24500</v>
      </c>
      <c r="F29">
        <f>IF(F12, 'existing 2'!F26 * (1-F28))</f>
        <v>23916.666666666664</v>
      </c>
      <c r="G29">
        <f>IF(G12, 'existing 2'!G26 * (1-G28))</f>
        <v>23916.666666666664</v>
      </c>
      <c r="H29">
        <f>IF(H12, 'existing 2'!H26 * (1-H28))</f>
        <v>23333.333333333328</v>
      </c>
      <c r="I29">
        <f>IF(I12, 'existing 2'!I26 * (1-I28))</f>
        <v>22750</v>
      </c>
      <c r="J29">
        <f>IF(J12, 'existing 2'!J26 * (1-J28))</f>
        <v>22750</v>
      </c>
      <c r="K29">
        <f>IF(K12, 'existing 2'!K26 * (1-K28))</f>
        <v>22166.666666666664</v>
      </c>
      <c r="L29">
        <f>IF(L12, 'existing 2'!L26 * (1-L28))</f>
        <v>22166.666666666664</v>
      </c>
      <c r="M29">
        <f>IF(M12, 'existing 2'!M26 * (1-M28))</f>
        <v>21583.333333333328</v>
      </c>
      <c r="N29">
        <f>IF(N12, 'existing 2'!N26 * (1-N28))</f>
        <v>21583.333333333328</v>
      </c>
      <c r="O29">
        <f>IF(O12, 'existing 2'!O26 * (1-O28))</f>
        <v>21000</v>
      </c>
      <c r="P29">
        <f>IF(P12, 'existing 2'!P26 * (1-P28))</f>
        <v>21000</v>
      </c>
      <c r="Q29">
        <f>IF(Q12, 'existing 2'!Q26 * (1-Q28))</f>
        <v>20416.666666666664</v>
      </c>
      <c r="R29">
        <f>IF(R12, 'existing 2'!R26 * (1-R28))</f>
        <v>19833.333333333328</v>
      </c>
      <c r="S29">
        <f>IF(S12, 'existing 2'!S26 * (1-S28))</f>
        <v>19833.333333333328</v>
      </c>
      <c r="T29">
        <f>IF(T12, 'existing 2'!T26 * (1-T28))</f>
        <v>19250</v>
      </c>
      <c r="U29">
        <f>IF(U12, 'existing 2'!U26 * (1-U28))</f>
        <v>19250</v>
      </c>
      <c r="V29">
        <f>IF(V12, 'existing 2'!V26 * (1-V28))</f>
        <v>18666.666666666664</v>
      </c>
      <c r="W29">
        <f>IF(W12, 'existing 2'!W26 * (1-W28))</f>
        <v>18666.666666666664</v>
      </c>
      <c r="X29">
        <f>IF(X12, 'existing 2'!X26 * (1-X28))</f>
        <v>18083.333333333328</v>
      </c>
      <c r="Y29">
        <f>IF(Y12, 'existing 2'!Y26 * (1-Y28))</f>
        <v>18083.333333333328</v>
      </c>
      <c r="Z29">
        <f>IF(Z12, 'existing 2'!Z26 * (1-Z28))</f>
        <v>17500</v>
      </c>
      <c r="AA29">
        <f>IF(AA12, 'existing 2'!AA26 * (1-AA28))</f>
        <v>16916.666666666664</v>
      </c>
      <c r="AB29">
        <f>IF(AB12, 'existing 2'!AB26 * (1-AB28))</f>
        <v>16916.666666666664</v>
      </c>
      <c r="AC29">
        <f>IF(AC12, 'existing 2'!AC26 * (1-AC28))</f>
        <v>16333.333333333328</v>
      </c>
      <c r="AD29">
        <f>IF(AD12, 'existing 2'!AD26 * (1-AD28))</f>
        <v>16333.333333333328</v>
      </c>
      <c r="AE29">
        <f>IF(AE12, 'existing 2'!AE26 * (1-AE28))</f>
        <v>15749.999999999998</v>
      </c>
      <c r="AF29">
        <f>IF(AF12, 'existing 2'!AF26 * (1-AF28))</f>
        <v>15749.999999999998</v>
      </c>
      <c r="AG29">
        <f>IF(AG12, 'existing 2'!AG26 * (1-AG28))</f>
        <v>15166.666666666664</v>
      </c>
      <c r="AH29">
        <f>IF(AH12, 'existing 2'!AH26 * (1-AH28))</f>
        <v>14583.333333333332</v>
      </c>
      <c r="AI29">
        <f>IF(AI12, 'existing 2'!AI26 * (1-AI28))</f>
        <v>14583.333333333332</v>
      </c>
      <c r="AJ29">
        <f>IF(AJ12, 'existing 2'!AJ26 * (1-AJ28))</f>
        <v>14000</v>
      </c>
      <c r="AK29">
        <f>IF(AK12, 'existing 2'!AK26 * (1-AK28))</f>
        <v>14000</v>
      </c>
      <c r="AL29">
        <f>IF(AL12, 'existing 2'!AL26 * (1-AL28))</f>
        <v>13416.666666666664</v>
      </c>
      <c r="AM29">
        <f>IF(AM12, 'existing 2'!AM26 * (1-AM28))</f>
        <v>13416.666666666664</v>
      </c>
      <c r="AN29">
        <f>IF(AN12, 'existing 2'!AN26 * (1-AN28))</f>
        <v>12833.333333333332</v>
      </c>
      <c r="AO29">
        <f>IF(AO12, 'existing 2'!AO26 * (1-AO28))</f>
        <v>12833.333333333332</v>
      </c>
    </row>
    <row r="30" spans="1:41" x14ac:dyDescent="0.25">
      <c r="A30" t="s">
        <v>16</v>
      </c>
      <c r="E30">
        <f t="shared" ref="E30:AO30" si="7">E29</f>
        <v>24500</v>
      </c>
      <c r="F30">
        <f t="shared" si="7"/>
        <v>23916.666666666664</v>
      </c>
      <c r="G30">
        <f t="shared" si="7"/>
        <v>23916.666666666664</v>
      </c>
      <c r="H30">
        <f t="shared" si="7"/>
        <v>23333.333333333328</v>
      </c>
      <c r="I30">
        <f t="shared" si="7"/>
        <v>22750</v>
      </c>
      <c r="J30">
        <f t="shared" si="7"/>
        <v>22750</v>
      </c>
      <c r="K30">
        <f t="shared" si="7"/>
        <v>22166.666666666664</v>
      </c>
      <c r="L30">
        <f t="shared" si="7"/>
        <v>22166.666666666664</v>
      </c>
      <c r="M30">
        <f t="shared" si="7"/>
        <v>21583.333333333328</v>
      </c>
      <c r="N30">
        <f t="shared" si="7"/>
        <v>21583.333333333328</v>
      </c>
      <c r="O30">
        <f t="shared" si="7"/>
        <v>21000</v>
      </c>
      <c r="P30">
        <f t="shared" si="7"/>
        <v>21000</v>
      </c>
      <c r="Q30">
        <f t="shared" si="7"/>
        <v>20416.666666666664</v>
      </c>
      <c r="R30">
        <f t="shared" si="7"/>
        <v>19833.333333333328</v>
      </c>
      <c r="S30">
        <f t="shared" si="7"/>
        <v>19833.333333333328</v>
      </c>
      <c r="T30">
        <f t="shared" si="7"/>
        <v>19250</v>
      </c>
      <c r="U30">
        <f t="shared" si="7"/>
        <v>19250</v>
      </c>
      <c r="V30">
        <f t="shared" si="7"/>
        <v>18666.666666666664</v>
      </c>
      <c r="W30">
        <f t="shared" si="7"/>
        <v>18666.666666666664</v>
      </c>
      <c r="X30">
        <f t="shared" si="7"/>
        <v>18083.333333333328</v>
      </c>
      <c r="Y30">
        <f t="shared" si="7"/>
        <v>18083.333333333328</v>
      </c>
      <c r="Z30">
        <f t="shared" si="7"/>
        <v>17500</v>
      </c>
      <c r="AA30">
        <f t="shared" si="7"/>
        <v>16916.666666666664</v>
      </c>
      <c r="AB30">
        <f t="shared" si="7"/>
        <v>16916.666666666664</v>
      </c>
      <c r="AC30">
        <f t="shared" si="7"/>
        <v>16333.333333333328</v>
      </c>
      <c r="AD30">
        <f t="shared" si="7"/>
        <v>16333.333333333328</v>
      </c>
      <c r="AE30">
        <f t="shared" si="7"/>
        <v>15749.999999999998</v>
      </c>
      <c r="AF30">
        <f t="shared" si="7"/>
        <v>15749.999999999998</v>
      </c>
      <c r="AG30">
        <f t="shared" si="7"/>
        <v>15166.666666666664</v>
      </c>
      <c r="AH30">
        <f t="shared" si="7"/>
        <v>14583.333333333332</v>
      </c>
      <c r="AI30">
        <f t="shared" si="7"/>
        <v>14583.333333333332</v>
      </c>
      <c r="AJ30">
        <f t="shared" si="7"/>
        <v>14000</v>
      </c>
      <c r="AK30">
        <f t="shared" si="7"/>
        <v>14000</v>
      </c>
      <c r="AL30">
        <f t="shared" si="7"/>
        <v>13416.666666666664</v>
      </c>
      <c r="AM30">
        <f t="shared" si="7"/>
        <v>13416.666666666664</v>
      </c>
      <c r="AN30">
        <f t="shared" si="7"/>
        <v>12833.333333333332</v>
      </c>
      <c r="AO30">
        <f t="shared" si="7"/>
        <v>12833.333333333332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0.03</v>
      </c>
      <c r="F37">
        <v>0.03</v>
      </c>
      <c r="G37">
        <v>0.03</v>
      </c>
      <c r="H37">
        <v>0.03</v>
      </c>
      <c r="I37">
        <v>0.03</v>
      </c>
      <c r="J37">
        <v>0.03</v>
      </c>
      <c r="K37">
        <v>0.03</v>
      </c>
      <c r="L37">
        <v>0.03</v>
      </c>
      <c r="M37">
        <v>0.03</v>
      </c>
      <c r="N37">
        <v>0.03</v>
      </c>
      <c r="O37">
        <v>0.03</v>
      </c>
      <c r="P37">
        <v>0.03</v>
      </c>
      <c r="Q37">
        <v>0.03</v>
      </c>
      <c r="R37">
        <v>0.03</v>
      </c>
      <c r="S37">
        <v>0.03</v>
      </c>
      <c r="T37">
        <v>0.03</v>
      </c>
      <c r="U37">
        <v>0.03</v>
      </c>
      <c r="V37">
        <v>0.03</v>
      </c>
      <c r="W37">
        <v>0.03</v>
      </c>
      <c r="X37">
        <v>0.03</v>
      </c>
      <c r="Y37">
        <v>0.03</v>
      </c>
      <c r="Z37">
        <v>0.03</v>
      </c>
      <c r="AA37">
        <v>0.03</v>
      </c>
      <c r="AB37">
        <v>0.03</v>
      </c>
      <c r="AC37">
        <v>0.03</v>
      </c>
      <c r="AD37">
        <v>0.03</v>
      </c>
      <c r="AE37">
        <v>0.03</v>
      </c>
      <c r="AF37">
        <v>0.03</v>
      </c>
      <c r="AG37">
        <v>0.03</v>
      </c>
      <c r="AH37">
        <v>0.03</v>
      </c>
      <c r="AI37">
        <v>0.03</v>
      </c>
      <c r="AJ37">
        <v>0.03</v>
      </c>
      <c r="AK37">
        <v>0.03</v>
      </c>
      <c r="AL37">
        <v>0.03</v>
      </c>
      <c r="AM37">
        <v>0.03</v>
      </c>
      <c r="AN37">
        <v>0.03</v>
      </c>
      <c r="AO37">
        <v>0.03</v>
      </c>
    </row>
    <row r="38" spans="1:41" x14ac:dyDescent="0.25">
      <c r="A38" t="s">
        <v>51</v>
      </c>
      <c r="E38">
        <v>300000</v>
      </c>
      <c r="F38">
        <v>300000</v>
      </c>
      <c r="G38">
        <v>300000</v>
      </c>
      <c r="H38">
        <v>300000</v>
      </c>
      <c r="I38">
        <v>300000</v>
      </c>
      <c r="J38">
        <v>300000</v>
      </c>
      <c r="K38">
        <v>300000</v>
      </c>
      <c r="L38">
        <v>300000</v>
      </c>
      <c r="M38">
        <v>300000</v>
      </c>
      <c r="N38">
        <v>300000</v>
      </c>
      <c r="O38">
        <v>300000</v>
      </c>
      <c r="P38">
        <v>300000</v>
      </c>
      <c r="Q38">
        <v>300000</v>
      </c>
      <c r="R38">
        <v>300000</v>
      </c>
      <c r="S38">
        <v>300000</v>
      </c>
      <c r="T38">
        <v>300000</v>
      </c>
      <c r="U38">
        <v>300000</v>
      </c>
      <c r="V38">
        <v>300000</v>
      </c>
      <c r="W38">
        <v>300000</v>
      </c>
      <c r="X38">
        <v>300000</v>
      </c>
      <c r="Y38">
        <v>300000</v>
      </c>
      <c r="Z38">
        <v>300000</v>
      </c>
      <c r="AA38">
        <v>300000</v>
      </c>
      <c r="AB38">
        <v>300000</v>
      </c>
      <c r="AC38">
        <v>300000</v>
      </c>
      <c r="AD38">
        <v>300000</v>
      </c>
      <c r="AE38">
        <v>300000</v>
      </c>
      <c r="AF38">
        <v>300000</v>
      </c>
      <c r="AG38">
        <v>300000</v>
      </c>
      <c r="AH38">
        <v>300000</v>
      </c>
      <c r="AI38">
        <v>300000</v>
      </c>
      <c r="AJ38">
        <v>300000</v>
      </c>
      <c r="AK38">
        <v>300000</v>
      </c>
      <c r="AL38">
        <v>300000</v>
      </c>
      <c r="AM38">
        <v>300000</v>
      </c>
      <c r="AN38">
        <v>300000</v>
      </c>
      <c r="AO38">
        <v>300000</v>
      </c>
    </row>
    <row r="39" spans="1:41" x14ac:dyDescent="0.25">
      <c r="A39" t="s">
        <v>52</v>
      </c>
      <c r="E39">
        <f t="shared" ref="E39:K39" si="8">IF(E12,E38/12*(1+E37)^0)</f>
        <v>25000</v>
      </c>
      <c r="F39">
        <f t="shared" si="8"/>
        <v>25000</v>
      </c>
      <c r="G39">
        <f t="shared" si="8"/>
        <v>25000</v>
      </c>
      <c r="H39">
        <f t="shared" si="8"/>
        <v>25000</v>
      </c>
      <c r="I39">
        <f t="shared" si="8"/>
        <v>25000</v>
      </c>
      <c r="J39">
        <f t="shared" si="8"/>
        <v>25000</v>
      </c>
      <c r="K39">
        <f t="shared" si="8"/>
        <v>25000</v>
      </c>
      <c r="L39">
        <f t="shared" ref="L39:W39" si="9">IF(L12,L38/12*(1+L37)^1)</f>
        <v>25750</v>
      </c>
      <c r="M39">
        <f t="shared" si="9"/>
        <v>25750</v>
      </c>
      <c r="N39">
        <f t="shared" si="9"/>
        <v>25750</v>
      </c>
      <c r="O39">
        <f t="shared" si="9"/>
        <v>25750</v>
      </c>
      <c r="P39">
        <f t="shared" si="9"/>
        <v>25750</v>
      </c>
      <c r="Q39">
        <f t="shared" si="9"/>
        <v>25750</v>
      </c>
      <c r="R39">
        <f t="shared" si="9"/>
        <v>25750</v>
      </c>
      <c r="S39">
        <f t="shared" si="9"/>
        <v>25750</v>
      </c>
      <c r="T39">
        <f t="shared" si="9"/>
        <v>25750</v>
      </c>
      <c r="U39">
        <f t="shared" si="9"/>
        <v>25750</v>
      </c>
      <c r="V39">
        <f t="shared" si="9"/>
        <v>25750</v>
      </c>
      <c r="W39">
        <f t="shared" si="9"/>
        <v>25750</v>
      </c>
      <c r="X39">
        <f t="shared" ref="X39:AI39" si="10">IF(X12,X38/12*(1+X37)^2)</f>
        <v>26522.5</v>
      </c>
      <c r="Y39">
        <f t="shared" si="10"/>
        <v>26522.5</v>
      </c>
      <c r="Z39">
        <f t="shared" si="10"/>
        <v>26522.5</v>
      </c>
      <c r="AA39">
        <f t="shared" si="10"/>
        <v>26522.5</v>
      </c>
      <c r="AB39">
        <f t="shared" si="10"/>
        <v>26522.5</v>
      </c>
      <c r="AC39">
        <f t="shared" si="10"/>
        <v>26522.5</v>
      </c>
      <c r="AD39">
        <f t="shared" si="10"/>
        <v>26522.5</v>
      </c>
      <c r="AE39">
        <f t="shared" si="10"/>
        <v>26522.5</v>
      </c>
      <c r="AF39">
        <f t="shared" si="10"/>
        <v>26522.5</v>
      </c>
      <c r="AG39">
        <f t="shared" si="10"/>
        <v>26522.5</v>
      </c>
      <c r="AH39">
        <f t="shared" si="10"/>
        <v>26522.5</v>
      </c>
      <c r="AI39">
        <f t="shared" si="10"/>
        <v>26522.5</v>
      </c>
      <c r="AJ39">
        <f t="shared" ref="AJ39:AO39" si="11">IF(AJ12,AJ38/12*(1+AJ37)^3)</f>
        <v>27318.174999999999</v>
      </c>
      <c r="AK39">
        <f t="shared" si="11"/>
        <v>27318.174999999999</v>
      </c>
      <c r="AL39">
        <f t="shared" si="11"/>
        <v>27318.174999999999</v>
      </c>
      <c r="AM39">
        <f t="shared" si="11"/>
        <v>27318.174999999999</v>
      </c>
      <c r="AN39">
        <f t="shared" si="11"/>
        <v>27318.174999999999</v>
      </c>
      <c r="AO39">
        <f t="shared" si="11"/>
        <v>27318.174999999999</v>
      </c>
    </row>
    <row r="40" spans="1:41" x14ac:dyDescent="0.25">
      <c r="A40" t="s">
        <v>25</v>
      </c>
      <c r="E40">
        <f t="shared" ref="E40:AO40" si="12">E39</f>
        <v>25000</v>
      </c>
      <c r="F40">
        <f t="shared" si="12"/>
        <v>25000</v>
      </c>
      <c r="G40">
        <f t="shared" si="12"/>
        <v>25000</v>
      </c>
      <c r="H40">
        <f t="shared" si="12"/>
        <v>25000</v>
      </c>
      <c r="I40">
        <f t="shared" si="12"/>
        <v>25000</v>
      </c>
      <c r="J40">
        <f t="shared" si="12"/>
        <v>25000</v>
      </c>
      <c r="K40">
        <f t="shared" si="12"/>
        <v>25000</v>
      </c>
      <c r="L40">
        <f t="shared" si="12"/>
        <v>25750</v>
      </c>
      <c r="M40">
        <f t="shared" si="12"/>
        <v>25750</v>
      </c>
      <c r="N40">
        <f t="shared" si="12"/>
        <v>25750</v>
      </c>
      <c r="O40">
        <f t="shared" si="12"/>
        <v>25750</v>
      </c>
      <c r="P40">
        <f t="shared" si="12"/>
        <v>25750</v>
      </c>
      <c r="Q40">
        <f t="shared" si="12"/>
        <v>25750</v>
      </c>
      <c r="R40">
        <f t="shared" si="12"/>
        <v>25750</v>
      </c>
      <c r="S40">
        <f t="shared" si="12"/>
        <v>25750</v>
      </c>
      <c r="T40">
        <f t="shared" si="12"/>
        <v>25750</v>
      </c>
      <c r="U40">
        <f t="shared" si="12"/>
        <v>25750</v>
      </c>
      <c r="V40">
        <f t="shared" si="12"/>
        <v>25750</v>
      </c>
      <c r="W40">
        <f t="shared" si="12"/>
        <v>25750</v>
      </c>
      <c r="X40">
        <f t="shared" si="12"/>
        <v>26522.5</v>
      </c>
      <c r="Y40">
        <f t="shared" si="12"/>
        <v>26522.5</v>
      </c>
      <c r="Z40">
        <f t="shared" si="12"/>
        <v>26522.5</v>
      </c>
      <c r="AA40">
        <f t="shared" si="12"/>
        <v>26522.5</v>
      </c>
      <c r="AB40">
        <f t="shared" si="12"/>
        <v>26522.5</v>
      </c>
      <c r="AC40">
        <f t="shared" si="12"/>
        <v>26522.5</v>
      </c>
      <c r="AD40">
        <f t="shared" si="12"/>
        <v>26522.5</v>
      </c>
      <c r="AE40">
        <f t="shared" si="12"/>
        <v>26522.5</v>
      </c>
      <c r="AF40">
        <f t="shared" si="12"/>
        <v>26522.5</v>
      </c>
      <c r="AG40">
        <f t="shared" si="12"/>
        <v>26522.5</v>
      </c>
      <c r="AH40">
        <f t="shared" si="12"/>
        <v>26522.5</v>
      </c>
      <c r="AI40">
        <f t="shared" si="12"/>
        <v>26522.5</v>
      </c>
      <c r="AJ40">
        <f t="shared" si="12"/>
        <v>27318.174999999999</v>
      </c>
      <c r="AK40">
        <f t="shared" si="12"/>
        <v>27318.174999999999</v>
      </c>
      <c r="AL40">
        <f t="shared" si="12"/>
        <v>27318.174999999999</v>
      </c>
      <c r="AM40">
        <f t="shared" si="12"/>
        <v>27318.174999999999</v>
      </c>
      <c r="AN40">
        <f t="shared" si="12"/>
        <v>27318.174999999999</v>
      </c>
      <c r="AO40">
        <f t="shared" si="12"/>
        <v>27318.174999999999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3">E43*E12</f>
        <v>2000</v>
      </c>
      <c r="F44">
        <f t="shared" si="13"/>
        <v>2000</v>
      </c>
      <c r="G44">
        <f t="shared" si="13"/>
        <v>2000</v>
      </c>
      <c r="H44">
        <f t="shared" si="13"/>
        <v>2000</v>
      </c>
      <c r="I44">
        <f t="shared" si="13"/>
        <v>2000</v>
      </c>
      <c r="J44">
        <f t="shared" si="13"/>
        <v>2000</v>
      </c>
      <c r="K44">
        <f t="shared" si="13"/>
        <v>2000</v>
      </c>
      <c r="L44">
        <f t="shared" si="13"/>
        <v>2000</v>
      </c>
      <c r="M44">
        <f t="shared" si="13"/>
        <v>2000</v>
      </c>
      <c r="N44">
        <f t="shared" si="13"/>
        <v>2000</v>
      </c>
      <c r="O44">
        <f t="shared" si="13"/>
        <v>2000</v>
      </c>
      <c r="P44">
        <f t="shared" si="13"/>
        <v>2000</v>
      </c>
      <c r="Q44">
        <f t="shared" si="13"/>
        <v>2000</v>
      </c>
      <c r="R44">
        <f t="shared" si="13"/>
        <v>2000</v>
      </c>
      <c r="S44">
        <f t="shared" si="13"/>
        <v>2000</v>
      </c>
      <c r="T44">
        <f t="shared" si="13"/>
        <v>2000</v>
      </c>
      <c r="U44">
        <f t="shared" si="13"/>
        <v>2000</v>
      </c>
      <c r="V44">
        <f t="shared" si="13"/>
        <v>2000</v>
      </c>
      <c r="W44">
        <f t="shared" si="13"/>
        <v>2000</v>
      </c>
      <c r="X44">
        <f t="shared" si="13"/>
        <v>2000</v>
      </c>
      <c r="Y44">
        <f t="shared" si="13"/>
        <v>2000</v>
      </c>
      <c r="Z44">
        <f t="shared" si="13"/>
        <v>2000</v>
      </c>
      <c r="AA44">
        <f t="shared" si="13"/>
        <v>2000</v>
      </c>
      <c r="AB44">
        <f t="shared" si="13"/>
        <v>2000</v>
      </c>
      <c r="AC44">
        <f t="shared" si="13"/>
        <v>2000</v>
      </c>
      <c r="AD44">
        <f t="shared" si="13"/>
        <v>2000</v>
      </c>
      <c r="AE44">
        <f t="shared" si="13"/>
        <v>2000</v>
      </c>
      <c r="AF44">
        <f t="shared" si="13"/>
        <v>2000</v>
      </c>
      <c r="AG44">
        <f t="shared" si="13"/>
        <v>2000</v>
      </c>
      <c r="AH44">
        <f t="shared" si="13"/>
        <v>2000</v>
      </c>
      <c r="AI44">
        <f t="shared" si="13"/>
        <v>2000</v>
      </c>
      <c r="AJ44">
        <f t="shared" si="13"/>
        <v>2000</v>
      </c>
      <c r="AK44">
        <f t="shared" si="13"/>
        <v>2000</v>
      </c>
      <c r="AL44">
        <f t="shared" si="13"/>
        <v>2000</v>
      </c>
      <c r="AM44">
        <f t="shared" si="13"/>
        <v>2000</v>
      </c>
      <c r="AN44">
        <f t="shared" si="13"/>
        <v>2000</v>
      </c>
      <c r="AO44">
        <f t="shared" si="13"/>
        <v>2000</v>
      </c>
    </row>
    <row r="45" spans="1:41" x14ac:dyDescent="0.25">
      <c r="A45" t="s">
        <v>27</v>
      </c>
      <c r="E45">
        <f t="shared" ref="E45:AO45" si="14">E44</f>
        <v>2000</v>
      </c>
      <c r="F45">
        <f t="shared" si="14"/>
        <v>2000</v>
      </c>
      <c r="G45">
        <f t="shared" si="14"/>
        <v>2000</v>
      </c>
      <c r="H45">
        <f t="shared" si="14"/>
        <v>2000</v>
      </c>
      <c r="I45">
        <f t="shared" si="14"/>
        <v>2000</v>
      </c>
      <c r="J45">
        <f t="shared" si="14"/>
        <v>2000</v>
      </c>
      <c r="K45">
        <f t="shared" si="14"/>
        <v>2000</v>
      </c>
      <c r="L45">
        <f t="shared" si="14"/>
        <v>2000</v>
      </c>
      <c r="M45">
        <f t="shared" si="14"/>
        <v>2000</v>
      </c>
      <c r="N45">
        <f t="shared" si="14"/>
        <v>2000</v>
      </c>
      <c r="O45">
        <f t="shared" si="14"/>
        <v>2000</v>
      </c>
      <c r="P45">
        <f t="shared" si="14"/>
        <v>2000</v>
      </c>
      <c r="Q45">
        <f t="shared" si="14"/>
        <v>2000</v>
      </c>
      <c r="R45">
        <f t="shared" si="14"/>
        <v>2000</v>
      </c>
      <c r="S45">
        <f t="shared" si="14"/>
        <v>2000</v>
      </c>
      <c r="T45">
        <f t="shared" si="14"/>
        <v>2000</v>
      </c>
      <c r="U45">
        <f t="shared" si="14"/>
        <v>2000</v>
      </c>
      <c r="V45">
        <f t="shared" si="14"/>
        <v>2000</v>
      </c>
      <c r="W45">
        <f t="shared" si="14"/>
        <v>2000</v>
      </c>
      <c r="X45">
        <f t="shared" si="14"/>
        <v>2000</v>
      </c>
      <c r="Y45">
        <f t="shared" si="14"/>
        <v>2000</v>
      </c>
      <c r="Z45">
        <f t="shared" si="14"/>
        <v>2000</v>
      </c>
      <c r="AA45">
        <f t="shared" si="14"/>
        <v>2000</v>
      </c>
      <c r="AB45">
        <f t="shared" si="14"/>
        <v>2000</v>
      </c>
      <c r="AC45">
        <f t="shared" si="14"/>
        <v>2000</v>
      </c>
      <c r="AD45">
        <f t="shared" si="14"/>
        <v>2000</v>
      </c>
      <c r="AE45">
        <f t="shared" si="14"/>
        <v>2000</v>
      </c>
      <c r="AF45">
        <f t="shared" si="14"/>
        <v>2000</v>
      </c>
      <c r="AG45">
        <f t="shared" si="14"/>
        <v>2000</v>
      </c>
      <c r="AH45">
        <f t="shared" si="14"/>
        <v>2000</v>
      </c>
      <c r="AI45">
        <f t="shared" si="14"/>
        <v>2000</v>
      </c>
      <c r="AJ45">
        <f t="shared" si="14"/>
        <v>2000</v>
      </c>
      <c r="AK45">
        <f t="shared" si="14"/>
        <v>2000</v>
      </c>
      <c r="AL45">
        <f t="shared" si="14"/>
        <v>2000</v>
      </c>
      <c r="AM45">
        <f t="shared" si="14"/>
        <v>2000</v>
      </c>
      <c r="AN45">
        <f t="shared" si="14"/>
        <v>2000</v>
      </c>
      <c r="AO45">
        <f t="shared" si="14"/>
        <v>2000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 x14ac:dyDescent="0.25">
      <c r="A49" t="s">
        <v>60</v>
      </c>
      <c r="E49">
        <v>2000</v>
      </c>
      <c r="F49">
        <v>2000</v>
      </c>
      <c r="G49">
        <v>2000</v>
      </c>
      <c r="H49">
        <v>2000</v>
      </c>
      <c r="I49">
        <v>2000</v>
      </c>
      <c r="J49">
        <v>2000</v>
      </c>
      <c r="K49">
        <v>2000</v>
      </c>
      <c r="L49">
        <v>2000</v>
      </c>
      <c r="M49">
        <v>2000</v>
      </c>
      <c r="N49">
        <v>2000</v>
      </c>
      <c r="O49">
        <v>2000</v>
      </c>
      <c r="P49">
        <v>2000</v>
      </c>
      <c r="Q49">
        <v>2000</v>
      </c>
      <c r="R49">
        <v>2000</v>
      </c>
      <c r="S49">
        <v>2000</v>
      </c>
      <c r="T49">
        <v>2000</v>
      </c>
      <c r="U49">
        <v>2000</v>
      </c>
      <c r="V49">
        <v>2000</v>
      </c>
      <c r="W49">
        <v>2000</v>
      </c>
      <c r="X49">
        <v>2000</v>
      </c>
      <c r="Y49">
        <v>2000</v>
      </c>
      <c r="Z49">
        <v>2000</v>
      </c>
      <c r="AA49">
        <v>2000</v>
      </c>
      <c r="AB49">
        <v>2000</v>
      </c>
      <c r="AC49">
        <v>2000</v>
      </c>
      <c r="AD49">
        <v>2000</v>
      </c>
      <c r="AE49">
        <v>2000</v>
      </c>
      <c r="AF49">
        <v>2000</v>
      </c>
      <c r="AG49">
        <v>2000</v>
      </c>
      <c r="AH49">
        <v>2000</v>
      </c>
      <c r="AI49">
        <v>2000</v>
      </c>
      <c r="AJ49">
        <v>2000</v>
      </c>
      <c r="AK49">
        <v>2000</v>
      </c>
      <c r="AL49">
        <v>2000</v>
      </c>
      <c r="AM49">
        <v>2000</v>
      </c>
      <c r="AN49">
        <v>2000</v>
      </c>
      <c r="AO49">
        <v>2000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2'!E45*E47, E50), E49)</f>
        <v>100</v>
      </c>
      <c r="F51">
        <f>MIN(+MAX(+'existing 2'!F45*F47, F50), F49)</f>
        <v>100</v>
      </c>
      <c r="G51">
        <f>MIN(+MAX(+'existing 2'!G45*G47, G50), G49)</f>
        <v>100</v>
      </c>
      <c r="H51">
        <f>MIN(+MAX(+'existing 2'!H45*H47, H50), H49)</f>
        <v>100</v>
      </c>
      <c r="I51">
        <f>MIN(+MAX(+'existing 2'!I45*I47, I50), I49)</f>
        <v>100</v>
      </c>
      <c r="J51">
        <f>MIN(+MAX(+'existing 2'!J45*J47, J50), J49)</f>
        <v>100</v>
      </c>
      <c r="K51">
        <f>MIN(+MAX(+'existing 2'!K45*K47, K50), K49)</f>
        <v>100</v>
      </c>
      <c r="L51">
        <f>MIN(+MAX(+'existing 2'!L45*L47, L50), L49)</f>
        <v>100</v>
      </c>
      <c r="M51">
        <f>MIN(+MAX(+'existing 2'!M45*M47, M50), M49)</f>
        <v>100</v>
      </c>
      <c r="N51">
        <f>MIN(+MAX(+'existing 2'!N45*N47, N50), N49)</f>
        <v>100</v>
      </c>
      <c r="O51">
        <f>MIN(+MAX(+'existing 2'!O45*O47, O50), O49)</f>
        <v>100</v>
      </c>
      <c r="P51">
        <f>MIN(+MAX(+'existing 2'!P45*P47, P50), P49)</f>
        <v>100</v>
      </c>
      <c r="Q51">
        <f>MIN(+MAX(+'existing 2'!Q45*Q47, Q50), Q49)</f>
        <v>100</v>
      </c>
      <c r="R51">
        <f>MIN(+MAX(+'existing 2'!R45*R47, R50), R49)</f>
        <v>100</v>
      </c>
      <c r="S51">
        <f>MIN(+MAX(+'existing 2'!S45*S47, S50), S49)</f>
        <v>100</v>
      </c>
      <c r="T51">
        <f>MIN(+MAX(+'existing 2'!T45*T47, T50), T49)</f>
        <v>100</v>
      </c>
      <c r="U51">
        <f>MIN(+MAX(+'existing 2'!U45*U47, U50), U49)</f>
        <v>100</v>
      </c>
      <c r="V51">
        <f>MIN(+MAX(+'existing 2'!V45*V47, V50), V49)</f>
        <v>100</v>
      </c>
      <c r="W51">
        <f>MIN(+MAX(+'existing 2'!W45*W47, W50), W49)</f>
        <v>100</v>
      </c>
      <c r="X51">
        <f>MIN(+MAX(+'existing 2'!X45*X47, X50), X49)</f>
        <v>100</v>
      </c>
      <c r="Y51">
        <f>MIN(+MAX(+'existing 2'!Y45*Y47, Y50), Y49)</f>
        <v>100</v>
      </c>
      <c r="Z51">
        <f>MIN(+MAX(+'existing 2'!Z45*Z47, Z50), Z49)</f>
        <v>100</v>
      </c>
      <c r="AA51">
        <f>MIN(+MAX(+'existing 2'!AA45*AA47, AA50), AA49)</f>
        <v>100</v>
      </c>
      <c r="AB51">
        <f>MIN(+MAX(+'existing 2'!AB45*AB47, AB50), AB49)</f>
        <v>100</v>
      </c>
      <c r="AC51">
        <f>MIN(+MAX(+'existing 2'!AC45*AC47, AC50), AC49)</f>
        <v>100</v>
      </c>
      <c r="AD51">
        <f>MIN(+MAX(+'existing 2'!AD45*AD47, AD50), AD49)</f>
        <v>100</v>
      </c>
      <c r="AE51">
        <f>MIN(+MAX(+'existing 2'!AE45*AE47, AE50), AE49)</f>
        <v>100</v>
      </c>
      <c r="AF51">
        <f>MIN(+MAX(+'existing 2'!AF45*AF47, AF50), AF49)</f>
        <v>100</v>
      </c>
      <c r="AG51">
        <f>MIN(+MAX(+'existing 2'!AG45*AG47, AG50), AG49)</f>
        <v>100</v>
      </c>
      <c r="AH51">
        <f>MIN(+MAX(+'existing 2'!AH45*AH47, AH50), AH49)</f>
        <v>100</v>
      </c>
      <c r="AI51">
        <f>MIN(+MAX(+'existing 2'!AI45*AI47, AI50), AI49)</f>
        <v>100</v>
      </c>
      <c r="AJ51">
        <f>MIN(+MAX(+'existing 2'!AJ45*AJ47, AJ50), AJ49)</f>
        <v>100</v>
      </c>
      <c r="AK51">
        <f>MIN(+MAX(+'existing 2'!AK45*AK47, AK50), AK49)</f>
        <v>100</v>
      </c>
      <c r="AL51">
        <f>MIN(+MAX(+'existing 2'!AL45*AL47, AL50), AL49)</f>
        <v>100</v>
      </c>
      <c r="AM51">
        <f>MIN(+MAX(+'existing 2'!AM45*AM47, AM50), AM49)</f>
        <v>100</v>
      </c>
      <c r="AN51">
        <f>MIN(+MAX(+'existing 2'!AN45*AN47, AN50), AN49)</f>
        <v>100</v>
      </c>
      <c r="AO51">
        <f>MIN(+MAX(+'existing 2'!AO45*AO47, AO50), AO49)</f>
        <v>100</v>
      </c>
    </row>
    <row r="52" spans="1:41" x14ac:dyDescent="0.25">
      <c r="A52" t="s">
        <v>29</v>
      </c>
      <c r="E52">
        <f t="shared" ref="E52:AO52" si="15">E51</f>
        <v>100</v>
      </c>
      <c r="F52">
        <f t="shared" si="15"/>
        <v>100</v>
      </c>
      <c r="G52">
        <f t="shared" si="15"/>
        <v>100</v>
      </c>
      <c r="H52">
        <f t="shared" si="15"/>
        <v>100</v>
      </c>
      <c r="I52">
        <f t="shared" si="15"/>
        <v>100</v>
      </c>
      <c r="J52">
        <f t="shared" si="15"/>
        <v>100</v>
      </c>
      <c r="K52">
        <f t="shared" si="15"/>
        <v>100</v>
      </c>
      <c r="L52">
        <f t="shared" si="15"/>
        <v>100</v>
      </c>
      <c r="M52">
        <f t="shared" si="15"/>
        <v>100</v>
      </c>
      <c r="N52">
        <f t="shared" si="15"/>
        <v>100</v>
      </c>
      <c r="O52">
        <f t="shared" si="15"/>
        <v>100</v>
      </c>
      <c r="P52">
        <f t="shared" si="15"/>
        <v>100</v>
      </c>
      <c r="Q52">
        <f t="shared" si="15"/>
        <v>100</v>
      </c>
      <c r="R52">
        <f t="shared" si="15"/>
        <v>100</v>
      </c>
      <c r="S52">
        <f t="shared" si="15"/>
        <v>100</v>
      </c>
      <c r="T52">
        <f t="shared" si="15"/>
        <v>100</v>
      </c>
      <c r="U52">
        <f t="shared" si="15"/>
        <v>100</v>
      </c>
      <c r="V52">
        <f t="shared" si="15"/>
        <v>100</v>
      </c>
      <c r="W52">
        <f t="shared" si="15"/>
        <v>100</v>
      </c>
      <c r="X52">
        <f t="shared" si="15"/>
        <v>100</v>
      </c>
      <c r="Y52">
        <f t="shared" si="15"/>
        <v>100</v>
      </c>
      <c r="Z52">
        <f t="shared" si="15"/>
        <v>100</v>
      </c>
      <c r="AA52">
        <f t="shared" si="15"/>
        <v>100</v>
      </c>
      <c r="AB52">
        <f t="shared" si="15"/>
        <v>100</v>
      </c>
      <c r="AC52">
        <f t="shared" si="15"/>
        <v>100</v>
      </c>
      <c r="AD52">
        <f t="shared" si="15"/>
        <v>100</v>
      </c>
      <c r="AE52">
        <f t="shared" si="15"/>
        <v>100</v>
      </c>
      <c r="AF52">
        <f t="shared" si="15"/>
        <v>100</v>
      </c>
      <c r="AG52">
        <f t="shared" si="15"/>
        <v>100</v>
      </c>
      <c r="AH52">
        <f t="shared" si="15"/>
        <v>100</v>
      </c>
      <c r="AI52">
        <f t="shared" si="15"/>
        <v>100</v>
      </c>
      <c r="AJ52">
        <f t="shared" si="15"/>
        <v>100</v>
      </c>
      <c r="AK52">
        <f t="shared" si="15"/>
        <v>100</v>
      </c>
      <c r="AL52">
        <f t="shared" si="15"/>
        <v>100</v>
      </c>
      <c r="AM52">
        <f t="shared" si="15"/>
        <v>100</v>
      </c>
      <c r="AN52">
        <f t="shared" si="15"/>
        <v>100</v>
      </c>
      <c r="AO52">
        <f t="shared" si="15"/>
        <v>100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2'!E45*E56, E58)</f>
        <v>100</v>
      </c>
      <c r="F59">
        <f>MAX(+'existing 2'!F45*F56, F58)</f>
        <v>100</v>
      </c>
      <c r="G59">
        <f>MAX(+'existing 2'!G45*G56, G58)</f>
        <v>100</v>
      </c>
      <c r="H59">
        <f>MAX(+'existing 2'!H45*H56, H58)</f>
        <v>100</v>
      </c>
      <c r="I59">
        <f>MAX(+'existing 2'!I45*I56, I58)</f>
        <v>100</v>
      </c>
      <c r="J59">
        <f>MAX(+'existing 2'!J45*J56, J58)</f>
        <v>100</v>
      </c>
      <c r="K59">
        <f>MAX(+'existing 2'!K45*K56, K58)</f>
        <v>100</v>
      </c>
      <c r="L59">
        <f>MAX(+'existing 2'!L45*L56, L58)</f>
        <v>100</v>
      </c>
      <c r="M59">
        <f>MAX(+'existing 2'!M45*M56, M58)</f>
        <v>100</v>
      </c>
      <c r="N59">
        <f>MAX(+'existing 2'!N45*N56, N58)</f>
        <v>100</v>
      </c>
      <c r="O59">
        <f>MAX(+'existing 2'!O45*O56, O58)</f>
        <v>100</v>
      </c>
      <c r="P59">
        <f>MAX(+'existing 2'!P45*P56, P58)</f>
        <v>100</v>
      </c>
      <c r="Q59">
        <f>MAX(+'existing 2'!Q45*Q56, Q58)</f>
        <v>100</v>
      </c>
      <c r="R59">
        <f>MAX(+'existing 2'!R45*R56, R58)</f>
        <v>100</v>
      </c>
      <c r="S59">
        <f>MAX(+'existing 2'!S45*S56, S58)</f>
        <v>100</v>
      </c>
      <c r="T59">
        <f>MAX(+'existing 2'!T45*T56, T58)</f>
        <v>100</v>
      </c>
      <c r="U59">
        <f>MAX(+'existing 2'!U45*U56, U58)</f>
        <v>100</v>
      </c>
      <c r="V59">
        <f>MAX(+'existing 2'!V45*V56, V58)</f>
        <v>100</v>
      </c>
      <c r="W59">
        <f>MAX(+'existing 2'!W45*W56, W58)</f>
        <v>100</v>
      </c>
      <c r="X59">
        <f>MAX(+'existing 2'!X45*X56, X58)</f>
        <v>100</v>
      </c>
      <c r="Y59">
        <f>MAX(+'existing 2'!Y45*Y56, Y58)</f>
        <v>100</v>
      </c>
      <c r="Z59">
        <f>MAX(+'existing 2'!Z45*Z56, Z58)</f>
        <v>100</v>
      </c>
      <c r="AA59">
        <f>MAX(+'existing 2'!AA45*AA56, AA58)</f>
        <v>100</v>
      </c>
      <c r="AB59">
        <f>MAX(+'existing 2'!AB45*AB56, AB58)</f>
        <v>100</v>
      </c>
      <c r="AC59">
        <f>MAX(+'existing 2'!AC45*AC56, AC58)</f>
        <v>100</v>
      </c>
      <c r="AD59">
        <f>MAX(+'existing 2'!AD45*AD56, AD58)</f>
        <v>100</v>
      </c>
      <c r="AE59">
        <f>MAX(+'existing 2'!AE45*AE56, AE58)</f>
        <v>100</v>
      </c>
      <c r="AF59">
        <f>MAX(+'existing 2'!AF45*AF56, AF58)</f>
        <v>100</v>
      </c>
      <c r="AG59">
        <f>MAX(+'existing 2'!AG45*AG56, AG58)</f>
        <v>100</v>
      </c>
      <c r="AH59">
        <f>MAX(+'existing 2'!AH45*AH56, AH58)</f>
        <v>100</v>
      </c>
      <c r="AI59">
        <f>MAX(+'existing 2'!AI45*AI56, AI58)</f>
        <v>100</v>
      </c>
      <c r="AJ59">
        <f>MAX(+'existing 2'!AJ45*AJ56, AJ58)</f>
        <v>100</v>
      </c>
      <c r="AK59">
        <f>MAX(+'existing 2'!AK45*AK56, AK58)</f>
        <v>100</v>
      </c>
      <c r="AL59">
        <f>MAX(+'existing 2'!AL45*AL56, AL58)</f>
        <v>100</v>
      </c>
      <c r="AM59">
        <f>MAX(+'existing 2'!AM45*AM56, AM58)</f>
        <v>100</v>
      </c>
      <c r="AN59">
        <f>MAX(+'existing 2'!AN45*AN56, AN58)</f>
        <v>100</v>
      </c>
      <c r="AO59">
        <f>MAX(+'existing 2'!AO45*AO56, AO58)</f>
        <v>100</v>
      </c>
    </row>
    <row r="60" spans="1:41" x14ac:dyDescent="0.25">
      <c r="A60" t="s">
        <v>32</v>
      </c>
      <c r="E60">
        <f t="shared" ref="E60:AO60" si="16">E59</f>
        <v>100</v>
      </c>
      <c r="F60">
        <f t="shared" si="16"/>
        <v>100</v>
      </c>
      <c r="G60">
        <f t="shared" si="16"/>
        <v>100</v>
      </c>
      <c r="H60">
        <f t="shared" si="16"/>
        <v>100</v>
      </c>
      <c r="I60">
        <f t="shared" si="16"/>
        <v>100</v>
      </c>
      <c r="J60">
        <f t="shared" si="16"/>
        <v>100</v>
      </c>
      <c r="K60">
        <f t="shared" si="16"/>
        <v>100</v>
      </c>
      <c r="L60">
        <f t="shared" si="16"/>
        <v>100</v>
      </c>
      <c r="M60">
        <f t="shared" si="16"/>
        <v>100</v>
      </c>
      <c r="N60">
        <f t="shared" si="16"/>
        <v>100</v>
      </c>
      <c r="O60">
        <f t="shared" si="16"/>
        <v>100</v>
      </c>
      <c r="P60">
        <f t="shared" si="16"/>
        <v>100</v>
      </c>
      <c r="Q60">
        <f t="shared" si="16"/>
        <v>100</v>
      </c>
      <c r="R60">
        <f t="shared" si="16"/>
        <v>100</v>
      </c>
      <c r="S60">
        <f t="shared" si="16"/>
        <v>100</v>
      </c>
      <c r="T60">
        <f t="shared" si="16"/>
        <v>100</v>
      </c>
      <c r="U60">
        <f t="shared" si="16"/>
        <v>100</v>
      </c>
      <c r="V60">
        <f t="shared" si="16"/>
        <v>100</v>
      </c>
      <c r="W60">
        <f t="shared" si="16"/>
        <v>100</v>
      </c>
      <c r="X60">
        <f t="shared" si="16"/>
        <v>100</v>
      </c>
      <c r="Y60">
        <f t="shared" si="16"/>
        <v>100</v>
      </c>
      <c r="Z60">
        <f t="shared" si="16"/>
        <v>100</v>
      </c>
      <c r="AA60">
        <f t="shared" si="16"/>
        <v>100</v>
      </c>
      <c r="AB60">
        <f t="shared" si="16"/>
        <v>100</v>
      </c>
      <c r="AC60">
        <f t="shared" si="16"/>
        <v>100</v>
      </c>
      <c r="AD60">
        <f t="shared" si="16"/>
        <v>100</v>
      </c>
      <c r="AE60">
        <f t="shared" si="16"/>
        <v>100</v>
      </c>
      <c r="AF60">
        <f t="shared" si="16"/>
        <v>100</v>
      </c>
      <c r="AG60">
        <f t="shared" si="16"/>
        <v>100</v>
      </c>
      <c r="AH60">
        <f t="shared" si="16"/>
        <v>100</v>
      </c>
      <c r="AI60">
        <f t="shared" si="16"/>
        <v>100</v>
      </c>
      <c r="AJ60">
        <f t="shared" si="16"/>
        <v>100</v>
      </c>
      <c r="AK60">
        <f t="shared" si="16"/>
        <v>100</v>
      </c>
      <c r="AL60">
        <f t="shared" si="16"/>
        <v>100</v>
      </c>
      <c r="AM60">
        <f t="shared" si="16"/>
        <v>100</v>
      </c>
      <c r="AN60">
        <f t="shared" si="16"/>
        <v>100</v>
      </c>
      <c r="AO60">
        <f t="shared" si="16"/>
        <v>100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7">E63*E12</f>
        <v>500</v>
      </c>
      <c r="F64">
        <f t="shared" si="17"/>
        <v>500</v>
      </c>
      <c r="G64">
        <f t="shared" si="17"/>
        <v>500</v>
      </c>
      <c r="H64">
        <f t="shared" si="17"/>
        <v>500</v>
      </c>
      <c r="I64">
        <f t="shared" si="17"/>
        <v>500</v>
      </c>
      <c r="J64">
        <f t="shared" si="17"/>
        <v>500</v>
      </c>
      <c r="K64">
        <f t="shared" si="17"/>
        <v>500</v>
      </c>
      <c r="L64">
        <f t="shared" si="17"/>
        <v>500</v>
      </c>
      <c r="M64">
        <f t="shared" si="17"/>
        <v>500</v>
      </c>
      <c r="N64">
        <f t="shared" si="17"/>
        <v>500</v>
      </c>
      <c r="O64">
        <f t="shared" si="17"/>
        <v>500</v>
      </c>
      <c r="P64">
        <f t="shared" si="17"/>
        <v>500</v>
      </c>
      <c r="Q64">
        <f t="shared" si="17"/>
        <v>500</v>
      </c>
      <c r="R64">
        <f t="shared" si="17"/>
        <v>500</v>
      </c>
      <c r="S64">
        <f t="shared" si="17"/>
        <v>500</v>
      </c>
      <c r="T64">
        <f t="shared" si="17"/>
        <v>500</v>
      </c>
      <c r="U64">
        <f t="shared" si="17"/>
        <v>500</v>
      </c>
      <c r="V64">
        <f t="shared" si="17"/>
        <v>500</v>
      </c>
      <c r="W64">
        <f t="shared" si="17"/>
        <v>500</v>
      </c>
      <c r="X64">
        <f t="shared" si="17"/>
        <v>500</v>
      </c>
      <c r="Y64">
        <f t="shared" si="17"/>
        <v>500</v>
      </c>
      <c r="Z64">
        <f t="shared" si="17"/>
        <v>500</v>
      </c>
      <c r="AA64">
        <f t="shared" si="17"/>
        <v>500</v>
      </c>
      <c r="AB64">
        <f t="shared" si="17"/>
        <v>500</v>
      </c>
      <c r="AC64">
        <f t="shared" si="17"/>
        <v>500</v>
      </c>
      <c r="AD64">
        <f t="shared" si="17"/>
        <v>500</v>
      </c>
      <c r="AE64">
        <f t="shared" si="17"/>
        <v>500</v>
      </c>
      <c r="AF64">
        <f t="shared" si="17"/>
        <v>500</v>
      </c>
      <c r="AG64">
        <f t="shared" si="17"/>
        <v>500</v>
      </c>
      <c r="AH64">
        <f t="shared" si="17"/>
        <v>500</v>
      </c>
      <c r="AI64">
        <f t="shared" si="17"/>
        <v>500</v>
      </c>
      <c r="AJ64">
        <f t="shared" si="17"/>
        <v>500</v>
      </c>
      <c r="AK64">
        <f t="shared" si="17"/>
        <v>500</v>
      </c>
      <c r="AL64">
        <f t="shared" si="17"/>
        <v>500</v>
      </c>
      <c r="AM64">
        <f t="shared" si="17"/>
        <v>500</v>
      </c>
      <c r="AN64">
        <f t="shared" si="17"/>
        <v>500</v>
      </c>
      <c r="AO64">
        <f t="shared" si="17"/>
        <v>500</v>
      </c>
    </row>
    <row r="65" spans="1:41" x14ac:dyDescent="0.25">
      <c r="A65" t="s">
        <v>34</v>
      </c>
      <c r="E65">
        <f t="shared" ref="E65:AO65" si="18">E64</f>
        <v>500</v>
      </c>
      <c r="F65">
        <f t="shared" si="18"/>
        <v>500</v>
      </c>
      <c r="G65">
        <f t="shared" si="18"/>
        <v>500</v>
      </c>
      <c r="H65">
        <f t="shared" si="18"/>
        <v>500</v>
      </c>
      <c r="I65">
        <f t="shared" si="18"/>
        <v>500</v>
      </c>
      <c r="J65">
        <f t="shared" si="18"/>
        <v>500</v>
      </c>
      <c r="K65">
        <f t="shared" si="18"/>
        <v>500</v>
      </c>
      <c r="L65">
        <f t="shared" si="18"/>
        <v>500</v>
      </c>
      <c r="M65">
        <f t="shared" si="18"/>
        <v>500</v>
      </c>
      <c r="N65">
        <f t="shared" si="18"/>
        <v>500</v>
      </c>
      <c r="O65">
        <f t="shared" si="18"/>
        <v>500</v>
      </c>
      <c r="P65">
        <f t="shared" si="18"/>
        <v>500</v>
      </c>
      <c r="Q65">
        <f t="shared" si="18"/>
        <v>500</v>
      </c>
      <c r="R65">
        <f t="shared" si="18"/>
        <v>500</v>
      </c>
      <c r="S65">
        <f t="shared" si="18"/>
        <v>500</v>
      </c>
      <c r="T65">
        <f t="shared" si="18"/>
        <v>500</v>
      </c>
      <c r="U65">
        <f t="shared" si="18"/>
        <v>500</v>
      </c>
      <c r="V65">
        <f t="shared" si="18"/>
        <v>500</v>
      </c>
      <c r="W65">
        <f t="shared" si="18"/>
        <v>500</v>
      </c>
      <c r="X65">
        <f t="shared" si="18"/>
        <v>500</v>
      </c>
      <c r="Y65">
        <f t="shared" si="18"/>
        <v>500</v>
      </c>
      <c r="Z65">
        <f t="shared" si="18"/>
        <v>500</v>
      </c>
      <c r="AA65">
        <f t="shared" si="18"/>
        <v>500</v>
      </c>
      <c r="AB65">
        <f t="shared" si="18"/>
        <v>500</v>
      </c>
      <c r="AC65">
        <f t="shared" si="18"/>
        <v>500</v>
      </c>
      <c r="AD65">
        <f t="shared" si="18"/>
        <v>500</v>
      </c>
      <c r="AE65">
        <f t="shared" si="18"/>
        <v>500</v>
      </c>
      <c r="AF65">
        <f t="shared" si="18"/>
        <v>500</v>
      </c>
      <c r="AG65">
        <f t="shared" si="18"/>
        <v>500</v>
      </c>
      <c r="AH65">
        <f t="shared" si="18"/>
        <v>500</v>
      </c>
      <c r="AI65">
        <f t="shared" si="18"/>
        <v>500</v>
      </c>
      <c r="AJ65">
        <f t="shared" si="18"/>
        <v>500</v>
      </c>
      <c r="AK65">
        <f t="shared" si="18"/>
        <v>500</v>
      </c>
      <c r="AL65">
        <f t="shared" si="18"/>
        <v>500</v>
      </c>
      <c r="AM65">
        <f t="shared" si="18"/>
        <v>500</v>
      </c>
      <c r="AN65">
        <f t="shared" si="18"/>
        <v>500</v>
      </c>
      <c r="AO65">
        <f t="shared" si="18"/>
        <v>500</v>
      </c>
    </row>
    <row r="66" spans="1:41" x14ac:dyDescent="0.25">
      <c r="A66" t="s">
        <v>35</v>
      </c>
      <c r="E66">
        <f>'existing 2'!E60+'existing 2'!E65</f>
        <v>600</v>
      </c>
      <c r="F66">
        <f>'existing 2'!F60+'existing 2'!F65</f>
        <v>600</v>
      </c>
      <c r="G66">
        <f>'existing 2'!G60+'existing 2'!G65</f>
        <v>600</v>
      </c>
      <c r="H66">
        <f>'existing 2'!H60+'existing 2'!H65</f>
        <v>600</v>
      </c>
      <c r="I66">
        <f>'existing 2'!I60+'existing 2'!I65</f>
        <v>600</v>
      </c>
      <c r="J66">
        <f>'existing 2'!J60+'existing 2'!J65</f>
        <v>600</v>
      </c>
      <c r="K66">
        <f>'existing 2'!K60+'existing 2'!K65</f>
        <v>600</v>
      </c>
      <c r="L66">
        <f>'existing 2'!L60+'existing 2'!L65</f>
        <v>600</v>
      </c>
      <c r="M66">
        <f>'existing 2'!M60+'existing 2'!M65</f>
        <v>600</v>
      </c>
      <c r="N66">
        <f>'existing 2'!N60+'existing 2'!N65</f>
        <v>600</v>
      </c>
      <c r="O66">
        <f>'existing 2'!O60+'existing 2'!O65</f>
        <v>600</v>
      </c>
      <c r="P66">
        <f>'existing 2'!P60+'existing 2'!P65</f>
        <v>600</v>
      </c>
      <c r="Q66">
        <f>'existing 2'!Q60+'existing 2'!Q65</f>
        <v>600</v>
      </c>
      <c r="R66">
        <f>'existing 2'!R60+'existing 2'!R65</f>
        <v>600</v>
      </c>
      <c r="S66">
        <f>'existing 2'!S60+'existing 2'!S65</f>
        <v>600</v>
      </c>
      <c r="T66">
        <f>'existing 2'!T60+'existing 2'!T65</f>
        <v>600</v>
      </c>
      <c r="U66">
        <f>'existing 2'!U60+'existing 2'!U65</f>
        <v>600</v>
      </c>
      <c r="V66">
        <f>'existing 2'!V60+'existing 2'!V65</f>
        <v>600</v>
      </c>
      <c r="W66">
        <f>'existing 2'!W60+'existing 2'!W65</f>
        <v>600</v>
      </c>
      <c r="X66">
        <f>'existing 2'!X60+'existing 2'!X65</f>
        <v>600</v>
      </c>
      <c r="Y66">
        <f>'existing 2'!Y60+'existing 2'!Y65</f>
        <v>600</v>
      </c>
      <c r="Z66">
        <f>'existing 2'!Z60+'existing 2'!Z65</f>
        <v>600</v>
      </c>
      <c r="AA66">
        <f>'existing 2'!AA60+'existing 2'!AA65</f>
        <v>600</v>
      </c>
      <c r="AB66">
        <f>'existing 2'!AB60+'existing 2'!AB65</f>
        <v>600</v>
      </c>
      <c r="AC66">
        <f>'existing 2'!AC60+'existing 2'!AC65</f>
        <v>600</v>
      </c>
      <c r="AD66">
        <f>'existing 2'!AD60+'existing 2'!AD65</f>
        <v>600</v>
      </c>
      <c r="AE66">
        <f>'existing 2'!AE60+'existing 2'!AE65</f>
        <v>600</v>
      </c>
      <c r="AF66">
        <f>'existing 2'!AF60+'existing 2'!AF65</f>
        <v>600</v>
      </c>
      <c r="AG66">
        <f>'existing 2'!AG60+'existing 2'!AG65</f>
        <v>600</v>
      </c>
      <c r="AH66">
        <f>'existing 2'!AH60+'existing 2'!AH65</f>
        <v>600</v>
      </c>
      <c r="AI66">
        <f>'existing 2'!AI60+'existing 2'!AI65</f>
        <v>600</v>
      </c>
      <c r="AJ66">
        <f>'existing 2'!AJ60+'existing 2'!AJ65</f>
        <v>600</v>
      </c>
      <c r="AK66">
        <f>'existing 2'!AK60+'existing 2'!AK65</f>
        <v>600</v>
      </c>
      <c r="AL66">
        <f>'existing 2'!AL60+'existing 2'!AL65</f>
        <v>600</v>
      </c>
      <c r="AM66">
        <f>'existing 2'!AM60+'existing 2'!AM65</f>
        <v>600</v>
      </c>
      <c r="AN66">
        <f>'existing 2'!AN60+'existing 2'!AN65</f>
        <v>600</v>
      </c>
      <c r="AO66">
        <f>'existing 2'!AO60+'existing 2'!AO65</f>
        <v>600</v>
      </c>
    </row>
    <row r="67" spans="1:41" x14ac:dyDescent="0.25">
      <c r="A67" t="s">
        <v>36</v>
      </c>
      <c r="E67">
        <f t="shared" ref="E67:AO67" si="19">E66</f>
        <v>600</v>
      </c>
      <c r="F67">
        <f t="shared" si="19"/>
        <v>600</v>
      </c>
      <c r="G67">
        <f t="shared" si="19"/>
        <v>600</v>
      </c>
      <c r="H67">
        <f t="shared" si="19"/>
        <v>600</v>
      </c>
      <c r="I67">
        <f t="shared" si="19"/>
        <v>600</v>
      </c>
      <c r="J67">
        <f t="shared" si="19"/>
        <v>600</v>
      </c>
      <c r="K67">
        <f t="shared" si="19"/>
        <v>600</v>
      </c>
      <c r="L67">
        <f t="shared" si="19"/>
        <v>600</v>
      </c>
      <c r="M67">
        <f t="shared" si="19"/>
        <v>600</v>
      </c>
      <c r="N67">
        <f t="shared" si="19"/>
        <v>600</v>
      </c>
      <c r="O67">
        <f t="shared" si="19"/>
        <v>600</v>
      </c>
      <c r="P67">
        <f t="shared" si="19"/>
        <v>600</v>
      </c>
      <c r="Q67">
        <f t="shared" si="19"/>
        <v>600</v>
      </c>
      <c r="R67">
        <f t="shared" si="19"/>
        <v>600</v>
      </c>
      <c r="S67">
        <f t="shared" si="19"/>
        <v>600</v>
      </c>
      <c r="T67">
        <f t="shared" si="19"/>
        <v>600</v>
      </c>
      <c r="U67">
        <f t="shared" si="19"/>
        <v>600</v>
      </c>
      <c r="V67">
        <f t="shared" si="19"/>
        <v>600</v>
      </c>
      <c r="W67">
        <f t="shared" si="19"/>
        <v>600</v>
      </c>
      <c r="X67">
        <f t="shared" si="19"/>
        <v>600</v>
      </c>
      <c r="Y67">
        <f t="shared" si="19"/>
        <v>600</v>
      </c>
      <c r="Z67">
        <f t="shared" si="19"/>
        <v>600</v>
      </c>
      <c r="AA67">
        <f t="shared" si="19"/>
        <v>600</v>
      </c>
      <c r="AB67">
        <f t="shared" si="19"/>
        <v>600</v>
      </c>
      <c r="AC67">
        <f t="shared" si="19"/>
        <v>600</v>
      </c>
      <c r="AD67">
        <f t="shared" si="19"/>
        <v>600</v>
      </c>
      <c r="AE67">
        <f t="shared" si="19"/>
        <v>600</v>
      </c>
      <c r="AF67">
        <f t="shared" si="19"/>
        <v>600</v>
      </c>
      <c r="AG67">
        <f t="shared" si="19"/>
        <v>600</v>
      </c>
      <c r="AH67">
        <f t="shared" si="19"/>
        <v>600</v>
      </c>
      <c r="AI67">
        <f t="shared" si="19"/>
        <v>600</v>
      </c>
      <c r="AJ67">
        <f t="shared" si="19"/>
        <v>600</v>
      </c>
      <c r="AK67">
        <f t="shared" si="19"/>
        <v>600</v>
      </c>
      <c r="AL67">
        <f t="shared" si="19"/>
        <v>600</v>
      </c>
      <c r="AM67">
        <f t="shared" si="19"/>
        <v>600</v>
      </c>
      <c r="AN67">
        <f t="shared" si="19"/>
        <v>600</v>
      </c>
      <c r="AO67">
        <f t="shared" si="19"/>
        <v>600</v>
      </c>
    </row>
    <row r="68" spans="1:41" x14ac:dyDescent="0.25">
      <c r="A68" t="s">
        <v>37</v>
      </c>
      <c r="E68">
        <f>'existing 2'!E34+'existing 2'!E40+'existing 2'!E45+'existing 2'!E52+'existing 2'!E67</f>
        <v>27700</v>
      </c>
      <c r="F68">
        <f>'existing 2'!F34+'existing 2'!F40+'existing 2'!F45+'existing 2'!F52+'existing 2'!F67</f>
        <v>27700</v>
      </c>
      <c r="G68">
        <f>'existing 2'!G34+'existing 2'!G40+'existing 2'!G45+'existing 2'!G52+'existing 2'!G67</f>
        <v>27700</v>
      </c>
      <c r="H68">
        <f>'existing 2'!H34+'existing 2'!H40+'existing 2'!H45+'existing 2'!H52+'existing 2'!H67</f>
        <v>27700</v>
      </c>
      <c r="I68">
        <f>'existing 2'!I34+'existing 2'!I40+'existing 2'!I45+'existing 2'!I52+'existing 2'!I67</f>
        <v>27700</v>
      </c>
      <c r="J68">
        <f>'existing 2'!J34+'existing 2'!J40+'existing 2'!J45+'existing 2'!J52+'existing 2'!J67</f>
        <v>27700</v>
      </c>
      <c r="K68">
        <f>'existing 2'!K34+'existing 2'!K40+'existing 2'!K45+'existing 2'!K52+'existing 2'!K67</f>
        <v>27700</v>
      </c>
      <c r="L68">
        <f>'existing 2'!L34+'existing 2'!L40+'existing 2'!L45+'existing 2'!L52+'existing 2'!L67</f>
        <v>28450</v>
      </c>
      <c r="M68">
        <f>'existing 2'!M34+'existing 2'!M40+'existing 2'!M45+'existing 2'!M52+'existing 2'!M67</f>
        <v>28450</v>
      </c>
      <c r="N68">
        <f>'existing 2'!N34+'existing 2'!N40+'existing 2'!N45+'existing 2'!N52+'existing 2'!N67</f>
        <v>28450</v>
      </c>
      <c r="O68">
        <f>'existing 2'!O34+'existing 2'!O40+'existing 2'!O45+'existing 2'!O52+'existing 2'!O67</f>
        <v>28450</v>
      </c>
      <c r="P68">
        <f>'existing 2'!P34+'existing 2'!P40+'existing 2'!P45+'existing 2'!P52+'existing 2'!P67</f>
        <v>28450</v>
      </c>
      <c r="Q68">
        <f>'existing 2'!Q34+'existing 2'!Q40+'existing 2'!Q45+'existing 2'!Q52+'existing 2'!Q67</f>
        <v>28450</v>
      </c>
      <c r="R68">
        <f>'existing 2'!R34+'existing 2'!R40+'existing 2'!R45+'existing 2'!R52+'existing 2'!R67</f>
        <v>28450</v>
      </c>
      <c r="S68">
        <f>'existing 2'!S34+'existing 2'!S40+'existing 2'!S45+'existing 2'!S52+'existing 2'!S67</f>
        <v>28450</v>
      </c>
      <c r="T68">
        <f>'existing 2'!T34+'existing 2'!T40+'existing 2'!T45+'existing 2'!T52+'existing 2'!T67</f>
        <v>28450</v>
      </c>
      <c r="U68">
        <f>'existing 2'!U34+'existing 2'!U40+'existing 2'!U45+'existing 2'!U52+'existing 2'!U67</f>
        <v>28450</v>
      </c>
      <c r="V68">
        <f>'existing 2'!V34+'existing 2'!V40+'existing 2'!V45+'existing 2'!V52+'existing 2'!V67</f>
        <v>28450</v>
      </c>
      <c r="W68">
        <f>'existing 2'!W34+'existing 2'!W40+'existing 2'!W45+'existing 2'!W52+'existing 2'!W67</f>
        <v>28450</v>
      </c>
      <c r="X68">
        <f>'existing 2'!X34+'existing 2'!X40+'existing 2'!X45+'existing 2'!X52+'existing 2'!X67</f>
        <v>29222.5</v>
      </c>
      <c r="Y68">
        <f>'existing 2'!Y34+'existing 2'!Y40+'existing 2'!Y45+'existing 2'!Y52+'existing 2'!Y67</f>
        <v>29222.5</v>
      </c>
      <c r="Z68">
        <f>'existing 2'!Z34+'existing 2'!Z40+'existing 2'!Z45+'existing 2'!Z52+'existing 2'!Z67</f>
        <v>29222.5</v>
      </c>
      <c r="AA68">
        <f>'existing 2'!AA34+'existing 2'!AA40+'existing 2'!AA45+'existing 2'!AA52+'existing 2'!AA67</f>
        <v>29222.5</v>
      </c>
      <c r="AB68">
        <f>'existing 2'!AB34+'existing 2'!AB40+'existing 2'!AB45+'existing 2'!AB52+'existing 2'!AB67</f>
        <v>29222.5</v>
      </c>
      <c r="AC68">
        <f>'existing 2'!AC34+'existing 2'!AC40+'existing 2'!AC45+'existing 2'!AC52+'existing 2'!AC67</f>
        <v>29222.5</v>
      </c>
      <c r="AD68">
        <f>'existing 2'!AD34+'existing 2'!AD40+'existing 2'!AD45+'existing 2'!AD52+'existing 2'!AD67</f>
        <v>29222.5</v>
      </c>
      <c r="AE68">
        <f>'existing 2'!AE34+'existing 2'!AE40+'existing 2'!AE45+'existing 2'!AE52+'existing 2'!AE67</f>
        <v>29222.5</v>
      </c>
      <c r="AF68">
        <f>'existing 2'!AF34+'existing 2'!AF40+'existing 2'!AF45+'existing 2'!AF52+'existing 2'!AF67</f>
        <v>29222.5</v>
      </c>
      <c r="AG68">
        <f>'existing 2'!AG34+'existing 2'!AG40+'existing 2'!AG45+'existing 2'!AG52+'existing 2'!AG67</f>
        <v>29222.5</v>
      </c>
      <c r="AH68">
        <f>'existing 2'!AH34+'existing 2'!AH40+'existing 2'!AH45+'existing 2'!AH52+'existing 2'!AH67</f>
        <v>29222.5</v>
      </c>
      <c r="AI68">
        <f>'existing 2'!AI34+'existing 2'!AI40+'existing 2'!AI45+'existing 2'!AI52+'existing 2'!AI67</f>
        <v>29222.5</v>
      </c>
      <c r="AJ68">
        <f>'existing 2'!AJ34+'existing 2'!AJ40+'existing 2'!AJ45+'existing 2'!AJ52+'existing 2'!AJ67</f>
        <v>30018.174999999999</v>
      </c>
      <c r="AK68">
        <f>'existing 2'!AK34+'existing 2'!AK40+'existing 2'!AK45+'existing 2'!AK52+'existing 2'!AK67</f>
        <v>30018.174999999999</v>
      </c>
      <c r="AL68">
        <f>'existing 2'!AL34+'existing 2'!AL40+'existing 2'!AL45+'existing 2'!AL52+'existing 2'!AL67</f>
        <v>30018.174999999999</v>
      </c>
      <c r="AM68">
        <f>'existing 2'!AM34+'existing 2'!AM40+'existing 2'!AM45+'existing 2'!AM52+'existing 2'!AM67</f>
        <v>30018.174999999999</v>
      </c>
      <c r="AN68">
        <f>'existing 2'!AN34+'existing 2'!AN40+'existing 2'!AN45+'existing 2'!AN52+'existing 2'!AN67</f>
        <v>30018.174999999999</v>
      </c>
      <c r="AO68">
        <f>'existing 2'!AO34+'existing 2'!AO40+'existing 2'!AO45+'existing 2'!AO52+'existing 2'!AO67</f>
        <v>30018.174999999999</v>
      </c>
    </row>
    <row r="69" spans="1:41" x14ac:dyDescent="0.25">
      <c r="A69" t="s">
        <v>38</v>
      </c>
      <c r="E69">
        <f t="shared" ref="E69:AO69" si="20">E68</f>
        <v>27700</v>
      </c>
      <c r="F69">
        <f t="shared" si="20"/>
        <v>27700</v>
      </c>
      <c r="G69">
        <f t="shared" si="20"/>
        <v>27700</v>
      </c>
      <c r="H69">
        <f t="shared" si="20"/>
        <v>27700</v>
      </c>
      <c r="I69">
        <f t="shared" si="20"/>
        <v>27700</v>
      </c>
      <c r="J69">
        <f t="shared" si="20"/>
        <v>27700</v>
      </c>
      <c r="K69">
        <f t="shared" si="20"/>
        <v>27700</v>
      </c>
      <c r="L69">
        <f t="shared" si="20"/>
        <v>28450</v>
      </c>
      <c r="M69">
        <f t="shared" si="20"/>
        <v>28450</v>
      </c>
      <c r="N69">
        <f t="shared" si="20"/>
        <v>28450</v>
      </c>
      <c r="O69">
        <f t="shared" si="20"/>
        <v>28450</v>
      </c>
      <c r="P69">
        <f t="shared" si="20"/>
        <v>28450</v>
      </c>
      <c r="Q69">
        <f t="shared" si="20"/>
        <v>28450</v>
      </c>
      <c r="R69">
        <f t="shared" si="20"/>
        <v>28450</v>
      </c>
      <c r="S69">
        <f t="shared" si="20"/>
        <v>28450</v>
      </c>
      <c r="T69">
        <f t="shared" si="20"/>
        <v>28450</v>
      </c>
      <c r="U69">
        <f t="shared" si="20"/>
        <v>28450</v>
      </c>
      <c r="V69">
        <f t="shared" si="20"/>
        <v>28450</v>
      </c>
      <c r="W69">
        <f t="shared" si="20"/>
        <v>28450</v>
      </c>
      <c r="X69">
        <f t="shared" si="20"/>
        <v>29222.5</v>
      </c>
      <c r="Y69">
        <f t="shared" si="20"/>
        <v>29222.5</v>
      </c>
      <c r="Z69">
        <f t="shared" si="20"/>
        <v>29222.5</v>
      </c>
      <c r="AA69">
        <f t="shared" si="20"/>
        <v>29222.5</v>
      </c>
      <c r="AB69">
        <f t="shared" si="20"/>
        <v>29222.5</v>
      </c>
      <c r="AC69">
        <f t="shared" si="20"/>
        <v>29222.5</v>
      </c>
      <c r="AD69">
        <f t="shared" si="20"/>
        <v>29222.5</v>
      </c>
      <c r="AE69">
        <f t="shared" si="20"/>
        <v>29222.5</v>
      </c>
      <c r="AF69">
        <f t="shared" si="20"/>
        <v>29222.5</v>
      </c>
      <c r="AG69">
        <f t="shared" si="20"/>
        <v>29222.5</v>
      </c>
      <c r="AH69">
        <f t="shared" si="20"/>
        <v>29222.5</v>
      </c>
      <c r="AI69">
        <f t="shared" si="20"/>
        <v>29222.5</v>
      </c>
      <c r="AJ69">
        <f t="shared" si="20"/>
        <v>30018.174999999999</v>
      </c>
      <c r="AK69">
        <f t="shared" si="20"/>
        <v>30018.174999999999</v>
      </c>
      <c r="AL69">
        <f t="shared" si="20"/>
        <v>30018.174999999999</v>
      </c>
      <c r="AM69">
        <f t="shared" si="20"/>
        <v>30018.174999999999</v>
      </c>
      <c r="AN69">
        <f t="shared" si="20"/>
        <v>30018.174999999999</v>
      </c>
      <c r="AO69">
        <f t="shared" si="20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5965</v>
      </c>
      <c r="F11">
        <f t="shared" si="1"/>
        <v>5996</v>
      </c>
      <c r="G11">
        <f t="shared" si="1"/>
        <v>6027</v>
      </c>
      <c r="H11">
        <f t="shared" si="1"/>
        <v>6057</v>
      </c>
      <c r="I11">
        <f t="shared" si="1"/>
        <v>6088</v>
      </c>
      <c r="J11">
        <f t="shared" si="1"/>
        <v>6118</v>
      </c>
      <c r="K11">
        <f t="shared" si="1"/>
        <v>6149</v>
      </c>
      <c r="L11">
        <f t="shared" si="1"/>
        <v>6180</v>
      </c>
      <c r="M11">
        <f t="shared" si="1"/>
        <v>6209</v>
      </c>
      <c r="N11">
        <f t="shared" si="1"/>
        <v>6240</v>
      </c>
      <c r="O11">
        <f t="shared" si="1"/>
        <v>6270</v>
      </c>
      <c r="P11">
        <f t="shared" si="1"/>
        <v>6301</v>
      </c>
      <c r="Q11">
        <f t="shared" si="1"/>
        <v>6331</v>
      </c>
      <c r="R11">
        <f t="shared" si="1"/>
        <v>6362</v>
      </c>
      <c r="S11">
        <f t="shared" si="1"/>
        <v>6393</v>
      </c>
      <c r="T11">
        <f t="shared" si="1"/>
        <v>6423</v>
      </c>
      <c r="U11">
        <f t="shared" si="1"/>
        <v>6454</v>
      </c>
      <c r="V11">
        <f t="shared" si="1"/>
        <v>6484</v>
      </c>
      <c r="W11">
        <f t="shared" si="1"/>
        <v>6515</v>
      </c>
      <c r="X11">
        <f t="shared" si="1"/>
        <v>6546</v>
      </c>
      <c r="Y11">
        <f t="shared" si="1"/>
        <v>6574</v>
      </c>
      <c r="Z11">
        <f t="shared" si="1"/>
        <v>6605</v>
      </c>
      <c r="AA11">
        <f t="shared" si="1"/>
        <v>6635</v>
      </c>
      <c r="AB11">
        <f t="shared" si="1"/>
        <v>6666</v>
      </c>
      <c r="AC11">
        <f t="shared" si="1"/>
        <v>6696</v>
      </c>
      <c r="AD11">
        <f t="shared" si="1"/>
        <v>6727</v>
      </c>
      <c r="AE11">
        <f t="shared" si="1"/>
        <v>6758</v>
      </c>
      <c r="AF11">
        <f t="shared" si="1"/>
        <v>6788</v>
      </c>
      <c r="AG11">
        <f t="shared" si="1"/>
        <v>6819</v>
      </c>
      <c r="AH11">
        <f t="shared" si="1"/>
        <v>6849</v>
      </c>
      <c r="AI11">
        <f t="shared" si="1"/>
        <v>6880</v>
      </c>
      <c r="AJ11">
        <f t="shared" si="1"/>
        <v>6911</v>
      </c>
      <c r="AK11">
        <f t="shared" si="1"/>
        <v>6939</v>
      </c>
      <c r="AL11">
        <f t="shared" si="1"/>
        <v>6970</v>
      </c>
      <c r="AM11">
        <f t="shared" si="1"/>
        <v>7000</v>
      </c>
      <c r="AN11">
        <f t="shared" si="1"/>
        <v>7031</v>
      </c>
      <c r="AO11">
        <f t="shared" si="1"/>
        <v>7061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0</v>
      </c>
      <c r="AB12" t="b">
        <f t="shared" si="2"/>
        <v>0</v>
      </c>
      <c r="AC12" t="b">
        <f t="shared" si="2"/>
        <v>0</v>
      </c>
      <c r="AD12" t="b">
        <f t="shared" si="2"/>
        <v>0</v>
      </c>
      <c r="AE12" t="b">
        <f t="shared" si="2"/>
        <v>0</v>
      </c>
      <c r="AF12" t="b">
        <f t="shared" si="2"/>
        <v>0</v>
      </c>
      <c r="AG12" t="b">
        <f t="shared" si="2"/>
        <v>0</v>
      </c>
      <c r="AH12" t="b">
        <f t="shared" si="2"/>
        <v>0</v>
      </c>
      <c r="AI12" t="b">
        <f t="shared" si="2"/>
        <v>0</v>
      </c>
      <c r="AJ12" t="b">
        <f t="shared" si="2"/>
        <v>0</v>
      </c>
      <c r="AK12" t="b">
        <f t="shared" si="2"/>
        <v>0</v>
      </c>
      <c r="AL12" t="b">
        <f t="shared" si="2"/>
        <v>0</v>
      </c>
      <c r="AM12" t="b">
        <f t="shared" si="2"/>
        <v>0</v>
      </c>
      <c r="AN12" t="b">
        <f t="shared" si="2"/>
        <v>0</v>
      </c>
      <c r="AO12" t="b">
        <f t="shared" si="2"/>
        <v>0</v>
      </c>
    </row>
    <row r="13" spans="1:41" x14ac:dyDescent="0.25">
      <c r="A13" t="s">
        <v>6</v>
      </c>
      <c r="E13">
        <f t="shared" ref="E13:AO13" si="3">IF(E20, E20-E18)</f>
        <v>6627</v>
      </c>
      <c r="F13">
        <f t="shared" si="3"/>
        <v>6627</v>
      </c>
      <c r="G13">
        <f t="shared" si="3"/>
        <v>6627</v>
      </c>
      <c r="H13">
        <f t="shared" si="3"/>
        <v>6627</v>
      </c>
      <c r="I13">
        <f t="shared" si="3"/>
        <v>6627</v>
      </c>
      <c r="J13">
        <f t="shared" si="3"/>
        <v>6627</v>
      </c>
      <c r="K13">
        <f t="shared" si="3"/>
        <v>6627</v>
      </c>
      <c r="L13">
        <f t="shared" si="3"/>
        <v>6627</v>
      </c>
      <c r="M13">
        <f t="shared" si="3"/>
        <v>6627</v>
      </c>
      <c r="N13">
        <f t="shared" si="3"/>
        <v>6627</v>
      </c>
      <c r="O13">
        <f t="shared" si="3"/>
        <v>6627</v>
      </c>
      <c r="P13">
        <f t="shared" si="3"/>
        <v>6627</v>
      </c>
      <c r="Q13">
        <f t="shared" si="3"/>
        <v>6627</v>
      </c>
      <c r="R13">
        <f t="shared" si="3"/>
        <v>6627</v>
      </c>
      <c r="S13">
        <f t="shared" si="3"/>
        <v>6627</v>
      </c>
      <c r="T13">
        <f t="shared" si="3"/>
        <v>6627</v>
      </c>
      <c r="U13">
        <f t="shared" si="3"/>
        <v>6627</v>
      </c>
      <c r="V13">
        <f t="shared" si="3"/>
        <v>6627</v>
      </c>
      <c r="W13">
        <f t="shared" si="3"/>
        <v>6627</v>
      </c>
      <c r="X13">
        <f t="shared" si="3"/>
        <v>6627</v>
      </c>
      <c r="Y13">
        <f t="shared" si="3"/>
        <v>6627</v>
      </c>
      <c r="Z13">
        <f t="shared" si="3"/>
        <v>6627</v>
      </c>
      <c r="AA13">
        <f t="shared" si="3"/>
        <v>6627</v>
      </c>
      <c r="AB13">
        <f t="shared" si="3"/>
        <v>6627</v>
      </c>
      <c r="AC13">
        <f t="shared" si="3"/>
        <v>6627</v>
      </c>
      <c r="AD13">
        <f t="shared" si="3"/>
        <v>6627</v>
      </c>
      <c r="AE13">
        <f t="shared" si="3"/>
        <v>6627</v>
      </c>
      <c r="AF13">
        <f t="shared" si="3"/>
        <v>6627</v>
      </c>
      <c r="AG13">
        <f t="shared" si="3"/>
        <v>6627</v>
      </c>
      <c r="AH13">
        <f t="shared" si="3"/>
        <v>6627</v>
      </c>
      <c r="AI13">
        <f t="shared" si="3"/>
        <v>6627</v>
      </c>
      <c r="AJ13">
        <f t="shared" si="3"/>
        <v>6627</v>
      </c>
      <c r="AK13">
        <f t="shared" si="3"/>
        <v>6627</v>
      </c>
      <c r="AL13">
        <f t="shared" si="3"/>
        <v>6627</v>
      </c>
      <c r="AM13">
        <f t="shared" si="3"/>
        <v>6627</v>
      </c>
      <c r="AN13">
        <f t="shared" si="3"/>
        <v>6627</v>
      </c>
      <c r="AO13">
        <f t="shared" si="3"/>
        <v>6627</v>
      </c>
    </row>
    <row r="14" spans="1:41" x14ac:dyDescent="0.25">
      <c r="A14" t="s">
        <v>7</v>
      </c>
      <c r="E14">
        <f t="shared" ref="E14:AO14" si="4">IF(E13, ROUND(E11/E13*100,0))</f>
        <v>90</v>
      </c>
      <c r="F14">
        <f t="shared" si="4"/>
        <v>90</v>
      </c>
      <c r="G14">
        <f t="shared" si="4"/>
        <v>91</v>
      </c>
      <c r="H14">
        <f t="shared" si="4"/>
        <v>91</v>
      </c>
      <c r="I14">
        <f t="shared" si="4"/>
        <v>92</v>
      </c>
      <c r="J14">
        <f t="shared" si="4"/>
        <v>92</v>
      </c>
      <c r="K14">
        <f t="shared" si="4"/>
        <v>93</v>
      </c>
      <c r="L14">
        <f t="shared" si="4"/>
        <v>93</v>
      </c>
      <c r="M14">
        <f t="shared" si="4"/>
        <v>94</v>
      </c>
      <c r="N14">
        <f t="shared" si="4"/>
        <v>94</v>
      </c>
      <c r="O14">
        <f t="shared" si="4"/>
        <v>95</v>
      </c>
      <c r="P14">
        <f t="shared" si="4"/>
        <v>95</v>
      </c>
      <c r="Q14">
        <f t="shared" si="4"/>
        <v>96</v>
      </c>
      <c r="R14">
        <f t="shared" si="4"/>
        <v>96</v>
      </c>
      <c r="S14">
        <f t="shared" si="4"/>
        <v>96</v>
      </c>
      <c r="T14">
        <f t="shared" si="4"/>
        <v>97</v>
      </c>
      <c r="U14">
        <f t="shared" si="4"/>
        <v>97</v>
      </c>
      <c r="V14">
        <f t="shared" si="4"/>
        <v>98</v>
      </c>
      <c r="W14">
        <f t="shared" si="4"/>
        <v>98</v>
      </c>
      <c r="X14">
        <f t="shared" si="4"/>
        <v>99</v>
      </c>
      <c r="Y14">
        <f t="shared" si="4"/>
        <v>99</v>
      </c>
      <c r="Z14">
        <f t="shared" si="4"/>
        <v>100</v>
      </c>
      <c r="AA14">
        <f t="shared" si="4"/>
        <v>100</v>
      </c>
      <c r="AB14">
        <f t="shared" si="4"/>
        <v>101</v>
      </c>
      <c r="AC14">
        <f t="shared" si="4"/>
        <v>101</v>
      </c>
      <c r="AD14">
        <f t="shared" si="4"/>
        <v>102</v>
      </c>
      <c r="AE14">
        <f t="shared" si="4"/>
        <v>102</v>
      </c>
      <c r="AF14">
        <f t="shared" si="4"/>
        <v>102</v>
      </c>
      <c r="AG14">
        <f t="shared" si="4"/>
        <v>103</v>
      </c>
      <c r="AH14">
        <f t="shared" si="4"/>
        <v>103</v>
      </c>
      <c r="AI14">
        <f t="shared" si="4"/>
        <v>104</v>
      </c>
      <c r="AJ14">
        <f t="shared" si="4"/>
        <v>104</v>
      </c>
      <c r="AK14">
        <f t="shared" si="4"/>
        <v>105</v>
      </c>
      <c r="AL14">
        <f t="shared" si="4"/>
        <v>105</v>
      </c>
      <c r="AM14">
        <f t="shared" si="4"/>
        <v>106</v>
      </c>
      <c r="AN14">
        <f t="shared" si="4"/>
        <v>106</v>
      </c>
      <c r="AO14">
        <f t="shared" si="4"/>
        <v>107</v>
      </c>
    </row>
    <row r="18" spans="1:41" x14ac:dyDescent="0.25">
      <c r="A18" t="s">
        <v>8</v>
      </c>
      <c r="C18" s="1">
        <v>36220</v>
      </c>
      <c r="E18">
        <f>C18</f>
        <v>36220</v>
      </c>
      <c r="F18" s="1">
        <f>C18</f>
        <v>36220</v>
      </c>
      <c r="G18" s="1">
        <f>C18</f>
        <v>36220</v>
      </c>
      <c r="H18" s="1">
        <f>C18</f>
        <v>36220</v>
      </c>
      <c r="I18" s="1">
        <f>C18</f>
        <v>36220</v>
      </c>
      <c r="J18" s="1">
        <f>C18</f>
        <v>36220</v>
      </c>
      <c r="K18" s="1">
        <f>C18</f>
        <v>36220</v>
      </c>
      <c r="L18" s="1">
        <f>C18</f>
        <v>36220</v>
      </c>
      <c r="M18" s="1">
        <f>C18</f>
        <v>36220</v>
      </c>
      <c r="N18" s="1">
        <f>C18</f>
        <v>36220</v>
      </c>
      <c r="O18" s="1">
        <f>C18</f>
        <v>36220</v>
      </c>
      <c r="P18" s="1">
        <f>C18</f>
        <v>36220</v>
      </c>
      <c r="Q18" s="1">
        <f>C18</f>
        <v>36220</v>
      </c>
      <c r="R18" s="1">
        <f>C18</f>
        <v>36220</v>
      </c>
      <c r="S18" s="1">
        <f>C18</f>
        <v>36220</v>
      </c>
      <c r="T18" s="1">
        <f>C18</f>
        <v>36220</v>
      </c>
      <c r="U18" s="1">
        <f>C18</f>
        <v>36220</v>
      </c>
      <c r="V18" s="1">
        <f>C18</f>
        <v>36220</v>
      </c>
      <c r="W18" s="1">
        <f>C18</f>
        <v>36220</v>
      </c>
      <c r="X18" s="1">
        <f>C18</f>
        <v>36220</v>
      </c>
      <c r="Y18" s="1">
        <f>C18</f>
        <v>36220</v>
      </c>
      <c r="Z18" s="1">
        <f>C18</f>
        <v>36220</v>
      </c>
      <c r="AA18" s="1">
        <f>C18</f>
        <v>36220</v>
      </c>
      <c r="AB18" s="1">
        <f>C18</f>
        <v>36220</v>
      </c>
      <c r="AC18" s="1">
        <f>C18</f>
        <v>36220</v>
      </c>
      <c r="AD18" s="1">
        <f>C18</f>
        <v>36220</v>
      </c>
      <c r="AE18" s="1">
        <f>C18</f>
        <v>36220</v>
      </c>
      <c r="AF18" s="1">
        <f>C18</f>
        <v>36220</v>
      </c>
      <c r="AG18" s="1">
        <f>C18</f>
        <v>36220</v>
      </c>
      <c r="AH18" s="1">
        <f>C18</f>
        <v>36220</v>
      </c>
      <c r="AI18" s="1">
        <f>C18</f>
        <v>36220</v>
      </c>
      <c r="AJ18" s="1">
        <f>C18</f>
        <v>36220</v>
      </c>
      <c r="AK18" s="1">
        <f>C18</f>
        <v>36220</v>
      </c>
      <c r="AL18" s="1">
        <f>C18</f>
        <v>36220</v>
      </c>
      <c r="AM18" s="1">
        <f>C18</f>
        <v>36220</v>
      </c>
      <c r="AN18" s="1">
        <f>C18</f>
        <v>36220</v>
      </c>
      <c r="AO18" s="1">
        <f>C18</f>
        <v>36220</v>
      </c>
    </row>
    <row r="19" spans="1:41" x14ac:dyDescent="0.25">
      <c r="A19" t="s">
        <v>9</v>
      </c>
      <c r="C19" s="1">
        <v>34835</v>
      </c>
      <c r="E19">
        <f>C19</f>
        <v>34835</v>
      </c>
      <c r="F19" s="1">
        <f>C19</f>
        <v>34835</v>
      </c>
      <c r="G19" s="1">
        <f>C19</f>
        <v>34835</v>
      </c>
      <c r="H19" s="1">
        <f>C19</f>
        <v>34835</v>
      </c>
      <c r="I19" s="1">
        <f>C19</f>
        <v>34835</v>
      </c>
      <c r="J19" s="1">
        <f>C19</f>
        <v>34835</v>
      </c>
      <c r="K19" s="1">
        <f>C19</f>
        <v>34835</v>
      </c>
      <c r="L19" s="1">
        <f>C19</f>
        <v>34835</v>
      </c>
      <c r="M19" s="1">
        <f>C19</f>
        <v>34835</v>
      </c>
      <c r="N19" s="1">
        <f>C19</f>
        <v>34835</v>
      </c>
      <c r="O19" s="1">
        <f>C19</f>
        <v>34835</v>
      </c>
      <c r="P19" s="1">
        <f>C19</f>
        <v>34835</v>
      </c>
      <c r="Q19" s="1">
        <f>C19</f>
        <v>34835</v>
      </c>
      <c r="R19" s="1">
        <f>C19</f>
        <v>34835</v>
      </c>
      <c r="S19" s="1">
        <f>C19</f>
        <v>34835</v>
      </c>
      <c r="T19" s="1">
        <f>C19</f>
        <v>34835</v>
      </c>
      <c r="U19" s="1">
        <f>C19</f>
        <v>34835</v>
      </c>
      <c r="V19" s="1">
        <f>C19</f>
        <v>34835</v>
      </c>
      <c r="W19" s="1">
        <f>C19</f>
        <v>34835</v>
      </c>
      <c r="X19" s="1">
        <f>C19</f>
        <v>34835</v>
      </c>
      <c r="Y19" s="1">
        <f>C19</f>
        <v>34835</v>
      </c>
      <c r="Z19" s="1">
        <f>C19</f>
        <v>34835</v>
      </c>
      <c r="AA19" s="1">
        <f>C19</f>
        <v>34835</v>
      </c>
      <c r="AB19" s="1">
        <f>C19</f>
        <v>34835</v>
      </c>
      <c r="AC19" s="1">
        <f>C19</f>
        <v>34835</v>
      </c>
      <c r="AD19" s="1">
        <f>C19</f>
        <v>34835</v>
      </c>
      <c r="AE19" s="1">
        <f>C19</f>
        <v>34835</v>
      </c>
      <c r="AF19" s="1">
        <f>C19</f>
        <v>34835</v>
      </c>
      <c r="AG19" s="1">
        <f>C19</f>
        <v>34835</v>
      </c>
      <c r="AH19" s="1">
        <f>C19</f>
        <v>34835</v>
      </c>
      <c r="AI19" s="1">
        <f>C19</f>
        <v>34835</v>
      </c>
      <c r="AJ19" s="1">
        <f>C19</f>
        <v>34835</v>
      </c>
      <c r="AK19" s="1">
        <f>C19</f>
        <v>34835</v>
      </c>
      <c r="AL19" s="1">
        <f>C19</f>
        <v>34835</v>
      </c>
      <c r="AM19" s="1">
        <f>C19</f>
        <v>34835</v>
      </c>
      <c r="AN19" s="1">
        <f>C19</f>
        <v>34835</v>
      </c>
      <c r="AO19" s="1">
        <f>C19</f>
        <v>34835</v>
      </c>
    </row>
    <row r="20" spans="1:41" x14ac:dyDescent="0.25">
      <c r="A20" t="s">
        <v>10</v>
      </c>
      <c r="C20" s="1">
        <v>42847</v>
      </c>
      <c r="E20">
        <f>C20</f>
        <v>42847</v>
      </c>
      <c r="F20" s="1">
        <f>C20</f>
        <v>42847</v>
      </c>
      <c r="G20" s="1">
        <f>C20</f>
        <v>42847</v>
      </c>
      <c r="H20" s="1">
        <f>C20</f>
        <v>42847</v>
      </c>
      <c r="I20" s="1">
        <f>C20</f>
        <v>42847</v>
      </c>
      <c r="J20" s="1">
        <f>C20</f>
        <v>42847</v>
      </c>
      <c r="K20" s="1">
        <f>C20</f>
        <v>42847</v>
      </c>
      <c r="L20" s="1">
        <f>C20</f>
        <v>42847</v>
      </c>
      <c r="M20" s="1">
        <f>C20</f>
        <v>42847</v>
      </c>
      <c r="N20" s="1">
        <f>C20</f>
        <v>42847</v>
      </c>
      <c r="O20" s="1">
        <f>C20</f>
        <v>42847</v>
      </c>
      <c r="P20" s="1">
        <f>C20</f>
        <v>42847</v>
      </c>
      <c r="Q20" s="1">
        <f>C20</f>
        <v>42847</v>
      </c>
      <c r="R20" s="1">
        <f>C20</f>
        <v>42847</v>
      </c>
      <c r="S20" s="1">
        <f>C20</f>
        <v>42847</v>
      </c>
      <c r="T20" s="1">
        <f>C20</f>
        <v>42847</v>
      </c>
      <c r="U20" s="1">
        <f>C20</f>
        <v>42847</v>
      </c>
      <c r="V20" s="1">
        <f>C20</f>
        <v>42847</v>
      </c>
      <c r="W20" s="1">
        <f>C20</f>
        <v>42847</v>
      </c>
      <c r="X20" s="1">
        <f>C20</f>
        <v>42847</v>
      </c>
      <c r="Y20" s="1">
        <f>C20</f>
        <v>42847</v>
      </c>
      <c r="Z20" s="1">
        <f>C20</f>
        <v>42847</v>
      </c>
      <c r="AA20" s="1">
        <f>C20</f>
        <v>42847</v>
      </c>
      <c r="AB20" s="1">
        <f>C20</f>
        <v>42847</v>
      </c>
      <c r="AC20" s="1">
        <f>C20</f>
        <v>42847</v>
      </c>
      <c r="AD20" s="1">
        <f>C20</f>
        <v>42847</v>
      </c>
      <c r="AE20" s="1">
        <f>C20</f>
        <v>42847</v>
      </c>
      <c r="AF20" s="1">
        <f>C20</f>
        <v>42847</v>
      </c>
      <c r="AG20" s="1">
        <f>C20</f>
        <v>42847</v>
      </c>
      <c r="AH20" s="1">
        <f>C20</f>
        <v>42847</v>
      </c>
      <c r="AI20" s="1">
        <f>C20</f>
        <v>42847</v>
      </c>
      <c r="AJ20" s="1">
        <f>C20</f>
        <v>42847</v>
      </c>
      <c r="AK20" s="1">
        <f>C20</f>
        <v>42847</v>
      </c>
      <c r="AL20" s="1">
        <f>C20</f>
        <v>42847</v>
      </c>
      <c r="AM20" s="1">
        <f>C20</f>
        <v>42847</v>
      </c>
      <c r="AN20" s="1">
        <f>C20</f>
        <v>42847</v>
      </c>
      <c r="AO20" s="1">
        <f>C20</f>
        <v>42847</v>
      </c>
    </row>
    <row r="21" spans="1:41" x14ac:dyDescent="0.25">
      <c r="A21" t="s">
        <v>11</v>
      </c>
      <c r="C21" s="1">
        <v>37545</v>
      </c>
      <c r="E21">
        <f>C21</f>
        <v>37545</v>
      </c>
      <c r="F21" s="1">
        <f>C21</f>
        <v>37545</v>
      </c>
      <c r="G21" s="1">
        <f>C21</f>
        <v>37545</v>
      </c>
      <c r="H21" s="1">
        <f>C21</f>
        <v>37545</v>
      </c>
      <c r="I21" s="1">
        <f>C21</f>
        <v>37545</v>
      </c>
      <c r="J21" s="1">
        <f>C21</f>
        <v>37545</v>
      </c>
      <c r="K21" s="1">
        <f>C21</f>
        <v>37545</v>
      </c>
      <c r="L21" s="1">
        <f>C21</f>
        <v>37545</v>
      </c>
      <c r="M21" s="1">
        <f>C21</f>
        <v>37545</v>
      </c>
      <c r="N21" s="1">
        <f>C21</f>
        <v>37545</v>
      </c>
      <c r="O21" s="1">
        <f>C21</f>
        <v>37545</v>
      </c>
      <c r="P21" s="1">
        <f>C21</f>
        <v>37545</v>
      </c>
      <c r="Q21" s="1">
        <f>C21</f>
        <v>37545</v>
      </c>
      <c r="R21" s="1">
        <f>C21</f>
        <v>37545</v>
      </c>
      <c r="S21" s="1">
        <f>C21</f>
        <v>37545</v>
      </c>
      <c r="T21" s="1">
        <f>C21</f>
        <v>37545</v>
      </c>
      <c r="U21" s="1">
        <f>C21</f>
        <v>37545</v>
      </c>
      <c r="V21" s="1">
        <f>C21</f>
        <v>37545</v>
      </c>
      <c r="W21" s="1">
        <f>C21</f>
        <v>37545</v>
      </c>
      <c r="X21" s="1">
        <f>C21</f>
        <v>37545</v>
      </c>
      <c r="Y21" s="1">
        <f>C21</f>
        <v>37545</v>
      </c>
      <c r="Z21" s="1">
        <f>C21</f>
        <v>37545</v>
      </c>
      <c r="AA21" s="1">
        <f>C21</f>
        <v>37545</v>
      </c>
      <c r="AB21" s="1">
        <f>C21</f>
        <v>37545</v>
      </c>
      <c r="AC21" s="1">
        <f>C21</f>
        <v>37545</v>
      </c>
      <c r="AD21" s="1">
        <f>C21</f>
        <v>37545</v>
      </c>
      <c r="AE21" s="1">
        <f>C21</f>
        <v>37545</v>
      </c>
      <c r="AF21" s="1">
        <f>C21</f>
        <v>37545</v>
      </c>
      <c r="AG21" s="1">
        <f>C21</f>
        <v>37545</v>
      </c>
      <c r="AH21" s="1">
        <f>C21</f>
        <v>37545</v>
      </c>
      <c r="AI21" s="1">
        <f>C21</f>
        <v>37545</v>
      </c>
      <c r="AJ21" s="1">
        <f>C21</f>
        <v>37545</v>
      </c>
      <c r="AK21" s="1">
        <f>C21</f>
        <v>37545</v>
      </c>
      <c r="AL21" s="1">
        <f>C21</f>
        <v>37545</v>
      </c>
      <c r="AM21" s="1">
        <f>C21</f>
        <v>37545</v>
      </c>
      <c r="AN21" s="1">
        <f>C21</f>
        <v>37545</v>
      </c>
      <c r="AO21" s="1">
        <f>C21</f>
        <v>37545</v>
      </c>
    </row>
    <row r="22" spans="1:41" x14ac:dyDescent="0.25">
      <c r="A22" t="s">
        <v>12</v>
      </c>
      <c r="C22" s="1">
        <v>39533</v>
      </c>
      <c r="E22">
        <f>C22</f>
        <v>39533</v>
      </c>
      <c r="F22" s="1">
        <f>C22</f>
        <v>39533</v>
      </c>
      <c r="G22" s="1">
        <f>C22</f>
        <v>39533</v>
      </c>
      <c r="H22" s="1">
        <f>C22</f>
        <v>39533</v>
      </c>
      <c r="I22" s="1">
        <f>C22</f>
        <v>39533</v>
      </c>
      <c r="J22" s="1">
        <f>C22</f>
        <v>39533</v>
      </c>
      <c r="K22" s="1">
        <f>C22</f>
        <v>39533</v>
      </c>
      <c r="L22" s="1">
        <f>C22</f>
        <v>39533</v>
      </c>
      <c r="M22" s="1">
        <f>C22</f>
        <v>39533</v>
      </c>
      <c r="N22" s="1">
        <f>C22</f>
        <v>39533</v>
      </c>
      <c r="O22" s="1">
        <f>C22</f>
        <v>39533</v>
      </c>
      <c r="P22" s="1">
        <f>C22</f>
        <v>39533</v>
      </c>
      <c r="Q22" s="1">
        <f>C22</f>
        <v>39533</v>
      </c>
      <c r="R22" s="1">
        <f>C22</f>
        <v>39533</v>
      </c>
      <c r="S22" s="1">
        <f>C22</f>
        <v>39533</v>
      </c>
      <c r="T22" s="1">
        <f>C22</f>
        <v>39533</v>
      </c>
      <c r="U22" s="1">
        <f>C22</f>
        <v>39533</v>
      </c>
      <c r="V22" s="1">
        <f>C22</f>
        <v>39533</v>
      </c>
      <c r="W22" s="1">
        <f>C22</f>
        <v>39533</v>
      </c>
      <c r="X22" s="1">
        <f>C22</f>
        <v>39533</v>
      </c>
      <c r="Y22" s="1">
        <f>C22</f>
        <v>39533</v>
      </c>
      <c r="Z22" s="1">
        <f>C22</f>
        <v>39533</v>
      </c>
      <c r="AA22" s="1">
        <f>C22</f>
        <v>39533</v>
      </c>
      <c r="AB22" s="1">
        <f>C22</f>
        <v>39533</v>
      </c>
      <c r="AC22" s="1">
        <f>C22</f>
        <v>39533</v>
      </c>
      <c r="AD22" s="1">
        <f>C22</f>
        <v>39533</v>
      </c>
      <c r="AE22" s="1">
        <f>C22</f>
        <v>39533</v>
      </c>
      <c r="AF22" s="1">
        <f>C22</f>
        <v>39533</v>
      </c>
      <c r="AG22" s="1">
        <f>C22</f>
        <v>39533</v>
      </c>
      <c r="AH22" s="1">
        <f>C22</f>
        <v>39533</v>
      </c>
      <c r="AI22" s="1">
        <f>C22</f>
        <v>39533</v>
      </c>
      <c r="AJ22" s="1">
        <f>C22</f>
        <v>39533</v>
      </c>
      <c r="AK22" s="1">
        <f>C22</f>
        <v>39533</v>
      </c>
      <c r="AL22" s="1">
        <f>C22</f>
        <v>39533</v>
      </c>
      <c r="AM22" s="1">
        <f>C22</f>
        <v>39533</v>
      </c>
      <c r="AN22" s="1">
        <f>C22</f>
        <v>39533</v>
      </c>
      <c r="AO22" s="1">
        <f>C22</f>
        <v>39533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Z25" si="5">E12 * E24/12*(100-E14)/(100-50)</f>
        <v>16666.666666666664</v>
      </c>
      <c r="F25">
        <f t="shared" si="5"/>
        <v>16666.666666666664</v>
      </c>
      <c r="G25">
        <f t="shared" si="5"/>
        <v>15000</v>
      </c>
      <c r="H25">
        <f t="shared" si="5"/>
        <v>15000</v>
      </c>
      <c r="I25">
        <f t="shared" si="5"/>
        <v>13333.333333333332</v>
      </c>
      <c r="J25">
        <f t="shared" si="5"/>
        <v>13333.333333333332</v>
      </c>
      <c r="K25">
        <f t="shared" si="5"/>
        <v>11666.666666666664</v>
      </c>
      <c r="L25">
        <f t="shared" si="5"/>
        <v>11666.666666666664</v>
      </c>
      <c r="M25">
        <f t="shared" si="5"/>
        <v>10000</v>
      </c>
      <c r="N25">
        <f t="shared" si="5"/>
        <v>10000</v>
      </c>
      <c r="O25">
        <f t="shared" si="5"/>
        <v>8333.3333333333321</v>
      </c>
      <c r="P25">
        <f t="shared" si="5"/>
        <v>8333.3333333333321</v>
      </c>
      <c r="Q25">
        <f t="shared" si="5"/>
        <v>6666.6666666666661</v>
      </c>
      <c r="R25">
        <f t="shared" si="5"/>
        <v>6666.6666666666661</v>
      </c>
      <c r="S25">
        <f t="shared" si="5"/>
        <v>6666.6666666666661</v>
      </c>
      <c r="T25">
        <f t="shared" si="5"/>
        <v>5000</v>
      </c>
      <c r="U25">
        <f t="shared" si="5"/>
        <v>5000</v>
      </c>
      <c r="V25">
        <f t="shared" si="5"/>
        <v>3333.333333333333</v>
      </c>
      <c r="W25">
        <f t="shared" si="5"/>
        <v>3333.333333333333</v>
      </c>
      <c r="X25">
        <f t="shared" si="5"/>
        <v>1666.6666666666665</v>
      </c>
      <c r="Y25">
        <f t="shared" si="5"/>
        <v>1666.6666666666665</v>
      </c>
      <c r="Z25">
        <f t="shared" si="5"/>
        <v>0</v>
      </c>
      <c r="AA25">
        <f t="shared" ref="AA25:AO25" si="6">AA12 * AA24/12</f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6"/>
        <v>0</v>
      </c>
      <c r="AI25">
        <f t="shared" si="6"/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</row>
    <row r="26" spans="1:41" x14ac:dyDescent="0.25">
      <c r="A26" t="s">
        <v>14</v>
      </c>
      <c r="E26">
        <f t="shared" ref="E26:AO26" si="7">E25</f>
        <v>16666.666666666664</v>
      </c>
      <c r="F26">
        <f t="shared" si="7"/>
        <v>16666.666666666664</v>
      </c>
      <c r="G26">
        <f t="shared" si="7"/>
        <v>15000</v>
      </c>
      <c r="H26">
        <f t="shared" si="7"/>
        <v>15000</v>
      </c>
      <c r="I26">
        <f t="shared" si="7"/>
        <v>13333.333333333332</v>
      </c>
      <c r="J26">
        <f t="shared" si="7"/>
        <v>13333.333333333332</v>
      </c>
      <c r="K26">
        <f t="shared" si="7"/>
        <v>11666.666666666664</v>
      </c>
      <c r="L26">
        <f t="shared" si="7"/>
        <v>11666.666666666664</v>
      </c>
      <c r="M26">
        <f t="shared" si="7"/>
        <v>10000</v>
      </c>
      <c r="N26">
        <f t="shared" si="7"/>
        <v>10000</v>
      </c>
      <c r="O26">
        <f t="shared" si="7"/>
        <v>8333.3333333333321</v>
      </c>
      <c r="P26">
        <f t="shared" si="7"/>
        <v>8333.3333333333321</v>
      </c>
      <c r="Q26">
        <f t="shared" si="7"/>
        <v>6666.6666666666661</v>
      </c>
      <c r="R26">
        <f t="shared" si="7"/>
        <v>6666.6666666666661</v>
      </c>
      <c r="S26">
        <f t="shared" si="7"/>
        <v>6666.6666666666661</v>
      </c>
      <c r="T26">
        <f t="shared" si="7"/>
        <v>5000</v>
      </c>
      <c r="U26">
        <f t="shared" si="7"/>
        <v>5000</v>
      </c>
      <c r="V26">
        <f t="shared" si="7"/>
        <v>3333.333333333333</v>
      </c>
      <c r="W26">
        <f t="shared" si="7"/>
        <v>3333.333333333333</v>
      </c>
      <c r="X26">
        <f t="shared" si="7"/>
        <v>1666.6666666666665</v>
      </c>
      <c r="Y26">
        <f t="shared" si="7"/>
        <v>1666.6666666666665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0</v>
      </c>
      <c r="AD26">
        <f t="shared" si="7"/>
        <v>0</v>
      </c>
      <c r="AE26">
        <f t="shared" si="7"/>
        <v>0</v>
      </c>
      <c r="AF26">
        <f t="shared" si="7"/>
        <v>0</v>
      </c>
      <c r="AG26">
        <f t="shared" si="7"/>
        <v>0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4'!E26 * (1-E28))</f>
        <v>5833.3333333333321</v>
      </c>
      <c r="F29">
        <f>IF(F12, 'existing 4'!F26 * (1-F28))</f>
        <v>5833.3333333333321</v>
      </c>
      <c r="G29">
        <f>IF(G12, 'existing 4'!G26 * (1-G28))</f>
        <v>5250</v>
      </c>
      <c r="H29">
        <f>IF(H12, 'existing 4'!H26 * (1-H28))</f>
        <v>5250</v>
      </c>
      <c r="I29">
        <f>IF(I12, 'existing 4'!I26 * (1-I28))</f>
        <v>4666.6666666666661</v>
      </c>
      <c r="J29">
        <f>IF(J12, 'existing 4'!J26 * (1-J28))</f>
        <v>4666.6666666666661</v>
      </c>
      <c r="K29">
        <f>IF(K12, 'existing 4'!K26 * (1-K28))</f>
        <v>4083.3333333333321</v>
      </c>
      <c r="L29">
        <f>IF(L12, 'existing 4'!L26 * (1-L28))</f>
        <v>4083.3333333333321</v>
      </c>
      <c r="M29">
        <f>IF(M12, 'existing 4'!M26 * (1-M28))</f>
        <v>3500</v>
      </c>
      <c r="N29">
        <f>IF(N12, 'existing 4'!N26 * (1-N28))</f>
        <v>3500</v>
      </c>
      <c r="O29">
        <f>IF(O12, 'existing 4'!O26 * (1-O28))</f>
        <v>2916.6666666666661</v>
      </c>
      <c r="P29">
        <f>IF(P12, 'existing 4'!P26 * (1-P28))</f>
        <v>2916.6666666666661</v>
      </c>
      <c r="Q29">
        <f>IF(Q12, 'existing 4'!Q26 * (1-Q28))</f>
        <v>2333.333333333333</v>
      </c>
      <c r="R29">
        <f>IF(R12, 'existing 4'!R26 * (1-R28))</f>
        <v>2333.333333333333</v>
      </c>
      <c r="S29">
        <f>IF(S12, 'existing 4'!S26 * (1-S28))</f>
        <v>2333.333333333333</v>
      </c>
      <c r="T29">
        <f>IF(T12, 'existing 4'!T26 * (1-T28))</f>
        <v>1750</v>
      </c>
      <c r="U29">
        <f>IF(U12, 'existing 4'!U26 * (1-U28))</f>
        <v>1750</v>
      </c>
      <c r="V29">
        <f>IF(V12, 'existing 4'!V26 * (1-V28))</f>
        <v>1166.6666666666665</v>
      </c>
      <c r="W29">
        <f>IF(W12, 'existing 4'!W26 * (1-W28))</f>
        <v>1166.6666666666665</v>
      </c>
      <c r="X29">
        <f>IF(X12, 'existing 4'!X26 * (1-X28))</f>
        <v>583.33333333333326</v>
      </c>
      <c r="Y29">
        <f>IF(Y12, 'existing 4'!Y26 * (1-Y28))</f>
        <v>583.33333333333326</v>
      </c>
      <c r="Z29">
        <f>IF(Z12, 'existing 4'!Z26 * (1-Z28))</f>
        <v>0</v>
      </c>
      <c r="AA29" t="b">
        <f>IF(AA12, 'existing 4'!AA26 * (1-AA28))</f>
        <v>0</v>
      </c>
      <c r="AB29" t="b">
        <f>IF(AB12, 'existing 4'!AB26 * (1-AB28))</f>
        <v>0</v>
      </c>
      <c r="AC29" t="b">
        <f>IF(AC12, 'existing 4'!AC26 * (1-AC28))</f>
        <v>0</v>
      </c>
      <c r="AD29" t="b">
        <f>IF(AD12, 'existing 4'!AD26 * (1-AD28))</f>
        <v>0</v>
      </c>
      <c r="AE29" t="b">
        <f>IF(AE12, 'existing 4'!AE26 * (1-AE28))</f>
        <v>0</v>
      </c>
      <c r="AF29" t="b">
        <f>IF(AF12, 'existing 4'!AF26 * (1-AF28))</f>
        <v>0</v>
      </c>
      <c r="AG29" t="b">
        <f>IF(AG12, 'existing 4'!AG26 * (1-AG28))</f>
        <v>0</v>
      </c>
      <c r="AH29" t="b">
        <f>IF(AH12, 'existing 4'!AH26 * (1-AH28))</f>
        <v>0</v>
      </c>
      <c r="AI29" t="b">
        <f>IF(AI12, 'existing 4'!AI26 * (1-AI28))</f>
        <v>0</v>
      </c>
      <c r="AJ29" t="b">
        <f>IF(AJ12, 'existing 4'!AJ26 * (1-AJ28))</f>
        <v>0</v>
      </c>
      <c r="AK29" t="b">
        <f>IF(AK12, 'existing 4'!AK26 * (1-AK28))</f>
        <v>0</v>
      </c>
      <c r="AL29" t="b">
        <f>IF(AL12, 'existing 4'!AL26 * (1-AL28))</f>
        <v>0</v>
      </c>
      <c r="AM29" t="b">
        <f>IF(AM12, 'existing 4'!AM26 * (1-AM28))</f>
        <v>0</v>
      </c>
      <c r="AN29" t="b">
        <f>IF(AN12, 'existing 4'!AN26 * (1-AN28))</f>
        <v>0</v>
      </c>
      <c r="AO29" t="b">
        <f>IF(AO12, 'existing 4'!AO26 * (1-AO28))</f>
        <v>0</v>
      </c>
    </row>
    <row r="30" spans="1:41" x14ac:dyDescent="0.25">
      <c r="A30" t="s">
        <v>16</v>
      </c>
      <c r="E30">
        <f t="shared" ref="E30:AO30" si="8">E29</f>
        <v>5833.3333333333321</v>
      </c>
      <c r="F30">
        <f t="shared" si="8"/>
        <v>5833.3333333333321</v>
      </c>
      <c r="G30">
        <f t="shared" si="8"/>
        <v>5250</v>
      </c>
      <c r="H30">
        <f t="shared" si="8"/>
        <v>5250</v>
      </c>
      <c r="I30">
        <f t="shared" si="8"/>
        <v>4666.6666666666661</v>
      </c>
      <c r="J30">
        <f t="shared" si="8"/>
        <v>4666.6666666666661</v>
      </c>
      <c r="K30">
        <f t="shared" si="8"/>
        <v>4083.3333333333321</v>
      </c>
      <c r="L30">
        <f t="shared" si="8"/>
        <v>4083.3333333333321</v>
      </c>
      <c r="M30">
        <f t="shared" si="8"/>
        <v>3500</v>
      </c>
      <c r="N30">
        <f t="shared" si="8"/>
        <v>3500</v>
      </c>
      <c r="O30">
        <f t="shared" si="8"/>
        <v>2916.6666666666661</v>
      </c>
      <c r="P30">
        <f t="shared" si="8"/>
        <v>2916.6666666666661</v>
      </c>
      <c r="Q30">
        <f t="shared" si="8"/>
        <v>2333.333333333333</v>
      </c>
      <c r="R30">
        <f t="shared" si="8"/>
        <v>2333.333333333333</v>
      </c>
      <c r="S30">
        <f t="shared" si="8"/>
        <v>2333.333333333333</v>
      </c>
      <c r="T30">
        <f t="shared" si="8"/>
        <v>1750</v>
      </c>
      <c r="U30">
        <f t="shared" si="8"/>
        <v>1750</v>
      </c>
      <c r="V30">
        <f t="shared" si="8"/>
        <v>1166.6666666666665</v>
      </c>
      <c r="W30">
        <f t="shared" si="8"/>
        <v>1166.6666666666665</v>
      </c>
      <c r="X30">
        <f t="shared" si="8"/>
        <v>583.33333333333326</v>
      </c>
      <c r="Y30">
        <f t="shared" si="8"/>
        <v>583.33333333333326</v>
      </c>
      <c r="Z30">
        <f t="shared" si="8"/>
        <v>0</v>
      </c>
      <c r="AA30" t="b">
        <f t="shared" si="8"/>
        <v>0</v>
      </c>
      <c r="AB30" t="b">
        <f t="shared" si="8"/>
        <v>0</v>
      </c>
      <c r="AC30" t="b">
        <f t="shared" si="8"/>
        <v>0</v>
      </c>
      <c r="AD30" t="b">
        <f t="shared" si="8"/>
        <v>0</v>
      </c>
      <c r="AE30" t="b">
        <f t="shared" si="8"/>
        <v>0</v>
      </c>
      <c r="AF30" t="b">
        <f t="shared" si="8"/>
        <v>0</v>
      </c>
      <c r="AG30" t="b">
        <f t="shared" si="8"/>
        <v>0</v>
      </c>
      <c r="AH30" t="b">
        <f t="shared" si="8"/>
        <v>0</v>
      </c>
      <c r="AI30" t="b">
        <f t="shared" si="8"/>
        <v>0</v>
      </c>
      <c r="AJ30" t="b">
        <f t="shared" si="8"/>
        <v>0</v>
      </c>
      <c r="AK30" t="b">
        <f t="shared" si="8"/>
        <v>0</v>
      </c>
      <c r="AL30" t="b">
        <f t="shared" si="8"/>
        <v>0</v>
      </c>
      <c r="AM30" t="b">
        <f t="shared" si="8"/>
        <v>0</v>
      </c>
      <c r="AN30" t="b">
        <f t="shared" si="8"/>
        <v>0</v>
      </c>
      <c r="AO30" t="b">
        <f t="shared" si="8"/>
        <v>0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0.03</v>
      </c>
      <c r="F37">
        <v>0.03</v>
      </c>
      <c r="G37">
        <v>0.03</v>
      </c>
      <c r="H37">
        <v>0.03</v>
      </c>
      <c r="I37">
        <v>0.03</v>
      </c>
      <c r="J37">
        <v>0.03</v>
      </c>
      <c r="K37">
        <v>0.03</v>
      </c>
      <c r="L37">
        <v>0.03</v>
      </c>
      <c r="M37">
        <v>0.03</v>
      </c>
      <c r="N37">
        <v>0.03</v>
      </c>
      <c r="O37">
        <v>0.03</v>
      </c>
      <c r="P37">
        <v>0.03</v>
      </c>
      <c r="Q37">
        <v>0.03</v>
      </c>
      <c r="R37">
        <v>0.03</v>
      </c>
      <c r="S37">
        <v>0.03</v>
      </c>
      <c r="T37">
        <v>0.03</v>
      </c>
      <c r="U37">
        <v>0.03</v>
      </c>
      <c r="V37">
        <v>0.03</v>
      </c>
      <c r="W37">
        <v>0.03</v>
      </c>
      <c r="X37">
        <v>0.03</v>
      </c>
      <c r="Y37">
        <v>0.03</v>
      </c>
      <c r="Z37">
        <v>0.03</v>
      </c>
      <c r="AA37">
        <v>0.03</v>
      </c>
      <c r="AB37">
        <v>0.03</v>
      </c>
      <c r="AC37">
        <v>0.03</v>
      </c>
      <c r="AD37">
        <v>0.03</v>
      </c>
      <c r="AE37">
        <v>0.03</v>
      </c>
      <c r="AF37">
        <v>0.03</v>
      </c>
      <c r="AG37">
        <v>0.03</v>
      </c>
      <c r="AH37">
        <v>0.03</v>
      </c>
      <c r="AI37">
        <v>0.03</v>
      </c>
      <c r="AJ37">
        <v>0.03</v>
      </c>
      <c r="AK37">
        <v>0.03</v>
      </c>
      <c r="AL37">
        <v>0.03</v>
      </c>
      <c r="AM37">
        <v>0.03</v>
      </c>
      <c r="AN37">
        <v>0.03</v>
      </c>
      <c r="AO37">
        <v>0.03</v>
      </c>
    </row>
    <row r="38" spans="1:41" x14ac:dyDescent="0.25">
      <c r="A38" t="s">
        <v>51</v>
      </c>
      <c r="E38">
        <v>300000</v>
      </c>
      <c r="F38">
        <v>300000</v>
      </c>
      <c r="G38">
        <v>300000</v>
      </c>
      <c r="H38">
        <v>300000</v>
      </c>
      <c r="I38">
        <v>300000</v>
      </c>
      <c r="J38">
        <v>300000</v>
      </c>
      <c r="K38">
        <v>300000</v>
      </c>
      <c r="L38">
        <v>300000</v>
      </c>
      <c r="M38">
        <v>300000</v>
      </c>
      <c r="N38">
        <v>300000</v>
      </c>
      <c r="O38">
        <v>300000</v>
      </c>
      <c r="P38">
        <v>300000</v>
      </c>
      <c r="Q38">
        <v>300000</v>
      </c>
      <c r="R38">
        <v>300000</v>
      </c>
      <c r="S38">
        <v>300000</v>
      </c>
      <c r="T38">
        <v>300000</v>
      </c>
      <c r="U38">
        <v>300000</v>
      </c>
      <c r="V38">
        <v>300000</v>
      </c>
      <c r="W38">
        <v>300000</v>
      </c>
      <c r="X38">
        <v>300000</v>
      </c>
      <c r="Y38">
        <v>300000</v>
      </c>
      <c r="Z38">
        <v>300000</v>
      </c>
      <c r="AA38">
        <v>300000</v>
      </c>
      <c r="AB38">
        <v>300000</v>
      </c>
      <c r="AC38">
        <v>300000</v>
      </c>
      <c r="AD38">
        <v>300000</v>
      </c>
      <c r="AE38">
        <v>300000</v>
      </c>
      <c r="AF38">
        <v>300000</v>
      </c>
      <c r="AG38">
        <v>300000</v>
      </c>
      <c r="AH38">
        <v>300000</v>
      </c>
      <c r="AI38">
        <v>300000</v>
      </c>
      <c r="AJ38">
        <v>300000</v>
      </c>
      <c r="AK38">
        <v>300000</v>
      </c>
      <c r="AL38">
        <v>300000</v>
      </c>
      <c r="AM38">
        <v>300000</v>
      </c>
      <c r="AN38">
        <v>300000</v>
      </c>
      <c r="AO38">
        <v>300000</v>
      </c>
    </row>
    <row r="39" spans="1:41" x14ac:dyDescent="0.25">
      <c r="A39" t="s">
        <v>52</v>
      </c>
      <c r="E39">
        <f t="shared" ref="E39:K39" si="9">IF(E12,E38/12*(1+E37)^0)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IF(L12,L38/12*(1+L37)^1)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IF(X12,X38/12*(1+X37)^2)</f>
        <v>26522.5</v>
      </c>
      <c r="Y39">
        <f t="shared" si="11"/>
        <v>26522.5</v>
      </c>
      <c r="Z39">
        <f t="shared" si="11"/>
        <v>26522.5</v>
      </c>
      <c r="AA39" t="b">
        <f t="shared" si="11"/>
        <v>0</v>
      </c>
      <c r="AB39" t="b">
        <f t="shared" si="11"/>
        <v>0</v>
      </c>
      <c r="AC39" t="b">
        <f t="shared" si="11"/>
        <v>0</v>
      </c>
      <c r="AD39" t="b">
        <f t="shared" si="11"/>
        <v>0</v>
      </c>
      <c r="AE39" t="b">
        <f t="shared" si="11"/>
        <v>0</v>
      </c>
      <c r="AF39" t="b">
        <f t="shared" si="11"/>
        <v>0</v>
      </c>
      <c r="AG39" t="b">
        <f t="shared" si="11"/>
        <v>0</v>
      </c>
      <c r="AH39" t="b">
        <f t="shared" si="11"/>
        <v>0</v>
      </c>
      <c r="AI39" t="b">
        <f t="shared" si="11"/>
        <v>0</v>
      </c>
      <c r="AJ39" t="b">
        <f t="shared" ref="AJ39:AO39" si="12">IF(AJ12,AJ38/12*(1+AJ37)^3)</f>
        <v>0</v>
      </c>
      <c r="AK39" t="b">
        <f t="shared" si="12"/>
        <v>0</v>
      </c>
      <c r="AL39" t="b">
        <f t="shared" si="12"/>
        <v>0</v>
      </c>
      <c r="AM39" t="b">
        <f t="shared" si="12"/>
        <v>0</v>
      </c>
      <c r="AN39" t="b">
        <f t="shared" si="12"/>
        <v>0</v>
      </c>
      <c r="AO39" t="b">
        <f t="shared" si="12"/>
        <v>0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 t="b">
        <f t="shared" si="13"/>
        <v>0</v>
      </c>
      <c r="AB40" t="b">
        <f t="shared" si="13"/>
        <v>0</v>
      </c>
      <c r="AC40" t="b">
        <f t="shared" si="13"/>
        <v>0</v>
      </c>
      <c r="AD40" t="b">
        <f t="shared" si="13"/>
        <v>0</v>
      </c>
      <c r="AE40" t="b">
        <f t="shared" si="13"/>
        <v>0</v>
      </c>
      <c r="AF40" t="b">
        <f t="shared" si="13"/>
        <v>0</v>
      </c>
      <c r="AG40" t="b">
        <f t="shared" si="13"/>
        <v>0</v>
      </c>
      <c r="AH40" t="b">
        <f t="shared" si="13"/>
        <v>0</v>
      </c>
      <c r="AI40" t="b">
        <f t="shared" si="13"/>
        <v>0</v>
      </c>
      <c r="AJ40" t="b">
        <f t="shared" si="13"/>
        <v>0</v>
      </c>
      <c r="AK40" t="b">
        <f t="shared" si="13"/>
        <v>0</v>
      </c>
      <c r="AL40" t="b">
        <f t="shared" si="13"/>
        <v>0</v>
      </c>
      <c r="AM40" t="b">
        <f t="shared" si="13"/>
        <v>0</v>
      </c>
      <c r="AN40" t="b">
        <f t="shared" si="13"/>
        <v>0</v>
      </c>
      <c r="AO40" t="b">
        <f t="shared" si="13"/>
        <v>0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4">E43*E12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0</v>
      </c>
      <c r="AB44">
        <f t="shared" si="14"/>
        <v>0</v>
      </c>
      <c r="AC44">
        <f t="shared" si="14"/>
        <v>0</v>
      </c>
      <c r="AD44">
        <f t="shared" si="14"/>
        <v>0</v>
      </c>
      <c r="AE44">
        <f t="shared" si="14"/>
        <v>0</v>
      </c>
      <c r="AF44">
        <f t="shared" si="14"/>
        <v>0</v>
      </c>
      <c r="AG44">
        <f t="shared" si="14"/>
        <v>0</v>
      </c>
      <c r="AH44">
        <f t="shared" si="14"/>
        <v>0</v>
      </c>
      <c r="AI44">
        <f t="shared" si="14"/>
        <v>0</v>
      </c>
      <c r="AJ44">
        <f t="shared" si="14"/>
        <v>0</v>
      </c>
      <c r="AK44">
        <f t="shared" si="14"/>
        <v>0</v>
      </c>
      <c r="AL44">
        <f t="shared" si="14"/>
        <v>0</v>
      </c>
      <c r="AM44">
        <f t="shared" si="14"/>
        <v>0</v>
      </c>
      <c r="AN44">
        <f t="shared" si="14"/>
        <v>0</v>
      </c>
      <c r="AO44">
        <f t="shared" si="14"/>
        <v>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0</v>
      </c>
      <c r="AB45">
        <f t="shared" si="15"/>
        <v>0</v>
      </c>
      <c r="AC45">
        <f t="shared" si="15"/>
        <v>0</v>
      </c>
      <c r="AD45">
        <f t="shared" si="15"/>
        <v>0</v>
      </c>
      <c r="AE45">
        <f t="shared" si="15"/>
        <v>0</v>
      </c>
      <c r="AF45">
        <f t="shared" si="15"/>
        <v>0</v>
      </c>
      <c r="AG45">
        <f t="shared" si="15"/>
        <v>0</v>
      </c>
      <c r="AH45">
        <f t="shared" si="15"/>
        <v>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 x14ac:dyDescent="0.25">
      <c r="A49" t="s">
        <v>60</v>
      </c>
      <c r="E49">
        <v>2000</v>
      </c>
      <c r="F49">
        <v>2000</v>
      </c>
      <c r="G49">
        <v>2000</v>
      </c>
      <c r="H49">
        <v>2000</v>
      </c>
      <c r="I49">
        <v>2000</v>
      </c>
      <c r="J49">
        <v>2000</v>
      </c>
      <c r="K49">
        <v>2000</v>
      </c>
      <c r="L49">
        <v>2000</v>
      </c>
      <c r="M49">
        <v>2000</v>
      </c>
      <c r="N49">
        <v>2000</v>
      </c>
      <c r="O49">
        <v>2000</v>
      </c>
      <c r="P49">
        <v>2000</v>
      </c>
      <c r="Q49">
        <v>2000</v>
      </c>
      <c r="R49">
        <v>2000</v>
      </c>
      <c r="S49">
        <v>2000</v>
      </c>
      <c r="T49">
        <v>2000</v>
      </c>
      <c r="U49">
        <v>2000</v>
      </c>
      <c r="V49">
        <v>2000</v>
      </c>
      <c r="W49">
        <v>2000</v>
      </c>
      <c r="X49">
        <v>2000</v>
      </c>
      <c r="Y49">
        <v>2000</v>
      </c>
      <c r="Z49">
        <v>2000</v>
      </c>
      <c r="AA49">
        <v>2000</v>
      </c>
      <c r="AB49">
        <v>2000</v>
      </c>
      <c r="AC49">
        <v>2000</v>
      </c>
      <c r="AD49">
        <v>2000</v>
      </c>
      <c r="AE49">
        <v>2000</v>
      </c>
      <c r="AF49">
        <v>2000</v>
      </c>
      <c r="AG49">
        <v>2000</v>
      </c>
      <c r="AH49">
        <v>2000</v>
      </c>
      <c r="AI49">
        <v>2000</v>
      </c>
      <c r="AJ49">
        <v>2000</v>
      </c>
      <c r="AK49">
        <v>2000</v>
      </c>
      <c r="AL49">
        <v>2000</v>
      </c>
      <c r="AM49">
        <v>2000</v>
      </c>
      <c r="AN49">
        <v>2000</v>
      </c>
      <c r="AO49">
        <v>2000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4'!E45*E47, E50), E49)</f>
        <v>100</v>
      </c>
      <c r="F51">
        <f>MIN(+MAX(+'existing 4'!F45*F47, F50), F49)</f>
        <v>100</v>
      </c>
      <c r="G51">
        <f>MIN(+MAX(+'existing 4'!G45*G47, G50), G49)</f>
        <v>100</v>
      </c>
      <c r="H51">
        <f>MIN(+MAX(+'existing 4'!H45*H47, H50), H49)</f>
        <v>100</v>
      </c>
      <c r="I51">
        <f>MIN(+MAX(+'existing 4'!I45*I47, I50), I49)</f>
        <v>100</v>
      </c>
      <c r="J51">
        <f>MIN(+MAX(+'existing 4'!J45*J47, J50), J49)</f>
        <v>100</v>
      </c>
      <c r="K51">
        <f>MIN(+MAX(+'existing 4'!K45*K47, K50), K49)</f>
        <v>100</v>
      </c>
      <c r="L51">
        <f>MIN(+MAX(+'existing 4'!L45*L47, L50), L49)</f>
        <v>100</v>
      </c>
      <c r="M51">
        <f>MIN(+MAX(+'existing 4'!M45*M47, M50), M49)</f>
        <v>100</v>
      </c>
      <c r="N51">
        <f>MIN(+MAX(+'existing 4'!N45*N47, N50), N49)</f>
        <v>100</v>
      </c>
      <c r="O51">
        <f>MIN(+MAX(+'existing 4'!O45*O47, O50), O49)</f>
        <v>100</v>
      </c>
      <c r="P51">
        <f>MIN(+MAX(+'existing 4'!P45*P47, P50), P49)</f>
        <v>100</v>
      </c>
      <c r="Q51">
        <f>MIN(+MAX(+'existing 4'!Q45*Q47, Q50), Q49)</f>
        <v>100</v>
      </c>
      <c r="R51">
        <f>MIN(+MAX(+'existing 4'!R45*R47, R50), R49)</f>
        <v>100</v>
      </c>
      <c r="S51">
        <f>MIN(+MAX(+'existing 4'!S45*S47, S50), S49)</f>
        <v>100</v>
      </c>
      <c r="T51">
        <f>MIN(+MAX(+'existing 4'!T45*T47, T50), T49)</f>
        <v>100</v>
      </c>
      <c r="U51">
        <f>MIN(+MAX(+'existing 4'!U45*U47, U50), U49)</f>
        <v>100</v>
      </c>
      <c r="V51">
        <f>MIN(+MAX(+'existing 4'!V45*V47, V50), V49)</f>
        <v>100</v>
      </c>
      <c r="W51">
        <f>MIN(+MAX(+'existing 4'!W45*W47, W50), W49)</f>
        <v>100</v>
      </c>
      <c r="X51">
        <f>MIN(+MAX(+'existing 4'!X45*X47, X50), X49)</f>
        <v>100</v>
      </c>
      <c r="Y51">
        <f>MIN(+MAX(+'existing 4'!Y45*Y47, Y50), Y49)</f>
        <v>100</v>
      </c>
      <c r="Z51">
        <f>MIN(+MAX(+'existing 4'!Z45*Z47, Z50), Z49)</f>
        <v>100</v>
      </c>
      <c r="AA51">
        <f>'existing 4'!AA45*AA47</f>
        <v>0</v>
      </c>
      <c r="AB51">
        <f>'existing 4'!AB45*AB47</f>
        <v>0</v>
      </c>
      <c r="AC51">
        <f>'existing 4'!AC45*AC47</f>
        <v>0</v>
      </c>
      <c r="AD51">
        <f>'existing 4'!AD45*AD47</f>
        <v>0</v>
      </c>
      <c r="AE51">
        <f>'existing 4'!AE45*AE47</f>
        <v>0</v>
      </c>
      <c r="AF51">
        <f>'existing 4'!AF45*AF47</f>
        <v>0</v>
      </c>
      <c r="AG51">
        <f>'existing 4'!AG45*AG47</f>
        <v>0</v>
      </c>
      <c r="AH51">
        <f>'existing 4'!AH45*AH47</f>
        <v>0</v>
      </c>
      <c r="AI51">
        <f>'existing 4'!AI45*AI47</f>
        <v>0</v>
      </c>
      <c r="AJ51">
        <f>'existing 4'!AJ45*AJ47</f>
        <v>0</v>
      </c>
      <c r="AK51">
        <f>'existing 4'!AK45*AK47</f>
        <v>0</v>
      </c>
      <c r="AL51">
        <f>'existing 4'!AL45*AL47</f>
        <v>0</v>
      </c>
      <c r="AM51">
        <f>'existing 4'!AM45*AM47</f>
        <v>0</v>
      </c>
      <c r="AN51">
        <f>'existing 4'!AN45*AN47</f>
        <v>0</v>
      </c>
      <c r="AO51">
        <f>'existing 4'!AO45*AO47</f>
        <v>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0</v>
      </c>
      <c r="AB52">
        <f t="shared" si="16"/>
        <v>0</v>
      </c>
      <c r="AC52">
        <f t="shared" si="16"/>
        <v>0</v>
      </c>
      <c r="AD52">
        <f t="shared" si="16"/>
        <v>0</v>
      </c>
      <c r="AE52">
        <f t="shared" si="16"/>
        <v>0</v>
      </c>
      <c r="AF52">
        <f t="shared" si="16"/>
        <v>0</v>
      </c>
      <c r="AG52">
        <f t="shared" si="16"/>
        <v>0</v>
      </c>
      <c r="AH52">
        <f t="shared" si="16"/>
        <v>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4'!E45*E56, E58)</f>
        <v>100</v>
      </c>
      <c r="F59">
        <f>MAX(+'existing 4'!F45*F56, F58)</f>
        <v>100</v>
      </c>
      <c r="G59">
        <f>MAX(+'existing 4'!G45*G56, G58)</f>
        <v>100</v>
      </c>
      <c r="H59">
        <f>MAX(+'existing 4'!H45*H56, H58)</f>
        <v>100</v>
      </c>
      <c r="I59">
        <f>MAX(+'existing 4'!I45*I56, I58)</f>
        <v>100</v>
      </c>
      <c r="J59">
        <f>MAX(+'existing 4'!J45*J56, J58)</f>
        <v>100</v>
      </c>
      <c r="K59">
        <f>MAX(+'existing 4'!K45*K56, K58)</f>
        <v>100</v>
      </c>
      <c r="L59">
        <f>MAX(+'existing 4'!L45*L56, L58)</f>
        <v>100</v>
      </c>
      <c r="M59">
        <f>MAX(+'existing 4'!M45*M56, M58)</f>
        <v>100</v>
      </c>
      <c r="N59">
        <f>MAX(+'existing 4'!N45*N56, N58)</f>
        <v>100</v>
      </c>
      <c r="O59">
        <f>MAX(+'existing 4'!O45*O56, O58)</f>
        <v>100</v>
      </c>
      <c r="P59">
        <f>MAX(+'existing 4'!P45*P56, P58)</f>
        <v>100</v>
      </c>
      <c r="Q59">
        <f>MAX(+'existing 4'!Q45*Q56, Q58)</f>
        <v>100</v>
      </c>
      <c r="R59">
        <f>MAX(+'existing 4'!R45*R56, R58)</f>
        <v>100</v>
      </c>
      <c r="S59">
        <f>MAX(+'existing 4'!S45*S56, S58)</f>
        <v>100</v>
      </c>
      <c r="T59">
        <f>MAX(+'existing 4'!T45*T56, T58)</f>
        <v>100</v>
      </c>
      <c r="U59">
        <f>MAX(+'existing 4'!U45*U56, U58)</f>
        <v>100</v>
      </c>
      <c r="V59">
        <f>MAX(+'existing 4'!V45*V56, V58)</f>
        <v>100</v>
      </c>
      <c r="W59">
        <f>MAX(+'existing 4'!W45*W56, W58)</f>
        <v>100</v>
      </c>
      <c r="X59">
        <f>MAX(+'existing 4'!X45*X56, X58)</f>
        <v>100</v>
      </c>
      <c r="Y59">
        <f>MAX(+'existing 4'!Y45*Y56, Y58)</f>
        <v>100</v>
      </c>
      <c r="Z59">
        <f>MAX(+'existing 4'!Z45*Z56, Z58)</f>
        <v>100</v>
      </c>
      <c r="AA59">
        <f>'existing 4'!AA45*AA56</f>
        <v>0</v>
      </c>
      <c r="AB59">
        <f>'existing 4'!AB45*AB56</f>
        <v>0</v>
      </c>
      <c r="AC59">
        <f>'existing 4'!AC45*AC56</f>
        <v>0</v>
      </c>
      <c r="AD59">
        <f>'existing 4'!AD45*AD56</f>
        <v>0</v>
      </c>
      <c r="AE59">
        <f>'existing 4'!AE45*AE56</f>
        <v>0</v>
      </c>
      <c r="AF59">
        <f>'existing 4'!AF45*AF56</f>
        <v>0</v>
      </c>
      <c r="AG59">
        <f>'existing 4'!AG45*AG56</f>
        <v>0</v>
      </c>
      <c r="AH59">
        <f>'existing 4'!AH45*AH56</f>
        <v>0</v>
      </c>
      <c r="AI59">
        <f>'existing 4'!AI45*AI56</f>
        <v>0</v>
      </c>
      <c r="AJ59">
        <f>'existing 4'!AJ45*AJ56</f>
        <v>0</v>
      </c>
      <c r="AK59">
        <f>'existing 4'!AK45*AK56</f>
        <v>0</v>
      </c>
      <c r="AL59">
        <f>'existing 4'!AL45*AL56</f>
        <v>0</v>
      </c>
      <c r="AM59">
        <f>'existing 4'!AM45*AM56</f>
        <v>0</v>
      </c>
      <c r="AN59">
        <f>'existing 4'!AN45*AN56</f>
        <v>0</v>
      </c>
      <c r="AO59">
        <f>'existing 4'!AO45*AO56</f>
        <v>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0</v>
      </c>
      <c r="AB60">
        <f t="shared" si="17"/>
        <v>0</v>
      </c>
      <c r="AC60">
        <f t="shared" si="17"/>
        <v>0</v>
      </c>
      <c r="AD60">
        <f t="shared" si="17"/>
        <v>0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8">E63*E12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0</v>
      </c>
      <c r="AB64">
        <f t="shared" si="18"/>
        <v>0</v>
      </c>
      <c r="AC64">
        <f t="shared" si="18"/>
        <v>0</v>
      </c>
      <c r="AD64">
        <f t="shared" si="18"/>
        <v>0</v>
      </c>
      <c r="AE64">
        <f t="shared" si="18"/>
        <v>0</v>
      </c>
      <c r="AF64">
        <f t="shared" si="18"/>
        <v>0</v>
      </c>
      <c r="AG64">
        <f t="shared" si="18"/>
        <v>0</v>
      </c>
      <c r="AH64">
        <f t="shared" si="18"/>
        <v>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0</v>
      </c>
      <c r="AB65">
        <f t="shared" si="19"/>
        <v>0</v>
      </c>
      <c r="AC65">
        <f t="shared" si="19"/>
        <v>0</v>
      </c>
      <c r="AD65">
        <f t="shared" si="19"/>
        <v>0</v>
      </c>
      <c r="AE65">
        <f t="shared" si="19"/>
        <v>0</v>
      </c>
      <c r="AF65">
        <f t="shared" si="19"/>
        <v>0</v>
      </c>
      <c r="AG65">
        <f t="shared" si="19"/>
        <v>0</v>
      </c>
      <c r="AH65">
        <f t="shared" si="19"/>
        <v>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0</v>
      </c>
      <c r="AO65">
        <f t="shared" si="19"/>
        <v>0</v>
      </c>
    </row>
    <row r="66" spans="1:41" x14ac:dyDescent="0.25">
      <c r="A66" t="s">
        <v>35</v>
      </c>
      <c r="E66">
        <f>'existing 4'!E60+'existing 4'!E65</f>
        <v>600</v>
      </c>
      <c r="F66">
        <f>'existing 4'!F60+'existing 4'!F65</f>
        <v>600</v>
      </c>
      <c r="G66">
        <f>'existing 4'!G60+'existing 4'!G65</f>
        <v>600</v>
      </c>
      <c r="H66">
        <f>'existing 4'!H60+'existing 4'!H65</f>
        <v>600</v>
      </c>
      <c r="I66">
        <f>'existing 4'!I60+'existing 4'!I65</f>
        <v>600</v>
      </c>
      <c r="J66">
        <f>'existing 4'!J60+'existing 4'!J65</f>
        <v>600</v>
      </c>
      <c r="K66">
        <f>'existing 4'!K60+'existing 4'!K65</f>
        <v>600</v>
      </c>
      <c r="L66">
        <f>'existing 4'!L60+'existing 4'!L65</f>
        <v>600</v>
      </c>
      <c r="M66">
        <f>'existing 4'!M60+'existing 4'!M65</f>
        <v>600</v>
      </c>
      <c r="N66">
        <f>'existing 4'!N60+'existing 4'!N65</f>
        <v>600</v>
      </c>
      <c r="O66">
        <f>'existing 4'!O60+'existing 4'!O65</f>
        <v>600</v>
      </c>
      <c r="P66">
        <f>'existing 4'!P60+'existing 4'!P65</f>
        <v>600</v>
      </c>
      <c r="Q66">
        <f>'existing 4'!Q60+'existing 4'!Q65</f>
        <v>600</v>
      </c>
      <c r="R66">
        <f>'existing 4'!R60+'existing 4'!R65</f>
        <v>600</v>
      </c>
      <c r="S66">
        <f>'existing 4'!S60+'existing 4'!S65</f>
        <v>600</v>
      </c>
      <c r="T66">
        <f>'existing 4'!T60+'existing 4'!T65</f>
        <v>600</v>
      </c>
      <c r="U66">
        <f>'existing 4'!U60+'existing 4'!U65</f>
        <v>600</v>
      </c>
      <c r="V66">
        <f>'existing 4'!V60+'existing 4'!V65</f>
        <v>600</v>
      </c>
      <c r="W66">
        <f>'existing 4'!W60+'existing 4'!W65</f>
        <v>600</v>
      </c>
      <c r="X66">
        <f>'existing 4'!X60+'existing 4'!X65</f>
        <v>600</v>
      </c>
      <c r="Y66">
        <f>'existing 4'!Y60+'existing 4'!Y65</f>
        <v>600</v>
      </c>
      <c r="Z66">
        <f>'existing 4'!Z60+'existing 4'!Z65</f>
        <v>600</v>
      </c>
      <c r="AA66">
        <f>'existing 4'!AA60+'existing 4'!AA65</f>
        <v>0</v>
      </c>
      <c r="AB66">
        <f>'existing 4'!AB60+'existing 4'!AB65</f>
        <v>0</v>
      </c>
      <c r="AC66">
        <f>'existing 4'!AC60+'existing 4'!AC65</f>
        <v>0</v>
      </c>
      <c r="AD66">
        <f>'existing 4'!AD60+'existing 4'!AD65</f>
        <v>0</v>
      </c>
      <c r="AE66">
        <f>'existing 4'!AE60+'existing 4'!AE65</f>
        <v>0</v>
      </c>
      <c r="AF66">
        <f>'existing 4'!AF60+'existing 4'!AF65</f>
        <v>0</v>
      </c>
      <c r="AG66">
        <f>'existing 4'!AG60+'existing 4'!AG65</f>
        <v>0</v>
      </c>
      <c r="AH66">
        <f>'existing 4'!AH60+'existing 4'!AH65</f>
        <v>0</v>
      </c>
      <c r="AI66">
        <f>'existing 4'!AI60+'existing 4'!AI65</f>
        <v>0</v>
      </c>
      <c r="AJ66">
        <f>'existing 4'!AJ60+'existing 4'!AJ65</f>
        <v>0</v>
      </c>
      <c r="AK66">
        <f>'existing 4'!AK60+'existing 4'!AK65</f>
        <v>0</v>
      </c>
      <c r="AL66">
        <f>'existing 4'!AL60+'existing 4'!AL65</f>
        <v>0</v>
      </c>
      <c r="AM66">
        <f>'existing 4'!AM60+'existing 4'!AM65</f>
        <v>0</v>
      </c>
      <c r="AN66">
        <f>'existing 4'!AN60+'existing 4'!AN65</f>
        <v>0</v>
      </c>
      <c r="AO66">
        <f>'existing 4'!AO60+'existing 4'!AO65</f>
        <v>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0</v>
      </c>
      <c r="AB67">
        <f t="shared" si="20"/>
        <v>0</v>
      </c>
      <c r="AC67">
        <f t="shared" si="20"/>
        <v>0</v>
      </c>
      <c r="AD67">
        <f t="shared" si="20"/>
        <v>0</v>
      </c>
      <c r="AE67">
        <f t="shared" si="20"/>
        <v>0</v>
      </c>
      <c r="AF67">
        <f t="shared" si="20"/>
        <v>0</v>
      </c>
      <c r="AG67">
        <f t="shared" si="20"/>
        <v>0</v>
      </c>
      <c r="AH67">
        <f t="shared" si="20"/>
        <v>0</v>
      </c>
      <c r="AI67">
        <f t="shared" si="20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</row>
    <row r="68" spans="1:41" x14ac:dyDescent="0.25">
      <c r="A68" t="s">
        <v>37</v>
      </c>
      <c r="E68">
        <f>'existing 4'!E34+'existing 4'!E40+'existing 4'!E45+'existing 4'!E52+'existing 4'!E67</f>
        <v>27700</v>
      </c>
      <c r="F68">
        <f>'existing 4'!F34+'existing 4'!F40+'existing 4'!F45+'existing 4'!F52+'existing 4'!F67</f>
        <v>27700</v>
      </c>
      <c r="G68">
        <f>'existing 4'!G34+'existing 4'!G40+'existing 4'!G45+'existing 4'!G52+'existing 4'!G67</f>
        <v>27700</v>
      </c>
      <c r="H68">
        <f>'existing 4'!H34+'existing 4'!H40+'existing 4'!H45+'existing 4'!H52+'existing 4'!H67</f>
        <v>27700</v>
      </c>
      <c r="I68">
        <f>'existing 4'!I34+'existing 4'!I40+'existing 4'!I45+'existing 4'!I52+'existing 4'!I67</f>
        <v>27700</v>
      </c>
      <c r="J68">
        <f>'existing 4'!J34+'existing 4'!J40+'existing 4'!J45+'existing 4'!J52+'existing 4'!J67</f>
        <v>27700</v>
      </c>
      <c r="K68">
        <f>'existing 4'!K34+'existing 4'!K40+'existing 4'!K45+'existing 4'!K52+'existing 4'!K67</f>
        <v>27700</v>
      </c>
      <c r="L68">
        <f>'existing 4'!L34+'existing 4'!L40+'existing 4'!L45+'existing 4'!L52+'existing 4'!L67</f>
        <v>28450</v>
      </c>
      <c r="M68">
        <f>'existing 4'!M34+'existing 4'!M40+'existing 4'!M45+'existing 4'!M52+'existing 4'!M67</f>
        <v>28450</v>
      </c>
      <c r="N68">
        <f>'existing 4'!N34+'existing 4'!N40+'existing 4'!N45+'existing 4'!N52+'existing 4'!N67</f>
        <v>28450</v>
      </c>
      <c r="O68">
        <f>'existing 4'!O34+'existing 4'!O40+'existing 4'!O45+'existing 4'!O52+'existing 4'!O67</f>
        <v>28450</v>
      </c>
      <c r="P68">
        <f>'existing 4'!P34+'existing 4'!P40+'existing 4'!P45+'existing 4'!P52+'existing 4'!P67</f>
        <v>28450</v>
      </c>
      <c r="Q68">
        <f>'existing 4'!Q34+'existing 4'!Q40+'existing 4'!Q45+'existing 4'!Q52+'existing 4'!Q67</f>
        <v>28450</v>
      </c>
      <c r="R68">
        <f>'existing 4'!R34+'existing 4'!R40+'existing 4'!R45+'existing 4'!R52+'existing 4'!R67</f>
        <v>28450</v>
      </c>
      <c r="S68">
        <f>'existing 4'!S34+'existing 4'!S40+'existing 4'!S45+'existing 4'!S52+'existing 4'!S67</f>
        <v>28450</v>
      </c>
      <c r="T68">
        <f>'existing 4'!T34+'existing 4'!T40+'existing 4'!T45+'existing 4'!T52+'existing 4'!T67</f>
        <v>28450</v>
      </c>
      <c r="U68">
        <f>'existing 4'!U34+'existing 4'!U40+'existing 4'!U45+'existing 4'!U52+'existing 4'!U67</f>
        <v>28450</v>
      </c>
      <c r="V68">
        <f>'existing 4'!V34+'existing 4'!V40+'existing 4'!V45+'existing 4'!V52+'existing 4'!V67</f>
        <v>28450</v>
      </c>
      <c r="W68">
        <f>'existing 4'!W34+'existing 4'!W40+'existing 4'!W45+'existing 4'!W52+'existing 4'!W67</f>
        <v>28450</v>
      </c>
      <c r="X68">
        <f>'existing 4'!X34+'existing 4'!X40+'existing 4'!X45+'existing 4'!X52+'existing 4'!X67</f>
        <v>29222.5</v>
      </c>
      <c r="Y68">
        <f>'existing 4'!Y34+'existing 4'!Y40+'existing 4'!Y45+'existing 4'!Y52+'existing 4'!Y67</f>
        <v>29222.5</v>
      </c>
      <c r="Z68">
        <f>'existing 4'!Z34+'existing 4'!Z40+'existing 4'!Z45+'existing 4'!Z52+'existing 4'!Z67</f>
        <v>29222.5</v>
      </c>
      <c r="AA68">
        <f>'existing 4'!AA34+'existing 4'!AA40+'existing 4'!AA45+'existing 4'!AA52+'existing 4'!AA67</f>
        <v>0</v>
      </c>
      <c r="AB68">
        <f>'existing 4'!AB34+'existing 4'!AB40+'existing 4'!AB45+'existing 4'!AB52+'existing 4'!AB67</f>
        <v>0</v>
      </c>
      <c r="AC68">
        <f>'existing 4'!AC34+'existing 4'!AC40+'existing 4'!AC45+'existing 4'!AC52+'existing 4'!AC67</f>
        <v>0</v>
      </c>
      <c r="AD68">
        <f>'existing 4'!AD34+'existing 4'!AD40+'existing 4'!AD45+'existing 4'!AD52+'existing 4'!AD67</f>
        <v>0</v>
      </c>
      <c r="AE68">
        <f>'existing 4'!AE34+'existing 4'!AE40+'existing 4'!AE45+'existing 4'!AE52+'existing 4'!AE67</f>
        <v>0</v>
      </c>
      <c r="AF68">
        <f>'existing 4'!AF34+'existing 4'!AF40+'existing 4'!AF45+'existing 4'!AF52+'existing 4'!AF67</f>
        <v>0</v>
      </c>
      <c r="AG68">
        <f>'existing 4'!AG34+'existing 4'!AG40+'existing 4'!AG45+'existing 4'!AG52+'existing 4'!AG67</f>
        <v>0</v>
      </c>
      <c r="AH68">
        <f>'existing 4'!AH34+'existing 4'!AH40+'existing 4'!AH45+'existing 4'!AH52+'existing 4'!AH67</f>
        <v>0</v>
      </c>
      <c r="AI68">
        <f>'existing 4'!AI34+'existing 4'!AI40+'existing 4'!AI45+'existing 4'!AI52+'existing 4'!AI67</f>
        <v>0</v>
      </c>
      <c r="AJ68">
        <f>'existing 4'!AJ34+'existing 4'!AJ40+'existing 4'!AJ45+'existing 4'!AJ52+'existing 4'!AJ67</f>
        <v>0</v>
      </c>
      <c r="AK68">
        <f>'existing 4'!AK34+'existing 4'!AK40+'existing 4'!AK45+'existing 4'!AK52+'existing 4'!AK67</f>
        <v>0</v>
      </c>
      <c r="AL68">
        <f>'existing 4'!AL34+'existing 4'!AL40+'existing 4'!AL45+'existing 4'!AL52+'existing 4'!AL67</f>
        <v>0</v>
      </c>
      <c r="AM68">
        <f>'existing 4'!AM34+'existing 4'!AM40+'existing 4'!AM45+'existing 4'!AM52+'existing 4'!AM67</f>
        <v>0</v>
      </c>
      <c r="AN68">
        <f>'existing 4'!AN34+'existing 4'!AN40+'existing 4'!AN45+'existing 4'!AN52+'existing 4'!AN67</f>
        <v>0</v>
      </c>
      <c r="AO68">
        <f>'existing 4'!AO34+'existing 4'!AO40+'existing 4'!AO45+'existing 4'!AO52+'existing 4'!AO67</f>
        <v>0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0</v>
      </c>
      <c r="AB69">
        <f t="shared" si="21"/>
        <v>0</v>
      </c>
      <c r="AC69">
        <f t="shared" si="21"/>
        <v>0</v>
      </c>
      <c r="AD69">
        <f t="shared" si="21"/>
        <v>0</v>
      </c>
      <c r="AE69">
        <f t="shared" si="21"/>
        <v>0</v>
      </c>
      <c r="AF69">
        <f t="shared" si="21"/>
        <v>0</v>
      </c>
      <c r="AG69">
        <f t="shared" si="21"/>
        <v>0</v>
      </c>
      <c r="AH69">
        <f t="shared" si="21"/>
        <v>0</v>
      </c>
      <c r="AI69">
        <f t="shared" si="21"/>
        <v>0</v>
      </c>
      <c r="AJ69">
        <f t="shared" si="21"/>
        <v>0</v>
      </c>
      <c r="AK69">
        <f t="shared" si="21"/>
        <v>0</v>
      </c>
      <c r="AL69">
        <f t="shared" si="21"/>
        <v>0</v>
      </c>
      <c r="AM69">
        <f t="shared" si="21"/>
        <v>0</v>
      </c>
      <c r="AN69">
        <f t="shared" si="21"/>
        <v>0</v>
      </c>
      <c r="AO69">
        <f t="shared" si="21"/>
        <v>0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1810</v>
      </c>
      <c r="F11">
        <f t="shared" si="1"/>
        <v>1841</v>
      </c>
      <c r="G11">
        <f t="shared" si="1"/>
        <v>1872</v>
      </c>
      <c r="H11">
        <f t="shared" si="1"/>
        <v>1902</v>
      </c>
      <c r="I11">
        <f t="shared" si="1"/>
        <v>1933</v>
      </c>
      <c r="J11">
        <f t="shared" si="1"/>
        <v>1963</v>
      </c>
      <c r="K11">
        <f t="shared" si="1"/>
        <v>1994</v>
      </c>
      <c r="L11">
        <f t="shared" si="1"/>
        <v>2025</v>
      </c>
      <c r="M11">
        <f t="shared" si="1"/>
        <v>2054</v>
      </c>
      <c r="N11">
        <f t="shared" si="1"/>
        <v>2085</v>
      </c>
      <c r="O11">
        <f t="shared" si="1"/>
        <v>2115</v>
      </c>
      <c r="P11">
        <f t="shared" si="1"/>
        <v>2146</v>
      </c>
      <c r="Q11">
        <f t="shared" si="1"/>
        <v>2176</v>
      </c>
      <c r="R11">
        <f t="shared" si="1"/>
        <v>2207</v>
      </c>
      <c r="S11">
        <f t="shared" si="1"/>
        <v>2238</v>
      </c>
      <c r="T11">
        <f t="shared" si="1"/>
        <v>2268</v>
      </c>
      <c r="U11">
        <f t="shared" si="1"/>
        <v>2299</v>
      </c>
      <c r="V11">
        <f t="shared" si="1"/>
        <v>2329</v>
      </c>
      <c r="W11">
        <f t="shared" si="1"/>
        <v>2360</v>
      </c>
      <c r="X11">
        <f t="shared" si="1"/>
        <v>2391</v>
      </c>
      <c r="Y11">
        <f t="shared" si="1"/>
        <v>2419</v>
      </c>
      <c r="Z11">
        <f t="shared" si="1"/>
        <v>2450</v>
      </c>
      <c r="AA11">
        <f t="shared" si="1"/>
        <v>2480</v>
      </c>
      <c r="AB11">
        <f t="shared" si="1"/>
        <v>2511</v>
      </c>
      <c r="AC11">
        <f t="shared" si="1"/>
        <v>2541</v>
      </c>
      <c r="AD11">
        <f t="shared" si="1"/>
        <v>2572</v>
      </c>
      <c r="AE11">
        <f t="shared" si="1"/>
        <v>2603</v>
      </c>
      <c r="AF11">
        <f t="shared" si="1"/>
        <v>2633</v>
      </c>
      <c r="AG11">
        <f t="shared" si="1"/>
        <v>2664</v>
      </c>
      <c r="AH11">
        <f t="shared" si="1"/>
        <v>2694</v>
      </c>
      <c r="AI11">
        <f t="shared" si="1"/>
        <v>2725</v>
      </c>
      <c r="AJ11">
        <f t="shared" si="1"/>
        <v>2756</v>
      </c>
      <c r="AK11">
        <f t="shared" si="1"/>
        <v>2784</v>
      </c>
      <c r="AL11">
        <f t="shared" si="1"/>
        <v>2815</v>
      </c>
      <c r="AM11">
        <f t="shared" si="1"/>
        <v>2845</v>
      </c>
      <c r="AN11">
        <f t="shared" si="1"/>
        <v>2876</v>
      </c>
      <c r="AO11">
        <f t="shared" si="1"/>
        <v>2906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33</v>
      </c>
      <c r="F14">
        <f t="shared" si="4"/>
        <v>34</v>
      </c>
      <c r="G14">
        <f t="shared" si="4"/>
        <v>34</v>
      </c>
      <c r="H14">
        <f t="shared" si="4"/>
        <v>35</v>
      </c>
      <c r="I14">
        <f t="shared" si="4"/>
        <v>35</v>
      </c>
      <c r="J14">
        <f t="shared" si="4"/>
        <v>36</v>
      </c>
      <c r="K14">
        <f t="shared" si="4"/>
        <v>36</v>
      </c>
      <c r="L14">
        <f t="shared" si="4"/>
        <v>37</v>
      </c>
      <c r="M14">
        <f t="shared" si="4"/>
        <v>38</v>
      </c>
      <c r="N14">
        <f t="shared" si="4"/>
        <v>38</v>
      </c>
      <c r="O14">
        <f t="shared" si="4"/>
        <v>39</v>
      </c>
      <c r="P14">
        <f t="shared" si="4"/>
        <v>39</v>
      </c>
      <c r="Q14">
        <f t="shared" si="4"/>
        <v>40</v>
      </c>
      <c r="R14">
        <f t="shared" si="4"/>
        <v>40</v>
      </c>
      <c r="S14">
        <f t="shared" si="4"/>
        <v>41</v>
      </c>
      <c r="T14">
        <f t="shared" si="4"/>
        <v>41</v>
      </c>
      <c r="U14">
        <f t="shared" si="4"/>
        <v>42</v>
      </c>
      <c r="V14">
        <f t="shared" si="4"/>
        <v>43</v>
      </c>
      <c r="W14">
        <f t="shared" si="4"/>
        <v>43</v>
      </c>
      <c r="X14">
        <f t="shared" si="4"/>
        <v>44</v>
      </c>
      <c r="Y14">
        <f t="shared" si="4"/>
        <v>44</v>
      </c>
      <c r="Z14">
        <f t="shared" si="4"/>
        <v>45</v>
      </c>
      <c r="AA14">
        <f t="shared" si="4"/>
        <v>45</v>
      </c>
      <c r="AB14">
        <f t="shared" si="4"/>
        <v>46</v>
      </c>
      <c r="AC14">
        <f t="shared" si="4"/>
        <v>46</v>
      </c>
      <c r="AD14">
        <f t="shared" si="4"/>
        <v>47</v>
      </c>
      <c r="AE14">
        <f t="shared" si="4"/>
        <v>48</v>
      </c>
      <c r="AF14">
        <f t="shared" si="4"/>
        <v>48</v>
      </c>
      <c r="AG14">
        <f t="shared" si="4"/>
        <v>49</v>
      </c>
      <c r="AH14">
        <f t="shared" si="4"/>
        <v>49</v>
      </c>
      <c r="AI14">
        <f t="shared" si="4"/>
        <v>50</v>
      </c>
      <c r="AJ14">
        <f t="shared" si="4"/>
        <v>50</v>
      </c>
      <c r="AK14">
        <f t="shared" si="4"/>
        <v>51</v>
      </c>
      <c r="AL14">
        <f t="shared" si="4"/>
        <v>51</v>
      </c>
      <c r="AM14">
        <f t="shared" si="4"/>
        <v>52</v>
      </c>
      <c r="AN14">
        <f t="shared" si="4"/>
        <v>53</v>
      </c>
      <c r="AO14">
        <f t="shared" si="4"/>
        <v>53</v>
      </c>
    </row>
    <row r="18" spans="1:41" x14ac:dyDescent="0.25">
      <c r="A18" t="s">
        <v>8</v>
      </c>
      <c r="C18" s="1">
        <v>40375</v>
      </c>
      <c r="E18">
        <f>C18</f>
        <v>40375</v>
      </c>
      <c r="F18" s="1">
        <f>C18</f>
        <v>40375</v>
      </c>
      <c r="G18" s="1">
        <f>C18</f>
        <v>40375</v>
      </c>
      <c r="H18" s="1">
        <f>C18</f>
        <v>40375</v>
      </c>
      <c r="I18" s="1">
        <f>C18</f>
        <v>40375</v>
      </c>
      <c r="J18" s="1">
        <f>C18</f>
        <v>40375</v>
      </c>
      <c r="K18" s="1">
        <f>C18</f>
        <v>40375</v>
      </c>
      <c r="L18" s="1">
        <f>C18</f>
        <v>40375</v>
      </c>
      <c r="M18" s="1">
        <f>C18</f>
        <v>40375</v>
      </c>
      <c r="N18" s="1">
        <f>C18</f>
        <v>40375</v>
      </c>
      <c r="O18" s="1">
        <f>C18</f>
        <v>40375</v>
      </c>
      <c r="P18" s="1">
        <f>C18</f>
        <v>40375</v>
      </c>
      <c r="Q18" s="1">
        <f>C18</f>
        <v>40375</v>
      </c>
      <c r="R18" s="1">
        <f>C18</f>
        <v>40375</v>
      </c>
      <c r="S18" s="1">
        <f>C18</f>
        <v>40375</v>
      </c>
      <c r="T18" s="1">
        <f>C18</f>
        <v>40375</v>
      </c>
      <c r="U18" s="1">
        <f>C18</f>
        <v>40375</v>
      </c>
      <c r="V18" s="1">
        <f>C18</f>
        <v>40375</v>
      </c>
      <c r="W18" s="1">
        <f>C18</f>
        <v>40375</v>
      </c>
      <c r="X18" s="1">
        <f>C18</f>
        <v>40375</v>
      </c>
      <c r="Y18" s="1">
        <f>C18</f>
        <v>40375</v>
      </c>
      <c r="Z18" s="1">
        <f>C18</f>
        <v>40375</v>
      </c>
      <c r="AA18" s="1">
        <f>C18</f>
        <v>40375</v>
      </c>
      <c r="AB18" s="1">
        <f>C18</f>
        <v>40375</v>
      </c>
      <c r="AC18" s="1">
        <f>C18</f>
        <v>40375</v>
      </c>
      <c r="AD18" s="1">
        <f>C18</f>
        <v>40375</v>
      </c>
      <c r="AE18" s="1">
        <f>C18</f>
        <v>40375</v>
      </c>
      <c r="AF18" s="1">
        <f>C18</f>
        <v>40375</v>
      </c>
      <c r="AG18" s="1">
        <f>C18</f>
        <v>40375</v>
      </c>
      <c r="AH18" s="1">
        <f>C18</f>
        <v>40375</v>
      </c>
      <c r="AI18" s="1">
        <f>C18</f>
        <v>40375</v>
      </c>
      <c r="AJ18" s="1">
        <f>C18</f>
        <v>40375</v>
      </c>
      <c r="AK18" s="1">
        <f>C18</f>
        <v>40375</v>
      </c>
      <c r="AL18" s="1">
        <f>C18</f>
        <v>40375</v>
      </c>
      <c r="AM18" s="1">
        <f>C18</f>
        <v>40375</v>
      </c>
      <c r="AN18" s="1">
        <f>C18</f>
        <v>40375</v>
      </c>
      <c r="AO18" s="1">
        <f>C18</f>
        <v>40375</v>
      </c>
    </row>
    <row r="19" spans="1:41" x14ac:dyDescent="0.25">
      <c r="A19" t="s">
        <v>9</v>
      </c>
      <c r="C19" s="1">
        <v>38990</v>
      </c>
      <c r="E19">
        <f>C19</f>
        <v>38990</v>
      </c>
      <c r="F19" s="1">
        <f>C19</f>
        <v>38990</v>
      </c>
      <c r="G19" s="1">
        <f>C19</f>
        <v>38990</v>
      </c>
      <c r="H19" s="1">
        <f>C19</f>
        <v>38990</v>
      </c>
      <c r="I19" s="1">
        <f>C19</f>
        <v>38990</v>
      </c>
      <c r="J19" s="1">
        <f>C19</f>
        <v>38990</v>
      </c>
      <c r="K19" s="1">
        <f>C19</f>
        <v>38990</v>
      </c>
      <c r="L19" s="1">
        <f>C19</f>
        <v>38990</v>
      </c>
      <c r="M19" s="1">
        <f>C19</f>
        <v>38990</v>
      </c>
      <c r="N19" s="1">
        <f>C19</f>
        <v>38990</v>
      </c>
      <c r="O19" s="1">
        <f>C19</f>
        <v>38990</v>
      </c>
      <c r="P19" s="1">
        <f>C19</f>
        <v>38990</v>
      </c>
      <c r="Q19" s="1">
        <f>C19</f>
        <v>38990</v>
      </c>
      <c r="R19" s="1">
        <f>C19</f>
        <v>38990</v>
      </c>
      <c r="S19" s="1">
        <f>C19</f>
        <v>38990</v>
      </c>
      <c r="T19" s="1">
        <f>C19</f>
        <v>38990</v>
      </c>
      <c r="U19" s="1">
        <f>C19</f>
        <v>38990</v>
      </c>
      <c r="V19" s="1">
        <f>C19</f>
        <v>38990</v>
      </c>
      <c r="W19" s="1">
        <f>C19</f>
        <v>38990</v>
      </c>
      <c r="X19" s="1">
        <f>C19</f>
        <v>38990</v>
      </c>
      <c r="Y19" s="1">
        <f>C19</f>
        <v>38990</v>
      </c>
      <c r="Z19" s="1">
        <f>C19</f>
        <v>38990</v>
      </c>
      <c r="AA19" s="1">
        <f>C19</f>
        <v>38990</v>
      </c>
      <c r="AB19" s="1">
        <f>C19</f>
        <v>38990</v>
      </c>
      <c r="AC19" s="1">
        <f>C19</f>
        <v>38990</v>
      </c>
      <c r="AD19" s="1">
        <f>C19</f>
        <v>38990</v>
      </c>
      <c r="AE19" s="1">
        <f>C19</f>
        <v>38990</v>
      </c>
      <c r="AF19" s="1">
        <f>C19</f>
        <v>38990</v>
      </c>
      <c r="AG19" s="1">
        <f>C19</f>
        <v>38990</v>
      </c>
      <c r="AH19" s="1">
        <f>C19</f>
        <v>38990</v>
      </c>
      <c r="AI19" s="1">
        <f>C19</f>
        <v>38990</v>
      </c>
      <c r="AJ19" s="1">
        <f>C19</f>
        <v>38990</v>
      </c>
      <c r="AK19" s="1">
        <f>C19</f>
        <v>38990</v>
      </c>
      <c r="AL19" s="1">
        <f>C19</f>
        <v>38990</v>
      </c>
      <c r="AM19" s="1">
        <f>C19</f>
        <v>38990</v>
      </c>
      <c r="AN19" s="1">
        <f>C19</f>
        <v>38990</v>
      </c>
      <c r="AO19" s="1">
        <f>C19</f>
        <v>38990</v>
      </c>
    </row>
    <row r="20" spans="1:41" x14ac:dyDescent="0.25">
      <c r="A20" t="s">
        <v>10</v>
      </c>
      <c r="C20" s="1">
        <v>45850</v>
      </c>
      <c r="E20">
        <f>C20</f>
        <v>45850</v>
      </c>
      <c r="F20" s="1">
        <f>C20</f>
        <v>45850</v>
      </c>
      <c r="G20" s="1">
        <f>C20</f>
        <v>45850</v>
      </c>
      <c r="H20" s="1">
        <f>C20</f>
        <v>45850</v>
      </c>
      <c r="I20" s="1">
        <f>C20</f>
        <v>45850</v>
      </c>
      <c r="J20" s="1">
        <f>C20</f>
        <v>45850</v>
      </c>
      <c r="K20" s="1">
        <f>C20</f>
        <v>45850</v>
      </c>
      <c r="L20" s="1">
        <f>C20</f>
        <v>45850</v>
      </c>
      <c r="M20" s="1">
        <f>C20</f>
        <v>45850</v>
      </c>
      <c r="N20" s="1">
        <f>C20</f>
        <v>45850</v>
      </c>
      <c r="O20" s="1">
        <f>C20</f>
        <v>45850</v>
      </c>
      <c r="P20" s="1">
        <f>C20</f>
        <v>45850</v>
      </c>
      <c r="Q20" s="1">
        <f>C20</f>
        <v>45850</v>
      </c>
      <c r="R20" s="1">
        <f>C20</f>
        <v>45850</v>
      </c>
      <c r="S20" s="1">
        <f>C20</f>
        <v>45850</v>
      </c>
      <c r="T20" s="1">
        <f>C20</f>
        <v>45850</v>
      </c>
      <c r="U20" s="1">
        <f>C20</f>
        <v>45850</v>
      </c>
      <c r="V20" s="1">
        <f>C20</f>
        <v>45850</v>
      </c>
      <c r="W20" s="1">
        <f>C20</f>
        <v>45850</v>
      </c>
      <c r="X20" s="1">
        <f>C20</f>
        <v>45850</v>
      </c>
      <c r="Y20" s="1">
        <f>C20</f>
        <v>45850</v>
      </c>
      <c r="Z20" s="1">
        <f>C20</f>
        <v>45850</v>
      </c>
      <c r="AA20" s="1">
        <f>C20</f>
        <v>45850</v>
      </c>
      <c r="AB20" s="1">
        <f>C20</f>
        <v>45850</v>
      </c>
      <c r="AC20" s="1">
        <f>C20</f>
        <v>45850</v>
      </c>
      <c r="AD20" s="1">
        <f>C20</f>
        <v>45850</v>
      </c>
      <c r="AE20" s="1">
        <f>C20</f>
        <v>45850</v>
      </c>
      <c r="AF20" s="1">
        <f>C20</f>
        <v>45850</v>
      </c>
      <c r="AG20" s="1">
        <f>C20</f>
        <v>45850</v>
      </c>
      <c r="AH20" s="1">
        <f>C20</f>
        <v>45850</v>
      </c>
      <c r="AI20" s="1">
        <f>C20</f>
        <v>45850</v>
      </c>
      <c r="AJ20" s="1">
        <f>C20</f>
        <v>45850</v>
      </c>
      <c r="AK20" s="1">
        <f>C20</f>
        <v>45850</v>
      </c>
      <c r="AL20" s="1">
        <f>C20</f>
        <v>45850</v>
      </c>
      <c r="AM20" s="1">
        <f>C20</f>
        <v>45850</v>
      </c>
      <c r="AN20" s="1">
        <f>C20</f>
        <v>45850</v>
      </c>
      <c r="AO20" s="1">
        <f>C20</f>
        <v>45850</v>
      </c>
    </row>
    <row r="21" spans="1:41" x14ac:dyDescent="0.25">
      <c r="A21" t="s">
        <v>11</v>
      </c>
      <c r="C21" s="1">
        <v>41470</v>
      </c>
      <c r="E21">
        <f>C21</f>
        <v>41470</v>
      </c>
      <c r="F21" s="1">
        <f>C21</f>
        <v>41470</v>
      </c>
      <c r="G21" s="1">
        <f>C21</f>
        <v>41470</v>
      </c>
      <c r="H21" s="1">
        <f>C21</f>
        <v>41470</v>
      </c>
      <c r="I21" s="1">
        <f>C21</f>
        <v>41470</v>
      </c>
      <c r="J21" s="1">
        <f>C21</f>
        <v>41470</v>
      </c>
      <c r="K21" s="1">
        <f>C21</f>
        <v>41470</v>
      </c>
      <c r="L21" s="1">
        <f>C21</f>
        <v>41470</v>
      </c>
      <c r="M21" s="1">
        <f>C21</f>
        <v>41470</v>
      </c>
      <c r="N21" s="1">
        <f>C21</f>
        <v>41470</v>
      </c>
      <c r="O21" s="1">
        <f>C21</f>
        <v>41470</v>
      </c>
      <c r="P21" s="1">
        <f>C21</f>
        <v>41470</v>
      </c>
      <c r="Q21" s="1">
        <f>C21</f>
        <v>41470</v>
      </c>
      <c r="R21" s="1">
        <f>C21</f>
        <v>41470</v>
      </c>
      <c r="S21" s="1">
        <f>C21</f>
        <v>41470</v>
      </c>
      <c r="T21" s="1">
        <f>C21</f>
        <v>41470</v>
      </c>
      <c r="U21" s="1">
        <f>C21</f>
        <v>41470</v>
      </c>
      <c r="V21" s="1">
        <f>C21</f>
        <v>41470</v>
      </c>
      <c r="W21" s="1">
        <f>C21</f>
        <v>41470</v>
      </c>
      <c r="X21" s="1">
        <f>C21</f>
        <v>41470</v>
      </c>
      <c r="Y21" s="1">
        <f>C21</f>
        <v>41470</v>
      </c>
      <c r="Z21" s="1">
        <f>C21</f>
        <v>41470</v>
      </c>
      <c r="AA21" s="1">
        <f>C21</f>
        <v>41470</v>
      </c>
      <c r="AB21" s="1">
        <f>C21</f>
        <v>41470</v>
      </c>
      <c r="AC21" s="1">
        <f>C21</f>
        <v>41470</v>
      </c>
      <c r="AD21" s="1">
        <f>C21</f>
        <v>41470</v>
      </c>
      <c r="AE21" s="1">
        <f>C21</f>
        <v>41470</v>
      </c>
      <c r="AF21" s="1">
        <f>C21</f>
        <v>41470</v>
      </c>
      <c r="AG21" s="1">
        <f>C21</f>
        <v>41470</v>
      </c>
      <c r="AH21" s="1">
        <f>C21</f>
        <v>41470</v>
      </c>
      <c r="AI21" s="1">
        <f>C21</f>
        <v>41470</v>
      </c>
      <c r="AJ21" s="1">
        <f>C21</f>
        <v>41470</v>
      </c>
      <c r="AK21" s="1">
        <f>C21</f>
        <v>41470</v>
      </c>
      <c r="AL21" s="1">
        <f>C21</f>
        <v>41470</v>
      </c>
      <c r="AM21" s="1">
        <f>C21</f>
        <v>41470</v>
      </c>
      <c r="AN21" s="1">
        <f>C21</f>
        <v>41470</v>
      </c>
      <c r="AO21" s="1">
        <f>C21</f>
        <v>41470</v>
      </c>
    </row>
    <row r="22" spans="1:41" x14ac:dyDescent="0.25">
      <c r="A22" t="s">
        <v>12</v>
      </c>
      <c r="C22" s="1">
        <v>43112</v>
      </c>
      <c r="E22">
        <f>C22</f>
        <v>43112</v>
      </c>
      <c r="F22" s="1">
        <f>C22</f>
        <v>43112</v>
      </c>
      <c r="G22" s="1">
        <f>C22</f>
        <v>43112</v>
      </c>
      <c r="H22" s="1">
        <f>C22</f>
        <v>43112</v>
      </c>
      <c r="I22" s="1">
        <f>C22</f>
        <v>43112</v>
      </c>
      <c r="J22" s="1">
        <f>C22</f>
        <v>43112</v>
      </c>
      <c r="K22" s="1">
        <f>C22</f>
        <v>43112</v>
      </c>
      <c r="L22" s="1">
        <f>C22</f>
        <v>43112</v>
      </c>
      <c r="M22" s="1">
        <f>C22</f>
        <v>43112</v>
      </c>
      <c r="N22" s="1">
        <f>C22</f>
        <v>43112</v>
      </c>
      <c r="O22" s="1">
        <f>C22</f>
        <v>43112</v>
      </c>
      <c r="P22" s="1">
        <f>C22</f>
        <v>43112</v>
      </c>
      <c r="Q22" s="1">
        <f>C22</f>
        <v>43112</v>
      </c>
      <c r="R22" s="1">
        <f>C22</f>
        <v>43112</v>
      </c>
      <c r="S22" s="1">
        <f>C22</f>
        <v>43112</v>
      </c>
      <c r="T22" s="1">
        <f>C22</f>
        <v>43112</v>
      </c>
      <c r="U22" s="1">
        <f>C22</f>
        <v>43112</v>
      </c>
      <c r="V22" s="1">
        <f>C22</f>
        <v>43112</v>
      </c>
      <c r="W22" s="1">
        <f>C22</f>
        <v>43112</v>
      </c>
      <c r="X22" s="1">
        <f>C22</f>
        <v>43112</v>
      </c>
      <c r="Y22" s="1">
        <f>C22</f>
        <v>43112</v>
      </c>
      <c r="Z22" s="1">
        <f>C22</f>
        <v>43112</v>
      </c>
      <c r="AA22" s="1">
        <f>C22</f>
        <v>43112</v>
      </c>
      <c r="AB22" s="1">
        <f>C22</f>
        <v>43112</v>
      </c>
      <c r="AC22" s="1">
        <f>C22</f>
        <v>43112</v>
      </c>
      <c r="AD22" s="1">
        <f>C22</f>
        <v>43112</v>
      </c>
      <c r="AE22" s="1">
        <f>C22</f>
        <v>43112</v>
      </c>
      <c r="AF22" s="1">
        <f>C22</f>
        <v>43112</v>
      </c>
      <c r="AG22" s="1">
        <f>C22</f>
        <v>43112</v>
      </c>
      <c r="AH22" s="1">
        <f>C22</f>
        <v>43112</v>
      </c>
      <c r="AI22" s="1">
        <f>C22</f>
        <v>43112</v>
      </c>
      <c r="AJ22" s="1">
        <f>C22</f>
        <v>43112</v>
      </c>
      <c r="AK22" s="1">
        <f>C22</f>
        <v>43112</v>
      </c>
      <c r="AL22" s="1">
        <f>C22</f>
        <v>43112</v>
      </c>
      <c r="AM22" s="1">
        <f>C22</f>
        <v>43112</v>
      </c>
      <c r="AN22" s="1">
        <f>C22</f>
        <v>43112</v>
      </c>
      <c r="AO22" s="1">
        <f>C22</f>
        <v>43112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I25" si="5">E12 * E24/12</f>
        <v>83333.333333333328</v>
      </c>
      <c r="F25">
        <f t="shared" si="5"/>
        <v>83333.333333333328</v>
      </c>
      <c r="G25">
        <f t="shared" si="5"/>
        <v>83333.333333333328</v>
      </c>
      <c r="H25">
        <f t="shared" si="5"/>
        <v>83333.333333333328</v>
      </c>
      <c r="I25">
        <f t="shared" si="5"/>
        <v>83333.333333333328</v>
      </c>
      <c r="J25">
        <f t="shared" si="5"/>
        <v>83333.333333333328</v>
      </c>
      <c r="K25">
        <f t="shared" si="5"/>
        <v>83333.333333333328</v>
      </c>
      <c r="L25">
        <f t="shared" si="5"/>
        <v>83333.333333333328</v>
      </c>
      <c r="M25">
        <f t="shared" si="5"/>
        <v>83333.333333333328</v>
      </c>
      <c r="N25">
        <f t="shared" si="5"/>
        <v>83333.333333333328</v>
      </c>
      <c r="O25">
        <f t="shared" si="5"/>
        <v>83333.333333333328</v>
      </c>
      <c r="P25">
        <f t="shared" si="5"/>
        <v>83333.333333333328</v>
      </c>
      <c r="Q25">
        <f t="shared" si="5"/>
        <v>83333.333333333328</v>
      </c>
      <c r="R25">
        <f t="shared" si="5"/>
        <v>83333.333333333328</v>
      </c>
      <c r="S25">
        <f t="shared" si="5"/>
        <v>83333.333333333328</v>
      </c>
      <c r="T25">
        <f t="shared" si="5"/>
        <v>83333.333333333328</v>
      </c>
      <c r="U25">
        <f t="shared" si="5"/>
        <v>83333.333333333328</v>
      </c>
      <c r="V25">
        <f t="shared" si="5"/>
        <v>83333.333333333328</v>
      </c>
      <c r="W25">
        <f t="shared" si="5"/>
        <v>83333.333333333328</v>
      </c>
      <c r="X25">
        <f t="shared" si="5"/>
        <v>83333.333333333328</v>
      </c>
      <c r="Y25">
        <f t="shared" si="5"/>
        <v>83333.333333333328</v>
      </c>
      <c r="Z25">
        <f t="shared" si="5"/>
        <v>83333.333333333328</v>
      </c>
      <c r="AA25">
        <f t="shared" si="5"/>
        <v>83333.333333333328</v>
      </c>
      <c r="AB25">
        <f t="shared" si="5"/>
        <v>83333.333333333328</v>
      </c>
      <c r="AC25">
        <f t="shared" si="5"/>
        <v>83333.333333333328</v>
      </c>
      <c r="AD25">
        <f t="shared" si="5"/>
        <v>83333.333333333328</v>
      </c>
      <c r="AE25">
        <f t="shared" si="5"/>
        <v>83333.333333333328</v>
      </c>
      <c r="AF25">
        <f t="shared" si="5"/>
        <v>83333.333333333328</v>
      </c>
      <c r="AG25">
        <f t="shared" si="5"/>
        <v>83333.333333333328</v>
      </c>
      <c r="AH25">
        <f t="shared" si="5"/>
        <v>83333.333333333328</v>
      </c>
      <c r="AI25">
        <f t="shared" si="5"/>
        <v>83333.333333333328</v>
      </c>
      <c r="AJ25">
        <f t="shared" ref="AJ25:AO25" si="6">AJ12 * AJ24/12*(100-AJ14)/(100-50)</f>
        <v>83333.333333333328</v>
      </c>
      <c r="AK25">
        <f t="shared" si="6"/>
        <v>81666.666666666657</v>
      </c>
      <c r="AL25">
        <f t="shared" si="6"/>
        <v>81666.666666666657</v>
      </c>
      <c r="AM25">
        <f t="shared" si="6"/>
        <v>80000</v>
      </c>
      <c r="AN25">
        <f t="shared" si="6"/>
        <v>78333.333333333328</v>
      </c>
      <c r="AO25">
        <f t="shared" si="6"/>
        <v>78333.333333333328</v>
      </c>
    </row>
    <row r="26" spans="1:41" x14ac:dyDescent="0.25">
      <c r="A26" t="s">
        <v>14</v>
      </c>
      <c r="E26">
        <f t="shared" ref="E26:AO26" si="7">E25</f>
        <v>83333.333333333328</v>
      </c>
      <c r="F26">
        <f t="shared" si="7"/>
        <v>83333.333333333328</v>
      </c>
      <c r="G26">
        <f t="shared" si="7"/>
        <v>83333.333333333328</v>
      </c>
      <c r="H26">
        <f t="shared" si="7"/>
        <v>83333.333333333328</v>
      </c>
      <c r="I26">
        <f t="shared" si="7"/>
        <v>83333.333333333328</v>
      </c>
      <c r="J26">
        <f t="shared" si="7"/>
        <v>83333.333333333328</v>
      </c>
      <c r="K26">
        <f t="shared" si="7"/>
        <v>83333.333333333328</v>
      </c>
      <c r="L26">
        <f t="shared" si="7"/>
        <v>83333.333333333328</v>
      </c>
      <c r="M26">
        <f t="shared" si="7"/>
        <v>83333.333333333328</v>
      </c>
      <c r="N26">
        <f t="shared" si="7"/>
        <v>83333.333333333328</v>
      </c>
      <c r="O26">
        <f t="shared" si="7"/>
        <v>83333.333333333328</v>
      </c>
      <c r="P26">
        <f t="shared" si="7"/>
        <v>83333.333333333328</v>
      </c>
      <c r="Q26">
        <f t="shared" si="7"/>
        <v>83333.333333333328</v>
      </c>
      <c r="R26">
        <f t="shared" si="7"/>
        <v>83333.333333333328</v>
      </c>
      <c r="S26">
        <f t="shared" si="7"/>
        <v>83333.333333333328</v>
      </c>
      <c r="T26">
        <f t="shared" si="7"/>
        <v>83333.333333333328</v>
      </c>
      <c r="U26">
        <f t="shared" si="7"/>
        <v>83333.333333333328</v>
      </c>
      <c r="V26">
        <f t="shared" si="7"/>
        <v>83333.333333333328</v>
      </c>
      <c r="W26">
        <f t="shared" si="7"/>
        <v>83333.333333333328</v>
      </c>
      <c r="X26">
        <f t="shared" si="7"/>
        <v>83333.333333333328</v>
      </c>
      <c r="Y26">
        <f t="shared" si="7"/>
        <v>83333.333333333328</v>
      </c>
      <c r="Z26">
        <f t="shared" si="7"/>
        <v>83333.333333333328</v>
      </c>
      <c r="AA26">
        <f t="shared" si="7"/>
        <v>83333.333333333328</v>
      </c>
      <c r="AB26">
        <f t="shared" si="7"/>
        <v>83333.333333333328</v>
      </c>
      <c r="AC26">
        <f t="shared" si="7"/>
        <v>83333.333333333328</v>
      </c>
      <c r="AD26">
        <f t="shared" si="7"/>
        <v>83333.333333333328</v>
      </c>
      <c r="AE26">
        <f t="shared" si="7"/>
        <v>83333.333333333328</v>
      </c>
      <c r="AF26">
        <f t="shared" si="7"/>
        <v>83333.333333333328</v>
      </c>
      <c r="AG26">
        <f t="shared" si="7"/>
        <v>83333.333333333328</v>
      </c>
      <c r="AH26">
        <f t="shared" si="7"/>
        <v>83333.333333333328</v>
      </c>
      <c r="AI26">
        <f t="shared" si="7"/>
        <v>83333.333333333328</v>
      </c>
      <c r="AJ26">
        <f t="shared" si="7"/>
        <v>83333.333333333328</v>
      </c>
      <c r="AK26">
        <f t="shared" si="7"/>
        <v>81666.666666666657</v>
      </c>
      <c r="AL26">
        <f t="shared" si="7"/>
        <v>81666.666666666657</v>
      </c>
      <c r="AM26">
        <f t="shared" si="7"/>
        <v>80000</v>
      </c>
      <c r="AN26">
        <f t="shared" si="7"/>
        <v>78333.333333333328</v>
      </c>
      <c r="AO26">
        <f t="shared" si="7"/>
        <v>78333.333333333328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3'!E26 * (1-E28))</f>
        <v>29166.666666666664</v>
      </c>
      <c r="F29">
        <f>IF(F12, 'existing 3'!F26 * (1-F28))</f>
        <v>29166.666666666664</v>
      </c>
      <c r="G29">
        <f>IF(G12, 'existing 3'!G26 * (1-G28))</f>
        <v>29166.666666666664</v>
      </c>
      <c r="H29">
        <f>IF(H12, 'existing 3'!H26 * (1-H28))</f>
        <v>29166.666666666664</v>
      </c>
      <c r="I29">
        <f>IF(I12, 'existing 3'!I26 * (1-I28))</f>
        <v>29166.666666666664</v>
      </c>
      <c r="J29">
        <f>IF(J12, 'existing 3'!J26 * (1-J28))</f>
        <v>29166.666666666664</v>
      </c>
      <c r="K29">
        <f>IF(K12, 'existing 3'!K26 * (1-K28))</f>
        <v>29166.666666666664</v>
      </c>
      <c r="L29">
        <f>IF(L12, 'existing 3'!L26 * (1-L28))</f>
        <v>29166.666666666664</v>
      </c>
      <c r="M29">
        <f>IF(M12, 'existing 3'!M26 * (1-M28))</f>
        <v>29166.666666666664</v>
      </c>
      <c r="N29">
        <f>IF(N12, 'existing 3'!N26 * (1-N28))</f>
        <v>29166.666666666664</v>
      </c>
      <c r="O29">
        <f>IF(O12, 'existing 3'!O26 * (1-O28))</f>
        <v>29166.666666666664</v>
      </c>
      <c r="P29">
        <f>IF(P12, 'existing 3'!P26 * (1-P28))</f>
        <v>29166.666666666664</v>
      </c>
      <c r="Q29">
        <f>IF(Q12, 'existing 3'!Q26 * (1-Q28))</f>
        <v>29166.666666666664</v>
      </c>
      <c r="R29">
        <f>IF(R12, 'existing 3'!R26 * (1-R28))</f>
        <v>29166.666666666664</v>
      </c>
      <c r="S29">
        <f>IF(S12, 'existing 3'!S26 * (1-S28))</f>
        <v>29166.666666666664</v>
      </c>
      <c r="T29">
        <f>IF(T12, 'existing 3'!T26 * (1-T28))</f>
        <v>29166.666666666664</v>
      </c>
      <c r="U29">
        <f>IF(U12, 'existing 3'!U26 * (1-U28))</f>
        <v>29166.666666666664</v>
      </c>
      <c r="V29">
        <f>IF(V12, 'existing 3'!V26 * (1-V28))</f>
        <v>29166.666666666664</v>
      </c>
      <c r="W29">
        <f>IF(W12, 'existing 3'!W26 * (1-W28))</f>
        <v>29166.666666666664</v>
      </c>
      <c r="X29">
        <f>IF(X12, 'existing 3'!X26 * (1-X28))</f>
        <v>29166.666666666664</v>
      </c>
      <c r="Y29">
        <f>IF(Y12, 'existing 3'!Y26 * (1-Y28))</f>
        <v>29166.666666666664</v>
      </c>
      <c r="Z29">
        <f>IF(Z12, 'existing 3'!Z26 * (1-Z28))</f>
        <v>29166.666666666664</v>
      </c>
      <c r="AA29">
        <f>IF(AA12, 'existing 3'!AA26 * (1-AA28))</f>
        <v>29166.666666666664</v>
      </c>
      <c r="AB29">
        <f>IF(AB12, 'existing 3'!AB26 * (1-AB28))</f>
        <v>29166.666666666664</v>
      </c>
      <c r="AC29">
        <f>IF(AC12, 'existing 3'!AC26 * (1-AC28))</f>
        <v>29166.666666666664</v>
      </c>
      <c r="AD29">
        <f>IF(AD12, 'existing 3'!AD26 * (1-AD28))</f>
        <v>29166.666666666664</v>
      </c>
      <c r="AE29">
        <f>IF(AE12, 'existing 3'!AE26 * (1-AE28))</f>
        <v>29166.666666666664</v>
      </c>
      <c r="AF29">
        <f>IF(AF12, 'existing 3'!AF26 * (1-AF28))</f>
        <v>29166.666666666664</v>
      </c>
      <c r="AG29">
        <f>IF(AG12, 'existing 3'!AG26 * (1-AG28))</f>
        <v>29166.666666666664</v>
      </c>
      <c r="AH29">
        <f>IF(AH12, 'existing 3'!AH26 * (1-AH28))</f>
        <v>29166.666666666664</v>
      </c>
      <c r="AI29">
        <f>IF(AI12, 'existing 3'!AI26 * (1-AI28))</f>
        <v>29166.666666666664</v>
      </c>
      <c r="AJ29">
        <f>IF(AJ12, 'existing 3'!AJ26 * (1-AJ28))</f>
        <v>29166.666666666664</v>
      </c>
      <c r="AK29">
        <f>IF(AK12, 'existing 3'!AK26 * (1-AK28))</f>
        <v>28583.333333333328</v>
      </c>
      <c r="AL29">
        <f>IF(AL12, 'existing 3'!AL26 * (1-AL28))</f>
        <v>28583.333333333328</v>
      </c>
      <c r="AM29">
        <f>IF(AM12, 'existing 3'!AM26 * (1-AM28))</f>
        <v>28000</v>
      </c>
      <c r="AN29">
        <f>IF(AN12, 'existing 3'!AN26 * (1-AN28))</f>
        <v>27416.666666666664</v>
      </c>
      <c r="AO29">
        <f>IF(AO12, 'existing 3'!AO26 * (1-AO28))</f>
        <v>27416.666666666664</v>
      </c>
    </row>
    <row r="30" spans="1:41" x14ac:dyDescent="0.25">
      <c r="A30" t="s">
        <v>16</v>
      </c>
      <c r="E30">
        <f t="shared" ref="E30:AO30" si="8">E29</f>
        <v>29166.666666666664</v>
      </c>
      <c r="F30">
        <f t="shared" si="8"/>
        <v>29166.666666666664</v>
      </c>
      <c r="G30">
        <f t="shared" si="8"/>
        <v>29166.666666666664</v>
      </c>
      <c r="H30">
        <f t="shared" si="8"/>
        <v>29166.666666666664</v>
      </c>
      <c r="I30">
        <f t="shared" si="8"/>
        <v>29166.666666666664</v>
      </c>
      <c r="J30">
        <f t="shared" si="8"/>
        <v>29166.666666666664</v>
      </c>
      <c r="K30">
        <f t="shared" si="8"/>
        <v>29166.666666666664</v>
      </c>
      <c r="L30">
        <f t="shared" si="8"/>
        <v>29166.666666666664</v>
      </c>
      <c r="M30">
        <f t="shared" si="8"/>
        <v>29166.666666666664</v>
      </c>
      <c r="N30">
        <f t="shared" si="8"/>
        <v>29166.666666666664</v>
      </c>
      <c r="O30">
        <f t="shared" si="8"/>
        <v>29166.666666666664</v>
      </c>
      <c r="P30">
        <f t="shared" si="8"/>
        <v>29166.666666666664</v>
      </c>
      <c r="Q30">
        <f t="shared" si="8"/>
        <v>29166.666666666664</v>
      </c>
      <c r="R30">
        <f t="shared" si="8"/>
        <v>29166.666666666664</v>
      </c>
      <c r="S30">
        <f t="shared" si="8"/>
        <v>29166.666666666664</v>
      </c>
      <c r="T30">
        <f t="shared" si="8"/>
        <v>29166.666666666664</v>
      </c>
      <c r="U30">
        <f t="shared" si="8"/>
        <v>29166.666666666664</v>
      </c>
      <c r="V30">
        <f t="shared" si="8"/>
        <v>29166.666666666664</v>
      </c>
      <c r="W30">
        <f t="shared" si="8"/>
        <v>29166.666666666664</v>
      </c>
      <c r="X30">
        <f t="shared" si="8"/>
        <v>29166.666666666664</v>
      </c>
      <c r="Y30">
        <f t="shared" si="8"/>
        <v>29166.666666666664</v>
      </c>
      <c r="Z30">
        <f t="shared" si="8"/>
        <v>29166.666666666664</v>
      </c>
      <c r="AA30">
        <f t="shared" si="8"/>
        <v>29166.666666666664</v>
      </c>
      <c r="AB30">
        <f t="shared" si="8"/>
        <v>29166.666666666664</v>
      </c>
      <c r="AC30">
        <f t="shared" si="8"/>
        <v>29166.666666666664</v>
      </c>
      <c r="AD30">
        <f t="shared" si="8"/>
        <v>29166.666666666664</v>
      </c>
      <c r="AE30">
        <f t="shared" si="8"/>
        <v>29166.666666666664</v>
      </c>
      <c r="AF30">
        <f t="shared" si="8"/>
        <v>29166.666666666664</v>
      </c>
      <c r="AG30">
        <f t="shared" si="8"/>
        <v>29166.666666666664</v>
      </c>
      <c r="AH30">
        <f t="shared" si="8"/>
        <v>29166.666666666664</v>
      </c>
      <c r="AI30">
        <f t="shared" si="8"/>
        <v>29166.666666666664</v>
      </c>
      <c r="AJ30">
        <f t="shared" si="8"/>
        <v>29166.666666666664</v>
      </c>
      <c r="AK30">
        <f t="shared" si="8"/>
        <v>28583.333333333328</v>
      </c>
      <c r="AL30">
        <f t="shared" si="8"/>
        <v>28583.333333333328</v>
      </c>
      <c r="AM30">
        <f t="shared" si="8"/>
        <v>28000</v>
      </c>
      <c r="AN30">
        <f t="shared" si="8"/>
        <v>27416.666666666664</v>
      </c>
      <c r="AO30">
        <f t="shared" si="8"/>
        <v>27416.666666666664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0.03</v>
      </c>
      <c r="F37">
        <v>0.03</v>
      </c>
      <c r="G37">
        <v>0.03</v>
      </c>
      <c r="H37">
        <v>0.03</v>
      </c>
      <c r="I37">
        <v>0.03</v>
      </c>
      <c r="J37">
        <v>0.03</v>
      </c>
      <c r="K37">
        <v>0.03</v>
      </c>
      <c r="L37">
        <v>0.03</v>
      </c>
      <c r="M37">
        <v>0.03</v>
      </c>
      <c r="N37">
        <v>0.03</v>
      </c>
      <c r="O37">
        <v>0.03</v>
      </c>
      <c r="P37">
        <v>0.03</v>
      </c>
      <c r="Q37">
        <v>0.03</v>
      </c>
      <c r="R37">
        <v>0.03</v>
      </c>
      <c r="S37">
        <v>0.03</v>
      </c>
      <c r="T37">
        <v>0.03</v>
      </c>
      <c r="U37">
        <v>0.03</v>
      </c>
      <c r="V37">
        <v>0.03</v>
      </c>
      <c r="W37">
        <v>0.03</v>
      </c>
      <c r="X37">
        <v>0.03</v>
      </c>
      <c r="Y37">
        <v>0.03</v>
      </c>
      <c r="Z37">
        <v>0.03</v>
      </c>
      <c r="AA37">
        <v>0.03</v>
      </c>
      <c r="AB37">
        <v>0.03</v>
      </c>
      <c r="AC37">
        <v>0.03</v>
      </c>
      <c r="AD37">
        <v>0.03</v>
      </c>
      <c r="AE37">
        <v>0.03</v>
      </c>
      <c r="AF37">
        <v>0.03</v>
      </c>
      <c r="AG37">
        <v>0.03</v>
      </c>
      <c r="AH37">
        <v>0.03</v>
      </c>
      <c r="AI37">
        <v>0.03</v>
      </c>
      <c r="AJ37">
        <v>0.03</v>
      </c>
      <c r="AK37">
        <v>0.03</v>
      </c>
      <c r="AL37">
        <v>0.03</v>
      </c>
      <c r="AM37">
        <v>0.03</v>
      </c>
      <c r="AN37">
        <v>0.03</v>
      </c>
      <c r="AO37">
        <v>0.03</v>
      </c>
    </row>
    <row r="38" spans="1:41" x14ac:dyDescent="0.25">
      <c r="A38" t="s">
        <v>51</v>
      </c>
      <c r="E38">
        <v>300000</v>
      </c>
      <c r="F38">
        <v>300000</v>
      </c>
      <c r="G38">
        <v>300000</v>
      </c>
      <c r="H38">
        <v>300000</v>
      </c>
      <c r="I38">
        <v>300000</v>
      </c>
      <c r="J38">
        <v>300000</v>
      </c>
      <c r="K38">
        <v>300000</v>
      </c>
      <c r="L38">
        <v>300000</v>
      </c>
      <c r="M38">
        <v>300000</v>
      </c>
      <c r="N38">
        <v>300000</v>
      </c>
      <c r="O38">
        <v>300000</v>
      </c>
      <c r="P38">
        <v>300000</v>
      </c>
      <c r="Q38">
        <v>300000</v>
      </c>
      <c r="R38">
        <v>300000</v>
      </c>
      <c r="S38">
        <v>300000</v>
      </c>
      <c r="T38">
        <v>300000</v>
      </c>
      <c r="U38">
        <v>300000</v>
      </c>
      <c r="V38">
        <v>300000</v>
      </c>
      <c r="W38">
        <v>300000</v>
      </c>
      <c r="X38">
        <v>300000</v>
      </c>
      <c r="Y38">
        <v>300000</v>
      </c>
      <c r="Z38">
        <v>300000</v>
      </c>
      <c r="AA38">
        <v>300000</v>
      </c>
      <c r="AB38">
        <v>300000</v>
      </c>
      <c r="AC38">
        <v>300000</v>
      </c>
      <c r="AD38">
        <v>300000</v>
      </c>
      <c r="AE38">
        <v>300000</v>
      </c>
      <c r="AF38">
        <v>300000</v>
      </c>
      <c r="AG38">
        <v>300000</v>
      </c>
      <c r="AH38">
        <v>300000</v>
      </c>
      <c r="AI38">
        <v>300000</v>
      </c>
      <c r="AJ38">
        <v>300000</v>
      </c>
      <c r="AK38">
        <v>300000</v>
      </c>
      <c r="AL38">
        <v>300000</v>
      </c>
      <c r="AM38">
        <v>300000</v>
      </c>
      <c r="AN38">
        <v>300000</v>
      </c>
      <c r="AO38">
        <v>300000</v>
      </c>
    </row>
    <row r="39" spans="1:41" x14ac:dyDescent="0.25">
      <c r="A39" t="s">
        <v>52</v>
      </c>
      <c r="E39">
        <f t="shared" ref="E39:K39" si="9">IF(E12,E38/12*(1+E37)^0)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IF(L12,L38/12*(1+L37)^1)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IF(X12,X38/12*(1+X37)^2)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>
        <f t="shared" si="11"/>
        <v>26522.5</v>
      </c>
      <c r="AJ39">
        <f t="shared" ref="AJ39:AO39" si="12">IF(AJ12,AJ38/12*(1+AJ37)^3)</f>
        <v>27318.174999999999</v>
      </c>
      <c r="AK39">
        <f t="shared" si="12"/>
        <v>27318.174999999999</v>
      </c>
      <c r="AL39">
        <f t="shared" si="12"/>
        <v>27318.174999999999</v>
      </c>
      <c r="AM39">
        <f t="shared" si="12"/>
        <v>27318.174999999999</v>
      </c>
      <c r="AN39">
        <f t="shared" si="12"/>
        <v>27318.174999999999</v>
      </c>
      <c r="AO39">
        <f t="shared" si="12"/>
        <v>27318.174999999999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>
        <f t="shared" si="13"/>
        <v>26522.5</v>
      </c>
      <c r="AJ40">
        <f t="shared" si="13"/>
        <v>27318.174999999999</v>
      </c>
      <c r="AK40">
        <f t="shared" si="13"/>
        <v>27318.174999999999</v>
      </c>
      <c r="AL40">
        <f t="shared" si="13"/>
        <v>27318.174999999999</v>
      </c>
      <c r="AM40">
        <f t="shared" si="13"/>
        <v>27318.174999999999</v>
      </c>
      <c r="AN40">
        <f t="shared" si="13"/>
        <v>27318.174999999999</v>
      </c>
      <c r="AO40">
        <f t="shared" si="13"/>
        <v>27318.174999999999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4">E43*E12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2000</v>
      </c>
      <c r="AJ44">
        <f t="shared" si="14"/>
        <v>2000</v>
      </c>
      <c r="AK44">
        <f t="shared" si="14"/>
        <v>2000</v>
      </c>
      <c r="AL44">
        <f t="shared" si="14"/>
        <v>2000</v>
      </c>
      <c r="AM44">
        <f t="shared" si="14"/>
        <v>2000</v>
      </c>
      <c r="AN44">
        <f t="shared" si="14"/>
        <v>2000</v>
      </c>
      <c r="AO44">
        <f t="shared" si="14"/>
        <v>2000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2000</v>
      </c>
      <c r="AJ45">
        <f t="shared" si="15"/>
        <v>2000</v>
      </c>
      <c r="AK45">
        <f t="shared" si="15"/>
        <v>2000</v>
      </c>
      <c r="AL45">
        <f t="shared" si="15"/>
        <v>2000</v>
      </c>
      <c r="AM45">
        <f t="shared" si="15"/>
        <v>2000</v>
      </c>
      <c r="AN45">
        <f t="shared" si="15"/>
        <v>2000</v>
      </c>
      <c r="AO45">
        <f t="shared" si="15"/>
        <v>2000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 x14ac:dyDescent="0.25">
      <c r="A49" t="s">
        <v>60</v>
      </c>
      <c r="E49">
        <v>2000</v>
      </c>
      <c r="F49">
        <v>2000</v>
      </c>
      <c r="G49">
        <v>2000</v>
      </c>
      <c r="H49">
        <v>2000</v>
      </c>
      <c r="I49">
        <v>2000</v>
      </c>
      <c r="J49">
        <v>2000</v>
      </c>
      <c r="K49">
        <v>2000</v>
      </c>
      <c r="L49">
        <v>2000</v>
      </c>
      <c r="M49">
        <v>2000</v>
      </c>
      <c r="N49">
        <v>2000</v>
      </c>
      <c r="O49">
        <v>2000</v>
      </c>
      <c r="P49">
        <v>2000</v>
      </c>
      <c r="Q49">
        <v>2000</v>
      </c>
      <c r="R49">
        <v>2000</v>
      </c>
      <c r="S49">
        <v>2000</v>
      </c>
      <c r="T49">
        <v>2000</v>
      </c>
      <c r="U49">
        <v>2000</v>
      </c>
      <c r="V49">
        <v>2000</v>
      </c>
      <c r="W49">
        <v>2000</v>
      </c>
      <c r="X49">
        <v>2000</v>
      </c>
      <c r="Y49">
        <v>2000</v>
      </c>
      <c r="Z49">
        <v>2000</v>
      </c>
      <c r="AA49">
        <v>2000</v>
      </c>
      <c r="AB49">
        <v>2000</v>
      </c>
      <c r="AC49">
        <v>2000</v>
      </c>
      <c r="AD49">
        <v>2000</v>
      </c>
      <c r="AE49">
        <v>2000</v>
      </c>
      <c r="AF49">
        <v>2000</v>
      </c>
      <c r="AG49">
        <v>2000</v>
      </c>
      <c r="AH49">
        <v>2000</v>
      </c>
      <c r="AI49">
        <v>2000</v>
      </c>
      <c r="AJ49">
        <v>2000</v>
      </c>
      <c r="AK49">
        <v>2000</v>
      </c>
      <c r="AL49">
        <v>2000</v>
      </c>
      <c r="AM49">
        <v>2000</v>
      </c>
      <c r="AN49">
        <v>2000</v>
      </c>
      <c r="AO49">
        <v>2000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3'!E45*E47, E50), E49)</f>
        <v>100</v>
      </c>
      <c r="F51">
        <f>MIN(+MAX(+'existing 3'!F45*F47, F50), F49)</f>
        <v>100</v>
      </c>
      <c r="G51">
        <f>MIN(+MAX(+'existing 3'!G45*G47, G50), G49)</f>
        <v>100</v>
      </c>
      <c r="H51">
        <f>MIN(+MAX(+'existing 3'!H45*H47, H50), H49)</f>
        <v>100</v>
      </c>
      <c r="I51">
        <f>MIN(+MAX(+'existing 3'!I45*I47, I50), I49)</f>
        <v>100</v>
      </c>
      <c r="J51">
        <f>MIN(+MAX(+'existing 3'!J45*J47, J50), J49)</f>
        <v>100</v>
      </c>
      <c r="K51">
        <f>MIN(+MAX(+'existing 3'!K45*K47, K50), K49)</f>
        <v>100</v>
      </c>
      <c r="L51">
        <f>MIN(+MAX(+'existing 3'!L45*L47, L50), L49)</f>
        <v>100</v>
      </c>
      <c r="M51">
        <f>MIN(+MAX(+'existing 3'!M45*M47, M50), M49)</f>
        <v>100</v>
      </c>
      <c r="N51">
        <f>MIN(+MAX(+'existing 3'!N45*N47, N50), N49)</f>
        <v>100</v>
      </c>
      <c r="O51">
        <f>MIN(+MAX(+'existing 3'!O45*O47, O50), O49)</f>
        <v>100</v>
      </c>
      <c r="P51">
        <f>MIN(+MAX(+'existing 3'!P45*P47, P50), P49)</f>
        <v>100</v>
      </c>
      <c r="Q51">
        <f>MIN(+MAX(+'existing 3'!Q45*Q47, Q50), Q49)</f>
        <v>100</v>
      </c>
      <c r="R51">
        <f>MIN(+MAX(+'existing 3'!R45*R47, R50), R49)</f>
        <v>100</v>
      </c>
      <c r="S51">
        <f>MIN(+MAX(+'existing 3'!S45*S47, S50), S49)</f>
        <v>100</v>
      </c>
      <c r="T51">
        <f>MIN(+MAX(+'existing 3'!T45*T47, T50), T49)</f>
        <v>100</v>
      </c>
      <c r="U51">
        <f>MIN(+MAX(+'existing 3'!U45*U47, U50), U49)</f>
        <v>100</v>
      </c>
      <c r="V51">
        <f>MIN(+MAX(+'existing 3'!V45*V47, V50), V49)</f>
        <v>100</v>
      </c>
      <c r="W51">
        <f>MIN(+MAX(+'existing 3'!W45*W47, W50), W49)</f>
        <v>100</v>
      </c>
      <c r="X51">
        <f>MIN(+MAX(+'existing 3'!X45*X47, X50), X49)</f>
        <v>100</v>
      </c>
      <c r="Y51">
        <f>MIN(+MAX(+'existing 3'!Y45*Y47, Y50), Y49)</f>
        <v>100</v>
      </c>
      <c r="Z51">
        <f>MIN(+MAX(+'existing 3'!Z45*Z47, Z50), Z49)</f>
        <v>100</v>
      </c>
      <c r="AA51">
        <f>MIN(+MAX(+'existing 3'!AA45*AA47, AA50), AA49)</f>
        <v>100</v>
      </c>
      <c r="AB51">
        <f>MIN(+MAX(+'existing 3'!AB45*AB47, AB50), AB49)</f>
        <v>100</v>
      </c>
      <c r="AC51">
        <f>MIN(+MAX(+'existing 3'!AC45*AC47, AC50), AC49)</f>
        <v>100</v>
      </c>
      <c r="AD51">
        <f>MIN(+MAX(+'existing 3'!AD45*AD47, AD50), AD49)</f>
        <v>100</v>
      </c>
      <c r="AE51">
        <f>MIN(+MAX(+'existing 3'!AE45*AE47, AE50), AE49)</f>
        <v>100</v>
      </c>
      <c r="AF51">
        <f>MIN(+MAX(+'existing 3'!AF45*AF47, AF50), AF49)</f>
        <v>100</v>
      </c>
      <c r="AG51">
        <f>MIN(+MAX(+'existing 3'!AG45*AG47, AG50), AG49)</f>
        <v>100</v>
      </c>
      <c r="AH51">
        <f>MIN(+MAX(+'existing 3'!AH45*AH47, AH50), AH49)</f>
        <v>100</v>
      </c>
      <c r="AI51">
        <f>MIN(+MAX(+'existing 3'!AI45*AI47, AI50), AI49)</f>
        <v>100</v>
      </c>
      <c r="AJ51">
        <f>MIN(+MAX(+'existing 3'!AJ45*AJ47, AJ50), AJ49)</f>
        <v>100</v>
      </c>
      <c r="AK51">
        <f>MIN(+MAX(+'existing 3'!AK45*AK47, AK50), AK49)</f>
        <v>100</v>
      </c>
      <c r="AL51">
        <f>MIN(+MAX(+'existing 3'!AL45*AL47, AL50), AL49)</f>
        <v>100</v>
      </c>
      <c r="AM51">
        <f>MIN(+MAX(+'existing 3'!AM45*AM47, AM50), AM49)</f>
        <v>100</v>
      </c>
      <c r="AN51">
        <f>MIN(+MAX(+'existing 3'!AN45*AN47, AN50), AN49)</f>
        <v>100</v>
      </c>
      <c r="AO51">
        <f>MIN(+MAX(+'existing 3'!AO45*AO47, AO50), AO49)</f>
        <v>100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100</v>
      </c>
      <c r="AJ52">
        <f t="shared" si="16"/>
        <v>100</v>
      </c>
      <c r="AK52">
        <f t="shared" si="16"/>
        <v>100</v>
      </c>
      <c r="AL52">
        <f t="shared" si="16"/>
        <v>100</v>
      </c>
      <c r="AM52">
        <f t="shared" si="16"/>
        <v>100</v>
      </c>
      <c r="AN52">
        <f t="shared" si="16"/>
        <v>100</v>
      </c>
      <c r="AO52">
        <f t="shared" si="16"/>
        <v>100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3'!E45*E56, E58)</f>
        <v>100</v>
      </c>
      <c r="F59">
        <f>MAX(+'existing 3'!F45*F56, F58)</f>
        <v>100</v>
      </c>
      <c r="G59">
        <f>MAX(+'existing 3'!G45*G56, G58)</f>
        <v>100</v>
      </c>
      <c r="H59">
        <f>MAX(+'existing 3'!H45*H56, H58)</f>
        <v>100</v>
      </c>
      <c r="I59">
        <f>MAX(+'existing 3'!I45*I56, I58)</f>
        <v>100</v>
      </c>
      <c r="J59">
        <f>MAX(+'existing 3'!J45*J56, J58)</f>
        <v>100</v>
      </c>
      <c r="K59">
        <f>MAX(+'existing 3'!K45*K56, K58)</f>
        <v>100</v>
      </c>
      <c r="L59">
        <f>MAX(+'existing 3'!L45*L56, L58)</f>
        <v>100</v>
      </c>
      <c r="M59">
        <f>MAX(+'existing 3'!M45*M56, M58)</f>
        <v>100</v>
      </c>
      <c r="N59">
        <f>MAX(+'existing 3'!N45*N56, N58)</f>
        <v>100</v>
      </c>
      <c r="O59">
        <f>MAX(+'existing 3'!O45*O56, O58)</f>
        <v>100</v>
      </c>
      <c r="P59">
        <f>MAX(+'existing 3'!P45*P56, P58)</f>
        <v>100</v>
      </c>
      <c r="Q59">
        <f>MAX(+'existing 3'!Q45*Q56, Q58)</f>
        <v>100</v>
      </c>
      <c r="R59">
        <f>MAX(+'existing 3'!R45*R56, R58)</f>
        <v>100</v>
      </c>
      <c r="S59">
        <f>MAX(+'existing 3'!S45*S56, S58)</f>
        <v>100</v>
      </c>
      <c r="T59">
        <f>MAX(+'existing 3'!T45*T56, T58)</f>
        <v>100</v>
      </c>
      <c r="U59">
        <f>MAX(+'existing 3'!U45*U56, U58)</f>
        <v>100</v>
      </c>
      <c r="V59">
        <f>MAX(+'existing 3'!V45*V56, V58)</f>
        <v>100</v>
      </c>
      <c r="W59">
        <f>MAX(+'existing 3'!W45*W56, W58)</f>
        <v>100</v>
      </c>
      <c r="X59">
        <f>MAX(+'existing 3'!X45*X56, X58)</f>
        <v>100</v>
      </c>
      <c r="Y59">
        <f>MAX(+'existing 3'!Y45*Y56, Y58)</f>
        <v>100</v>
      </c>
      <c r="Z59">
        <f>MAX(+'existing 3'!Z45*Z56, Z58)</f>
        <v>100</v>
      </c>
      <c r="AA59">
        <f>MAX(+'existing 3'!AA45*AA56, AA58)</f>
        <v>100</v>
      </c>
      <c r="AB59">
        <f>MAX(+'existing 3'!AB45*AB56, AB58)</f>
        <v>100</v>
      </c>
      <c r="AC59">
        <f>MAX(+'existing 3'!AC45*AC56, AC58)</f>
        <v>100</v>
      </c>
      <c r="AD59">
        <f>MAX(+'existing 3'!AD45*AD56, AD58)</f>
        <v>100</v>
      </c>
      <c r="AE59">
        <f>MAX(+'existing 3'!AE45*AE56, AE58)</f>
        <v>100</v>
      </c>
      <c r="AF59">
        <f>MAX(+'existing 3'!AF45*AF56, AF58)</f>
        <v>100</v>
      </c>
      <c r="AG59">
        <f>MAX(+'existing 3'!AG45*AG56, AG58)</f>
        <v>100</v>
      </c>
      <c r="AH59">
        <f>MAX(+'existing 3'!AH45*AH56, AH58)</f>
        <v>100</v>
      </c>
      <c r="AI59">
        <f>MAX(+'existing 3'!AI45*AI56, AI58)</f>
        <v>100</v>
      </c>
      <c r="AJ59">
        <f>MAX(+'existing 3'!AJ45*AJ56, AJ58)</f>
        <v>100</v>
      </c>
      <c r="AK59">
        <f>MAX(+'existing 3'!AK45*AK56, AK58)</f>
        <v>100</v>
      </c>
      <c r="AL59">
        <f>MAX(+'existing 3'!AL45*AL56, AL58)</f>
        <v>100</v>
      </c>
      <c r="AM59">
        <f>MAX(+'existing 3'!AM45*AM56, AM58)</f>
        <v>100</v>
      </c>
      <c r="AN59">
        <f>MAX(+'existing 3'!AN45*AN56, AN58)</f>
        <v>100</v>
      </c>
      <c r="AO59">
        <f>MAX(+'existing 3'!AO45*AO56, AO58)</f>
        <v>100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100</v>
      </c>
      <c r="AJ60">
        <f t="shared" si="17"/>
        <v>100</v>
      </c>
      <c r="AK60">
        <f t="shared" si="17"/>
        <v>100</v>
      </c>
      <c r="AL60">
        <f t="shared" si="17"/>
        <v>100</v>
      </c>
      <c r="AM60">
        <f t="shared" si="17"/>
        <v>100</v>
      </c>
      <c r="AN60">
        <f t="shared" si="17"/>
        <v>100</v>
      </c>
      <c r="AO60">
        <f t="shared" si="17"/>
        <v>100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8">E63*E12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500</v>
      </c>
      <c r="AJ64">
        <f t="shared" si="18"/>
        <v>500</v>
      </c>
      <c r="AK64">
        <f t="shared" si="18"/>
        <v>500</v>
      </c>
      <c r="AL64">
        <f t="shared" si="18"/>
        <v>500</v>
      </c>
      <c r="AM64">
        <f t="shared" si="18"/>
        <v>500</v>
      </c>
      <c r="AN64">
        <f t="shared" si="18"/>
        <v>500</v>
      </c>
      <c r="AO64">
        <f t="shared" si="18"/>
        <v>500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500</v>
      </c>
      <c r="AJ65">
        <f t="shared" si="19"/>
        <v>500</v>
      </c>
      <c r="AK65">
        <f t="shared" si="19"/>
        <v>500</v>
      </c>
      <c r="AL65">
        <f t="shared" si="19"/>
        <v>500</v>
      </c>
      <c r="AM65">
        <f t="shared" si="19"/>
        <v>500</v>
      </c>
      <c r="AN65">
        <f t="shared" si="19"/>
        <v>500</v>
      </c>
      <c r="AO65">
        <f t="shared" si="19"/>
        <v>500</v>
      </c>
    </row>
    <row r="66" spans="1:41" x14ac:dyDescent="0.25">
      <c r="A66" t="s">
        <v>35</v>
      </c>
      <c r="E66">
        <f>'existing 3'!E60+'existing 3'!E65</f>
        <v>600</v>
      </c>
      <c r="F66">
        <f>'existing 3'!F60+'existing 3'!F65</f>
        <v>600</v>
      </c>
      <c r="G66">
        <f>'existing 3'!G60+'existing 3'!G65</f>
        <v>600</v>
      </c>
      <c r="H66">
        <f>'existing 3'!H60+'existing 3'!H65</f>
        <v>600</v>
      </c>
      <c r="I66">
        <f>'existing 3'!I60+'existing 3'!I65</f>
        <v>600</v>
      </c>
      <c r="J66">
        <f>'existing 3'!J60+'existing 3'!J65</f>
        <v>600</v>
      </c>
      <c r="K66">
        <f>'existing 3'!K60+'existing 3'!K65</f>
        <v>600</v>
      </c>
      <c r="L66">
        <f>'existing 3'!L60+'existing 3'!L65</f>
        <v>600</v>
      </c>
      <c r="M66">
        <f>'existing 3'!M60+'existing 3'!M65</f>
        <v>600</v>
      </c>
      <c r="N66">
        <f>'existing 3'!N60+'existing 3'!N65</f>
        <v>600</v>
      </c>
      <c r="O66">
        <f>'existing 3'!O60+'existing 3'!O65</f>
        <v>600</v>
      </c>
      <c r="P66">
        <f>'existing 3'!P60+'existing 3'!P65</f>
        <v>600</v>
      </c>
      <c r="Q66">
        <f>'existing 3'!Q60+'existing 3'!Q65</f>
        <v>600</v>
      </c>
      <c r="R66">
        <f>'existing 3'!R60+'existing 3'!R65</f>
        <v>600</v>
      </c>
      <c r="S66">
        <f>'existing 3'!S60+'existing 3'!S65</f>
        <v>600</v>
      </c>
      <c r="T66">
        <f>'existing 3'!T60+'existing 3'!T65</f>
        <v>600</v>
      </c>
      <c r="U66">
        <f>'existing 3'!U60+'existing 3'!U65</f>
        <v>600</v>
      </c>
      <c r="V66">
        <f>'existing 3'!V60+'existing 3'!V65</f>
        <v>600</v>
      </c>
      <c r="W66">
        <f>'existing 3'!W60+'existing 3'!W65</f>
        <v>600</v>
      </c>
      <c r="X66">
        <f>'existing 3'!X60+'existing 3'!X65</f>
        <v>600</v>
      </c>
      <c r="Y66">
        <f>'existing 3'!Y60+'existing 3'!Y65</f>
        <v>600</v>
      </c>
      <c r="Z66">
        <f>'existing 3'!Z60+'existing 3'!Z65</f>
        <v>600</v>
      </c>
      <c r="AA66">
        <f>'existing 3'!AA60+'existing 3'!AA65</f>
        <v>600</v>
      </c>
      <c r="AB66">
        <f>'existing 3'!AB60+'existing 3'!AB65</f>
        <v>600</v>
      </c>
      <c r="AC66">
        <f>'existing 3'!AC60+'existing 3'!AC65</f>
        <v>600</v>
      </c>
      <c r="AD66">
        <f>'existing 3'!AD60+'existing 3'!AD65</f>
        <v>600</v>
      </c>
      <c r="AE66">
        <f>'existing 3'!AE60+'existing 3'!AE65</f>
        <v>600</v>
      </c>
      <c r="AF66">
        <f>'existing 3'!AF60+'existing 3'!AF65</f>
        <v>600</v>
      </c>
      <c r="AG66">
        <f>'existing 3'!AG60+'existing 3'!AG65</f>
        <v>600</v>
      </c>
      <c r="AH66">
        <f>'existing 3'!AH60+'existing 3'!AH65</f>
        <v>600</v>
      </c>
      <c r="AI66">
        <f>'existing 3'!AI60+'existing 3'!AI65</f>
        <v>600</v>
      </c>
      <c r="AJ66">
        <f>'existing 3'!AJ60+'existing 3'!AJ65</f>
        <v>600</v>
      </c>
      <c r="AK66">
        <f>'existing 3'!AK60+'existing 3'!AK65</f>
        <v>600</v>
      </c>
      <c r="AL66">
        <f>'existing 3'!AL60+'existing 3'!AL65</f>
        <v>600</v>
      </c>
      <c r="AM66">
        <f>'existing 3'!AM60+'existing 3'!AM65</f>
        <v>600</v>
      </c>
      <c r="AN66">
        <f>'existing 3'!AN60+'existing 3'!AN65</f>
        <v>600</v>
      </c>
      <c r="AO66">
        <f>'existing 3'!AO60+'existing 3'!AO65</f>
        <v>600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600</v>
      </c>
      <c r="AJ67">
        <f t="shared" si="20"/>
        <v>600</v>
      </c>
      <c r="AK67">
        <f t="shared" si="20"/>
        <v>600</v>
      </c>
      <c r="AL67">
        <f t="shared" si="20"/>
        <v>600</v>
      </c>
      <c r="AM67">
        <f t="shared" si="20"/>
        <v>600</v>
      </c>
      <c r="AN67">
        <f t="shared" si="20"/>
        <v>600</v>
      </c>
      <c r="AO67">
        <f t="shared" si="20"/>
        <v>600</v>
      </c>
    </row>
    <row r="68" spans="1:41" x14ac:dyDescent="0.25">
      <c r="A68" t="s">
        <v>37</v>
      </c>
      <c r="E68">
        <f>'existing 3'!E34+'existing 3'!E40+'existing 3'!E45+'existing 3'!E52+'existing 3'!E67</f>
        <v>27700</v>
      </c>
      <c r="F68">
        <f>'existing 3'!F34+'existing 3'!F40+'existing 3'!F45+'existing 3'!F52+'existing 3'!F67</f>
        <v>27700</v>
      </c>
      <c r="G68">
        <f>'existing 3'!G34+'existing 3'!G40+'existing 3'!G45+'existing 3'!G52+'existing 3'!G67</f>
        <v>27700</v>
      </c>
      <c r="H68">
        <f>'existing 3'!H34+'existing 3'!H40+'existing 3'!H45+'existing 3'!H52+'existing 3'!H67</f>
        <v>27700</v>
      </c>
      <c r="I68">
        <f>'existing 3'!I34+'existing 3'!I40+'existing 3'!I45+'existing 3'!I52+'existing 3'!I67</f>
        <v>27700</v>
      </c>
      <c r="J68">
        <f>'existing 3'!J34+'existing 3'!J40+'existing 3'!J45+'existing 3'!J52+'existing 3'!J67</f>
        <v>27700</v>
      </c>
      <c r="K68">
        <f>'existing 3'!K34+'existing 3'!K40+'existing 3'!K45+'existing 3'!K52+'existing 3'!K67</f>
        <v>27700</v>
      </c>
      <c r="L68">
        <f>'existing 3'!L34+'existing 3'!L40+'existing 3'!L45+'existing 3'!L52+'existing 3'!L67</f>
        <v>28450</v>
      </c>
      <c r="M68">
        <f>'existing 3'!M34+'existing 3'!M40+'existing 3'!M45+'existing 3'!M52+'existing 3'!M67</f>
        <v>28450</v>
      </c>
      <c r="N68">
        <f>'existing 3'!N34+'existing 3'!N40+'existing 3'!N45+'existing 3'!N52+'existing 3'!N67</f>
        <v>28450</v>
      </c>
      <c r="O68">
        <f>'existing 3'!O34+'existing 3'!O40+'existing 3'!O45+'existing 3'!O52+'existing 3'!O67</f>
        <v>28450</v>
      </c>
      <c r="P68">
        <f>'existing 3'!P34+'existing 3'!P40+'existing 3'!P45+'existing 3'!P52+'existing 3'!P67</f>
        <v>28450</v>
      </c>
      <c r="Q68">
        <f>'existing 3'!Q34+'existing 3'!Q40+'existing 3'!Q45+'existing 3'!Q52+'existing 3'!Q67</f>
        <v>28450</v>
      </c>
      <c r="R68">
        <f>'existing 3'!R34+'existing 3'!R40+'existing 3'!R45+'existing 3'!R52+'existing 3'!R67</f>
        <v>28450</v>
      </c>
      <c r="S68">
        <f>'existing 3'!S34+'existing 3'!S40+'existing 3'!S45+'existing 3'!S52+'existing 3'!S67</f>
        <v>28450</v>
      </c>
      <c r="T68">
        <f>'existing 3'!T34+'existing 3'!T40+'existing 3'!T45+'existing 3'!T52+'existing 3'!T67</f>
        <v>28450</v>
      </c>
      <c r="U68">
        <f>'existing 3'!U34+'existing 3'!U40+'existing 3'!U45+'existing 3'!U52+'existing 3'!U67</f>
        <v>28450</v>
      </c>
      <c r="V68">
        <f>'existing 3'!V34+'existing 3'!V40+'existing 3'!V45+'existing 3'!V52+'existing 3'!V67</f>
        <v>28450</v>
      </c>
      <c r="W68">
        <f>'existing 3'!W34+'existing 3'!W40+'existing 3'!W45+'existing 3'!W52+'existing 3'!W67</f>
        <v>28450</v>
      </c>
      <c r="X68">
        <f>'existing 3'!X34+'existing 3'!X40+'existing 3'!X45+'existing 3'!X52+'existing 3'!X67</f>
        <v>29222.5</v>
      </c>
      <c r="Y68">
        <f>'existing 3'!Y34+'existing 3'!Y40+'existing 3'!Y45+'existing 3'!Y52+'existing 3'!Y67</f>
        <v>29222.5</v>
      </c>
      <c r="Z68">
        <f>'existing 3'!Z34+'existing 3'!Z40+'existing 3'!Z45+'existing 3'!Z52+'existing 3'!Z67</f>
        <v>29222.5</v>
      </c>
      <c r="AA68">
        <f>'existing 3'!AA34+'existing 3'!AA40+'existing 3'!AA45+'existing 3'!AA52+'existing 3'!AA67</f>
        <v>29222.5</v>
      </c>
      <c r="AB68">
        <f>'existing 3'!AB34+'existing 3'!AB40+'existing 3'!AB45+'existing 3'!AB52+'existing 3'!AB67</f>
        <v>29222.5</v>
      </c>
      <c r="AC68">
        <f>'existing 3'!AC34+'existing 3'!AC40+'existing 3'!AC45+'existing 3'!AC52+'existing 3'!AC67</f>
        <v>29222.5</v>
      </c>
      <c r="AD68">
        <f>'existing 3'!AD34+'existing 3'!AD40+'existing 3'!AD45+'existing 3'!AD52+'existing 3'!AD67</f>
        <v>29222.5</v>
      </c>
      <c r="AE68">
        <f>'existing 3'!AE34+'existing 3'!AE40+'existing 3'!AE45+'existing 3'!AE52+'existing 3'!AE67</f>
        <v>29222.5</v>
      </c>
      <c r="AF68">
        <f>'existing 3'!AF34+'existing 3'!AF40+'existing 3'!AF45+'existing 3'!AF52+'existing 3'!AF67</f>
        <v>29222.5</v>
      </c>
      <c r="AG68">
        <f>'existing 3'!AG34+'existing 3'!AG40+'existing 3'!AG45+'existing 3'!AG52+'existing 3'!AG67</f>
        <v>29222.5</v>
      </c>
      <c r="AH68">
        <f>'existing 3'!AH34+'existing 3'!AH40+'existing 3'!AH45+'existing 3'!AH52+'existing 3'!AH67</f>
        <v>29222.5</v>
      </c>
      <c r="AI68">
        <f>'existing 3'!AI34+'existing 3'!AI40+'existing 3'!AI45+'existing 3'!AI52+'existing 3'!AI67</f>
        <v>29222.5</v>
      </c>
      <c r="AJ68">
        <f>'existing 3'!AJ34+'existing 3'!AJ40+'existing 3'!AJ45+'existing 3'!AJ52+'existing 3'!AJ67</f>
        <v>30018.174999999999</v>
      </c>
      <c r="AK68">
        <f>'existing 3'!AK34+'existing 3'!AK40+'existing 3'!AK45+'existing 3'!AK52+'existing 3'!AK67</f>
        <v>30018.174999999999</v>
      </c>
      <c r="AL68">
        <f>'existing 3'!AL34+'existing 3'!AL40+'existing 3'!AL45+'existing 3'!AL52+'existing 3'!AL67</f>
        <v>30018.174999999999</v>
      </c>
      <c r="AM68">
        <f>'existing 3'!AM34+'existing 3'!AM40+'existing 3'!AM45+'existing 3'!AM52+'existing 3'!AM67</f>
        <v>30018.174999999999</v>
      </c>
      <c r="AN68">
        <f>'existing 3'!AN34+'existing 3'!AN40+'existing 3'!AN45+'existing 3'!AN52+'existing 3'!AN67</f>
        <v>30018.174999999999</v>
      </c>
      <c r="AO68">
        <f>'existing 3'!AO34+'existing 3'!AO40+'existing 3'!AO45+'existing 3'!AO52+'existing 3'!AO67</f>
        <v>30018.174999999999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29222.5</v>
      </c>
      <c r="AJ69">
        <f t="shared" si="21"/>
        <v>30018.174999999999</v>
      </c>
      <c r="AK69">
        <f t="shared" si="21"/>
        <v>30018.174999999999</v>
      </c>
      <c r="AL69">
        <f t="shared" si="21"/>
        <v>30018.174999999999</v>
      </c>
      <c r="AM69">
        <f t="shared" si="21"/>
        <v>30018.174999999999</v>
      </c>
      <c r="AN69">
        <f t="shared" si="21"/>
        <v>30018.174999999999</v>
      </c>
      <c r="AO69">
        <f t="shared" si="21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425</v>
      </c>
      <c r="F11">
        <f t="shared" si="1"/>
        <v>456</v>
      </c>
      <c r="G11">
        <f t="shared" si="1"/>
        <v>487</v>
      </c>
      <c r="H11">
        <f t="shared" si="1"/>
        <v>517</v>
      </c>
      <c r="I11">
        <f t="shared" si="1"/>
        <v>548</v>
      </c>
      <c r="J11">
        <f t="shared" si="1"/>
        <v>578</v>
      </c>
      <c r="K11">
        <f t="shared" si="1"/>
        <v>609</v>
      </c>
      <c r="L11">
        <f t="shared" si="1"/>
        <v>640</v>
      </c>
      <c r="M11">
        <f t="shared" si="1"/>
        <v>669</v>
      </c>
      <c r="N11">
        <f t="shared" si="1"/>
        <v>700</v>
      </c>
      <c r="O11">
        <f t="shared" si="1"/>
        <v>730</v>
      </c>
      <c r="P11">
        <f t="shared" si="1"/>
        <v>761</v>
      </c>
      <c r="Q11">
        <f t="shared" si="1"/>
        <v>791</v>
      </c>
      <c r="R11">
        <f t="shared" si="1"/>
        <v>822</v>
      </c>
      <c r="S11">
        <f t="shared" si="1"/>
        <v>853</v>
      </c>
      <c r="T11">
        <f t="shared" si="1"/>
        <v>883</v>
      </c>
      <c r="U11">
        <f t="shared" si="1"/>
        <v>914</v>
      </c>
      <c r="V11">
        <f t="shared" si="1"/>
        <v>944</v>
      </c>
      <c r="W11">
        <f t="shared" si="1"/>
        <v>975</v>
      </c>
      <c r="X11">
        <f t="shared" si="1"/>
        <v>1006</v>
      </c>
      <c r="Y11">
        <f t="shared" si="1"/>
        <v>1034</v>
      </c>
      <c r="Z11">
        <f t="shared" si="1"/>
        <v>1065</v>
      </c>
      <c r="AA11">
        <f t="shared" si="1"/>
        <v>1095</v>
      </c>
      <c r="AB11">
        <f t="shared" si="1"/>
        <v>1126</v>
      </c>
      <c r="AC11">
        <f t="shared" si="1"/>
        <v>1156</v>
      </c>
      <c r="AD11">
        <f t="shared" si="1"/>
        <v>1187</v>
      </c>
      <c r="AE11">
        <f t="shared" si="1"/>
        <v>1218</v>
      </c>
      <c r="AF11">
        <f t="shared" si="1"/>
        <v>1248</v>
      </c>
      <c r="AG11">
        <f t="shared" si="1"/>
        <v>1279</v>
      </c>
      <c r="AH11">
        <f t="shared" si="1"/>
        <v>1309</v>
      </c>
      <c r="AI11">
        <f t="shared" si="1"/>
        <v>1340</v>
      </c>
      <c r="AJ11">
        <f t="shared" si="1"/>
        <v>1371</v>
      </c>
      <c r="AK11">
        <f t="shared" si="1"/>
        <v>1399</v>
      </c>
      <c r="AL11">
        <f t="shared" si="1"/>
        <v>1430</v>
      </c>
      <c r="AM11">
        <f t="shared" si="1"/>
        <v>1460</v>
      </c>
      <c r="AN11">
        <f t="shared" si="1"/>
        <v>1491</v>
      </c>
      <c r="AO11">
        <f t="shared" si="1"/>
        <v>1521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1</v>
      </c>
      <c r="AJ12" t="b">
        <f t="shared" si="2"/>
        <v>1</v>
      </c>
      <c r="AK12" t="b">
        <f t="shared" si="2"/>
        <v>1</v>
      </c>
      <c r="AL12" t="b">
        <f t="shared" si="2"/>
        <v>1</v>
      </c>
      <c r="AM12" t="b">
        <f t="shared" si="2"/>
        <v>1</v>
      </c>
      <c r="AN12" t="b">
        <f t="shared" si="2"/>
        <v>1</v>
      </c>
      <c r="AO12" t="b">
        <f t="shared" si="2"/>
        <v>1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8</v>
      </c>
      <c r="F14">
        <f t="shared" si="4"/>
        <v>8</v>
      </c>
      <c r="G14">
        <f t="shared" si="4"/>
        <v>9</v>
      </c>
      <c r="H14">
        <f t="shared" si="4"/>
        <v>9</v>
      </c>
      <c r="I14">
        <f t="shared" si="4"/>
        <v>10</v>
      </c>
      <c r="J14">
        <f t="shared" si="4"/>
        <v>11</v>
      </c>
      <c r="K14">
        <f t="shared" si="4"/>
        <v>11</v>
      </c>
      <c r="L14">
        <f t="shared" si="4"/>
        <v>12</v>
      </c>
      <c r="M14">
        <f t="shared" si="4"/>
        <v>12</v>
      </c>
      <c r="N14">
        <f t="shared" si="4"/>
        <v>13</v>
      </c>
      <c r="O14">
        <f t="shared" si="4"/>
        <v>13</v>
      </c>
      <c r="P14">
        <f t="shared" si="4"/>
        <v>14</v>
      </c>
      <c r="Q14">
        <f t="shared" si="4"/>
        <v>14</v>
      </c>
      <c r="R14">
        <f t="shared" si="4"/>
        <v>15</v>
      </c>
      <c r="S14">
        <f t="shared" si="4"/>
        <v>16</v>
      </c>
      <c r="T14">
        <f t="shared" si="4"/>
        <v>16</v>
      </c>
      <c r="U14">
        <f t="shared" si="4"/>
        <v>17</v>
      </c>
      <c r="V14">
        <f t="shared" si="4"/>
        <v>17</v>
      </c>
      <c r="W14">
        <f t="shared" si="4"/>
        <v>18</v>
      </c>
      <c r="X14">
        <f t="shared" si="4"/>
        <v>18</v>
      </c>
      <c r="Y14">
        <f t="shared" si="4"/>
        <v>19</v>
      </c>
      <c r="Z14">
        <f t="shared" si="4"/>
        <v>19</v>
      </c>
      <c r="AA14">
        <f t="shared" si="4"/>
        <v>20</v>
      </c>
      <c r="AB14">
        <f t="shared" si="4"/>
        <v>21</v>
      </c>
      <c r="AC14">
        <f t="shared" si="4"/>
        <v>21</v>
      </c>
      <c r="AD14">
        <f t="shared" si="4"/>
        <v>22</v>
      </c>
      <c r="AE14">
        <f t="shared" si="4"/>
        <v>22</v>
      </c>
      <c r="AF14">
        <f t="shared" si="4"/>
        <v>23</v>
      </c>
      <c r="AG14">
        <f t="shared" si="4"/>
        <v>23</v>
      </c>
      <c r="AH14">
        <f t="shared" si="4"/>
        <v>24</v>
      </c>
      <c r="AI14">
        <f t="shared" si="4"/>
        <v>24</v>
      </c>
      <c r="AJ14">
        <f t="shared" si="4"/>
        <v>25</v>
      </c>
      <c r="AK14">
        <f t="shared" si="4"/>
        <v>26</v>
      </c>
      <c r="AL14">
        <f t="shared" si="4"/>
        <v>26</v>
      </c>
      <c r="AM14">
        <f t="shared" si="4"/>
        <v>27</v>
      </c>
      <c r="AN14">
        <f t="shared" si="4"/>
        <v>27</v>
      </c>
      <c r="AO14">
        <f t="shared" si="4"/>
        <v>28</v>
      </c>
    </row>
    <row r="18" spans="1:41" x14ac:dyDescent="0.25">
      <c r="A18" t="s">
        <v>8</v>
      </c>
      <c r="C18" s="1">
        <v>41760</v>
      </c>
      <c r="E18">
        <f>C18</f>
        <v>41760</v>
      </c>
      <c r="F18" s="1">
        <f>C18</f>
        <v>41760</v>
      </c>
      <c r="G18" s="1">
        <f>C18</f>
        <v>41760</v>
      </c>
      <c r="H18" s="1">
        <f>C18</f>
        <v>41760</v>
      </c>
      <c r="I18" s="1">
        <f>C18</f>
        <v>41760</v>
      </c>
      <c r="J18" s="1">
        <f>C18</f>
        <v>41760</v>
      </c>
      <c r="K18" s="1">
        <f>C18</f>
        <v>41760</v>
      </c>
      <c r="L18" s="1">
        <f>C18</f>
        <v>41760</v>
      </c>
      <c r="M18" s="1">
        <f>C18</f>
        <v>41760</v>
      </c>
      <c r="N18" s="1">
        <f>C18</f>
        <v>41760</v>
      </c>
      <c r="O18" s="1">
        <f>C18</f>
        <v>41760</v>
      </c>
      <c r="P18" s="1">
        <f>C18</f>
        <v>41760</v>
      </c>
      <c r="Q18" s="1">
        <f>C18</f>
        <v>41760</v>
      </c>
      <c r="R18" s="1">
        <f>C18</f>
        <v>41760</v>
      </c>
      <c r="S18" s="1">
        <f>C18</f>
        <v>41760</v>
      </c>
      <c r="T18" s="1">
        <f>C18</f>
        <v>41760</v>
      </c>
      <c r="U18" s="1">
        <f>C18</f>
        <v>41760</v>
      </c>
      <c r="V18" s="1">
        <f>C18</f>
        <v>41760</v>
      </c>
      <c r="W18" s="1">
        <f>C18</f>
        <v>41760</v>
      </c>
      <c r="X18" s="1">
        <f>C18</f>
        <v>41760</v>
      </c>
      <c r="Y18" s="1">
        <f>C18</f>
        <v>41760</v>
      </c>
      <c r="Z18" s="1">
        <f>C18</f>
        <v>41760</v>
      </c>
      <c r="AA18" s="1">
        <f>C18</f>
        <v>41760</v>
      </c>
      <c r="AB18" s="1">
        <f>C18</f>
        <v>41760</v>
      </c>
      <c r="AC18" s="1">
        <f>C18</f>
        <v>41760</v>
      </c>
      <c r="AD18" s="1">
        <f>C18</f>
        <v>41760</v>
      </c>
      <c r="AE18" s="1">
        <f>C18</f>
        <v>41760</v>
      </c>
      <c r="AF18" s="1">
        <f>C18</f>
        <v>41760</v>
      </c>
      <c r="AG18" s="1">
        <f>C18</f>
        <v>41760</v>
      </c>
      <c r="AH18" s="1">
        <f>C18</f>
        <v>41760</v>
      </c>
      <c r="AI18" s="1">
        <f>C18</f>
        <v>41760</v>
      </c>
      <c r="AJ18" s="1">
        <f>C18</f>
        <v>41760</v>
      </c>
      <c r="AK18" s="1">
        <f>C18</f>
        <v>41760</v>
      </c>
      <c r="AL18" s="1">
        <f>C18</f>
        <v>41760</v>
      </c>
      <c r="AM18" s="1">
        <f>C18</f>
        <v>41760</v>
      </c>
      <c r="AN18" s="1">
        <f>C18</f>
        <v>41760</v>
      </c>
      <c r="AO18" s="1">
        <f>C18</f>
        <v>41760</v>
      </c>
    </row>
    <row r="19" spans="1:41" x14ac:dyDescent="0.25">
      <c r="A19" t="s">
        <v>9</v>
      </c>
      <c r="C19" s="1">
        <v>40375</v>
      </c>
      <c r="E19">
        <f>C19</f>
        <v>40375</v>
      </c>
      <c r="F19" s="1">
        <f>C19</f>
        <v>40375</v>
      </c>
      <c r="G19" s="1">
        <f>C19</f>
        <v>40375</v>
      </c>
      <c r="H19" s="1">
        <f>C19</f>
        <v>40375</v>
      </c>
      <c r="I19" s="1">
        <f>C19</f>
        <v>40375</v>
      </c>
      <c r="J19" s="1">
        <f>C19</f>
        <v>40375</v>
      </c>
      <c r="K19" s="1">
        <f>C19</f>
        <v>40375</v>
      </c>
      <c r="L19" s="1">
        <f>C19</f>
        <v>40375</v>
      </c>
      <c r="M19" s="1">
        <f>C19</f>
        <v>40375</v>
      </c>
      <c r="N19" s="1">
        <f>C19</f>
        <v>40375</v>
      </c>
      <c r="O19" s="1">
        <f>C19</f>
        <v>40375</v>
      </c>
      <c r="P19" s="1">
        <f>C19</f>
        <v>40375</v>
      </c>
      <c r="Q19" s="1">
        <f>C19</f>
        <v>40375</v>
      </c>
      <c r="R19" s="1">
        <f>C19</f>
        <v>40375</v>
      </c>
      <c r="S19" s="1">
        <f>C19</f>
        <v>40375</v>
      </c>
      <c r="T19" s="1">
        <f>C19</f>
        <v>40375</v>
      </c>
      <c r="U19" s="1">
        <f>C19</f>
        <v>40375</v>
      </c>
      <c r="V19" s="1">
        <f>C19</f>
        <v>40375</v>
      </c>
      <c r="W19" s="1">
        <f>C19</f>
        <v>40375</v>
      </c>
      <c r="X19" s="1">
        <f>C19</f>
        <v>40375</v>
      </c>
      <c r="Y19" s="1">
        <f>C19</f>
        <v>40375</v>
      </c>
      <c r="Z19" s="1">
        <f>C19</f>
        <v>40375</v>
      </c>
      <c r="AA19" s="1">
        <f>C19</f>
        <v>40375</v>
      </c>
      <c r="AB19" s="1">
        <f>C19</f>
        <v>40375</v>
      </c>
      <c r="AC19" s="1">
        <f>C19</f>
        <v>40375</v>
      </c>
      <c r="AD19" s="1">
        <f>C19</f>
        <v>40375</v>
      </c>
      <c r="AE19" s="1">
        <f>C19</f>
        <v>40375</v>
      </c>
      <c r="AF19" s="1">
        <f>C19</f>
        <v>40375</v>
      </c>
      <c r="AG19" s="1">
        <f>C19</f>
        <v>40375</v>
      </c>
      <c r="AH19" s="1">
        <f>C19</f>
        <v>40375</v>
      </c>
      <c r="AI19" s="1">
        <f>C19</f>
        <v>40375</v>
      </c>
      <c r="AJ19" s="1">
        <f>C19</f>
        <v>40375</v>
      </c>
      <c r="AK19" s="1">
        <f>C19</f>
        <v>40375</v>
      </c>
      <c r="AL19" s="1">
        <f>C19</f>
        <v>40375</v>
      </c>
      <c r="AM19" s="1">
        <f>C19</f>
        <v>40375</v>
      </c>
      <c r="AN19" s="1">
        <f>C19</f>
        <v>40375</v>
      </c>
      <c r="AO19" s="1">
        <f>C19</f>
        <v>40375</v>
      </c>
    </row>
    <row r="20" spans="1:41" x14ac:dyDescent="0.25">
      <c r="A20" t="s">
        <v>10</v>
      </c>
      <c r="C20" s="1">
        <v>47235</v>
      </c>
      <c r="E20">
        <f>C20</f>
        <v>47235</v>
      </c>
      <c r="F20" s="1">
        <f>C20</f>
        <v>47235</v>
      </c>
      <c r="G20" s="1">
        <f>C20</f>
        <v>47235</v>
      </c>
      <c r="H20" s="1">
        <f>C20</f>
        <v>47235</v>
      </c>
      <c r="I20" s="1">
        <f>C20</f>
        <v>47235</v>
      </c>
      <c r="J20" s="1">
        <f>C20</f>
        <v>47235</v>
      </c>
      <c r="K20" s="1">
        <f>C20</f>
        <v>47235</v>
      </c>
      <c r="L20" s="1">
        <f>C20</f>
        <v>47235</v>
      </c>
      <c r="M20" s="1">
        <f>C20</f>
        <v>47235</v>
      </c>
      <c r="N20" s="1">
        <f>C20</f>
        <v>47235</v>
      </c>
      <c r="O20" s="1">
        <f>C20</f>
        <v>47235</v>
      </c>
      <c r="P20" s="1">
        <f>C20</f>
        <v>47235</v>
      </c>
      <c r="Q20" s="1">
        <f>C20</f>
        <v>47235</v>
      </c>
      <c r="R20" s="1">
        <f>C20</f>
        <v>47235</v>
      </c>
      <c r="S20" s="1">
        <f>C20</f>
        <v>47235</v>
      </c>
      <c r="T20" s="1">
        <f>C20</f>
        <v>47235</v>
      </c>
      <c r="U20" s="1">
        <f>C20</f>
        <v>47235</v>
      </c>
      <c r="V20" s="1">
        <f>C20</f>
        <v>47235</v>
      </c>
      <c r="W20" s="1">
        <f>C20</f>
        <v>47235</v>
      </c>
      <c r="X20" s="1">
        <f>C20</f>
        <v>47235</v>
      </c>
      <c r="Y20" s="1">
        <f>C20</f>
        <v>47235</v>
      </c>
      <c r="Z20" s="1">
        <f>C20</f>
        <v>47235</v>
      </c>
      <c r="AA20" s="1">
        <f>C20</f>
        <v>47235</v>
      </c>
      <c r="AB20" s="1">
        <f>C20</f>
        <v>47235</v>
      </c>
      <c r="AC20" s="1">
        <f>C20</f>
        <v>47235</v>
      </c>
      <c r="AD20" s="1">
        <f>C20</f>
        <v>47235</v>
      </c>
      <c r="AE20" s="1">
        <f>C20</f>
        <v>47235</v>
      </c>
      <c r="AF20" s="1">
        <f>C20</f>
        <v>47235</v>
      </c>
      <c r="AG20" s="1">
        <f>C20</f>
        <v>47235</v>
      </c>
      <c r="AH20" s="1">
        <f>C20</f>
        <v>47235</v>
      </c>
      <c r="AI20" s="1">
        <f>C20</f>
        <v>47235</v>
      </c>
      <c r="AJ20" s="1">
        <f>C20</f>
        <v>47235</v>
      </c>
      <c r="AK20" s="1">
        <f>C20</f>
        <v>47235</v>
      </c>
      <c r="AL20" s="1">
        <f>C20</f>
        <v>47235</v>
      </c>
      <c r="AM20" s="1">
        <f>C20</f>
        <v>47235</v>
      </c>
      <c r="AN20" s="1">
        <f>C20</f>
        <v>47235</v>
      </c>
      <c r="AO20" s="1">
        <f>C20</f>
        <v>47235</v>
      </c>
    </row>
    <row r="21" spans="1:41" x14ac:dyDescent="0.25">
      <c r="A21" t="s">
        <v>11</v>
      </c>
      <c r="C21" s="1">
        <v>42855</v>
      </c>
      <c r="E21">
        <f>C21</f>
        <v>42855</v>
      </c>
      <c r="F21" s="1">
        <f>C21</f>
        <v>42855</v>
      </c>
      <c r="G21" s="1">
        <f>C21</f>
        <v>42855</v>
      </c>
      <c r="H21" s="1">
        <f>C21</f>
        <v>42855</v>
      </c>
      <c r="I21" s="1">
        <f>C21</f>
        <v>42855</v>
      </c>
      <c r="J21" s="1">
        <f>C21</f>
        <v>42855</v>
      </c>
      <c r="K21" s="1">
        <f>C21</f>
        <v>42855</v>
      </c>
      <c r="L21" s="1">
        <f>C21</f>
        <v>42855</v>
      </c>
      <c r="M21" s="1">
        <f>C21</f>
        <v>42855</v>
      </c>
      <c r="N21" s="1">
        <f>C21</f>
        <v>42855</v>
      </c>
      <c r="O21" s="1">
        <f>C21</f>
        <v>42855</v>
      </c>
      <c r="P21" s="1">
        <f>C21</f>
        <v>42855</v>
      </c>
      <c r="Q21" s="1">
        <f>C21</f>
        <v>42855</v>
      </c>
      <c r="R21" s="1">
        <f>C21</f>
        <v>42855</v>
      </c>
      <c r="S21" s="1">
        <f>C21</f>
        <v>42855</v>
      </c>
      <c r="T21" s="1">
        <f>C21</f>
        <v>42855</v>
      </c>
      <c r="U21" s="1">
        <f>C21</f>
        <v>42855</v>
      </c>
      <c r="V21" s="1">
        <f>C21</f>
        <v>42855</v>
      </c>
      <c r="W21" s="1">
        <f>C21</f>
        <v>42855</v>
      </c>
      <c r="X21" s="1">
        <f>C21</f>
        <v>42855</v>
      </c>
      <c r="Y21" s="1">
        <f>C21</f>
        <v>42855</v>
      </c>
      <c r="Z21" s="1">
        <f>C21</f>
        <v>42855</v>
      </c>
      <c r="AA21" s="1">
        <f>C21</f>
        <v>42855</v>
      </c>
      <c r="AB21" s="1">
        <f>C21</f>
        <v>42855</v>
      </c>
      <c r="AC21" s="1">
        <f>C21</f>
        <v>42855</v>
      </c>
      <c r="AD21" s="1">
        <f>C21</f>
        <v>42855</v>
      </c>
      <c r="AE21" s="1">
        <f>C21</f>
        <v>42855</v>
      </c>
      <c r="AF21" s="1">
        <f>C21</f>
        <v>42855</v>
      </c>
      <c r="AG21" s="1">
        <f>C21</f>
        <v>42855</v>
      </c>
      <c r="AH21" s="1">
        <f>C21</f>
        <v>42855</v>
      </c>
      <c r="AI21" s="1">
        <f>C21</f>
        <v>42855</v>
      </c>
      <c r="AJ21" s="1">
        <f>C21</f>
        <v>42855</v>
      </c>
      <c r="AK21" s="1">
        <f>C21</f>
        <v>42855</v>
      </c>
      <c r="AL21" s="1">
        <f>C21</f>
        <v>42855</v>
      </c>
      <c r="AM21" s="1">
        <f>C21</f>
        <v>42855</v>
      </c>
      <c r="AN21" s="1">
        <f>C21</f>
        <v>42855</v>
      </c>
      <c r="AO21" s="1">
        <f>C21</f>
        <v>42855</v>
      </c>
    </row>
    <row r="22" spans="1:41" x14ac:dyDescent="0.25">
      <c r="A22" t="s">
        <v>12</v>
      </c>
      <c r="C22" s="1">
        <v>44497</v>
      </c>
      <c r="E22">
        <f>C22</f>
        <v>44497</v>
      </c>
      <c r="F22" s="1">
        <f>C22</f>
        <v>44497</v>
      </c>
      <c r="G22" s="1">
        <f>C22</f>
        <v>44497</v>
      </c>
      <c r="H22" s="1">
        <f>C22</f>
        <v>44497</v>
      </c>
      <c r="I22" s="1">
        <f>C22</f>
        <v>44497</v>
      </c>
      <c r="J22" s="1">
        <f>C22</f>
        <v>44497</v>
      </c>
      <c r="K22" s="1">
        <f>C22</f>
        <v>44497</v>
      </c>
      <c r="L22" s="1">
        <f>C22</f>
        <v>44497</v>
      </c>
      <c r="M22" s="1">
        <f>C22</f>
        <v>44497</v>
      </c>
      <c r="N22" s="1">
        <f>C22</f>
        <v>44497</v>
      </c>
      <c r="O22" s="1">
        <f>C22</f>
        <v>44497</v>
      </c>
      <c r="P22" s="1">
        <f>C22</f>
        <v>44497</v>
      </c>
      <c r="Q22" s="1">
        <f>C22</f>
        <v>44497</v>
      </c>
      <c r="R22" s="1">
        <f>C22</f>
        <v>44497</v>
      </c>
      <c r="S22" s="1">
        <f>C22</f>
        <v>44497</v>
      </c>
      <c r="T22" s="1">
        <f>C22</f>
        <v>44497</v>
      </c>
      <c r="U22" s="1">
        <f>C22</f>
        <v>44497</v>
      </c>
      <c r="V22" s="1">
        <f>C22</f>
        <v>44497</v>
      </c>
      <c r="W22" s="1">
        <f>C22</f>
        <v>44497</v>
      </c>
      <c r="X22" s="1">
        <f>C22</f>
        <v>44497</v>
      </c>
      <c r="Y22" s="1">
        <f>C22</f>
        <v>44497</v>
      </c>
      <c r="Z22" s="1">
        <f>C22</f>
        <v>44497</v>
      </c>
      <c r="AA22" s="1">
        <f>C22</f>
        <v>44497</v>
      </c>
      <c r="AB22" s="1">
        <f>C22</f>
        <v>44497</v>
      </c>
      <c r="AC22" s="1">
        <f>C22</f>
        <v>44497</v>
      </c>
      <c r="AD22" s="1">
        <f>C22</f>
        <v>44497</v>
      </c>
      <c r="AE22" s="1">
        <f>C22</f>
        <v>44497</v>
      </c>
      <c r="AF22" s="1">
        <f>C22</f>
        <v>44497</v>
      </c>
      <c r="AG22" s="1">
        <f>C22</f>
        <v>44497</v>
      </c>
      <c r="AH22" s="1">
        <f>C22</f>
        <v>44497</v>
      </c>
      <c r="AI22" s="1">
        <f>C22</f>
        <v>44497</v>
      </c>
      <c r="AJ22" s="1">
        <f>C22</f>
        <v>44497</v>
      </c>
      <c r="AK22" s="1">
        <f>C22</f>
        <v>44497</v>
      </c>
      <c r="AL22" s="1">
        <f>C22</f>
        <v>44497</v>
      </c>
      <c r="AM22" s="1">
        <f>C22</f>
        <v>44497</v>
      </c>
      <c r="AN22" s="1">
        <f>C22</f>
        <v>44497</v>
      </c>
      <c r="AO22" s="1">
        <f>C22</f>
        <v>44497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Z25" si="5">E12 * E24/12*E14/(20-0)</f>
        <v>33333.333333333328</v>
      </c>
      <c r="F25">
        <f t="shared" si="5"/>
        <v>33333.333333333328</v>
      </c>
      <c r="G25">
        <f t="shared" si="5"/>
        <v>37500</v>
      </c>
      <c r="H25">
        <f t="shared" si="5"/>
        <v>37500</v>
      </c>
      <c r="I25">
        <f t="shared" si="5"/>
        <v>41666.666666666664</v>
      </c>
      <c r="J25">
        <f t="shared" si="5"/>
        <v>45833.333333333328</v>
      </c>
      <c r="K25">
        <f t="shared" si="5"/>
        <v>45833.333333333328</v>
      </c>
      <c r="L25">
        <f t="shared" si="5"/>
        <v>50000</v>
      </c>
      <c r="M25">
        <f t="shared" si="5"/>
        <v>50000</v>
      </c>
      <c r="N25">
        <f t="shared" si="5"/>
        <v>54166.666666666664</v>
      </c>
      <c r="O25">
        <f t="shared" si="5"/>
        <v>54166.666666666664</v>
      </c>
      <c r="P25">
        <f t="shared" si="5"/>
        <v>58333.333333333328</v>
      </c>
      <c r="Q25">
        <f t="shared" si="5"/>
        <v>58333.333333333328</v>
      </c>
      <c r="R25">
        <f t="shared" si="5"/>
        <v>62500</v>
      </c>
      <c r="S25">
        <f t="shared" si="5"/>
        <v>66666.666666666657</v>
      </c>
      <c r="T25">
        <f t="shared" si="5"/>
        <v>66666.666666666657</v>
      </c>
      <c r="U25">
        <f t="shared" si="5"/>
        <v>70833.333333333328</v>
      </c>
      <c r="V25">
        <f t="shared" si="5"/>
        <v>70833.333333333328</v>
      </c>
      <c r="W25">
        <f t="shared" si="5"/>
        <v>75000</v>
      </c>
      <c r="X25">
        <f t="shared" si="5"/>
        <v>75000</v>
      </c>
      <c r="Y25">
        <f t="shared" si="5"/>
        <v>79166.666666666657</v>
      </c>
      <c r="Z25">
        <f t="shared" si="5"/>
        <v>79166.666666666657</v>
      </c>
      <c r="AA25">
        <f t="shared" ref="AA25:AO25" si="6">AA12 * AA24/12</f>
        <v>83333.333333333328</v>
      </c>
      <c r="AB25">
        <f t="shared" si="6"/>
        <v>83333.333333333328</v>
      </c>
      <c r="AC25">
        <f t="shared" si="6"/>
        <v>83333.333333333328</v>
      </c>
      <c r="AD25">
        <f t="shared" si="6"/>
        <v>83333.333333333328</v>
      </c>
      <c r="AE25">
        <f t="shared" si="6"/>
        <v>83333.333333333328</v>
      </c>
      <c r="AF25">
        <f t="shared" si="6"/>
        <v>83333.333333333328</v>
      </c>
      <c r="AG25">
        <f t="shared" si="6"/>
        <v>83333.333333333328</v>
      </c>
      <c r="AH25">
        <f t="shared" si="6"/>
        <v>83333.333333333328</v>
      </c>
      <c r="AI25">
        <f t="shared" si="6"/>
        <v>83333.333333333328</v>
      </c>
      <c r="AJ25">
        <f t="shared" si="6"/>
        <v>83333.333333333328</v>
      </c>
      <c r="AK25">
        <f t="shared" si="6"/>
        <v>83333.333333333328</v>
      </c>
      <c r="AL25">
        <f t="shared" si="6"/>
        <v>83333.333333333328</v>
      </c>
      <c r="AM25">
        <f t="shared" si="6"/>
        <v>83333.333333333328</v>
      </c>
      <c r="AN25">
        <f t="shared" si="6"/>
        <v>83333.333333333328</v>
      </c>
      <c r="AO25">
        <f t="shared" si="6"/>
        <v>83333.333333333328</v>
      </c>
    </row>
    <row r="26" spans="1:41" x14ac:dyDescent="0.25">
      <c r="A26" t="s">
        <v>14</v>
      </c>
      <c r="E26">
        <f t="shared" ref="E26:AO26" si="7">E25</f>
        <v>33333.333333333328</v>
      </c>
      <c r="F26">
        <f t="shared" si="7"/>
        <v>33333.333333333328</v>
      </c>
      <c r="G26">
        <f t="shared" si="7"/>
        <v>37500</v>
      </c>
      <c r="H26">
        <f t="shared" si="7"/>
        <v>37500</v>
      </c>
      <c r="I26">
        <f t="shared" si="7"/>
        <v>41666.666666666664</v>
      </c>
      <c r="J26">
        <f t="shared" si="7"/>
        <v>45833.333333333328</v>
      </c>
      <c r="K26">
        <f t="shared" si="7"/>
        <v>45833.333333333328</v>
      </c>
      <c r="L26">
        <f t="shared" si="7"/>
        <v>50000</v>
      </c>
      <c r="M26">
        <f t="shared" si="7"/>
        <v>50000</v>
      </c>
      <c r="N26">
        <f t="shared" si="7"/>
        <v>54166.666666666664</v>
      </c>
      <c r="O26">
        <f t="shared" si="7"/>
        <v>54166.666666666664</v>
      </c>
      <c r="P26">
        <f t="shared" si="7"/>
        <v>58333.333333333328</v>
      </c>
      <c r="Q26">
        <f t="shared" si="7"/>
        <v>58333.333333333328</v>
      </c>
      <c r="R26">
        <f t="shared" si="7"/>
        <v>62500</v>
      </c>
      <c r="S26">
        <f t="shared" si="7"/>
        <v>66666.666666666657</v>
      </c>
      <c r="T26">
        <f t="shared" si="7"/>
        <v>66666.666666666657</v>
      </c>
      <c r="U26">
        <f t="shared" si="7"/>
        <v>70833.333333333328</v>
      </c>
      <c r="V26">
        <f t="shared" si="7"/>
        <v>70833.333333333328</v>
      </c>
      <c r="W26">
        <f t="shared" si="7"/>
        <v>75000</v>
      </c>
      <c r="X26">
        <f t="shared" si="7"/>
        <v>75000</v>
      </c>
      <c r="Y26">
        <f t="shared" si="7"/>
        <v>79166.666666666657</v>
      </c>
      <c r="Z26">
        <f t="shared" si="7"/>
        <v>79166.666666666657</v>
      </c>
      <c r="AA26">
        <f t="shared" si="7"/>
        <v>83333.333333333328</v>
      </c>
      <c r="AB26">
        <f t="shared" si="7"/>
        <v>83333.333333333328</v>
      </c>
      <c r="AC26">
        <f t="shared" si="7"/>
        <v>83333.333333333328</v>
      </c>
      <c r="AD26">
        <f t="shared" si="7"/>
        <v>83333.333333333328</v>
      </c>
      <c r="AE26">
        <f t="shared" si="7"/>
        <v>83333.333333333328</v>
      </c>
      <c r="AF26">
        <f t="shared" si="7"/>
        <v>83333.333333333328</v>
      </c>
      <c r="AG26">
        <f t="shared" si="7"/>
        <v>83333.333333333328</v>
      </c>
      <c r="AH26">
        <f t="shared" si="7"/>
        <v>83333.333333333328</v>
      </c>
      <c r="AI26">
        <f t="shared" si="7"/>
        <v>83333.333333333328</v>
      </c>
      <c r="AJ26">
        <f t="shared" si="7"/>
        <v>83333.333333333328</v>
      </c>
      <c r="AK26">
        <f t="shared" si="7"/>
        <v>83333.333333333328</v>
      </c>
      <c r="AL26">
        <f t="shared" si="7"/>
        <v>83333.333333333328</v>
      </c>
      <c r="AM26">
        <f t="shared" si="7"/>
        <v>83333.333333333328</v>
      </c>
      <c r="AN26">
        <f t="shared" si="7"/>
        <v>83333.333333333328</v>
      </c>
      <c r="AO26">
        <f t="shared" si="7"/>
        <v>83333.333333333328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0'!E26 * (1-E28))</f>
        <v>11666.666666666664</v>
      </c>
      <c r="F29">
        <f>IF(F12, 'existing 0'!F26 * (1-F28))</f>
        <v>11666.666666666664</v>
      </c>
      <c r="G29">
        <f>IF(G12, 'existing 0'!G26 * (1-G28))</f>
        <v>13125</v>
      </c>
      <c r="H29">
        <f>IF(H12, 'existing 0'!H26 * (1-H28))</f>
        <v>13125</v>
      </c>
      <c r="I29">
        <f>IF(I12, 'existing 0'!I26 * (1-I28))</f>
        <v>14583.333333333332</v>
      </c>
      <c r="J29">
        <f>IF(J12, 'existing 0'!J26 * (1-J28))</f>
        <v>16041.666666666664</v>
      </c>
      <c r="K29">
        <f>IF(K12, 'existing 0'!K26 * (1-K28))</f>
        <v>16041.666666666664</v>
      </c>
      <c r="L29">
        <f>IF(L12, 'existing 0'!L26 * (1-L28))</f>
        <v>17500</v>
      </c>
      <c r="M29">
        <f>IF(M12, 'existing 0'!M26 * (1-M28))</f>
        <v>17500</v>
      </c>
      <c r="N29">
        <f>IF(N12, 'existing 0'!N26 * (1-N28))</f>
        <v>18958.333333333332</v>
      </c>
      <c r="O29">
        <f>IF(O12, 'existing 0'!O26 * (1-O28))</f>
        <v>18958.333333333332</v>
      </c>
      <c r="P29">
        <f>IF(P12, 'existing 0'!P26 * (1-P28))</f>
        <v>20416.666666666664</v>
      </c>
      <c r="Q29">
        <f>IF(Q12, 'existing 0'!Q26 * (1-Q28))</f>
        <v>20416.666666666664</v>
      </c>
      <c r="R29">
        <f>IF(R12, 'existing 0'!R26 * (1-R28))</f>
        <v>21875</v>
      </c>
      <c r="S29">
        <f>IF(S12, 'existing 0'!S26 * (1-S28))</f>
        <v>23333.333333333328</v>
      </c>
      <c r="T29">
        <f>IF(T12, 'existing 0'!T26 * (1-T28))</f>
        <v>23333.333333333328</v>
      </c>
      <c r="U29">
        <f>IF(U12, 'existing 0'!U26 * (1-U28))</f>
        <v>24791.666666666664</v>
      </c>
      <c r="V29">
        <f>IF(V12, 'existing 0'!V26 * (1-V28))</f>
        <v>24791.666666666664</v>
      </c>
      <c r="W29">
        <f>IF(W12, 'existing 0'!W26 * (1-W28))</f>
        <v>26250</v>
      </c>
      <c r="X29">
        <f>IF(X12, 'existing 0'!X26 * (1-X28))</f>
        <v>26250</v>
      </c>
      <c r="Y29">
        <f>IF(Y12, 'existing 0'!Y26 * (1-Y28))</f>
        <v>27708.333333333328</v>
      </c>
      <c r="Z29">
        <f>IF(Z12, 'existing 0'!Z26 * (1-Z28))</f>
        <v>27708.333333333328</v>
      </c>
      <c r="AA29">
        <f>IF(AA12, 'existing 0'!AA26 * (1-AA28))</f>
        <v>29166.666666666664</v>
      </c>
      <c r="AB29">
        <f>IF(AB12, 'existing 0'!AB26 * (1-AB28))</f>
        <v>29166.666666666664</v>
      </c>
      <c r="AC29">
        <f>IF(AC12, 'existing 0'!AC26 * (1-AC28))</f>
        <v>29166.666666666664</v>
      </c>
      <c r="AD29">
        <f>IF(AD12, 'existing 0'!AD26 * (1-AD28))</f>
        <v>29166.666666666664</v>
      </c>
      <c r="AE29">
        <f>IF(AE12, 'existing 0'!AE26 * (1-AE28))</f>
        <v>29166.666666666664</v>
      </c>
      <c r="AF29">
        <f>IF(AF12, 'existing 0'!AF26 * (1-AF28))</f>
        <v>29166.666666666664</v>
      </c>
      <c r="AG29">
        <f>IF(AG12, 'existing 0'!AG26 * (1-AG28))</f>
        <v>29166.666666666664</v>
      </c>
      <c r="AH29">
        <f>IF(AH12, 'existing 0'!AH26 * (1-AH28))</f>
        <v>29166.666666666664</v>
      </c>
      <c r="AI29">
        <f>IF(AI12, 'existing 0'!AI26 * (1-AI28))</f>
        <v>29166.666666666664</v>
      </c>
      <c r="AJ29">
        <f>IF(AJ12, 'existing 0'!AJ26 * (1-AJ28))</f>
        <v>29166.666666666664</v>
      </c>
      <c r="AK29">
        <f>IF(AK12, 'existing 0'!AK26 * (1-AK28))</f>
        <v>29166.666666666664</v>
      </c>
      <c r="AL29">
        <f>IF(AL12, 'existing 0'!AL26 * (1-AL28))</f>
        <v>29166.666666666664</v>
      </c>
      <c r="AM29">
        <f>IF(AM12, 'existing 0'!AM26 * (1-AM28))</f>
        <v>29166.666666666664</v>
      </c>
      <c r="AN29">
        <f>IF(AN12, 'existing 0'!AN26 * (1-AN28))</f>
        <v>29166.666666666664</v>
      </c>
      <c r="AO29">
        <f>IF(AO12, 'existing 0'!AO26 * (1-AO28))</f>
        <v>29166.666666666664</v>
      </c>
    </row>
    <row r="30" spans="1:41" x14ac:dyDescent="0.25">
      <c r="A30" t="s">
        <v>16</v>
      </c>
      <c r="E30">
        <f t="shared" ref="E30:AO30" si="8">E29</f>
        <v>11666.666666666664</v>
      </c>
      <c r="F30">
        <f t="shared" si="8"/>
        <v>11666.666666666664</v>
      </c>
      <c r="G30">
        <f t="shared" si="8"/>
        <v>13125</v>
      </c>
      <c r="H30">
        <f t="shared" si="8"/>
        <v>13125</v>
      </c>
      <c r="I30">
        <f t="shared" si="8"/>
        <v>14583.333333333332</v>
      </c>
      <c r="J30">
        <f t="shared" si="8"/>
        <v>16041.666666666664</v>
      </c>
      <c r="K30">
        <f t="shared" si="8"/>
        <v>16041.666666666664</v>
      </c>
      <c r="L30">
        <f t="shared" si="8"/>
        <v>17500</v>
      </c>
      <c r="M30">
        <f t="shared" si="8"/>
        <v>17500</v>
      </c>
      <c r="N30">
        <f t="shared" si="8"/>
        <v>18958.333333333332</v>
      </c>
      <c r="O30">
        <f t="shared" si="8"/>
        <v>18958.333333333332</v>
      </c>
      <c r="P30">
        <f t="shared" si="8"/>
        <v>20416.666666666664</v>
      </c>
      <c r="Q30">
        <f t="shared" si="8"/>
        <v>20416.666666666664</v>
      </c>
      <c r="R30">
        <f t="shared" si="8"/>
        <v>21875</v>
      </c>
      <c r="S30">
        <f t="shared" si="8"/>
        <v>23333.333333333328</v>
      </c>
      <c r="T30">
        <f t="shared" si="8"/>
        <v>23333.333333333328</v>
      </c>
      <c r="U30">
        <f t="shared" si="8"/>
        <v>24791.666666666664</v>
      </c>
      <c r="V30">
        <f t="shared" si="8"/>
        <v>24791.666666666664</v>
      </c>
      <c r="W30">
        <f t="shared" si="8"/>
        <v>26250</v>
      </c>
      <c r="X30">
        <f t="shared" si="8"/>
        <v>26250</v>
      </c>
      <c r="Y30">
        <f t="shared" si="8"/>
        <v>27708.333333333328</v>
      </c>
      <c r="Z30">
        <f t="shared" si="8"/>
        <v>27708.333333333328</v>
      </c>
      <c r="AA30">
        <f t="shared" si="8"/>
        <v>29166.666666666664</v>
      </c>
      <c r="AB30">
        <f t="shared" si="8"/>
        <v>29166.666666666664</v>
      </c>
      <c r="AC30">
        <f t="shared" si="8"/>
        <v>29166.666666666664</v>
      </c>
      <c r="AD30">
        <f t="shared" si="8"/>
        <v>29166.666666666664</v>
      </c>
      <c r="AE30">
        <f t="shared" si="8"/>
        <v>29166.666666666664</v>
      </c>
      <c r="AF30">
        <f t="shared" si="8"/>
        <v>29166.666666666664</v>
      </c>
      <c r="AG30">
        <f t="shared" si="8"/>
        <v>29166.666666666664</v>
      </c>
      <c r="AH30">
        <f t="shared" si="8"/>
        <v>29166.666666666664</v>
      </c>
      <c r="AI30">
        <f t="shared" si="8"/>
        <v>29166.666666666664</v>
      </c>
      <c r="AJ30">
        <f t="shared" si="8"/>
        <v>29166.666666666664</v>
      </c>
      <c r="AK30">
        <f t="shared" si="8"/>
        <v>29166.666666666664</v>
      </c>
      <c r="AL30">
        <f t="shared" si="8"/>
        <v>29166.666666666664</v>
      </c>
      <c r="AM30">
        <f t="shared" si="8"/>
        <v>29166.666666666664</v>
      </c>
      <c r="AN30">
        <f t="shared" si="8"/>
        <v>29166.666666666664</v>
      </c>
      <c r="AO30">
        <f t="shared" si="8"/>
        <v>29166.666666666664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0.03</v>
      </c>
      <c r="F37">
        <v>0.03</v>
      </c>
      <c r="G37">
        <v>0.03</v>
      </c>
      <c r="H37">
        <v>0.03</v>
      </c>
      <c r="I37">
        <v>0.03</v>
      </c>
      <c r="J37">
        <v>0.03</v>
      </c>
      <c r="K37">
        <v>0.03</v>
      </c>
      <c r="L37">
        <v>0.03</v>
      </c>
      <c r="M37">
        <v>0.03</v>
      </c>
      <c r="N37">
        <v>0.03</v>
      </c>
      <c r="O37">
        <v>0.03</v>
      </c>
      <c r="P37">
        <v>0.03</v>
      </c>
      <c r="Q37">
        <v>0.03</v>
      </c>
      <c r="R37">
        <v>0.03</v>
      </c>
      <c r="S37">
        <v>0.03</v>
      </c>
      <c r="T37">
        <v>0.03</v>
      </c>
      <c r="U37">
        <v>0.03</v>
      </c>
      <c r="V37">
        <v>0.03</v>
      </c>
      <c r="W37">
        <v>0.03</v>
      </c>
      <c r="X37">
        <v>0.03</v>
      </c>
      <c r="Y37">
        <v>0.03</v>
      </c>
      <c r="Z37">
        <v>0.03</v>
      </c>
      <c r="AA37">
        <v>0.03</v>
      </c>
      <c r="AB37">
        <v>0.03</v>
      </c>
      <c r="AC37">
        <v>0.03</v>
      </c>
      <c r="AD37">
        <v>0.03</v>
      </c>
      <c r="AE37">
        <v>0.03</v>
      </c>
      <c r="AF37">
        <v>0.03</v>
      </c>
      <c r="AG37">
        <v>0.03</v>
      </c>
      <c r="AH37">
        <v>0.03</v>
      </c>
      <c r="AI37">
        <v>0.03</v>
      </c>
      <c r="AJ37">
        <v>0.03</v>
      </c>
      <c r="AK37">
        <v>0.03</v>
      </c>
      <c r="AL37">
        <v>0.03</v>
      </c>
      <c r="AM37">
        <v>0.03</v>
      </c>
      <c r="AN37">
        <v>0.03</v>
      </c>
      <c r="AO37">
        <v>0.03</v>
      </c>
    </row>
    <row r="38" spans="1:41" x14ac:dyDescent="0.25">
      <c r="A38" t="s">
        <v>51</v>
      </c>
      <c r="E38">
        <v>300000</v>
      </c>
      <c r="F38">
        <v>300000</v>
      </c>
      <c r="G38">
        <v>300000</v>
      </c>
      <c r="H38">
        <v>300000</v>
      </c>
      <c r="I38">
        <v>300000</v>
      </c>
      <c r="J38">
        <v>300000</v>
      </c>
      <c r="K38">
        <v>300000</v>
      </c>
      <c r="L38">
        <v>300000</v>
      </c>
      <c r="M38">
        <v>300000</v>
      </c>
      <c r="N38">
        <v>300000</v>
      </c>
      <c r="O38">
        <v>300000</v>
      </c>
      <c r="P38">
        <v>300000</v>
      </c>
      <c r="Q38">
        <v>300000</v>
      </c>
      <c r="R38">
        <v>300000</v>
      </c>
      <c r="S38">
        <v>300000</v>
      </c>
      <c r="T38">
        <v>300000</v>
      </c>
      <c r="U38">
        <v>300000</v>
      </c>
      <c r="V38">
        <v>300000</v>
      </c>
      <c r="W38">
        <v>300000</v>
      </c>
      <c r="X38">
        <v>300000</v>
      </c>
      <c r="Y38">
        <v>300000</v>
      </c>
      <c r="Z38">
        <v>300000</v>
      </c>
      <c r="AA38">
        <v>300000</v>
      </c>
      <c r="AB38">
        <v>300000</v>
      </c>
      <c r="AC38">
        <v>300000</v>
      </c>
      <c r="AD38">
        <v>300000</v>
      </c>
      <c r="AE38">
        <v>300000</v>
      </c>
      <c r="AF38">
        <v>300000</v>
      </c>
      <c r="AG38">
        <v>300000</v>
      </c>
      <c r="AH38">
        <v>300000</v>
      </c>
      <c r="AI38">
        <v>300000</v>
      </c>
      <c r="AJ38">
        <v>300000</v>
      </c>
      <c r="AK38">
        <v>300000</v>
      </c>
      <c r="AL38">
        <v>300000</v>
      </c>
      <c r="AM38">
        <v>300000</v>
      </c>
      <c r="AN38">
        <v>300000</v>
      </c>
      <c r="AO38">
        <v>300000</v>
      </c>
    </row>
    <row r="39" spans="1:41" x14ac:dyDescent="0.25">
      <c r="A39" t="s">
        <v>52</v>
      </c>
      <c r="E39">
        <f t="shared" ref="E39:K39" si="9">IF(E12,E38/12*(1+E37)^0)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IF(L12,L38/12*(1+L37)^1)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IF(X12,X38/12*(1+X37)^2)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>
        <f t="shared" si="11"/>
        <v>26522.5</v>
      </c>
      <c r="AJ39">
        <f t="shared" ref="AJ39:AO39" si="12">IF(AJ12,AJ38/12*(1+AJ37)^3)</f>
        <v>27318.174999999999</v>
      </c>
      <c r="AK39">
        <f t="shared" si="12"/>
        <v>27318.174999999999</v>
      </c>
      <c r="AL39">
        <f t="shared" si="12"/>
        <v>27318.174999999999</v>
      </c>
      <c r="AM39">
        <f t="shared" si="12"/>
        <v>27318.174999999999</v>
      </c>
      <c r="AN39">
        <f t="shared" si="12"/>
        <v>27318.174999999999</v>
      </c>
      <c r="AO39">
        <f t="shared" si="12"/>
        <v>27318.174999999999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>
        <f t="shared" si="13"/>
        <v>26522.5</v>
      </c>
      <c r="AJ40">
        <f t="shared" si="13"/>
        <v>27318.174999999999</v>
      </c>
      <c r="AK40">
        <f t="shared" si="13"/>
        <v>27318.174999999999</v>
      </c>
      <c r="AL40">
        <f t="shared" si="13"/>
        <v>27318.174999999999</v>
      </c>
      <c r="AM40">
        <f t="shared" si="13"/>
        <v>27318.174999999999</v>
      </c>
      <c r="AN40">
        <f t="shared" si="13"/>
        <v>27318.174999999999</v>
      </c>
      <c r="AO40">
        <f t="shared" si="13"/>
        <v>27318.174999999999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4">E43*E12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2000</v>
      </c>
      <c r="AJ44">
        <f t="shared" si="14"/>
        <v>2000</v>
      </c>
      <c r="AK44">
        <f t="shared" si="14"/>
        <v>2000</v>
      </c>
      <c r="AL44">
        <f t="shared" si="14"/>
        <v>2000</v>
      </c>
      <c r="AM44">
        <f t="shared" si="14"/>
        <v>2000</v>
      </c>
      <c r="AN44">
        <f t="shared" si="14"/>
        <v>2000</v>
      </c>
      <c r="AO44">
        <f t="shared" si="14"/>
        <v>2000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2000</v>
      </c>
      <c r="AJ45">
        <f t="shared" si="15"/>
        <v>2000</v>
      </c>
      <c r="AK45">
        <f t="shared" si="15"/>
        <v>2000</v>
      </c>
      <c r="AL45">
        <f t="shared" si="15"/>
        <v>2000</v>
      </c>
      <c r="AM45">
        <f t="shared" si="15"/>
        <v>2000</v>
      </c>
      <c r="AN45">
        <f t="shared" si="15"/>
        <v>2000</v>
      </c>
      <c r="AO45">
        <f t="shared" si="15"/>
        <v>2000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 x14ac:dyDescent="0.25">
      <c r="A49" t="s">
        <v>60</v>
      </c>
      <c r="E49">
        <v>2000</v>
      </c>
      <c r="F49">
        <v>2000</v>
      </c>
      <c r="G49">
        <v>2000</v>
      </c>
      <c r="H49">
        <v>2000</v>
      </c>
      <c r="I49">
        <v>2000</v>
      </c>
      <c r="J49">
        <v>2000</v>
      </c>
      <c r="K49">
        <v>2000</v>
      </c>
      <c r="L49">
        <v>2000</v>
      </c>
      <c r="M49">
        <v>2000</v>
      </c>
      <c r="N49">
        <v>2000</v>
      </c>
      <c r="O49">
        <v>2000</v>
      </c>
      <c r="P49">
        <v>2000</v>
      </c>
      <c r="Q49">
        <v>2000</v>
      </c>
      <c r="R49">
        <v>2000</v>
      </c>
      <c r="S49">
        <v>2000</v>
      </c>
      <c r="T49">
        <v>2000</v>
      </c>
      <c r="U49">
        <v>2000</v>
      </c>
      <c r="V49">
        <v>2000</v>
      </c>
      <c r="W49">
        <v>2000</v>
      </c>
      <c r="X49">
        <v>2000</v>
      </c>
      <c r="Y49">
        <v>2000</v>
      </c>
      <c r="Z49">
        <v>2000</v>
      </c>
      <c r="AA49">
        <v>2000</v>
      </c>
      <c r="AB49">
        <v>2000</v>
      </c>
      <c r="AC49">
        <v>2000</v>
      </c>
      <c r="AD49">
        <v>2000</v>
      </c>
      <c r="AE49">
        <v>2000</v>
      </c>
      <c r="AF49">
        <v>2000</v>
      </c>
      <c r="AG49">
        <v>2000</v>
      </c>
      <c r="AH49">
        <v>2000</v>
      </c>
      <c r="AI49">
        <v>2000</v>
      </c>
      <c r="AJ49">
        <v>2000</v>
      </c>
      <c r="AK49">
        <v>2000</v>
      </c>
      <c r="AL49">
        <v>2000</v>
      </c>
      <c r="AM49">
        <v>2000</v>
      </c>
      <c r="AN49">
        <v>2000</v>
      </c>
      <c r="AO49">
        <v>2000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0'!E45*E47, E50), E49)</f>
        <v>100</v>
      </c>
      <c r="F51">
        <f>MIN(+MAX(+'existing 0'!F45*F47, F50), F49)</f>
        <v>100</v>
      </c>
      <c r="G51">
        <f>MIN(+MAX(+'existing 0'!G45*G47, G50), G49)</f>
        <v>100</v>
      </c>
      <c r="H51">
        <f>MIN(+MAX(+'existing 0'!H45*H47, H50), H49)</f>
        <v>100</v>
      </c>
      <c r="I51">
        <f>MIN(+MAX(+'existing 0'!I45*I47, I50), I49)</f>
        <v>100</v>
      </c>
      <c r="J51">
        <f>MIN(+MAX(+'existing 0'!J45*J47, J50), J49)</f>
        <v>100</v>
      </c>
      <c r="K51">
        <f>MIN(+MAX(+'existing 0'!K45*K47, K50), K49)</f>
        <v>100</v>
      </c>
      <c r="L51">
        <f>MIN(+MAX(+'existing 0'!L45*L47, L50), L49)</f>
        <v>100</v>
      </c>
      <c r="M51">
        <f>MIN(+MAX(+'existing 0'!M45*M47, M50), M49)</f>
        <v>100</v>
      </c>
      <c r="N51">
        <f>MIN(+MAX(+'existing 0'!N45*N47, N50), N49)</f>
        <v>100</v>
      </c>
      <c r="O51">
        <f>MIN(+MAX(+'existing 0'!O45*O47, O50), O49)</f>
        <v>100</v>
      </c>
      <c r="P51">
        <f>MIN(+MAX(+'existing 0'!P45*P47, P50), P49)</f>
        <v>100</v>
      </c>
      <c r="Q51">
        <f>MIN(+MAX(+'existing 0'!Q45*Q47, Q50), Q49)</f>
        <v>100</v>
      </c>
      <c r="R51">
        <f>MIN(+MAX(+'existing 0'!R45*R47, R50), R49)</f>
        <v>100</v>
      </c>
      <c r="S51">
        <f>MIN(+MAX(+'existing 0'!S45*S47, S50), S49)</f>
        <v>100</v>
      </c>
      <c r="T51">
        <f>MIN(+MAX(+'existing 0'!T45*T47, T50), T49)</f>
        <v>100</v>
      </c>
      <c r="U51">
        <f>MIN(+MAX(+'existing 0'!U45*U47, U50), U49)</f>
        <v>100</v>
      </c>
      <c r="V51">
        <f>MIN(+MAX(+'existing 0'!V45*V47, V50), V49)</f>
        <v>100</v>
      </c>
      <c r="W51">
        <f>MIN(+MAX(+'existing 0'!W45*W47, W50), W49)</f>
        <v>100</v>
      </c>
      <c r="X51">
        <f>MIN(+MAX(+'existing 0'!X45*X47, X50), X49)</f>
        <v>100</v>
      </c>
      <c r="Y51">
        <f>MIN(+MAX(+'existing 0'!Y45*Y47, Y50), Y49)</f>
        <v>100</v>
      </c>
      <c r="Z51">
        <f>MIN(+MAX(+'existing 0'!Z45*Z47, Z50), Z49)</f>
        <v>100</v>
      </c>
      <c r="AA51">
        <f>MIN(+MAX(+'existing 0'!AA45*AA47, AA50), AA49)</f>
        <v>100</v>
      </c>
      <c r="AB51">
        <f>MIN(+MAX(+'existing 0'!AB45*AB47, AB50), AB49)</f>
        <v>100</v>
      </c>
      <c r="AC51">
        <f>MIN(+MAX(+'existing 0'!AC45*AC47, AC50), AC49)</f>
        <v>100</v>
      </c>
      <c r="AD51">
        <f>MIN(+MAX(+'existing 0'!AD45*AD47, AD50), AD49)</f>
        <v>100</v>
      </c>
      <c r="AE51">
        <f>MIN(+MAX(+'existing 0'!AE45*AE47, AE50), AE49)</f>
        <v>100</v>
      </c>
      <c r="AF51">
        <f>MIN(+MAX(+'existing 0'!AF45*AF47, AF50), AF49)</f>
        <v>100</v>
      </c>
      <c r="AG51">
        <f>MIN(+MAX(+'existing 0'!AG45*AG47, AG50), AG49)</f>
        <v>100</v>
      </c>
      <c r="AH51">
        <f>MIN(+MAX(+'existing 0'!AH45*AH47, AH50), AH49)</f>
        <v>100</v>
      </c>
      <c r="AI51">
        <f>MIN(+MAX(+'existing 0'!AI45*AI47, AI50), AI49)</f>
        <v>100</v>
      </c>
      <c r="AJ51">
        <f>MIN(+MAX(+'existing 0'!AJ45*AJ47, AJ50), AJ49)</f>
        <v>100</v>
      </c>
      <c r="AK51">
        <f>MIN(+MAX(+'existing 0'!AK45*AK47, AK50), AK49)</f>
        <v>100</v>
      </c>
      <c r="AL51">
        <f>MIN(+MAX(+'existing 0'!AL45*AL47, AL50), AL49)</f>
        <v>100</v>
      </c>
      <c r="AM51">
        <f>MIN(+MAX(+'existing 0'!AM45*AM47, AM50), AM49)</f>
        <v>100</v>
      </c>
      <c r="AN51">
        <f>MIN(+MAX(+'existing 0'!AN45*AN47, AN50), AN49)</f>
        <v>100</v>
      </c>
      <c r="AO51">
        <f>MIN(+MAX(+'existing 0'!AO45*AO47, AO50), AO49)</f>
        <v>100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100</v>
      </c>
      <c r="AJ52">
        <f t="shared" si="16"/>
        <v>100</v>
      </c>
      <c r="AK52">
        <f t="shared" si="16"/>
        <v>100</v>
      </c>
      <c r="AL52">
        <f t="shared" si="16"/>
        <v>100</v>
      </c>
      <c r="AM52">
        <f t="shared" si="16"/>
        <v>100</v>
      </c>
      <c r="AN52">
        <f t="shared" si="16"/>
        <v>100</v>
      </c>
      <c r="AO52">
        <f t="shared" si="16"/>
        <v>100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0'!E45*E56, E58)</f>
        <v>100</v>
      </c>
      <c r="F59">
        <f>MAX(+'existing 0'!F45*F56, F58)</f>
        <v>100</v>
      </c>
      <c r="G59">
        <f>MAX(+'existing 0'!G45*G56, G58)</f>
        <v>100</v>
      </c>
      <c r="H59">
        <f>MAX(+'existing 0'!H45*H56, H58)</f>
        <v>100</v>
      </c>
      <c r="I59">
        <f>MAX(+'existing 0'!I45*I56, I58)</f>
        <v>100</v>
      </c>
      <c r="J59">
        <f>MAX(+'existing 0'!J45*J56, J58)</f>
        <v>100</v>
      </c>
      <c r="K59">
        <f>MAX(+'existing 0'!K45*K56, K58)</f>
        <v>100</v>
      </c>
      <c r="L59">
        <f>MAX(+'existing 0'!L45*L56, L58)</f>
        <v>100</v>
      </c>
      <c r="M59">
        <f>MAX(+'existing 0'!M45*M56, M58)</f>
        <v>100</v>
      </c>
      <c r="N59">
        <f>MAX(+'existing 0'!N45*N56, N58)</f>
        <v>100</v>
      </c>
      <c r="O59">
        <f>MAX(+'existing 0'!O45*O56, O58)</f>
        <v>100</v>
      </c>
      <c r="P59">
        <f>MAX(+'existing 0'!P45*P56, P58)</f>
        <v>100</v>
      </c>
      <c r="Q59">
        <f>MAX(+'existing 0'!Q45*Q56, Q58)</f>
        <v>100</v>
      </c>
      <c r="R59">
        <f>MAX(+'existing 0'!R45*R56, R58)</f>
        <v>100</v>
      </c>
      <c r="S59">
        <f>MAX(+'existing 0'!S45*S56, S58)</f>
        <v>100</v>
      </c>
      <c r="T59">
        <f>MAX(+'existing 0'!T45*T56, T58)</f>
        <v>100</v>
      </c>
      <c r="U59">
        <f>MAX(+'existing 0'!U45*U56, U58)</f>
        <v>100</v>
      </c>
      <c r="V59">
        <f>MAX(+'existing 0'!V45*V56, V58)</f>
        <v>100</v>
      </c>
      <c r="W59">
        <f>MAX(+'existing 0'!W45*W56, W58)</f>
        <v>100</v>
      </c>
      <c r="X59">
        <f>MAX(+'existing 0'!X45*X56, X58)</f>
        <v>100</v>
      </c>
      <c r="Y59">
        <f>MAX(+'existing 0'!Y45*Y56, Y58)</f>
        <v>100</v>
      </c>
      <c r="Z59">
        <f>MAX(+'existing 0'!Z45*Z56, Z58)</f>
        <v>100</v>
      </c>
      <c r="AA59">
        <f>MAX(+'existing 0'!AA45*AA56, AA58)</f>
        <v>100</v>
      </c>
      <c r="AB59">
        <f>MAX(+'existing 0'!AB45*AB56, AB58)</f>
        <v>100</v>
      </c>
      <c r="AC59">
        <f>MAX(+'existing 0'!AC45*AC56, AC58)</f>
        <v>100</v>
      </c>
      <c r="AD59">
        <f>MAX(+'existing 0'!AD45*AD56, AD58)</f>
        <v>100</v>
      </c>
      <c r="AE59">
        <f>MAX(+'existing 0'!AE45*AE56, AE58)</f>
        <v>100</v>
      </c>
      <c r="AF59">
        <f>MAX(+'existing 0'!AF45*AF56, AF58)</f>
        <v>100</v>
      </c>
      <c r="AG59">
        <f>MAX(+'existing 0'!AG45*AG56, AG58)</f>
        <v>100</v>
      </c>
      <c r="AH59">
        <f>MAX(+'existing 0'!AH45*AH56, AH58)</f>
        <v>100</v>
      </c>
      <c r="AI59">
        <f>MAX(+'existing 0'!AI45*AI56, AI58)</f>
        <v>100</v>
      </c>
      <c r="AJ59">
        <f>MAX(+'existing 0'!AJ45*AJ56, AJ58)</f>
        <v>100</v>
      </c>
      <c r="AK59">
        <f>MAX(+'existing 0'!AK45*AK56, AK58)</f>
        <v>100</v>
      </c>
      <c r="AL59">
        <f>MAX(+'existing 0'!AL45*AL56, AL58)</f>
        <v>100</v>
      </c>
      <c r="AM59">
        <f>MAX(+'existing 0'!AM45*AM56, AM58)</f>
        <v>100</v>
      </c>
      <c r="AN59">
        <f>MAX(+'existing 0'!AN45*AN56, AN58)</f>
        <v>100</v>
      </c>
      <c r="AO59">
        <f>MAX(+'existing 0'!AO45*AO56, AO58)</f>
        <v>100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100</v>
      </c>
      <c r="AJ60">
        <f t="shared" si="17"/>
        <v>100</v>
      </c>
      <c r="AK60">
        <f t="shared" si="17"/>
        <v>100</v>
      </c>
      <c r="AL60">
        <f t="shared" si="17"/>
        <v>100</v>
      </c>
      <c r="AM60">
        <f t="shared" si="17"/>
        <v>100</v>
      </c>
      <c r="AN60">
        <f t="shared" si="17"/>
        <v>100</v>
      </c>
      <c r="AO60">
        <f t="shared" si="17"/>
        <v>100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8">E63*E12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500</v>
      </c>
      <c r="AJ64">
        <f t="shared" si="18"/>
        <v>500</v>
      </c>
      <c r="AK64">
        <f t="shared" si="18"/>
        <v>500</v>
      </c>
      <c r="AL64">
        <f t="shared" si="18"/>
        <v>500</v>
      </c>
      <c r="AM64">
        <f t="shared" si="18"/>
        <v>500</v>
      </c>
      <c r="AN64">
        <f t="shared" si="18"/>
        <v>500</v>
      </c>
      <c r="AO64">
        <f t="shared" si="18"/>
        <v>500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500</v>
      </c>
      <c r="AJ65">
        <f t="shared" si="19"/>
        <v>500</v>
      </c>
      <c r="AK65">
        <f t="shared" si="19"/>
        <v>500</v>
      </c>
      <c r="AL65">
        <f t="shared" si="19"/>
        <v>500</v>
      </c>
      <c r="AM65">
        <f t="shared" si="19"/>
        <v>500</v>
      </c>
      <c r="AN65">
        <f t="shared" si="19"/>
        <v>500</v>
      </c>
      <c r="AO65">
        <f t="shared" si="19"/>
        <v>500</v>
      </c>
    </row>
    <row r="66" spans="1:41" x14ac:dyDescent="0.25">
      <c r="A66" t="s">
        <v>35</v>
      </c>
      <c r="E66">
        <f>'existing 0'!E60+'existing 0'!E65</f>
        <v>600</v>
      </c>
      <c r="F66">
        <f>'existing 0'!F60+'existing 0'!F65</f>
        <v>600</v>
      </c>
      <c r="G66">
        <f>'existing 0'!G60+'existing 0'!G65</f>
        <v>600</v>
      </c>
      <c r="H66">
        <f>'existing 0'!H60+'existing 0'!H65</f>
        <v>600</v>
      </c>
      <c r="I66">
        <f>'existing 0'!I60+'existing 0'!I65</f>
        <v>600</v>
      </c>
      <c r="J66">
        <f>'existing 0'!J60+'existing 0'!J65</f>
        <v>600</v>
      </c>
      <c r="K66">
        <f>'existing 0'!K60+'existing 0'!K65</f>
        <v>600</v>
      </c>
      <c r="L66">
        <f>'existing 0'!L60+'existing 0'!L65</f>
        <v>600</v>
      </c>
      <c r="M66">
        <f>'existing 0'!M60+'existing 0'!M65</f>
        <v>600</v>
      </c>
      <c r="N66">
        <f>'existing 0'!N60+'existing 0'!N65</f>
        <v>600</v>
      </c>
      <c r="O66">
        <f>'existing 0'!O60+'existing 0'!O65</f>
        <v>600</v>
      </c>
      <c r="P66">
        <f>'existing 0'!P60+'existing 0'!P65</f>
        <v>600</v>
      </c>
      <c r="Q66">
        <f>'existing 0'!Q60+'existing 0'!Q65</f>
        <v>600</v>
      </c>
      <c r="R66">
        <f>'existing 0'!R60+'existing 0'!R65</f>
        <v>600</v>
      </c>
      <c r="S66">
        <f>'existing 0'!S60+'existing 0'!S65</f>
        <v>600</v>
      </c>
      <c r="T66">
        <f>'existing 0'!T60+'existing 0'!T65</f>
        <v>600</v>
      </c>
      <c r="U66">
        <f>'existing 0'!U60+'existing 0'!U65</f>
        <v>600</v>
      </c>
      <c r="V66">
        <f>'existing 0'!V60+'existing 0'!V65</f>
        <v>600</v>
      </c>
      <c r="W66">
        <f>'existing 0'!W60+'existing 0'!W65</f>
        <v>600</v>
      </c>
      <c r="X66">
        <f>'existing 0'!X60+'existing 0'!X65</f>
        <v>600</v>
      </c>
      <c r="Y66">
        <f>'existing 0'!Y60+'existing 0'!Y65</f>
        <v>600</v>
      </c>
      <c r="Z66">
        <f>'existing 0'!Z60+'existing 0'!Z65</f>
        <v>600</v>
      </c>
      <c r="AA66">
        <f>'existing 0'!AA60+'existing 0'!AA65</f>
        <v>600</v>
      </c>
      <c r="AB66">
        <f>'existing 0'!AB60+'existing 0'!AB65</f>
        <v>600</v>
      </c>
      <c r="AC66">
        <f>'existing 0'!AC60+'existing 0'!AC65</f>
        <v>600</v>
      </c>
      <c r="AD66">
        <f>'existing 0'!AD60+'existing 0'!AD65</f>
        <v>600</v>
      </c>
      <c r="AE66">
        <f>'existing 0'!AE60+'existing 0'!AE65</f>
        <v>600</v>
      </c>
      <c r="AF66">
        <f>'existing 0'!AF60+'existing 0'!AF65</f>
        <v>600</v>
      </c>
      <c r="AG66">
        <f>'existing 0'!AG60+'existing 0'!AG65</f>
        <v>600</v>
      </c>
      <c r="AH66">
        <f>'existing 0'!AH60+'existing 0'!AH65</f>
        <v>600</v>
      </c>
      <c r="AI66">
        <f>'existing 0'!AI60+'existing 0'!AI65</f>
        <v>600</v>
      </c>
      <c r="AJ66">
        <f>'existing 0'!AJ60+'existing 0'!AJ65</f>
        <v>600</v>
      </c>
      <c r="AK66">
        <f>'existing 0'!AK60+'existing 0'!AK65</f>
        <v>600</v>
      </c>
      <c r="AL66">
        <f>'existing 0'!AL60+'existing 0'!AL65</f>
        <v>600</v>
      </c>
      <c r="AM66">
        <f>'existing 0'!AM60+'existing 0'!AM65</f>
        <v>600</v>
      </c>
      <c r="AN66">
        <f>'existing 0'!AN60+'existing 0'!AN65</f>
        <v>600</v>
      </c>
      <c r="AO66">
        <f>'existing 0'!AO60+'existing 0'!AO65</f>
        <v>600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600</v>
      </c>
      <c r="AJ67">
        <f t="shared" si="20"/>
        <v>600</v>
      </c>
      <c r="AK67">
        <f t="shared" si="20"/>
        <v>600</v>
      </c>
      <c r="AL67">
        <f t="shared" si="20"/>
        <v>600</v>
      </c>
      <c r="AM67">
        <f t="shared" si="20"/>
        <v>600</v>
      </c>
      <c r="AN67">
        <f t="shared" si="20"/>
        <v>600</v>
      </c>
      <c r="AO67">
        <f t="shared" si="20"/>
        <v>600</v>
      </c>
    </row>
    <row r="68" spans="1:41" x14ac:dyDescent="0.25">
      <c r="A68" t="s">
        <v>37</v>
      </c>
      <c r="E68">
        <f>'existing 0'!E34+'existing 0'!E40+'existing 0'!E45+'existing 0'!E52+'existing 0'!E67</f>
        <v>27700</v>
      </c>
      <c r="F68">
        <f>'existing 0'!F34+'existing 0'!F40+'existing 0'!F45+'existing 0'!F52+'existing 0'!F67</f>
        <v>27700</v>
      </c>
      <c r="G68">
        <f>'existing 0'!G34+'existing 0'!G40+'existing 0'!G45+'existing 0'!G52+'existing 0'!G67</f>
        <v>27700</v>
      </c>
      <c r="H68">
        <f>'existing 0'!H34+'existing 0'!H40+'existing 0'!H45+'existing 0'!H52+'existing 0'!H67</f>
        <v>27700</v>
      </c>
      <c r="I68">
        <f>'existing 0'!I34+'existing 0'!I40+'existing 0'!I45+'existing 0'!I52+'existing 0'!I67</f>
        <v>27700</v>
      </c>
      <c r="J68">
        <f>'existing 0'!J34+'existing 0'!J40+'existing 0'!J45+'existing 0'!J52+'existing 0'!J67</f>
        <v>27700</v>
      </c>
      <c r="K68">
        <f>'existing 0'!K34+'existing 0'!K40+'existing 0'!K45+'existing 0'!K52+'existing 0'!K67</f>
        <v>27700</v>
      </c>
      <c r="L68">
        <f>'existing 0'!L34+'existing 0'!L40+'existing 0'!L45+'existing 0'!L52+'existing 0'!L67</f>
        <v>28450</v>
      </c>
      <c r="M68">
        <f>'existing 0'!M34+'existing 0'!M40+'existing 0'!M45+'existing 0'!M52+'existing 0'!M67</f>
        <v>28450</v>
      </c>
      <c r="N68">
        <f>'existing 0'!N34+'existing 0'!N40+'existing 0'!N45+'existing 0'!N52+'existing 0'!N67</f>
        <v>28450</v>
      </c>
      <c r="O68">
        <f>'existing 0'!O34+'existing 0'!O40+'existing 0'!O45+'existing 0'!O52+'existing 0'!O67</f>
        <v>28450</v>
      </c>
      <c r="P68">
        <f>'existing 0'!P34+'existing 0'!P40+'existing 0'!P45+'existing 0'!P52+'existing 0'!P67</f>
        <v>28450</v>
      </c>
      <c r="Q68">
        <f>'existing 0'!Q34+'existing 0'!Q40+'existing 0'!Q45+'existing 0'!Q52+'existing 0'!Q67</f>
        <v>28450</v>
      </c>
      <c r="R68">
        <f>'existing 0'!R34+'existing 0'!R40+'existing 0'!R45+'existing 0'!R52+'existing 0'!R67</f>
        <v>28450</v>
      </c>
      <c r="S68">
        <f>'existing 0'!S34+'existing 0'!S40+'existing 0'!S45+'existing 0'!S52+'existing 0'!S67</f>
        <v>28450</v>
      </c>
      <c r="T68">
        <f>'existing 0'!T34+'existing 0'!T40+'existing 0'!T45+'existing 0'!T52+'existing 0'!T67</f>
        <v>28450</v>
      </c>
      <c r="U68">
        <f>'existing 0'!U34+'existing 0'!U40+'existing 0'!U45+'existing 0'!U52+'existing 0'!U67</f>
        <v>28450</v>
      </c>
      <c r="V68">
        <f>'existing 0'!V34+'existing 0'!V40+'existing 0'!V45+'existing 0'!V52+'existing 0'!V67</f>
        <v>28450</v>
      </c>
      <c r="W68">
        <f>'existing 0'!W34+'existing 0'!W40+'existing 0'!W45+'existing 0'!W52+'existing 0'!W67</f>
        <v>28450</v>
      </c>
      <c r="X68">
        <f>'existing 0'!X34+'existing 0'!X40+'existing 0'!X45+'existing 0'!X52+'existing 0'!X67</f>
        <v>29222.5</v>
      </c>
      <c r="Y68">
        <f>'existing 0'!Y34+'existing 0'!Y40+'existing 0'!Y45+'existing 0'!Y52+'existing 0'!Y67</f>
        <v>29222.5</v>
      </c>
      <c r="Z68">
        <f>'existing 0'!Z34+'existing 0'!Z40+'existing 0'!Z45+'existing 0'!Z52+'existing 0'!Z67</f>
        <v>29222.5</v>
      </c>
      <c r="AA68">
        <f>'existing 0'!AA34+'existing 0'!AA40+'existing 0'!AA45+'existing 0'!AA52+'existing 0'!AA67</f>
        <v>29222.5</v>
      </c>
      <c r="AB68">
        <f>'existing 0'!AB34+'existing 0'!AB40+'existing 0'!AB45+'existing 0'!AB52+'existing 0'!AB67</f>
        <v>29222.5</v>
      </c>
      <c r="AC68">
        <f>'existing 0'!AC34+'existing 0'!AC40+'existing 0'!AC45+'existing 0'!AC52+'existing 0'!AC67</f>
        <v>29222.5</v>
      </c>
      <c r="AD68">
        <f>'existing 0'!AD34+'existing 0'!AD40+'existing 0'!AD45+'existing 0'!AD52+'existing 0'!AD67</f>
        <v>29222.5</v>
      </c>
      <c r="AE68">
        <f>'existing 0'!AE34+'existing 0'!AE40+'existing 0'!AE45+'existing 0'!AE52+'existing 0'!AE67</f>
        <v>29222.5</v>
      </c>
      <c r="AF68">
        <f>'existing 0'!AF34+'existing 0'!AF40+'existing 0'!AF45+'existing 0'!AF52+'existing 0'!AF67</f>
        <v>29222.5</v>
      </c>
      <c r="AG68">
        <f>'existing 0'!AG34+'existing 0'!AG40+'existing 0'!AG45+'existing 0'!AG52+'existing 0'!AG67</f>
        <v>29222.5</v>
      </c>
      <c r="AH68">
        <f>'existing 0'!AH34+'existing 0'!AH40+'existing 0'!AH45+'existing 0'!AH52+'existing 0'!AH67</f>
        <v>29222.5</v>
      </c>
      <c r="AI68">
        <f>'existing 0'!AI34+'existing 0'!AI40+'existing 0'!AI45+'existing 0'!AI52+'existing 0'!AI67</f>
        <v>29222.5</v>
      </c>
      <c r="AJ68">
        <f>'existing 0'!AJ34+'existing 0'!AJ40+'existing 0'!AJ45+'existing 0'!AJ52+'existing 0'!AJ67</f>
        <v>30018.174999999999</v>
      </c>
      <c r="AK68">
        <f>'existing 0'!AK34+'existing 0'!AK40+'existing 0'!AK45+'existing 0'!AK52+'existing 0'!AK67</f>
        <v>30018.174999999999</v>
      </c>
      <c r="AL68">
        <f>'existing 0'!AL34+'existing 0'!AL40+'existing 0'!AL45+'existing 0'!AL52+'existing 0'!AL67</f>
        <v>30018.174999999999</v>
      </c>
      <c r="AM68">
        <f>'existing 0'!AM34+'existing 0'!AM40+'existing 0'!AM45+'existing 0'!AM52+'existing 0'!AM67</f>
        <v>30018.174999999999</v>
      </c>
      <c r="AN68">
        <f>'existing 0'!AN34+'existing 0'!AN40+'existing 0'!AN45+'existing 0'!AN52+'existing 0'!AN67</f>
        <v>30018.174999999999</v>
      </c>
      <c r="AO68">
        <f>'existing 0'!AO34+'existing 0'!AO40+'existing 0'!AO45+'existing 0'!AO52+'existing 0'!AO67</f>
        <v>30018.174999999999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29222.5</v>
      </c>
      <c r="AJ69">
        <f t="shared" si="21"/>
        <v>30018.174999999999</v>
      </c>
      <c r="AK69">
        <f t="shared" si="21"/>
        <v>30018.174999999999</v>
      </c>
      <c r="AL69">
        <f t="shared" si="21"/>
        <v>30018.174999999999</v>
      </c>
      <c r="AM69">
        <f t="shared" si="21"/>
        <v>30018.174999999999</v>
      </c>
      <c r="AN69">
        <f t="shared" si="21"/>
        <v>30018.174999999999</v>
      </c>
      <c r="AO69">
        <f t="shared" si="21"/>
        <v>30018.174999999999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77"/>
  <sheetViews>
    <sheetView showGridLines="0" zoomScale="80" workbookViewId="0">
      <pane xSplit="3" ySplit="3" topLeftCell="D4" activePane="bottomRight" state="frozen"/>
      <selection pane="topRight"/>
      <selection pane="bottomLeft"/>
      <selection pane="bottomRight"/>
    </sheetView>
  </sheetViews>
  <sheetFormatPr defaultColWidth="11.42578125" defaultRowHeight="15" x14ac:dyDescent="0.25"/>
  <sheetData>
    <row r="3" spans="1:41" x14ac:dyDescent="0.25">
      <c r="E3" s="1">
        <f>Timeline!E3</f>
        <v>42185</v>
      </c>
      <c r="F3" s="1">
        <f>Timeline!F3</f>
        <v>42216</v>
      </c>
      <c r="G3" s="1">
        <f>Timeline!G3</f>
        <v>42247</v>
      </c>
      <c r="H3" s="1">
        <f>Timeline!H3</f>
        <v>42277</v>
      </c>
      <c r="I3" s="1">
        <f>Timeline!I3</f>
        <v>42308</v>
      </c>
      <c r="J3" s="1">
        <f>Timeline!J3</f>
        <v>42338</v>
      </c>
      <c r="K3" s="1">
        <f>Timeline!K3</f>
        <v>42369</v>
      </c>
      <c r="L3" s="1">
        <f>Timeline!L3</f>
        <v>42400</v>
      </c>
      <c r="M3" s="1">
        <f>Timeline!M3</f>
        <v>42429</v>
      </c>
      <c r="N3" s="1">
        <f>Timeline!N3</f>
        <v>42460</v>
      </c>
      <c r="O3" s="1">
        <f>Timeline!O3</f>
        <v>42490</v>
      </c>
      <c r="P3" s="1">
        <f>Timeline!P3</f>
        <v>42521</v>
      </c>
      <c r="Q3" s="1">
        <f>Timeline!Q3</f>
        <v>42551</v>
      </c>
      <c r="R3" s="1">
        <f>Timeline!R3</f>
        <v>42582</v>
      </c>
      <c r="S3" s="1">
        <f>Timeline!S3</f>
        <v>42613</v>
      </c>
      <c r="T3" s="1">
        <f>Timeline!T3</f>
        <v>42643</v>
      </c>
      <c r="U3" s="1">
        <f>Timeline!U3</f>
        <v>42674</v>
      </c>
      <c r="V3" s="1">
        <f>Timeline!V3</f>
        <v>42704</v>
      </c>
      <c r="W3" s="1">
        <f>Timeline!W3</f>
        <v>42735</v>
      </c>
      <c r="X3" s="1">
        <f>Timeline!X3</f>
        <v>42766</v>
      </c>
      <c r="Y3" s="1">
        <f>Timeline!Y3</f>
        <v>42794</v>
      </c>
      <c r="Z3" s="1">
        <f>Timeline!Z3</f>
        <v>42825</v>
      </c>
      <c r="AA3" s="1">
        <f>Timeline!AA3</f>
        <v>42855</v>
      </c>
      <c r="AB3" s="1">
        <f>Timeline!AB3</f>
        <v>42886</v>
      </c>
      <c r="AC3" s="1">
        <f>Timeline!AC3</f>
        <v>42916</v>
      </c>
      <c r="AD3" s="1">
        <f>Timeline!AD3</f>
        <v>42947</v>
      </c>
      <c r="AE3" s="1">
        <f>Timeline!AE3</f>
        <v>42978</v>
      </c>
      <c r="AF3" s="1">
        <f>Timeline!AF3</f>
        <v>43008</v>
      </c>
      <c r="AG3" s="1">
        <f>Timeline!AG3</f>
        <v>43039</v>
      </c>
      <c r="AH3" s="1">
        <f>Timeline!AH3</f>
        <v>43069</v>
      </c>
      <c r="AI3" s="1">
        <f>Timeline!AI3</f>
        <v>43100</v>
      </c>
      <c r="AJ3" s="1">
        <f>Timeline!AJ3</f>
        <v>43131</v>
      </c>
      <c r="AK3" s="1">
        <f>Timeline!AK3</f>
        <v>43159</v>
      </c>
      <c r="AL3" s="1">
        <f>Timeline!AL3</f>
        <v>43190</v>
      </c>
      <c r="AM3" s="1">
        <f>Timeline!AM3</f>
        <v>43220</v>
      </c>
      <c r="AN3" s="1">
        <f>Timeline!AN3</f>
        <v>43251</v>
      </c>
      <c r="AO3" s="1">
        <f>Timeline!AO3</f>
        <v>43281</v>
      </c>
    </row>
    <row r="4" spans="1:41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</row>
    <row r="5" spans="1:41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</row>
    <row r="6" spans="1:41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</row>
    <row r="9" spans="1:41" x14ac:dyDescent="0.25">
      <c r="A9" t="s">
        <v>3</v>
      </c>
      <c r="E9" s="1">
        <f t="shared" ref="E9:AO9" si="0">E3</f>
        <v>42185</v>
      </c>
      <c r="F9" s="1">
        <f t="shared" si="0"/>
        <v>42216</v>
      </c>
      <c r="G9" s="1">
        <f t="shared" si="0"/>
        <v>42247</v>
      </c>
      <c r="H9" s="1">
        <f t="shared" si="0"/>
        <v>42277</v>
      </c>
      <c r="I9" s="1">
        <f t="shared" si="0"/>
        <v>42308</v>
      </c>
      <c r="J9" s="1">
        <f t="shared" si="0"/>
        <v>42338</v>
      </c>
      <c r="K9" s="1">
        <f t="shared" si="0"/>
        <v>42369</v>
      </c>
      <c r="L9" s="1">
        <f t="shared" si="0"/>
        <v>42400</v>
      </c>
      <c r="M9" s="1">
        <f t="shared" si="0"/>
        <v>42429</v>
      </c>
      <c r="N9" s="1">
        <f t="shared" si="0"/>
        <v>42460</v>
      </c>
      <c r="O9" s="1">
        <f t="shared" si="0"/>
        <v>42490</v>
      </c>
      <c r="P9" s="1">
        <f t="shared" si="0"/>
        <v>42521</v>
      </c>
      <c r="Q9" s="1">
        <f t="shared" si="0"/>
        <v>42551</v>
      </c>
      <c r="R9" s="1">
        <f t="shared" si="0"/>
        <v>42582</v>
      </c>
      <c r="S9" s="1">
        <f t="shared" si="0"/>
        <v>42613</v>
      </c>
      <c r="T9" s="1">
        <f t="shared" si="0"/>
        <v>42643</v>
      </c>
      <c r="U9" s="1">
        <f t="shared" si="0"/>
        <v>42674</v>
      </c>
      <c r="V9" s="1">
        <f t="shared" si="0"/>
        <v>42704</v>
      </c>
      <c r="W9" s="1">
        <f t="shared" si="0"/>
        <v>42735</v>
      </c>
      <c r="X9" s="1">
        <f t="shared" si="0"/>
        <v>42766</v>
      </c>
      <c r="Y9" s="1">
        <f t="shared" si="0"/>
        <v>42794</v>
      </c>
      <c r="Z9" s="1">
        <f t="shared" si="0"/>
        <v>42825</v>
      </c>
      <c r="AA9" s="1">
        <f t="shared" si="0"/>
        <v>42855</v>
      </c>
      <c r="AB9" s="1">
        <f t="shared" si="0"/>
        <v>42886</v>
      </c>
      <c r="AC9" s="1">
        <f t="shared" si="0"/>
        <v>42916</v>
      </c>
      <c r="AD9" s="1">
        <f t="shared" si="0"/>
        <v>42947</v>
      </c>
      <c r="AE9" s="1">
        <f t="shared" si="0"/>
        <v>42978</v>
      </c>
      <c r="AF9" s="1">
        <f t="shared" si="0"/>
        <v>43008</v>
      </c>
      <c r="AG9" s="1">
        <f t="shared" si="0"/>
        <v>43039</v>
      </c>
      <c r="AH9" s="1">
        <f t="shared" si="0"/>
        <v>43069</v>
      </c>
      <c r="AI9" s="1">
        <f t="shared" si="0"/>
        <v>43100</v>
      </c>
      <c r="AJ9" s="1">
        <f t="shared" si="0"/>
        <v>43131</v>
      </c>
      <c r="AK9" s="1">
        <f t="shared" si="0"/>
        <v>43159</v>
      </c>
      <c r="AL9" s="1">
        <f t="shared" si="0"/>
        <v>43190</v>
      </c>
      <c r="AM9" s="1">
        <f t="shared" si="0"/>
        <v>43220</v>
      </c>
      <c r="AN9" s="1">
        <f t="shared" si="0"/>
        <v>43251</v>
      </c>
      <c r="AO9" s="1">
        <f t="shared" si="0"/>
        <v>43281</v>
      </c>
    </row>
    <row r="11" spans="1:41" x14ac:dyDescent="0.25">
      <c r="A11" t="s">
        <v>4</v>
      </c>
      <c r="E11">
        <f t="shared" ref="E11:AO11" si="1">IF(E18, E9-E18)</f>
        <v>4580</v>
      </c>
      <c r="F11">
        <f t="shared" si="1"/>
        <v>4611</v>
      </c>
      <c r="G11">
        <f t="shared" si="1"/>
        <v>4642</v>
      </c>
      <c r="H11">
        <f t="shared" si="1"/>
        <v>4672</v>
      </c>
      <c r="I11">
        <f t="shared" si="1"/>
        <v>4703</v>
      </c>
      <c r="J11">
        <f t="shared" si="1"/>
        <v>4733</v>
      </c>
      <c r="K11">
        <f t="shared" si="1"/>
        <v>4764</v>
      </c>
      <c r="L11">
        <f t="shared" si="1"/>
        <v>4795</v>
      </c>
      <c r="M11">
        <f t="shared" si="1"/>
        <v>4824</v>
      </c>
      <c r="N11">
        <f t="shared" si="1"/>
        <v>4855</v>
      </c>
      <c r="O11">
        <f t="shared" si="1"/>
        <v>4885</v>
      </c>
      <c r="P11">
        <f t="shared" si="1"/>
        <v>4916</v>
      </c>
      <c r="Q11">
        <f t="shared" si="1"/>
        <v>4946</v>
      </c>
      <c r="R11">
        <f t="shared" si="1"/>
        <v>4977</v>
      </c>
      <c r="S11">
        <f t="shared" si="1"/>
        <v>5008</v>
      </c>
      <c r="T11">
        <f t="shared" si="1"/>
        <v>5038</v>
      </c>
      <c r="U11">
        <f t="shared" si="1"/>
        <v>5069</v>
      </c>
      <c r="V11">
        <f t="shared" si="1"/>
        <v>5099</v>
      </c>
      <c r="W11">
        <f t="shared" si="1"/>
        <v>5130</v>
      </c>
      <c r="X11">
        <f t="shared" si="1"/>
        <v>5161</v>
      </c>
      <c r="Y11">
        <f t="shared" si="1"/>
        <v>5189</v>
      </c>
      <c r="Z11">
        <f t="shared" si="1"/>
        <v>5220</v>
      </c>
      <c r="AA11">
        <f t="shared" si="1"/>
        <v>5250</v>
      </c>
      <c r="AB11">
        <f t="shared" si="1"/>
        <v>5281</v>
      </c>
      <c r="AC11">
        <f t="shared" si="1"/>
        <v>5311</v>
      </c>
      <c r="AD11">
        <f t="shared" si="1"/>
        <v>5342</v>
      </c>
      <c r="AE11">
        <f t="shared" si="1"/>
        <v>5373</v>
      </c>
      <c r="AF11">
        <f t="shared" si="1"/>
        <v>5403</v>
      </c>
      <c r="AG11">
        <f t="shared" si="1"/>
        <v>5434</v>
      </c>
      <c r="AH11">
        <f t="shared" si="1"/>
        <v>5464</v>
      </c>
      <c r="AI11">
        <f t="shared" si="1"/>
        <v>5495</v>
      </c>
      <c r="AJ11">
        <f t="shared" si="1"/>
        <v>5526</v>
      </c>
      <c r="AK11">
        <f t="shared" si="1"/>
        <v>5554</v>
      </c>
      <c r="AL11">
        <f t="shared" si="1"/>
        <v>5585</v>
      </c>
      <c r="AM11">
        <f t="shared" si="1"/>
        <v>5615</v>
      </c>
      <c r="AN11">
        <f t="shared" si="1"/>
        <v>5646</v>
      </c>
      <c r="AO11">
        <f t="shared" si="1"/>
        <v>5676</v>
      </c>
    </row>
    <row r="12" spans="1:41" x14ac:dyDescent="0.25">
      <c r="A12" t="s">
        <v>5</v>
      </c>
      <c r="E12" t="b">
        <f t="shared" ref="E12:AO12" si="2">IF(AND(E18&lt;=E9,E9&lt;E20),TRUE,FALSE)</f>
        <v>1</v>
      </c>
      <c r="F12" t="b">
        <f t="shared" si="2"/>
        <v>1</v>
      </c>
      <c r="G12" t="b">
        <f t="shared" si="2"/>
        <v>1</v>
      </c>
      <c r="H12" t="b">
        <f t="shared" si="2"/>
        <v>1</v>
      </c>
      <c r="I12" t="b">
        <f t="shared" si="2"/>
        <v>1</v>
      </c>
      <c r="J12" t="b">
        <f t="shared" si="2"/>
        <v>1</v>
      </c>
      <c r="K12" t="b">
        <f t="shared" si="2"/>
        <v>1</v>
      </c>
      <c r="L12" t="b">
        <f t="shared" si="2"/>
        <v>1</v>
      </c>
      <c r="M12" t="b">
        <f t="shared" si="2"/>
        <v>1</v>
      </c>
      <c r="N12" t="b">
        <f t="shared" si="2"/>
        <v>1</v>
      </c>
      <c r="O12" t="b">
        <f t="shared" si="2"/>
        <v>1</v>
      </c>
      <c r="P12" t="b">
        <f t="shared" si="2"/>
        <v>1</v>
      </c>
      <c r="Q12" t="b">
        <f t="shared" si="2"/>
        <v>1</v>
      </c>
      <c r="R12" t="b">
        <f t="shared" si="2"/>
        <v>1</v>
      </c>
      <c r="S12" t="b">
        <f t="shared" si="2"/>
        <v>1</v>
      </c>
      <c r="T12" t="b">
        <f t="shared" si="2"/>
        <v>1</v>
      </c>
      <c r="U12" t="b">
        <f t="shared" si="2"/>
        <v>1</v>
      </c>
      <c r="V12" t="b">
        <f t="shared" si="2"/>
        <v>1</v>
      </c>
      <c r="W12" t="b">
        <f t="shared" si="2"/>
        <v>1</v>
      </c>
      <c r="X12" t="b">
        <f t="shared" si="2"/>
        <v>1</v>
      </c>
      <c r="Y12" t="b">
        <f t="shared" si="2"/>
        <v>1</v>
      </c>
      <c r="Z12" t="b">
        <f t="shared" si="2"/>
        <v>1</v>
      </c>
      <c r="AA12" t="b">
        <f t="shared" si="2"/>
        <v>1</v>
      </c>
      <c r="AB12" t="b">
        <f t="shared" si="2"/>
        <v>1</v>
      </c>
      <c r="AC12" t="b">
        <f t="shared" si="2"/>
        <v>1</v>
      </c>
      <c r="AD12" t="b">
        <f t="shared" si="2"/>
        <v>1</v>
      </c>
      <c r="AE12" t="b">
        <f t="shared" si="2"/>
        <v>1</v>
      </c>
      <c r="AF12" t="b">
        <f t="shared" si="2"/>
        <v>1</v>
      </c>
      <c r="AG12" t="b">
        <f t="shared" si="2"/>
        <v>1</v>
      </c>
      <c r="AH12" t="b">
        <f t="shared" si="2"/>
        <v>1</v>
      </c>
      <c r="AI12" t="b">
        <f t="shared" si="2"/>
        <v>0</v>
      </c>
      <c r="AJ12" t="b">
        <f t="shared" si="2"/>
        <v>0</v>
      </c>
      <c r="AK12" t="b">
        <f t="shared" si="2"/>
        <v>0</v>
      </c>
      <c r="AL12" t="b">
        <f t="shared" si="2"/>
        <v>0</v>
      </c>
      <c r="AM12" t="b">
        <f t="shared" si="2"/>
        <v>0</v>
      </c>
      <c r="AN12" t="b">
        <f t="shared" si="2"/>
        <v>0</v>
      </c>
      <c r="AO12" t="b">
        <f t="shared" si="2"/>
        <v>0</v>
      </c>
    </row>
    <row r="13" spans="1:41" x14ac:dyDescent="0.25">
      <c r="A13" t="s">
        <v>6</v>
      </c>
      <c r="E13">
        <f t="shared" ref="E13:AO13" si="3">IF(E20, E20-E18)</f>
        <v>5475</v>
      </c>
      <c r="F13">
        <f t="shared" si="3"/>
        <v>5475</v>
      </c>
      <c r="G13">
        <f t="shared" si="3"/>
        <v>5475</v>
      </c>
      <c r="H13">
        <f t="shared" si="3"/>
        <v>5475</v>
      </c>
      <c r="I13">
        <f t="shared" si="3"/>
        <v>5475</v>
      </c>
      <c r="J13">
        <f t="shared" si="3"/>
        <v>5475</v>
      </c>
      <c r="K13">
        <f t="shared" si="3"/>
        <v>5475</v>
      </c>
      <c r="L13">
        <f t="shared" si="3"/>
        <v>5475</v>
      </c>
      <c r="M13">
        <f t="shared" si="3"/>
        <v>5475</v>
      </c>
      <c r="N13">
        <f t="shared" si="3"/>
        <v>5475</v>
      </c>
      <c r="O13">
        <f t="shared" si="3"/>
        <v>5475</v>
      </c>
      <c r="P13">
        <f t="shared" si="3"/>
        <v>5475</v>
      </c>
      <c r="Q13">
        <f t="shared" si="3"/>
        <v>5475</v>
      </c>
      <c r="R13">
        <f t="shared" si="3"/>
        <v>5475</v>
      </c>
      <c r="S13">
        <f t="shared" si="3"/>
        <v>5475</v>
      </c>
      <c r="T13">
        <f t="shared" si="3"/>
        <v>5475</v>
      </c>
      <c r="U13">
        <f t="shared" si="3"/>
        <v>5475</v>
      </c>
      <c r="V13">
        <f t="shared" si="3"/>
        <v>5475</v>
      </c>
      <c r="W13">
        <f t="shared" si="3"/>
        <v>5475</v>
      </c>
      <c r="X13">
        <f t="shared" si="3"/>
        <v>5475</v>
      </c>
      <c r="Y13">
        <f t="shared" si="3"/>
        <v>5475</v>
      </c>
      <c r="Z13">
        <f t="shared" si="3"/>
        <v>5475</v>
      </c>
      <c r="AA13">
        <f t="shared" si="3"/>
        <v>5475</v>
      </c>
      <c r="AB13">
        <f t="shared" si="3"/>
        <v>5475</v>
      </c>
      <c r="AC13">
        <f t="shared" si="3"/>
        <v>5475</v>
      </c>
      <c r="AD13">
        <f t="shared" si="3"/>
        <v>5475</v>
      </c>
      <c r="AE13">
        <f t="shared" si="3"/>
        <v>5475</v>
      </c>
      <c r="AF13">
        <f t="shared" si="3"/>
        <v>5475</v>
      </c>
      <c r="AG13">
        <f t="shared" si="3"/>
        <v>5475</v>
      </c>
      <c r="AH13">
        <f t="shared" si="3"/>
        <v>5475</v>
      </c>
      <c r="AI13">
        <f t="shared" si="3"/>
        <v>5475</v>
      </c>
      <c r="AJ13">
        <f t="shared" si="3"/>
        <v>5475</v>
      </c>
      <c r="AK13">
        <f t="shared" si="3"/>
        <v>5475</v>
      </c>
      <c r="AL13">
        <f t="shared" si="3"/>
        <v>5475</v>
      </c>
      <c r="AM13">
        <f t="shared" si="3"/>
        <v>5475</v>
      </c>
      <c r="AN13">
        <f t="shared" si="3"/>
        <v>5475</v>
      </c>
      <c r="AO13">
        <f t="shared" si="3"/>
        <v>5475</v>
      </c>
    </row>
    <row r="14" spans="1:41" x14ac:dyDescent="0.25">
      <c r="A14" t="s">
        <v>7</v>
      </c>
      <c r="E14">
        <f t="shared" ref="E14:AO14" si="4">IF(E13, ROUND(E11/E13*100,0))</f>
        <v>84</v>
      </c>
      <c r="F14">
        <f t="shared" si="4"/>
        <v>84</v>
      </c>
      <c r="G14">
        <f t="shared" si="4"/>
        <v>85</v>
      </c>
      <c r="H14">
        <f t="shared" si="4"/>
        <v>85</v>
      </c>
      <c r="I14">
        <f t="shared" si="4"/>
        <v>86</v>
      </c>
      <c r="J14">
        <f t="shared" si="4"/>
        <v>86</v>
      </c>
      <c r="K14">
        <f t="shared" si="4"/>
        <v>87</v>
      </c>
      <c r="L14">
        <f t="shared" si="4"/>
        <v>88</v>
      </c>
      <c r="M14">
        <f t="shared" si="4"/>
        <v>88</v>
      </c>
      <c r="N14">
        <f t="shared" si="4"/>
        <v>89</v>
      </c>
      <c r="O14">
        <f t="shared" si="4"/>
        <v>89</v>
      </c>
      <c r="P14">
        <f t="shared" si="4"/>
        <v>90</v>
      </c>
      <c r="Q14">
        <f t="shared" si="4"/>
        <v>90</v>
      </c>
      <c r="R14">
        <f t="shared" si="4"/>
        <v>91</v>
      </c>
      <c r="S14">
        <f t="shared" si="4"/>
        <v>91</v>
      </c>
      <c r="T14">
        <f t="shared" si="4"/>
        <v>92</v>
      </c>
      <c r="U14">
        <f t="shared" si="4"/>
        <v>93</v>
      </c>
      <c r="V14">
        <f t="shared" si="4"/>
        <v>93</v>
      </c>
      <c r="W14">
        <f t="shared" si="4"/>
        <v>94</v>
      </c>
      <c r="X14">
        <f t="shared" si="4"/>
        <v>94</v>
      </c>
      <c r="Y14">
        <f t="shared" si="4"/>
        <v>95</v>
      </c>
      <c r="Z14">
        <f t="shared" si="4"/>
        <v>95</v>
      </c>
      <c r="AA14">
        <f t="shared" si="4"/>
        <v>96</v>
      </c>
      <c r="AB14">
        <f t="shared" si="4"/>
        <v>96</v>
      </c>
      <c r="AC14">
        <f t="shared" si="4"/>
        <v>97</v>
      </c>
      <c r="AD14">
        <f t="shared" si="4"/>
        <v>98</v>
      </c>
      <c r="AE14">
        <f t="shared" si="4"/>
        <v>98</v>
      </c>
      <c r="AF14">
        <f t="shared" si="4"/>
        <v>99</v>
      </c>
      <c r="AG14">
        <f t="shared" si="4"/>
        <v>99</v>
      </c>
      <c r="AH14">
        <f t="shared" si="4"/>
        <v>100</v>
      </c>
      <c r="AI14">
        <f t="shared" si="4"/>
        <v>100</v>
      </c>
      <c r="AJ14">
        <f t="shared" si="4"/>
        <v>101</v>
      </c>
      <c r="AK14">
        <f t="shared" si="4"/>
        <v>101</v>
      </c>
      <c r="AL14">
        <f t="shared" si="4"/>
        <v>102</v>
      </c>
      <c r="AM14">
        <f t="shared" si="4"/>
        <v>103</v>
      </c>
      <c r="AN14">
        <f t="shared" si="4"/>
        <v>103</v>
      </c>
      <c r="AO14">
        <f t="shared" si="4"/>
        <v>104</v>
      </c>
    </row>
    <row r="18" spans="1:41" x14ac:dyDescent="0.25">
      <c r="A18" t="s">
        <v>8</v>
      </c>
      <c r="C18" s="1">
        <v>37605</v>
      </c>
      <c r="E18">
        <f>C18</f>
        <v>37605</v>
      </c>
      <c r="F18" s="1">
        <f>C18</f>
        <v>37605</v>
      </c>
      <c r="G18" s="1">
        <f>C18</f>
        <v>37605</v>
      </c>
      <c r="H18" s="1">
        <f>C18</f>
        <v>37605</v>
      </c>
      <c r="I18" s="1">
        <f>C18</f>
        <v>37605</v>
      </c>
      <c r="J18" s="1">
        <f>C18</f>
        <v>37605</v>
      </c>
      <c r="K18" s="1">
        <f>C18</f>
        <v>37605</v>
      </c>
      <c r="L18" s="1">
        <f>C18</f>
        <v>37605</v>
      </c>
      <c r="M18" s="1">
        <f>C18</f>
        <v>37605</v>
      </c>
      <c r="N18" s="1">
        <f>C18</f>
        <v>37605</v>
      </c>
      <c r="O18" s="1">
        <f>C18</f>
        <v>37605</v>
      </c>
      <c r="P18" s="1">
        <f>C18</f>
        <v>37605</v>
      </c>
      <c r="Q18" s="1">
        <f>C18</f>
        <v>37605</v>
      </c>
      <c r="R18" s="1">
        <f>C18</f>
        <v>37605</v>
      </c>
      <c r="S18" s="1">
        <f>C18</f>
        <v>37605</v>
      </c>
      <c r="T18" s="1">
        <f>C18</f>
        <v>37605</v>
      </c>
      <c r="U18" s="1">
        <f>C18</f>
        <v>37605</v>
      </c>
      <c r="V18" s="1">
        <f>C18</f>
        <v>37605</v>
      </c>
      <c r="W18" s="1">
        <f>C18</f>
        <v>37605</v>
      </c>
      <c r="X18" s="1">
        <f>C18</f>
        <v>37605</v>
      </c>
      <c r="Y18" s="1">
        <f>C18</f>
        <v>37605</v>
      </c>
      <c r="Z18" s="1">
        <f>C18</f>
        <v>37605</v>
      </c>
      <c r="AA18" s="1">
        <f>C18</f>
        <v>37605</v>
      </c>
      <c r="AB18" s="1">
        <f>C18</f>
        <v>37605</v>
      </c>
      <c r="AC18" s="1">
        <f>C18</f>
        <v>37605</v>
      </c>
      <c r="AD18" s="1">
        <f>C18</f>
        <v>37605</v>
      </c>
      <c r="AE18" s="1">
        <f>C18</f>
        <v>37605</v>
      </c>
      <c r="AF18" s="1">
        <f>C18</f>
        <v>37605</v>
      </c>
      <c r="AG18" s="1">
        <f>C18</f>
        <v>37605</v>
      </c>
      <c r="AH18" s="1">
        <f>C18</f>
        <v>37605</v>
      </c>
      <c r="AI18" s="1">
        <f>C18</f>
        <v>37605</v>
      </c>
      <c r="AJ18" s="1">
        <f>C18</f>
        <v>37605</v>
      </c>
      <c r="AK18" s="1">
        <f>C18</f>
        <v>37605</v>
      </c>
      <c r="AL18" s="1">
        <f>C18</f>
        <v>37605</v>
      </c>
      <c r="AM18" s="1">
        <f>C18</f>
        <v>37605</v>
      </c>
      <c r="AN18" s="1">
        <f>C18</f>
        <v>37605</v>
      </c>
      <c r="AO18" s="1">
        <f>C18</f>
        <v>37605</v>
      </c>
    </row>
    <row r="19" spans="1:41" x14ac:dyDescent="0.25">
      <c r="A19" t="s">
        <v>9</v>
      </c>
      <c r="C19" s="1">
        <v>36220</v>
      </c>
      <c r="E19">
        <f>C19</f>
        <v>36220</v>
      </c>
      <c r="F19" s="1">
        <f>C19</f>
        <v>36220</v>
      </c>
      <c r="G19" s="1">
        <f>C19</f>
        <v>36220</v>
      </c>
      <c r="H19" s="1">
        <f>C19</f>
        <v>36220</v>
      </c>
      <c r="I19" s="1">
        <f>C19</f>
        <v>36220</v>
      </c>
      <c r="J19" s="1">
        <f>C19</f>
        <v>36220</v>
      </c>
      <c r="K19" s="1">
        <f>C19</f>
        <v>36220</v>
      </c>
      <c r="L19" s="1">
        <f>C19</f>
        <v>36220</v>
      </c>
      <c r="M19" s="1">
        <f>C19</f>
        <v>36220</v>
      </c>
      <c r="N19" s="1">
        <f>C19</f>
        <v>36220</v>
      </c>
      <c r="O19" s="1">
        <f>C19</f>
        <v>36220</v>
      </c>
      <c r="P19" s="1">
        <f>C19</f>
        <v>36220</v>
      </c>
      <c r="Q19" s="1">
        <f>C19</f>
        <v>36220</v>
      </c>
      <c r="R19" s="1">
        <f>C19</f>
        <v>36220</v>
      </c>
      <c r="S19" s="1">
        <f>C19</f>
        <v>36220</v>
      </c>
      <c r="T19" s="1">
        <f>C19</f>
        <v>36220</v>
      </c>
      <c r="U19" s="1">
        <f>C19</f>
        <v>36220</v>
      </c>
      <c r="V19" s="1">
        <f>C19</f>
        <v>36220</v>
      </c>
      <c r="W19" s="1">
        <f>C19</f>
        <v>36220</v>
      </c>
      <c r="X19" s="1">
        <f>C19</f>
        <v>36220</v>
      </c>
      <c r="Y19" s="1">
        <f>C19</f>
        <v>36220</v>
      </c>
      <c r="Z19" s="1">
        <f>C19</f>
        <v>36220</v>
      </c>
      <c r="AA19" s="1">
        <f>C19</f>
        <v>36220</v>
      </c>
      <c r="AB19" s="1">
        <f>C19</f>
        <v>36220</v>
      </c>
      <c r="AC19" s="1">
        <f>C19</f>
        <v>36220</v>
      </c>
      <c r="AD19" s="1">
        <f>C19</f>
        <v>36220</v>
      </c>
      <c r="AE19" s="1">
        <f>C19</f>
        <v>36220</v>
      </c>
      <c r="AF19" s="1">
        <f>C19</f>
        <v>36220</v>
      </c>
      <c r="AG19" s="1">
        <f>C19</f>
        <v>36220</v>
      </c>
      <c r="AH19" s="1">
        <f>C19</f>
        <v>36220</v>
      </c>
      <c r="AI19" s="1">
        <f>C19</f>
        <v>36220</v>
      </c>
      <c r="AJ19" s="1">
        <f>C19</f>
        <v>36220</v>
      </c>
      <c r="AK19" s="1">
        <f>C19</f>
        <v>36220</v>
      </c>
      <c r="AL19" s="1">
        <f>C19</f>
        <v>36220</v>
      </c>
      <c r="AM19" s="1">
        <f>C19</f>
        <v>36220</v>
      </c>
      <c r="AN19" s="1">
        <f>C19</f>
        <v>36220</v>
      </c>
      <c r="AO19" s="1">
        <f>C19</f>
        <v>36220</v>
      </c>
    </row>
    <row r="20" spans="1:41" x14ac:dyDescent="0.25">
      <c r="A20" t="s">
        <v>10</v>
      </c>
      <c r="C20" s="1">
        <v>43080</v>
      </c>
      <c r="E20">
        <f>C20</f>
        <v>43080</v>
      </c>
      <c r="F20" s="1">
        <f>C20</f>
        <v>43080</v>
      </c>
      <c r="G20" s="1">
        <f>C20</f>
        <v>43080</v>
      </c>
      <c r="H20" s="1">
        <f>C20</f>
        <v>43080</v>
      </c>
      <c r="I20" s="1">
        <f>C20</f>
        <v>43080</v>
      </c>
      <c r="J20" s="1">
        <f>C20</f>
        <v>43080</v>
      </c>
      <c r="K20" s="1">
        <f>C20</f>
        <v>43080</v>
      </c>
      <c r="L20" s="1">
        <f>C20</f>
        <v>43080</v>
      </c>
      <c r="M20" s="1">
        <f>C20</f>
        <v>43080</v>
      </c>
      <c r="N20" s="1">
        <f>C20</f>
        <v>43080</v>
      </c>
      <c r="O20" s="1">
        <f>C20</f>
        <v>43080</v>
      </c>
      <c r="P20" s="1">
        <f>C20</f>
        <v>43080</v>
      </c>
      <c r="Q20" s="1">
        <f>C20</f>
        <v>43080</v>
      </c>
      <c r="R20" s="1">
        <f>C20</f>
        <v>43080</v>
      </c>
      <c r="S20" s="1">
        <f>C20</f>
        <v>43080</v>
      </c>
      <c r="T20" s="1">
        <f>C20</f>
        <v>43080</v>
      </c>
      <c r="U20" s="1">
        <f>C20</f>
        <v>43080</v>
      </c>
      <c r="V20" s="1">
        <f>C20</f>
        <v>43080</v>
      </c>
      <c r="W20" s="1">
        <f>C20</f>
        <v>43080</v>
      </c>
      <c r="X20" s="1">
        <f>C20</f>
        <v>43080</v>
      </c>
      <c r="Y20" s="1">
        <f>C20</f>
        <v>43080</v>
      </c>
      <c r="Z20" s="1">
        <f>C20</f>
        <v>43080</v>
      </c>
      <c r="AA20" s="1">
        <f>C20</f>
        <v>43080</v>
      </c>
      <c r="AB20" s="1">
        <f>C20</f>
        <v>43080</v>
      </c>
      <c r="AC20" s="1">
        <f>C20</f>
        <v>43080</v>
      </c>
      <c r="AD20" s="1">
        <f>C20</f>
        <v>43080</v>
      </c>
      <c r="AE20" s="1">
        <f>C20</f>
        <v>43080</v>
      </c>
      <c r="AF20" s="1">
        <f>C20</f>
        <v>43080</v>
      </c>
      <c r="AG20" s="1">
        <f>C20</f>
        <v>43080</v>
      </c>
      <c r="AH20" s="1">
        <f>C20</f>
        <v>43080</v>
      </c>
      <c r="AI20" s="1">
        <f>C20</f>
        <v>43080</v>
      </c>
      <c r="AJ20" s="1">
        <f>C20</f>
        <v>43080</v>
      </c>
      <c r="AK20" s="1">
        <f>C20</f>
        <v>43080</v>
      </c>
      <c r="AL20" s="1">
        <f>C20</f>
        <v>43080</v>
      </c>
      <c r="AM20" s="1">
        <f>C20</f>
        <v>43080</v>
      </c>
      <c r="AN20" s="1">
        <f>C20</f>
        <v>43080</v>
      </c>
      <c r="AO20" s="1">
        <f>C20</f>
        <v>43080</v>
      </c>
    </row>
    <row r="21" spans="1:41" x14ac:dyDescent="0.25">
      <c r="A21" t="s">
        <v>11</v>
      </c>
      <c r="C21" s="1">
        <v>38700</v>
      </c>
      <c r="E21">
        <f>C21</f>
        <v>38700</v>
      </c>
      <c r="F21" s="1">
        <f>C21</f>
        <v>38700</v>
      </c>
      <c r="G21" s="1">
        <f>C21</f>
        <v>38700</v>
      </c>
      <c r="H21" s="1">
        <f>C21</f>
        <v>38700</v>
      </c>
      <c r="I21" s="1">
        <f>C21</f>
        <v>38700</v>
      </c>
      <c r="J21" s="1">
        <f>C21</f>
        <v>38700</v>
      </c>
      <c r="K21" s="1">
        <f>C21</f>
        <v>38700</v>
      </c>
      <c r="L21" s="1">
        <f>C21</f>
        <v>38700</v>
      </c>
      <c r="M21" s="1">
        <f>C21</f>
        <v>38700</v>
      </c>
      <c r="N21" s="1">
        <f>C21</f>
        <v>38700</v>
      </c>
      <c r="O21" s="1">
        <f>C21</f>
        <v>38700</v>
      </c>
      <c r="P21" s="1">
        <f>C21</f>
        <v>38700</v>
      </c>
      <c r="Q21" s="1">
        <f>C21</f>
        <v>38700</v>
      </c>
      <c r="R21" s="1">
        <f>C21</f>
        <v>38700</v>
      </c>
      <c r="S21" s="1">
        <f>C21</f>
        <v>38700</v>
      </c>
      <c r="T21" s="1">
        <f>C21</f>
        <v>38700</v>
      </c>
      <c r="U21" s="1">
        <f>C21</f>
        <v>38700</v>
      </c>
      <c r="V21" s="1">
        <f>C21</f>
        <v>38700</v>
      </c>
      <c r="W21" s="1">
        <f>C21</f>
        <v>38700</v>
      </c>
      <c r="X21" s="1">
        <f>C21</f>
        <v>38700</v>
      </c>
      <c r="Y21" s="1">
        <f>C21</f>
        <v>38700</v>
      </c>
      <c r="Z21" s="1">
        <f>C21</f>
        <v>38700</v>
      </c>
      <c r="AA21" s="1">
        <f>C21</f>
        <v>38700</v>
      </c>
      <c r="AB21" s="1">
        <f>C21</f>
        <v>38700</v>
      </c>
      <c r="AC21" s="1">
        <f>C21</f>
        <v>38700</v>
      </c>
      <c r="AD21" s="1">
        <f>C21</f>
        <v>38700</v>
      </c>
      <c r="AE21" s="1">
        <f>C21</f>
        <v>38700</v>
      </c>
      <c r="AF21" s="1">
        <f>C21</f>
        <v>38700</v>
      </c>
      <c r="AG21" s="1">
        <f>C21</f>
        <v>38700</v>
      </c>
      <c r="AH21" s="1">
        <f>C21</f>
        <v>38700</v>
      </c>
      <c r="AI21" s="1">
        <f>C21</f>
        <v>38700</v>
      </c>
      <c r="AJ21" s="1">
        <f>C21</f>
        <v>38700</v>
      </c>
      <c r="AK21" s="1">
        <f>C21</f>
        <v>38700</v>
      </c>
      <c r="AL21" s="1">
        <f>C21</f>
        <v>38700</v>
      </c>
      <c r="AM21" s="1">
        <f>C21</f>
        <v>38700</v>
      </c>
      <c r="AN21" s="1">
        <f>C21</f>
        <v>38700</v>
      </c>
      <c r="AO21" s="1">
        <f>C21</f>
        <v>38700</v>
      </c>
    </row>
    <row r="22" spans="1:41" x14ac:dyDescent="0.25">
      <c r="A22" t="s">
        <v>12</v>
      </c>
      <c r="C22" s="1">
        <v>40342</v>
      </c>
      <c r="E22">
        <f>C22</f>
        <v>40342</v>
      </c>
      <c r="F22" s="1">
        <f>C22</f>
        <v>40342</v>
      </c>
      <c r="G22" s="1">
        <f>C22</f>
        <v>40342</v>
      </c>
      <c r="H22" s="1">
        <f>C22</f>
        <v>40342</v>
      </c>
      <c r="I22" s="1">
        <f>C22</f>
        <v>40342</v>
      </c>
      <c r="J22" s="1">
        <f>C22</f>
        <v>40342</v>
      </c>
      <c r="K22" s="1">
        <f>C22</f>
        <v>40342</v>
      </c>
      <c r="L22" s="1">
        <f>C22</f>
        <v>40342</v>
      </c>
      <c r="M22" s="1">
        <f>C22</f>
        <v>40342</v>
      </c>
      <c r="N22" s="1">
        <f>C22</f>
        <v>40342</v>
      </c>
      <c r="O22" s="1">
        <f>C22</f>
        <v>40342</v>
      </c>
      <c r="P22" s="1">
        <f>C22</f>
        <v>40342</v>
      </c>
      <c r="Q22" s="1">
        <f>C22</f>
        <v>40342</v>
      </c>
      <c r="R22" s="1">
        <f>C22</f>
        <v>40342</v>
      </c>
      <c r="S22" s="1">
        <f>C22</f>
        <v>40342</v>
      </c>
      <c r="T22" s="1">
        <f>C22</f>
        <v>40342</v>
      </c>
      <c r="U22" s="1">
        <f>C22</f>
        <v>40342</v>
      </c>
      <c r="V22" s="1">
        <f>C22</f>
        <v>40342</v>
      </c>
      <c r="W22" s="1">
        <f>C22</f>
        <v>40342</v>
      </c>
      <c r="X22" s="1">
        <f>C22</f>
        <v>40342</v>
      </c>
      <c r="Y22" s="1">
        <f>C22</f>
        <v>40342</v>
      </c>
      <c r="Z22" s="1">
        <f>C22</f>
        <v>40342</v>
      </c>
      <c r="AA22" s="1">
        <f>C22</f>
        <v>40342</v>
      </c>
      <c r="AB22" s="1">
        <f>C22</f>
        <v>40342</v>
      </c>
      <c r="AC22" s="1">
        <f>C22</f>
        <v>40342</v>
      </c>
      <c r="AD22" s="1">
        <f>C22</f>
        <v>40342</v>
      </c>
      <c r="AE22" s="1">
        <f>C22</f>
        <v>40342</v>
      </c>
      <c r="AF22" s="1">
        <f>C22</f>
        <v>40342</v>
      </c>
      <c r="AG22" s="1">
        <f>C22</f>
        <v>40342</v>
      </c>
      <c r="AH22" s="1">
        <f>C22</f>
        <v>40342</v>
      </c>
      <c r="AI22" s="1">
        <f>C22</f>
        <v>40342</v>
      </c>
      <c r="AJ22" s="1">
        <f>C22</f>
        <v>40342</v>
      </c>
      <c r="AK22" s="1">
        <f>C22</f>
        <v>40342</v>
      </c>
      <c r="AL22" s="1">
        <f>C22</f>
        <v>40342</v>
      </c>
      <c r="AM22" s="1">
        <f>C22</f>
        <v>40342</v>
      </c>
      <c r="AN22" s="1">
        <f>C22</f>
        <v>40342</v>
      </c>
      <c r="AO22" s="1">
        <f>C22</f>
        <v>40342</v>
      </c>
    </row>
    <row r="24" spans="1:41" x14ac:dyDescent="0.25">
      <c r="A24" t="s">
        <v>44</v>
      </c>
      <c r="E24">
        <v>1000000</v>
      </c>
      <c r="F24">
        <v>1000000</v>
      </c>
      <c r="G24">
        <v>1000000</v>
      </c>
      <c r="H24">
        <v>1000000</v>
      </c>
      <c r="I24">
        <v>1000000</v>
      </c>
      <c r="J24">
        <v>1000000</v>
      </c>
      <c r="K24">
        <v>1000000</v>
      </c>
      <c r="L24">
        <v>1000000</v>
      </c>
      <c r="M24">
        <v>1000000</v>
      </c>
      <c r="N24">
        <v>1000000</v>
      </c>
      <c r="O24">
        <v>1000000</v>
      </c>
      <c r="P24">
        <v>1000000</v>
      </c>
      <c r="Q24">
        <v>1000000</v>
      </c>
      <c r="R24">
        <v>1000000</v>
      </c>
      <c r="S24">
        <v>1000000</v>
      </c>
      <c r="T24">
        <v>1000000</v>
      </c>
      <c r="U24">
        <v>1000000</v>
      </c>
      <c r="V24">
        <v>1000000</v>
      </c>
      <c r="W24">
        <v>1000000</v>
      </c>
      <c r="X24">
        <v>1000000</v>
      </c>
      <c r="Y24">
        <v>1000000</v>
      </c>
      <c r="Z24">
        <v>1000000</v>
      </c>
      <c r="AA24">
        <v>1000000</v>
      </c>
      <c r="AB24">
        <v>1000000</v>
      </c>
      <c r="AC24">
        <v>1000000</v>
      </c>
      <c r="AD24">
        <v>1000000</v>
      </c>
      <c r="AE24">
        <v>1000000</v>
      </c>
      <c r="AF24">
        <v>1000000</v>
      </c>
      <c r="AG24">
        <v>1000000</v>
      </c>
      <c r="AH24">
        <v>1000000</v>
      </c>
      <c r="AI24">
        <v>1000000</v>
      </c>
      <c r="AJ24">
        <v>1000000</v>
      </c>
      <c r="AK24">
        <v>1000000</v>
      </c>
      <c r="AL24">
        <v>1000000</v>
      </c>
      <c r="AM24">
        <v>1000000</v>
      </c>
      <c r="AN24">
        <v>1000000</v>
      </c>
      <c r="AO24">
        <v>1000000</v>
      </c>
    </row>
    <row r="25" spans="1:41" x14ac:dyDescent="0.25">
      <c r="A25" t="s">
        <v>45</v>
      </c>
      <c r="E25">
        <f t="shared" ref="E25:AH25" si="5">E12 * E24/12*(100-E14)/(100-50)</f>
        <v>26666.666666666664</v>
      </c>
      <c r="F25">
        <f t="shared" si="5"/>
        <v>26666.666666666664</v>
      </c>
      <c r="G25">
        <f t="shared" si="5"/>
        <v>25000</v>
      </c>
      <c r="H25">
        <f t="shared" si="5"/>
        <v>25000</v>
      </c>
      <c r="I25">
        <f t="shared" si="5"/>
        <v>23333.333333333328</v>
      </c>
      <c r="J25">
        <f t="shared" si="5"/>
        <v>23333.333333333328</v>
      </c>
      <c r="K25">
        <f t="shared" si="5"/>
        <v>21666.666666666664</v>
      </c>
      <c r="L25">
        <f t="shared" si="5"/>
        <v>20000</v>
      </c>
      <c r="M25">
        <f t="shared" si="5"/>
        <v>20000</v>
      </c>
      <c r="N25">
        <f t="shared" si="5"/>
        <v>18333.333333333332</v>
      </c>
      <c r="O25">
        <f t="shared" si="5"/>
        <v>18333.333333333332</v>
      </c>
      <c r="P25">
        <f t="shared" si="5"/>
        <v>16666.666666666664</v>
      </c>
      <c r="Q25">
        <f t="shared" si="5"/>
        <v>16666.666666666664</v>
      </c>
      <c r="R25">
        <f t="shared" si="5"/>
        <v>15000</v>
      </c>
      <c r="S25">
        <f t="shared" si="5"/>
        <v>15000</v>
      </c>
      <c r="T25">
        <f t="shared" si="5"/>
        <v>13333.333333333332</v>
      </c>
      <c r="U25">
        <f t="shared" si="5"/>
        <v>11666.666666666664</v>
      </c>
      <c r="V25">
        <f t="shared" si="5"/>
        <v>11666.666666666664</v>
      </c>
      <c r="W25">
        <f t="shared" si="5"/>
        <v>10000</v>
      </c>
      <c r="X25">
        <f t="shared" si="5"/>
        <v>10000</v>
      </c>
      <c r="Y25">
        <f t="shared" si="5"/>
        <v>8333.3333333333321</v>
      </c>
      <c r="Z25">
        <f t="shared" si="5"/>
        <v>8333.3333333333321</v>
      </c>
      <c r="AA25">
        <f t="shared" si="5"/>
        <v>6666.6666666666661</v>
      </c>
      <c r="AB25">
        <f t="shared" si="5"/>
        <v>6666.6666666666661</v>
      </c>
      <c r="AC25">
        <f t="shared" si="5"/>
        <v>5000</v>
      </c>
      <c r="AD25">
        <f t="shared" si="5"/>
        <v>3333.333333333333</v>
      </c>
      <c r="AE25">
        <f t="shared" si="5"/>
        <v>3333.333333333333</v>
      </c>
      <c r="AF25">
        <f t="shared" si="5"/>
        <v>1666.6666666666665</v>
      </c>
      <c r="AG25">
        <f t="shared" si="5"/>
        <v>1666.6666666666665</v>
      </c>
      <c r="AH25">
        <f t="shared" si="5"/>
        <v>0</v>
      </c>
      <c r="AI25">
        <f t="shared" ref="AI25:AO25" si="6">AI12 * AI24/12</f>
        <v>0</v>
      </c>
      <c r="AJ25">
        <f t="shared" si="6"/>
        <v>0</v>
      </c>
      <c r="AK25">
        <f t="shared" si="6"/>
        <v>0</v>
      </c>
      <c r="AL25">
        <f t="shared" si="6"/>
        <v>0</v>
      </c>
      <c r="AM25">
        <f t="shared" si="6"/>
        <v>0</v>
      </c>
      <c r="AN25">
        <f t="shared" si="6"/>
        <v>0</v>
      </c>
      <c r="AO25">
        <f t="shared" si="6"/>
        <v>0</v>
      </c>
    </row>
    <row r="26" spans="1:41" x14ac:dyDescent="0.25">
      <c r="A26" t="s">
        <v>14</v>
      </c>
      <c r="E26">
        <f t="shared" ref="E26:AO26" si="7">E25</f>
        <v>26666.666666666664</v>
      </c>
      <c r="F26">
        <f t="shared" si="7"/>
        <v>26666.666666666664</v>
      </c>
      <c r="G26">
        <f t="shared" si="7"/>
        <v>25000</v>
      </c>
      <c r="H26">
        <f t="shared" si="7"/>
        <v>25000</v>
      </c>
      <c r="I26">
        <f t="shared" si="7"/>
        <v>23333.333333333328</v>
      </c>
      <c r="J26">
        <f t="shared" si="7"/>
        <v>23333.333333333328</v>
      </c>
      <c r="K26">
        <f t="shared" si="7"/>
        <v>21666.666666666664</v>
      </c>
      <c r="L26">
        <f t="shared" si="7"/>
        <v>20000</v>
      </c>
      <c r="M26">
        <f t="shared" si="7"/>
        <v>20000</v>
      </c>
      <c r="N26">
        <f t="shared" si="7"/>
        <v>18333.333333333332</v>
      </c>
      <c r="O26">
        <f t="shared" si="7"/>
        <v>18333.333333333332</v>
      </c>
      <c r="P26">
        <f t="shared" si="7"/>
        <v>16666.666666666664</v>
      </c>
      <c r="Q26">
        <f t="shared" si="7"/>
        <v>16666.666666666664</v>
      </c>
      <c r="R26">
        <f t="shared" si="7"/>
        <v>15000</v>
      </c>
      <c r="S26">
        <f t="shared" si="7"/>
        <v>15000</v>
      </c>
      <c r="T26">
        <f t="shared" si="7"/>
        <v>13333.333333333332</v>
      </c>
      <c r="U26">
        <f t="shared" si="7"/>
        <v>11666.666666666664</v>
      </c>
      <c r="V26">
        <f t="shared" si="7"/>
        <v>11666.666666666664</v>
      </c>
      <c r="W26">
        <f t="shared" si="7"/>
        <v>10000</v>
      </c>
      <c r="X26">
        <f t="shared" si="7"/>
        <v>10000</v>
      </c>
      <c r="Y26">
        <f t="shared" si="7"/>
        <v>8333.3333333333321</v>
      </c>
      <c r="Z26">
        <f t="shared" si="7"/>
        <v>8333.3333333333321</v>
      </c>
      <c r="AA26">
        <f t="shared" si="7"/>
        <v>6666.6666666666661</v>
      </c>
      <c r="AB26">
        <f t="shared" si="7"/>
        <v>6666.6666666666661</v>
      </c>
      <c r="AC26">
        <f t="shared" si="7"/>
        <v>5000</v>
      </c>
      <c r="AD26">
        <f t="shared" si="7"/>
        <v>3333.333333333333</v>
      </c>
      <c r="AE26">
        <f t="shared" si="7"/>
        <v>3333.333333333333</v>
      </c>
      <c r="AF26">
        <f t="shared" si="7"/>
        <v>1666.6666666666665</v>
      </c>
      <c r="AG26">
        <f t="shared" si="7"/>
        <v>1666.6666666666665</v>
      </c>
      <c r="AH26">
        <f t="shared" si="7"/>
        <v>0</v>
      </c>
      <c r="AI26">
        <f t="shared" si="7"/>
        <v>0</v>
      </c>
      <c r="AJ26">
        <f t="shared" si="7"/>
        <v>0</v>
      </c>
      <c r="AK26">
        <f t="shared" si="7"/>
        <v>0</v>
      </c>
      <c r="AL26">
        <f t="shared" si="7"/>
        <v>0</v>
      </c>
      <c r="AM26">
        <f t="shared" si="7"/>
        <v>0</v>
      </c>
      <c r="AN26">
        <f t="shared" si="7"/>
        <v>0</v>
      </c>
      <c r="AO26">
        <f t="shared" si="7"/>
        <v>0</v>
      </c>
    </row>
    <row r="28" spans="1:41" x14ac:dyDescent="0.25">
      <c r="A28" t="s">
        <v>46</v>
      </c>
      <c r="E28">
        <v>0.65</v>
      </c>
      <c r="F28">
        <v>0.65</v>
      </c>
      <c r="G28">
        <v>0.65</v>
      </c>
      <c r="H28">
        <v>0.65</v>
      </c>
      <c r="I28">
        <v>0.65</v>
      </c>
      <c r="J28">
        <v>0.65</v>
      </c>
      <c r="K28">
        <v>0.65</v>
      </c>
      <c r="L28">
        <v>0.65</v>
      </c>
      <c r="M28">
        <v>0.65</v>
      </c>
      <c r="N28">
        <v>0.65</v>
      </c>
      <c r="O28">
        <v>0.65</v>
      </c>
      <c r="P28">
        <v>0.65</v>
      </c>
      <c r="Q28">
        <v>0.65</v>
      </c>
      <c r="R28">
        <v>0.65</v>
      </c>
      <c r="S28">
        <v>0.65</v>
      </c>
      <c r="T28">
        <v>0.65</v>
      </c>
      <c r="U28">
        <v>0.65</v>
      </c>
      <c r="V28">
        <v>0.65</v>
      </c>
      <c r="W28">
        <v>0.65</v>
      </c>
      <c r="X28">
        <v>0.65</v>
      </c>
      <c r="Y28">
        <v>0.65</v>
      </c>
      <c r="Z28">
        <v>0.65</v>
      </c>
      <c r="AA28">
        <v>0.65</v>
      </c>
      <c r="AB28">
        <v>0.65</v>
      </c>
      <c r="AC28">
        <v>0.65</v>
      </c>
      <c r="AD28">
        <v>0.65</v>
      </c>
      <c r="AE28">
        <v>0.65</v>
      </c>
      <c r="AF28">
        <v>0.65</v>
      </c>
      <c r="AG28">
        <v>0.65</v>
      </c>
      <c r="AH28">
        <v>0.65</v>
      </c>
      <c r="AI28">
        <v>0.65</v>
      </c>
      <c r="AJ28">
        <v>0.65</v>
      </c>
      <c r="AK28">
        <v>0.65</v>
      </c>
      <c r="AL28">
        <v>0.65</v>
      </c>
      <c r="AM28">
        <v>0.65</v>
      </c>
      <c r="AN28">
        <v>0.65</v>
      </c>
      <c r="AO28">
        <v>0.65</v>
      </c>
    </row>
    <row r="29" spans="1:41" x14ac:dyDescent="0.25">
      <c r="A29" t="s">
        <v>47</v>
      </c>
      <c r="E29">
        <f>IF(E12, 'existing 1'!E26 * (1-E28))</f>
        <v>9333.3333333333321</v>
      </c>
      <c r="F29">
        <f>IF(F12, 'existing 1'!F26 * (1-F28))</f>
        <v>9333.3333333333321</v>
      </c>
      <c r="G29">
        <f>IF(G12, 'existing 1'!G26 * (1-G28))</f>
        <v>8750</v>
      </c>
      <c r="H29">
        <f>IF(H12, 'existing 1'!H26 * (1-H28))</f>
        <v>8750</v>
      </c>
      <c r="I29">
        <f>IF(I12, 'existing 1'!I26 * (1-I28))</f>
        <v>8166.6666666666642</v>
      </c>
      <c r="J29">
        <f>IF(J12, 'existing 1'!J26 * (1-J28))</f>
        <v>8166.6666666666642</v>
      </c>
      <c r="K29">
        <f>IF(K12, 'existing 1'!K26 * (1-K28))</f>
        <v>7583.3333333333321</v>
      </c>
      <c r="L29">
        <f>IF(L12, 'existing 1'!L26 * (1-L28))</f>
        <v>7000</v>
      </c>
      <c r="M29">
        <f>IF(M12, 'existing 1'!M26 * (1-M28))</f>
        <v>7000</v>
      </c>
      <c r="N29">
        <f>IF(N12, 'existing 1'!N26 * (1-N28))</f>
        <v>6416.6666666666661</v>
      </c>
      <c r="O29">
        <f>IF(O12, 'existing 1'!O26 * (1-O28))</f>
        <v>6416.6666666666661</v>
      </c>
      <c r="P29">
        <f>IF(P12, 'existing 1'!P26 * (1-P28))</f>
        <v>5833.3333333333321</v>
      </c>
      <c r="Q29">
        <f>IF(Q12, 'existing 1'!Q26 * (1-Q28))</f>
        <v>5833.3333333333321</v>
      </c>
      <c r="R29">
        <f>IF(R12, 'existing 1'!R26 * (1-R28))</f>
        <v>5250</v>
      </c>
      <c r="S29">
        <f>IF(S12, 'existing 1'!S26 * (1-S28))</f>
        <v>5250</v>
      </c>
      <c r="T29">
        <f>IF(T12, 'existing 1'!T26 * (1-T28))</f>
        <v>4666.6666666666661</v>
      </c>
      <c r="U29">
        <f>IF(U12, 'existing 1'!U26 * (1-U28))</f>
        <v>4083.3333333333321</v>
      </c>
      <c r="V29">
        <f>IF(V12, 'existing 1'!V26 * (1-V28))</f>
        <v>4083.3333333333321</v>
      </c>
      <c r="W29">
        <f>IF(W12, 'existing 1'!W26 * (1-W28))</f>
        <v>3500</v>
      </c>
      <c r="X29">
        <f>IF(X12, 'existing 1'!X26 * (1-X28))</f>
        <v>3500</v>
      </c>
      <c r="Y29">
        <f>IF(Y12, 'existing 1'!Y26 * (1-Y28))</f>
        <v>2916.6666666666661</v>
      </c>
      <c r="Z29">
        <f>IF(Z12, 'existing 1'!Z26 * (1-Z28))</f>
        <v>2916.6666666666661</v>
      </c>
      <c r="AA29">
        <f>IF(AA12, 'existing 1'!AA26 * (1-AA28))</f>
        <v>2333.333333333333</v>
      </c>
      <c r="AB29">
        <f>IF(AB12, 'existing 1'!AB26 * (1-AB28))</f>
        <v>2333.333333333333</v>
      </c>
      <c r="AC29">
        <f>IF(AC12, 'existing 1'!AC26 * (1-AC28))</f>
        <v>1750</v>
      </c>
      <c r="AD29">
        <f>IF(AD12, 'existing 1'!AD26 * (1-AD28))</f>
        <v>1166.6666666666665</v>
      </c>
      <c r="AE29">
        <f>IF(AE12, 'existing 1'!AE26 * (1-AE28))</f>
        <v>1166.6666666666665</v>
      </c>
      <c r="AF29">
        <f>IF(AF12, 'existing 1'!AF26 * (1-AF28))</f>
        <v>583.33333333333326</v>
      </c>
      <c r="AG29">
        <f>IF(AG12, 'existing 1'!AG26 * (1-AG28))</f>
        <v>583.33333333333326</v>
      </c>
      <c r="AH29">
        <f>IF(AH12, 'existing 1'!AH26 * (1-AH28))</f>
        <v>0</v>
      </c>
      <c r="AI29" t="b">
        <f>IF(AI12, 'existing 1'!AI26 * (1-AI28))</f>
        <v>0</v>
      </c>
      <c r="AJ29" t="b">
        <f>IF(AJ12, 'existing 1'!AJ26 * (1-AJ28))</f>
        <v>0</v>
      </c>
      <c r="AK29" t="b">
        <f>IF(AK12, 'existing 1'!AK26 * (1-AK28))</f>
        <v>0</v>
      </c>
      <c r="AL29" t="b">
        <f>IF(AL12, 'existing 1'!AL26 * (1-AL28))</f>
        <v>0</v>
      </c>
      <c r="AM29" t="b">
        <f>IF(AM12, 'existing 1'!AM26 * (1-AM28))</f>
        <v>0</v>
      </c>
      <c r="AN29" t="b">
        <f>IF(AN12, 'existing 1'!AN26 * (1-AN28))</f>
        <v>0</v>
      </c>
      <c r="AO29" t="b">
        <f>IF(AO12, 'existing 1'!AO26 * (1-AO28))</f>
        <v>0</v>
      </c>
    </row>
    <row r="30" spans="1:41" x14ac:dyDescent="0.25">
      <c r="A30" t="s">
        <v>16</v>
      </c>
      <c r="E30">
        <f t="shared" ref="E30:AO30" si="8">E29</f>
        <v>9333.3333333333321</v>
      </c>
      <c r="F30">
        <f t="shared" si="8"/>
        <v>9333.3333333333321</v>
      </c>
      <c r="G30">
        <f t="shared" si="8"/>
        <v>8750</v>
      </c>
      <c r="H30">
        <f t="shared" si="8"/>
        <v>8750</v>
      </c>
      <c r="I30">
        <f t="shared" si="8"/>
        <v>8166.6666666666642</v>
      </c>
      <c r="J30">
        <f t="shared" si="8"/>
        <v>8166.6666666666642</v>
      </c>
      <c r="K30">
        <f t="shared" si="8"/>
        <v>7583.3333333333321</v>
      </c>
      <c r="L30">
        <f t="shared" si="8"/>
        <v>7000</v>
      </c>
      <c r="M30">
        <f t="shared" si="8"/>
        <v>7000</v>
      </c>
      <c r="N30">
        <f t="shared" si="8"/>
        <v>6416.6666666666661</v>
      </c>
      <c r="O30">
        <f t="shared" si="8"/>
        <v>6416.6666666666661</v>
      </c>
      <c r="P30">
        <f t="shared" si="8"/>
        <v>5833.3333333333321</v>
      </c>
      <c r="Q30">
        <f t="shared" si="8"/>
        <v>5833.3333333333321</v>
      </c>
      <c r="R30">
        <f t="shared" si="8"/>
        <v>5250</v>
      </c>
      <c r="S30">
        <f t="shared" si="8"/>
        <v>5250</v>
      </c>
      <c r="T30">
        <f t="shared" si="8"/>
        <v>4666.6666666666661</v>
      </c>
      <c r="U30">
        <f t="shared" si="8"/>
        <v>4083.3333333333321</v>
      </c>
      <c r="V30">
        <f t="shared" si="8"/>
        <v>4083.3333333333321</v>
      </c>
      <c r="W30">
        <f t="shared" si="8"/>
        <v>3500</v>
      </c>
      <c r="X30">
        <f t="shared" si="8"/>
        <v>3500</v>
      </c>
      <c r="Y30">
        <f t="shared" si="8"/>
        <v>2916.6666666666661</v>
      </c>
      <c r="Z30">
        <f t="shared" si="8"/>
        <v>2916.6666666666661</v>
      </c>
      <c r="AA30">
        <f t="shared" si="8"/>
        <v>2333.333333333333</v>
      </c>
      <c r="AB30">
        <f t="shared" si="8"/>
        <v>2333.333333333333</v>
      </c>
      <c r="AC30">
        <f t="shared" si="8"/>
        <v>1750</v>
      </c>
      <c r="AD30">
        <f t="shared" si="8"/>
        <v>1166.6666666666665</v>
      </c>
      <c r="AE30">
        <f t="shared" si="8"/>
        <v>1166.6666666666665</v>
      </c>
      <c r="AF30">
        <f t="shared" si="8"/>
        <v>583.33333333333326</v>
      </c>
      <c r="AG30">
        <f t="shared" si="8"/>
        <v>583.33333333333326</v>
      </c>
      <c r="AH30">
        <f t="shared" si="8"/>
        <v>0</v>
      </c>
      <c r="AI30" t="b">
        <f t="shared" si="8"/>
        <v>0</v>
      </c>
      <c r="AJ30" t="b">
        <f t="shared" si="8"/>
        <v>0</v>
      </c>
      <c r="AK30" t="b">
        <f t="shared" si="8"/>
        <v>0</v>
      </c>
      <c r="AL30" t="b">
        <f t="shared" si="8"/>
        <v>0</v>
      </c>
      <c r="AM30" t="b">
        <f t="shared" si="8"/>
        <v>0</v>
      </c>
      <c r="AN30" t="b">
        <f t="shared" si="8"/>
        <v>0</v>
      </c>
      <c r="AO30" t="b">
        <f t="shared" si="8"/>
        <v>0</v>
      </c>
    </row>
    <row r="34" spans="1:41" x14ac:dyDescent="0.25">
      <c r="A34" t="s">
        <v>48</v>
      </c>
    </row>
    <row r="36" spans="1:41" x14ac:dyDescent="0.25">
      <c r="A36" t="s">
        <v>49</v>
      </c>
      <c r="E36">
        <v>2015</v>
      </c>
      <c r="F36">
        <v>2015</v>
      </c>
      <c r="G36">
        <v>2015</v>
      </c>
      <c r="H36">
        <v>2015</v>
      </c>
      <c r="I36">
        <v>2015</v>
      </c>
      <c r="J36">
        <v>2015</v>
      </c>
      <c r="K36">
        <v>2015</v>
      </c>
      <c r="L36">
        <v>2015</v>
      </c>
      <c r="M36">
        <v>2015</v>
      </c>
      <c r="N36">
        <v>2015</v>
      </c>
      <c r="O36">
        <v>2015</v>
      </c>
      <c r="P36">
        <v>2015</v>
      </c>
      <c r="Q36">
        <v>2015</v>
      </c>
      <c r="R36">
        <v>2015</v>
      </c>
      <c r="S36">
        <v>2015</v>
      </c>
      <c r="T36">
        <v>2015</v>
      </c>
      <c r="U36">
        <v>2015</v>
      </c>
      <c r="V36">
        <v>2015</v>
      </c>
      <c r="W36">
        <v>2015</v>
      </c>
      <c r="X36">
        <v>2015</v>
      </c>
      <c r="Y36">
        <v>2015</v>
      </c>
      <c r="Z36">
        <v>2015</v>
      </c>
      <c r="AA36">
        <v>2015</v>
      </c>
      <c r="AB36">
        <v>2015</v>
      </c>
      <c r="AC36">
        <v>2015</v>
      </c>
      <c r="AD36">
        <v>2015</v>
      </c>
      <c r="AE36">
        <v>2015</v>
      </c>
      <c r="AF36">
        <v>2015</v>
      </c>
      <c r="AG36">
        <v>2015</v>
      </c>
      <c r="AH36">
        <v>2015</v>
      </c>
      <c r="AI36">
        <v>2015</v>
      </c>
      <c r="AJ36">
        <v>2015</v>
      </c>
      <c r="AK36">
        <v>2015</v>
      </c>
      <c r="AL36">
        <v>2015</v>
      </c>
      <c r="AM36">
        <v>2015</v>
      </c>
      <c r="AN36">
        <v>2015</v>
      </c>
      <c r="AO36">
        <v>2015</v>
      </c>
    </row>
    <row r="37" spans="1:41" x14ac:dyDescent="0.25">
      <c r="A37" t="s">
        <v>50</v>
      </c>
      <c r="E37">
        <v>0.03</v>
      </c>
      <c r="F37">
        <v>0.03</v>
      </c>
      <c r="G37">
        <v>0.03</v>
      </c>
      <c r="H37">
        <v>0.03</v>
      </c>
      <c r="I37">
        <v>0.03</v>
      </c>
      <c r="J37">
        <v>0.03</v>
      </c>
      <c r="K37">
        <v>0.03</v>
      </c>
      <c r="L37">
        <v>0.03</v>
      </c>
      <c r="M37">
        <v>0.03</v>
      </c>
      <c r="N37">
        <v>0.03</v>
      </c>
      <c r="O37">
        <v>0.03</v>
      </c>
      <c r="P37">
        <v>0.03</v>
      </c>
      <c r="Q37">
        <v>0.03</v>
      </c>
      <c r="R37">
        <v>0.03</v>
      </c>
      <c r="S37">
        <v>0.03</v>
      </c>
      <c r="T37">
        <v>0.03</v>
      </c>
      <c r="U37">
        <v>0.03</v>
      </c>
      <c r="V37">
        <v>0.03</v>
      </c>
      <c r="W37">
        <v>0.03</v>
      </c>
      <c r="X37">
        <v>0.03</v>
      </c>
      <c r="Y37">
        <v>0.03</v>
      </c>
      <c r="Z37">
        <v>0.03</v>
      </c>
      <c r="AA37">
        <v>0.03</v>
      </c>
      <c r="AB37">
        <v>0.03</v>
      </c>
      <c r="AC37">
        <v>0.03</v>
      </c>
      <c r="AD37">
        <v>0.03</v>
      </c>
      <c r="AE37">
        <v>0.03</v>
      </c>
      <c r="AF37">
        <v>0.03</v>
      </c>
      <c r="AG37">
        <v>0.03</v>
      </c>
      <c r="AH37">
        <v>0.03</v>
      </c>
      <c r="AI37">
        <v>0.03</v>
      </c>
      <c r="AJ37">
        <v>0.03</v>
      </c>
      <c r="AK37">
        <v>0.03</v>
      </c>
      <c r="AL37">
        <v>0.03</v>
      </c>
      <c r="AM37">
        <v>0.03</v>
      </c>
      <c r="AN37">
        <v>0.03</v>
      </c>
      <c r="AO37">
        <v>0.03</v>
      </c>
    </row>
    <row r="38" spans="1:41" x14ac:dyDescent="0.25">
      <c r="A38" t="s">
        <v>51</v>
      </c>
      <c r="E38">
        <v>300000</v>
      </c>
      <c r="F38">
        <v>300000</v>
      </c>
      <c r="G38">
        <v>300000</v>
      </c>
      <c r="H38">
        <v>300000</v>
      </c>
      <c r="I38">
        <v>300000</v>
      </c>
      <c r="J38">
        <v>300000</v>
      </c>
      <c r="K38">
        <v>300000</v>
      </c>
      <c r="L38">
        <v>300000</v>
      </c>
      <c r="M38">
        <v>300000</v>
      </c>
      <c r="N38">
        <v>300000</v>
      </c>
      <c r="O38">
        <v>300000</v>
      </c>
      <c r="P38">
        <v>300000</v>
      </c>
      <c r="Q38">
        <v>300000</v>
      </c>
      <c r="R38">
        <v>300000</v>
      </c>
      <c r="S38">
        <v>300000</v>
      </c>
      <c r="T38">
        <v>300000</v>
      </c>
      <c r="U38">
        <v>300000</v>
      </c>
      <c r="V38">
        <v>300000</v>
      </c>
      <c r="W38">
        <v>300000</v>
      </c>
      <c r="X38">
        <v>300000</v>
      </c>
      <c r="Y38">
        <v>300000</v>
      </c>
      <c r="Z38">
        <v>300000</v>
      </c>
      <c r="AA38">
        <v>300000</v>
      </c>
      <c r="AB38">
        <v>300000</v>
      </c>
      <c r="AC38">
        <v>300000</v>
      </c>
      <c r="AD38">
        <v>300000</v>
      </c>
      <c r="AE38">
        <v>300000</v>
      </c>
      <c r="AF38">
        <v>300000</v>
      </c>
      <c r="AG38">
        <v>300000</v>
      </c>
      <c r="AH38">
        <v>300000</v>
      </c>
      <c r="AI38">
        <v>300000</v>
      </c>
      <c r="AJ38">
        <v>300000</v>
      </c>
      <c r="AK38">
        <v>300000</v>
      </c>
      <c r="AL38">
        <v>300000</v>
      </c>
      <c r="AM38">
        <v>300000</v>
      </c>
      <c r="AN38">
        <v>300000</v>
      </c>
      <c r="AO38">
        <v>300000</v>
      </c>
    </row>
    <row r="39" spans="1:41" x14ac:dyDescent="0.25">
      <c r="A39" t="s">
        <v>52</v>
      </c>
      <c r="E39">
        <f t="shared" ref="E39:K39" si="9">IF(E12,E38/12*(1+E37)^0)</f>
        <v>25000</v>
      </c>
      <c r="F39">
        <f t="shared" si="9"/>
        <v>25000</v>
      </c>
      <c r="G39">
        <f t="shared" si="9"/>
        <v>25000</v>
      </c>
      <c r="H39">
        <f t="shared" si="9"/>
        <v>25000</v>
      </c>
      <c r="I39">
        <f t="shared" si="9"/>
        <v>25000</v>
      </c>
      <c r="J39">
        <f t="shared" si="9"/>
        <v>25000</v>
      </c>
      <c r="K39">
        <f t="shared" si="9"/>
        <v>25000</v>
      </c>
      <c r="L39">
        <f t="shared" ref="L39:W39" si="10">IF(L12,L38/12*(1+L37)^1)</f>
        <v>25750</v>
      </c>
      <c r="M39">
        <f t="shared" si="10"/>
        <v>25750</v>
      </c>
      <c r="N39">
        <f t="shared" si="10"/>
        <v>25750</v>
      </c>
      <c r="O39">
        <f t="shared" si="10"/>
        <v>25750</v>
      </c>
      <c r="P39">
        <f t="shared" si="10"/>
        <v>25750</v>
      </c>
      <c r="Q39">
        <f t="shared" si="10"/>
        <v>25750</v>
      </c>
      <c r="R39">
        <f t="shared" si="10"/>
        <v>25750</v>
      </c>
      <c r="S39">
        <f t="shared" si="10"/>
        <v>25750</v>
      </c>
      <c r="T39">
        <f t="shared" si="10"/>
        <v>25750</v>
      </c>
      <c r="U39">
        <f t="shared" si="10"/>
        <v>25750</v>
      </c>
      <c r="V39">
        <f t="shared" si="10"/>
        <v>25750</v>
      </c>
      <c r="W39">
        <f t="shared" si="10"/>
        <v>25750</v>
      </c>
      <c r="X39">
        <f t="shared" ref="X39:AI39" si="11">IF(X12,X38/12*(1+X37)^2)</f>
        <v>26522.5</v>
      </c>
      <c r="Y39">
        <f t="shared" si="11"/>
        <v>26522.5</v>
      </c>
      <c r="Z39">
        <f t="shared" si="11"/>
        <v>26522.5</v>
      </c>
      <c r="AA39">
        <f t="shared" si="11"/>
        <v>26522.5</v>
      </c>
      <c r="AB39">
        <f t="shared" si="11"/>
        <v>26522.5</v>
      </c>
      <c r="AC39">
        <f t="shared" si="11"/>
        <v>26522.5</v>
      </c>
      <c r="AD39">
        <f t="shared" si="11"/>
        <v>26522.5</v>
      </c>
      <c r="AE39">
        <f t="shared" si="11"/>
        <v>26522.5</v>
      </c>
      <c r="AF39">
        <f t="shared" si="11"/>
        <v>26522.5</v>
      </c>
      <c r="AG39">
        <f t="shared" si="11"/>
        <v>26522.5</v>
      </c>
      <c r="AH39">
        <f t="shared" si="11"/>
        <v>26522.5</v>
      </c>
      <c r="AI39" t="b">
        <f t="shared" si="11"/>
        <v>0</v>
      </c>
      <c r="AJ39" t="b">
        <f t="shared" ref="AJ39:AO39" si="12">IF(AJ12,AJ38/12*(1+AJ37)^3)</f>
        <v>0</v>
      </c>
      <c r="AK39" t="b">
        <f t="shared" si="12"/>
        <v>0</v>
      </c>
      <c r="AL39" t="b">
        <f t="shared" si="12"/>
        <v>0</v>
      </c>
      <c r="AM39" t="b">
        <f t="shared" si="12"/>
        <v>0</v>
      </c>
      <c r="AN39" t="b">
        <f t="shared" si="12"/>
        <v>0</v>
      </c>
      <c r="AO39" t="b">
        <f t="shared" si="12"/>
        <v>0</v>
      </c>
    </row>
    <row r="40" spans="1:41" x14ac:dyDescent="0.25">
      <c r="A40" t="s">
        <v>25</v>
      </c>
      <c r="E40">
        <f t="shared" ref="E40:AO40" si="13">E39</f>
        <v>25000</v>
      </c>
      <c r="F40">
        <f t="shared" si="13"/>
        <v>25000</v>
      </c>
      <c r="G40">
        <f t="shared" si="13"/>
        <v>25000</v>
      </c>
      <c r="H40">
        <f t="shared" si="13"/>
        <v>25000</v>
      </c>
      <c r="I40">
        <f t="shared" si="13"/>
        <v>25000</v>
      </c>
      <c r="J40">
        <f t="shared" si="13"/>
        <v>25000</v>
      </c>
      <c r="K40">
        <f t="shared" si="13"/>
        <v>25000</v>
      </c>
      <c r="L40">
        <f t="shared" si="13"/>
        <v>25750</v>
      </c>
      <c r="M40">
        <f t="shared" si="13"/>
        <v>25750</v>
      </c>
      <c r="N40">
        <f t="shared" si="13"/>
        <v>25750</v>
      </c>
      <c r="O40">
        <f t="shared" si="13"/>
        <v>25750</v>
      </c>
      <c r="P40">
        <f t="shared" si="13"/>
        <v>25750</v>
      </c>
      <c r="Q40">
        <f t="shared" si="13"/>
        <v>25750</v>
      </c>
      <c r="R40">
        <f t="shared" si="13"/>
        <v>25750</v>
      </c>
      <c r="S40">
        <f t="shared" si="13"/>
        <v>25750</v>
      </c>
      <c r="T40">
        <f t="shared" si="13"/>
        <v>25750</v>
      </c>
      <c r="U40">
        <f t="shared" si="13"/>
        <v>25750</v>
      </c>
      <c r="V40">
        <f t="shared" si="13"/>
        <v>25750</v>
      </c>
      <c r="W40">
        <f t="shared" si="13"/>
        <v>25750</v>
      </c>
      <c r="X40">
        <f t="shared" si="13"/>
        <v>26522.5</v>
      </c>
      <c r="Y40">
        <f t="shared" si="13"/>
        <v>26522.5</v>
      </c>
      <c r="Z40">
        <f t="shared" si="13"/>
        <v>26522.5</v>
      </c>
      <c r="AA40">
        <f t="shared" si="13"/>
        <v>26522.5</v>
      </c>
      <c r="AB40">
        <f t="shared" si="13"/>
        <v>26522.5</v>
      </c>
      <c r="AC40">
        <f t="shared" si="13"/>
        <v>26522.5</v>
      </c>
      <c r="AD40">
        <f t="shared" si="13"/>
        <v>26522.5</v>
      </c>
      <c r="AE40">
        <f t="shared" si="13"/>
        <v>26522.5</v>
      </c>
      <c r="AF40">
        <f t="shared" si="13"/>
        <v>26522.5</v>
      </c>
      <c r="AG40">
        <f t="shared" si="13"/>
        <v>26522.5</v>
      </c>
      <c r="AH40">
        <f t="shared" si="13"/>
        <v>26522.5</v>
      </c>
      <c r="AI40" t="b">
        <f t="shared" si="13"/>
        <v>0</v>
      </c>
      <c r="AJ40" t="b">
        <f t="shared" si="13"/>
        <v>0</v>
      </c>
      <c r="AK40" t="b">
        <f t="shared" si="13"/>
        <v>0</v>
      </c>
      <c r="AL40" t="b">
        <f t="shared" si="13"/>
        <v>0</v>
      </c>
      <c r="AM40" t="b">
        <f t="shared" si="13"/>
        <v>0</v>
      </c>
      <c r="AN40" t="b">
        <f t="shared" si="13"/>
        <v>0</v>
      </c>
      <c r="AO40" t="b">
        <f t="shared" si="13"/>
        <v>0</v>
      </c>
    </row>
    <row r="42" spans="1:41" x14ac:dyDescent="0.25">
      <c r="A42" t="s">
        <v>53</v>
      </c>
      <c r="E42" t="s">
        <v>54</v>
      </c>
      <c r="F42" t="s">
        <v>54</v>
      </c>
      <c r="G42" t="s">
        <v>54</v>
      </c>
      <c r="H42" t="s">
        <v>54</v>
      </c>
      <c r="I42" t="s">
        <v>54</v>
      </c>
      <c r="J42" t="s">
        <v>54</v>
      </c>
      <c r="K42" t="s">
        <v>54</v>
      </c>
      <c r="L42" t="s">
        <v>54</v>
      </c>
      <c r="M42" t="s">
        <v>54</v>
      </c>
      <c r="N42" t="s">
        <v>54</v>
      </c>
      <c r="O42" t="s">
        <v>54</v>
      </c>
      <c r="P42" t="s">
        <v>54</v>
      </c>
      <c r="Q42" t="s">
        <v>54</v>
      </c>
      <c r="R42" t="s">
        <v>54</v>
      </c>
      <c r="S42" t="s">
        <v>54</v>
      </c>
      <c r="T42" t="s">
        <v>54</v>
      </c>
      <c r="U42" t="s">
        <v>54</v>
      </c>
      <c r="V42" t="s">
        <v>54</v>
      </c>
      <c r="W42" t="s">
        <v>54</v>
      </c>
      <c r="X42" t="s">
        <v>54</v>
      </c>
      <c r="Y42" t="s">
        <v>54</v>
      </c>
      <c r="Z42" t="s">
        <v>54</v>
      </c>
      <c r="AA42" t="s">
        <v>54</v>
      </c>
      <c r="AB42" t="s">
        <v>54</v>
      </c>
      <c r="AC42" t="s">
        <v>54</v>
      </c>
      <c r="AD42" t="s">
        <v>54</v>
      </c>
      <c r="AE42" t="s">
        <v>54</v>
      </c>
      <c r="AF42" t="s">
        <v>54</v>
      </c>
      <c r="AG42" t="s">
        <v>54</v>
      </c>
      <c r="AH42" t="s">
        <v>54</v>
      </c>
      <c r="AI42" t="s">
        <v>54</v>
      </c>
      <c r="AJ42" t="s">
        <v>54</v>
      </c>
      <c r="AK42" t="s">
        <v>54</v>
      </c>
      <c r="AL42" t="s">
        <v>54</v>
      </c>
      <c r="AM42" t="s">
        <v>54</v>
      </c>
      <c r="AN42" t="s">
        <v>54</v>
      </c>
      <c r="AO42" t="s">
        <v>54</v>
      </c>
    </row>
    <row r="43" spans="1:41" x14ac:dyDescent="0.25">
      <c r="A43" t="s">
        <v>55</v>
      </c>
      <c r="E43">
        <v>2000</v>
      </c>
      <c r="F43">
        <v>2000</v>
      </c>
      <c r="G43">
        <v>2000</v>
      </c>
      <c r="H43">
        <v>2000</v>
      </c>
      <c r="I43">
        <v>2000</v>
      </c>
      <c r="J43">
        <v>2000</v>
      </c>
      <c r="K43">
        <v>2000</v>
      </c>
      <c r="L43">
        <v>2000</v>
      </c>
      <c r="M43">
        <v>2000</v>
      </c>
      <c r="N43">
        <v>2000</v>
      </c>
      <c r="O43">
        <v>2000</v>
      </c>
      <c r="P43">
        <v>2000</v>
      </c>
      <c r="Q43">
        <v>2000</v>
      </c>
      <c r="R43">
        <v>2000</v>
      </c>
      <c r="S43">
        <v>2000</v>
      </c>
      <c r="T43">
        <v>2000</v>
      </c>
      <c r="U43">
        <v>2000</v>
      </c>
      <c r="V43">
        <v>2000</v>
      </c>
      <c r="W43">
        <v>2000</v>
      </c>
      <c r="X43">
        <v>2000</v>
      </c>
      <c r="Y43">
        <v>2000</v>
      </c>
      <c r="Z43">
        <v>2000</v>
      </c>
      <c r="AA43">
        <v>2000</v>
      </c>
      <c r="AB43">
        <v>2000</v>
      </c>
      <c r="AC43">
        <v>2000</v>
      </c>
      <c r="AD43">
        <v>2000</v>
      </c>
      <c r="AE43">
        <v>2000</v>
      </c>
      <c r="AF43">
        <v>2000</v>
      </c>
      <c r="AG43">
        <v>2000</v>
      </c>
      <c r="AH43">
        <v>2000</v>
      </c>
      <c r="AI43">
        <v>2000</v>
      </c>
      <c r="AJ43">
        <v>2000</v>
      </c>
      <c r="AK43">
        <v>2000</v>
      </c>
      <c r="AL43">
        <v>2000</v>
      </c>
      <c r="AM43">
        <v>2000</v>
      </c>
      <c r="AN43">
        <v>2000</v>
      </c>
      <c r="AO43">
        <v>2000</v>
      </c>
    </row>
    <row r="44" spans="1:41" x14ac:dyDescent="0.25">
      <c r="A44" t="s">
        <v>56</v>
      </c>
      <c r="E44">
        <f t="shared" ref="E44:AO44" si="14">E43*E12</f>
        <v>2000</v>
      </c>
      <c r="F44">
        <f t="shared" si="14"/>
        <v>2000</v>
      </c>
      <c r="G44">
        <f t="shared" si="14"/>
        <v>2000</v>
      </c>
      <c r="H44">
        <f t="shared" si="14"/>
        <v>2000</v>
      </c>
      <c r="I44">
        <f t="shared" si="14"/>
        <v>2000</v>
      </c>
      <c r="J44">
        <f t="shared" si="14"/>
        <v>2000</v>
      </c>
      <c r="K44">
        <f t="shared" si="14"/>
        <v>2000</v>
      </c>
      <c r="L44">
        <f t="shared" si="14"/>
        <v>2000</v>
      </c>
      <c r="M44">
        <f t="shared" si="14"/>
        <v>2000</v>
      </c>
      <c r="N44">
        <f t="shared" si="14"/>
        <v>2000</v>
      </c>
      <c r="O44">
        <f t="shared" si="14"/>
        <v>2000</v>
      </c>
      <c r="P44">
        <f t="shared" si="14"/>
        <v>2000</v>
      </c>
      <c r="Q44">
        <f t="shared" si="14"/>
        <v>2000</v>
      </c>
      <c r="R44">
        <f t="shared" si="14"/>
        <v>2000</v>
      </c>
      <c r="S44">
        <f t="shared" si="14"/>
        <v>2000</v>
      </c>
      <c r="T44">
        <f t="shared" si="14"/>
        <v>2000</v>
      </c>
      <c r="U44">
        <f t="shared" si="14"/>
        <v>2000</v>
      </c>
      <c r="V44">
        <f t="shared" si="14"/>
        <v>2000</v>
      </c>
      <c r="W44">
        <f t="shared" si="14"/>
        <v>2000</v>
      </c>
      <c r="X44">
        <f t="shared" si="14"/>
        <v>2000</v>
      </c>
      <c r="Y44">
        <f t="shared" si="14"/>
        <v>2000</v>
      </c>
      <c r="Z44">
        <f t="shared" si="14"/>
        <v>2000</v>
      </c>
      <c r="AA44">
        <f t="shared" si="14"/>
        <v>2000</v>
      </c>
      <c r="AB44">
        <f t="shared" si="14"/>
        <v>2000</v>
      </c>
      <c r="AC44">
        <f t="shared" si="14"/>
        <v>2000</v>
      </c>
      <c r="AD44">
        <f t="shared" si="14"/>
        <v>2000</v>
      </c>
      <c r="AE44">
        <f t="shared" si="14"/>
        <v>2000</v>
      </c>
      <c r="AF44">
        <f t="shared" si="14"/>
        <v>2000</v>
      </c>
      <c r="AG44">
        <f t="shared" si="14"/>
        <v>2000</v>
      </c>
      <c r="AH44">
        <f t="shared" si="14"/>
        <v>2000</v>
      </c>
      <c r="AI44">
        <f t="shared" si="14"/>
        <v>0</v>
      </c>
      <c r="AJ44">
        <f t="shared" si="14"/>
        <v>0</v>
      </c>
      <c r="AK44">
        <f t="shared" si="14"/>
        <v>0</v>
      </c>
      <c r="AL44">
        <f t="shared" si="14"/>
        <v>0</v>
      </c>
      <c r="AM44">
        <f t="shared" si="14"/>
        <v>0</v>
      </c>
      <c r="AN44">
        <f t="shared" si="14"/>
        <v>0</v>
      </c>
      <c r="AO44">
        <f t="shared" si="14"/>
        <v>0</v>
      </c>
    </row>
    <row r="45" spans="1:41" x14ac:dyDescent="0.25">
      <c r="A45" t="s">
        <v>27</v>
      </c>
      <c r="E45">
        <f t="shared" ref="E45:AO45" si="15">E44</f>
        <v>2000</v>
      </c>
      <c r="F45">
        <f t="shared" si="15"/>
        <v>2000</v>
      </c>
      <c r="G45">
        <f t="shared" si="15"/>
        <v>2000</v>
      </c>
      <c r="H45">
        <f t="shared" si="15"/>
        <v>2000</v>
      </c>
      <c r="I45">
        <f t="shared" si="15"/>
        <v>2000</v>
      </c>
      <c r="J45">
        <f t="shared" si="15"/>
        <v>2000</v>
      </c>
      <c r="K45">
        <f t="shared" si="15"/>
        <v>2000</v>
      </c>
      <c r="L45">
        <f t="shared" si="15"/>
        <v>2000</v>
      </c>
      <c r="M45">
        <f t="shared" si="15"/>
        <v>2000</v>
      </c>
      <c r="N45">
        <f t="shared" si="15"/>
        <v>2000</v>
      </c>
      <c r="O45">
        <f t="shared" si="15"/>
        <v>2000</v>
      </c>
      <c r="P45">
        <f t="shared" si="15"/>
        <v>2000</v>
      </c>
      <c r="Q45">
        <f t="shared" si="15"/>
        <v>2000</v>
      </c>
      <c r="R45">
        <f t="shared" si="15"/>
        <v>2000</v>
      </c>
      <c r="S45">
        <f t="shared" si="15"/>
        <v>2000</v>
      </c>
      <c r="T45">
        <f t="shared" si="15"/>
        <v>2000</v>
      </c>
      <c r="U45">
        <f t="shared" si="15"/>
        <v>2000</v>
      </c>
      <c r="V45">
        <f t="shared" si="15"/>
        <v>2000</v>
      </c>
      <c r="W45">
        <f t="shared" si="15"/>
        <v>2000</v>
      </c>
      <c r="X45">
        <f t="shared" si="15"/>
        <v>2000</v>
      </c>
      <c r="Y45">
        <f t="shared" si="15"/>
        <v>2000</v>
      </c>
      <c r="Z45">
        <f t="shared" si="15"/>
        <v>2000</v>
      </c>
      <c r="AA45">
        <f t="shared" si="15"/>
        <v>2000</v>
      </c>
      <c r="AB45">
        <f t="shared" si="15"/>
        <v>2000</v>
      </c>
      <c r="AC45">
        <f t="shared" si="15"/>
        <v>2000</v>
      </c>
      <c r="AD45">
        <f t="shared" si="15"/>
        <v>2000</v>
      </c>
      <c r="AE45">
        <f t="shared" si="15"/>
        <v>2000</v>
      </c>
      <c r="AF45">
        <f t="shared" si="15"/>
        <v>2000</v>
      </c>
      <c r="AG45">
        <f t="shared" si="15"/>
        <v>2000</v>
      </c>
      <c r="AH45">
        <f t="shared" si="15"/>
        <v>2000</v>
      </c>
      <c r="AI45">
        <f t="shared" si="15"/>
        <v>0</v>
      </c>
      <c r="AJ45">
        <f t="shared" si="15"/>
        <v>0</v>
      </c>
      <c r="AK45">
        <f t="shared" si="15"/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</row>
    <row r="47" spans="1:41" x14ac:dyDescent="0.25">
      <c r="A47" t="s">
        <v>57</v>
      </c>
      <c r="E47">
        <v>0.05</v>
      </c>
      <c r="F47">
        <v>0.05</v>
      </c>
      <c r="G47">
        <v>0.05</v>
      </c>
      <c r="H47">
        <v>0.05</v>
      </c>
      <c r="I47">
        <v>0.05</v>
      </c>
      <c r="J47">
        <v>0.05</v>
      </c>
      <c r="K47">
        <v>0.05</v>
      </c>
      <c r="L47">
        <v>0.05</v>
      </c>
      <c r="M47">
        <v>0.05</v>
      </c>
      <c r="N47">
        <v>0.05</v>
      </c>
      <c r="O47">
        <v>0.05</v>
      </c>
      <c r="P47">
        <v>0.05</v>
      </c>
      <c r="Q47">
        <v>0.05</v>
      </c>
      <c r="R47">
        <v>0.05</v>
      </c>
      <c r="S47">
        <v>0.05</v>
      </c>
      <c r="T47">
        <v>0.05</v>
      </c>
      <c r="U47">
        <v>0.05</v>
      </c>
      <c r="V47">
        <v>0.05</v>
      </c>
      <c r="W47">
        <v>0.05</v>
      </c>
      <c r="X47">
        <v>0.05</v>
      </c>
      <c r="Y47">
        <v>0.05</v>
      </c>
      <c r="Z47">
        <v>0.05</v>
      </c>
      <c r="AA47">
        <v>0.05</v>
      </c>
      <c r="AB47">
        <v>0.05</v>
      </c>
      <c r="AC47">
        <v>0.05</v>
      </c>
      <c r="AD47">
        <v>0.05</v>
      </c>
      <c r="AE47">
        <v>0.05</v>
      </c>
      <c r="AF47">
        <v>0.05</v>
      </c>
      <c r="AG47">
        <v>0.05</v>
      </c>
      <c r="AH47">
        <v>0.05</v>
      </c>
      <c r="AI47">
        <v>0.05</v>
      </c>
      <c r="AJ47">
        <v>0.05</v>
      </c>
      <c r="AK47">
        <v>0.05</v>
      </c>
      <c r="AL47">
        <v>0.05</v>
      </c>
      <c r="AM47">
        <v>0.05</v>
      </c>
      <c r="AN47">
        <v>0.05</v>
      </c>
      <c r="AO47">
        <v>0.05</v>
      </c>
    </row>
    <row r="48" spans="1:41" x14ac:dyDescent="0.25">
      <c r="A48" t="s">
        <v>58</v>
      </c>
      <c r="E48" t="s">
        <v>59</v>
      </c>
      <c r="F48" t="s">
        <v>59</v>
      </c>
      <c r="G48" t="s">
        <v>59</v>
      </c>
      <c r="H48" t="s">
        <v>59</v>
      </c>
      <c r="I48" t="s">
        <v>59</v>
      </c>
      <c r="J48" t="s">
        <v>59</v>
      </c>
      <c r="K48" t="s">
        <v>59</v>
      </c>
      <c r="L48" t="s">
        <v>59</v>
      </c>
      <c r="M48" t="s">
        <v>59</v>
      </c>
      <c r="N48" t="s">
        <v>59</v>
      </c>
      <c r="O48" t="s">
        <v>59</v>
      </c>
      <c r="P48" t="s">
        <v>59</v>
      </c>
      <c r="Q48" t="s">
        <v>59</v>
      </c>
      <c r="R48" t="s">
        <v>59</v>
      </c>
      <c r="S48" t="s">
        <v>59</v>
      </c>
      <c r="T48" t="s">
        <v>59</v>
      </c>
      <c r="U48" t="s">
        <v>59</v>
      </c>
      <c r="V48" t="s">
        <v>59</v>
      </c>
      <c r="W48" t="s">
        <v>59</v>
      </c>
      <c r="X48" t="s">
        <v>59</v>
      </c>
      <c r="Y48" t="s">
        <v>59</v>
      </c>
      <c r="Z48" t="s">
        <v>59</v>
      </c>
      <c r="AA48" t="s">
        <v>59</v>
      </c>
      <c r="AB48" t="s">
        <v>59</v>
      </c>
      <c r="AC48" t="s">
        <v>59</v>
      </c>
      <c r="AD48" t="s">
        <v>59</v>
      </c>
      <c r="AE48" t="s">
        <v>59</v>
      </c>
      <c r="AF48" t="s">
        <v>59</v>
      </c>
      <c r="AG48" t="s">
        <v>59</v>
      </c>
      <c r="AH48" t="s">
        <v>59</v>
      </c>
      <c r="AI48" t="s">
        <v>59</v>
      </c>
      <c r="AJ48" t="s">
        <v>59</v>
      </c>
      <c r="AK48" t="s">
        <v>59</v>
      </c>
      <c r="AL48" t="s">
        <v>59</v>
      </c>
      <c r="AM48" t="s">
        <v>59</v>
      </c>
      <c r="AN48" t="s">
        <v>59</v>
      </c>
      <c r="AO48" t="s">
        <v>59</v>
      </c>
    </row>
    <row r="49" spans="1:41" x14ac:dyDescent="0.25">
      <c r="A49" t="s">
        <v>60</v>
      </c>
      <c r="E49">
        <v>2000</v>
      </c>
      <c r="F49">
        <v>2000</v>
      </c>
      <c r="G49">
        <v>2000</v>
      </c>
      <c r="H49">
        <v>2000</v>
      </c>
      <c r="I49">
        <v>2000</v>
      </c>
      <c r="J49">
        <v>2000</v>
      </c>
      <c r="K49">
        <v>2000</v>
      </c>
      <c r="L49">
        <v>2000</v>
      </c>
      <c r="M49">
        <v>2000</v>
      </c>
      <c r="N49">
        <v>2000</v>
      </c>
      <c r="O49">
        <v>2000</v>
      </c>
      <c r="P49">
        <v>2000</v>
      </c>
      <c r="Q49">
        <v>2000</v>
      </c>
      <c r="R49">
        <v>2000</v>
      </c>
      <c r="S49">
        <v>2000</v>
      </c>
      <c r="T49">
        <v>2000</v>
      </c>
      <c r="U49">
        <v>2000</v>
      </c>
      <c r="V49">
        <v>2000</v>
      </c>
      <c r="W49">
        <v>2000</v>
      </c>
      <c r="X49">
        <v>2000</v>
      </c>
      <c r="Y49">
        <v>2000</v>
      </c>
      <c r="Z49">
        <v>2000</v>
      </c>
      <c r="AA49">
        <v>2000</v>
      </c>
      <c r="AB49">
        <v>2000</v>
      </c>
      <c r="AC49">
        <v>2000</v>
      </c>
      <c r="AD49">
        <v>2000</v>
      </c>
      <c r="AE49">
        <v>2000</v>
      </c>
      <c r="AF49">
        <v>2000</v>
      </c>
      <c r="AG49">
        <v>2000</v>
      </c>
      <c r="AH49">
        <v>2000</v>
      </c>
      <c r="AI49">
        <v>2000</v>
      </c>
      <c r="AJ49">
        <v>2000</v>
      </c>
      <c r="AK49">
        <v>2000</v>
      </c>
      <c r="AL49">
        <v>2000</v>
      </c>
      <c r="AM49">
        <v>2000</v>
      </c>
      <c r="AN49">
        <v>2000</v>
      </c>
      <c r="AO49">
        <v>2000</v>
      </c>
    </row>
    <row r="50" spans="1:41" x14ac:dyDescent="0.25">
      <c r="A50" t="s">
        <v>61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</row>
    <row r="51" spans="1:41" x14ac:dyDescent="0.25">
      <c r="A51" t="s">
        <v>62</v>
      </c>
      <c r="E51">
        <f>MIN(+MAX(+'existing 1'!E45*E47, E50), E49)</f>
        <v>100</v>
      </c>
      <c r="F51">
        <f>MIN(+MAX(+'existing 1'!F45*F47, F50), F49)</f>
        <v>100</v>
      </c>
      <c r="G51">
        <f>MIN(+MAX(+'existing 1'!G45*G47, G50), G49)</f>
        <v>100</v>
      </c>
      <c r="H51">
        <f>MIN(+MAX(+'existing 1'!H45*H47, H50), H49)</f>
        <v>100</v>
      </c>
      <c r="I51">
        <f>MIN(+MAX(+'existing 1'!I45*I47, I50), I49)</f>
        <v>100</v>
      </c>
      <c r="J51">
        <f>MIN(+MAX(+'existing 1'!J45*J47, J50), J49)</f>
        <v>100</v>
      </c>
      <c r="K51">
        <f>MIN(+MAX(+'existing 1'!K45*K47, K50), K49)</f>
        <v>100</v>
      </c>
      <c r="L51">
        <f>MIN(+MAX(+'existing 1'!L45*L47, L50), L49)</f>
        <v>100</v>
      </c>
      <c r="M51">
        <f>MIN(+MAX(+'existing 1'!M45*M47, M50), M49)</f>
        <v>100</v>
      </c>
      <c r="N51">
        <f>MIN(+MAX(+'existing 1'!N45*N47, N50), N49)</f>
        <v>100</v>
      </c>
      <c r="O51">
        <f>MIN(+MAX(+'existing 1'!O45*O47, O50), O49)</f>
        <v>100</v>
      </c>
      <c r="P51">
        <f>MIN(+MAX(+'existing 1'!P45*P47, P50), P49)</f>
        <v>100</v>
      </c>
      <c r="Q51">
        <f>MIN(+MAX(+'existing 1'!Q45*Q47, Q50), Q49)</f>
        <v>100</v>
      </c>
      <c r="R51">
        <f>MIN(+MAX(+'existing 1'!R45*R47, R50), R49)</f>
        <v>100</v>
      </c>
      <c r="S51">
        <f>MIN(+MAX(+'existing 1'!S45*S47, S50), S49)</f>
        <v>100</v>
      </c>
      <c r="T51">
        <f>MIN(+MAX(+'existing 1'!T45*T47, T50), T49)</f>
        <v>100</v>
      </c>
      <c r="U51">
        <f>MIN(+MAX(+'existing 1'!U45*U47, U50), U49)</f>
        <v>100</v>
      </c>
      <c r="V51">
        <f>MIN(+MAX(+'existing 1'!V45*V47, V50), V49)</f>
        <v>100</v>
      </c>
      <c r="W51">
        <f>MIN(+MAX(+'existing 1'!W45*W47, W50), W49)</f>
        <v>100</v>
      </c>
      <c r="X51">
        <f>MIN(+MAX(+'existing 1'!X45*X47, X50), X49)</f>
        <v>100</v>
      </c>
      <c r="Y51">
        <f>MIN(+MAX(+'existing 1'!Y45*Y47, Y50), Y49)</f>
        <v>100</v>
      </c>
      <c r="Z51">
        <f>MIN(+MAX(+'existing 1'!Z45*Z47, Z50), Z49)</f>
        <v>100</v>
      </c>
      <c r="AA51">
        <f>MIN(+MAX(+'existing 1'!AA45*AA47, AA50), AA49)</f>
        <v>100</v>
      </c>
      <c r="AB51">
        <f>MIN(+MAX(+'existing 1'!AB45*AB47, AB50), AB49)</f>
        <v>100</v>
      </c>
      <c r="AC51">
        <f>MIN(+MAX(+'existing 1'!AC45*AC47, AC50), AC49)</f>
        <v>100</v>
      </c>
      <c r="AD51">
        <f>MIN(+MAX(+'existing 1'!AD45*AD47, AD50), AD49)</f>
        <v>100</v>
      </c>
      <c r="AE51">
        <f>MIN(+MAX(+'existing 1'!AE45*AE47, AE50), AE49)</f>
        <v>100</v>
      </c>
      <c r="AF51">
        <f>MIN(+MAX(+'existing 1'!AF45*AF47, AF50), AF49)</f>
        <v>100</v>
      </c>
      <c r="AG51">
        <f>MIN(+MAX(+'existing 1'!AG45*AG47, AG50), AG49)</f>
        <v>100</v>
      </c>
      <c r="AH51">
        <f>MIN(+MAX(+'existing 1'!AH45*AH47, AH50), AH49)</f>
        <v>100</v>
      </c>
      <c r="AI51">
        <f>'existing 1'!AI45*AI47</f>
        <v>0</v>
      </c>
      <c r="AJ51">
        <f>'existing 1'!AJ45*AJ47</f>
        <v>0</v>
      </c>
      <c r="AK51">
        <f>'existing 1'!AK45*AK47</f>
        <v>0</v>
      </c>
      <c r="AL51">
        <f>'existing 1'!AL45*AL47</f>
        <v>0</v>
      </c>
      <c r="AM51">
        <f>'existing 1'!AM45*AM47</f>
        <v>0</v>
      </c>
      <c r="AN51">
        <f>'existing 1'!AN45*AN47</f>
        <v>0</v>
      </c>
      <c r="AO51">
        <f>'existing 1'!AO45*AO47</f>
        <v>0</v>
      </c>
    </row>
    <row r="52" spans="1:41" x14ac:dyDescent="0.25">
      <c r="A52" t="s">
        <v>29</v>
      </c>
      <c r="E52">
        <f t="shared" ref="E52:AO52" si="16">E51</f>
        <v>100</v>
      </c>
      <c r="F52">
        <f t="shared" si="16"/>
        <v>100</v>
      </c>
      <c r="G52">
        <f t="shared" si="16"/>
        <v>100</v>
      </c>
      <c r="H52">
        <f t="shared" si="16"/>
        <v>100</v>
      </c>
      <c r="I52">
        <f t="shared" si="16"/>
        <v>100</v>
      </c>
      <c r="J52">
        <f t="shared" si="16"/>
        <v>100</v>
      </c>
      <c r="K52">
        <f t="shared" si="16"/>
        <v>100</v>
      </c>
      <c r="L52">
        <f t="shared" si="16"/>
        <v>100</v>
      </c>
      <c r="M52">
        <f t="shared" si="16"/>
        <v>100</v>
      </c>
      <c r="N52">
        <f t="shared" si="16"/>
        <v>100</v>
      </c>
      <c r="O52">
        <f t="shared" si="16"/>
        <v>100</v>
      </c>
      <c r="P52">
        <f t="shared" si="16"/>
        <v>100</v>
      </c>
      <c r="Q52">
        <f t="shared" si="16"/>
        <v>100</v>
      </c>
      <c r="R52">
        <f t="shared" si="16"/>
        <v>100</v>
      </c>
      <c r="S52">
        <f t="shared" si="16"/>
        <v>100</v>
      </c>
      <c r="T52">
        <f t="shared" si="16"/>
        <v>100</v>
      </c>
      <c r="U52">
        <f t="shared" si="16"/>
        <v>100</v>
      </c>
      <c r="V52">
        <f t="shared" si="16"/>
        <v>100</v>
      </c>
      <c r="W52">
        <f t="shared" si="16"/>
        <v>100</v>
      </c>
      <c r="X52">
        <f t="shared" si="16"/>
        <v>100</v>
      </c>
      <c r="Y52">
        <f t="shared" si="16"/>
        <v>100</v>
      </c>
      <c r="Z52">
        <f t="shared" si="16"/>
        <v>100</v>
      </c>
      <c r="AA52">
        <f t="shared" si="16"/>
        <v>100</v>
      </c>
      <c r="AB52">
        <f t="shared" si="16"/>
        <v>100</v>
      </c>
      <c r="AC52">
        <f t="shared" si="16"/>
        <v>100</v>
      </c>
      <c r="AD52">
        <f t="shared" si="16"/>
        <v>100</v>
      </c>
      <c r="AE52">
        <f t="shared" si="16"/>
        <v>100</v>
      </c>
      <c r="AF52">
        <f t="shared" si="16"/>
        <v>100</v>
      </c>
      <c r="AG52">
        <f t="shared" si="16"/>
        <v>100</v>
      </c>
      <c r="AH52">
        <f t="shared" si="16"/>
        <v>100</v>
      </c>
      <c r="AI52">
        <f t="shared" si="16"/>
        <v>0</v>
      </c>
      <c r="AJ52">
        <f t="shared" si="16"/>
        <v>0</v>
      </c>
      <c r="AK52">
        <f t="shared" si="16"/>
        <v>0</v>
      </c>
      <c r="AL52">
        <f t="shared" si="16"/>
        <v>0</v>
      </c>
      <c r="AM52">
        <f t="shared" si="16"/>
        <v>0</v>
      </c>
      <c r="AN52">
        <f t="shared" si="16"/>
        <v>0</v>
      </c>
      <c r="AO52">
        <f t="shared" si="16"/>
        <v>0</v>
      </c>
    </row>
    <row r="56" spans="1:41" x14ac:dyDescent="0.25">
      <c r="A56" t="s">
        <v>63</v>
      </c>
      <c r="E56">
        <v>0.02</v>
      </c>
      <c r="F56">
        <v>0.02</v>
      </c>
      <c r="G56">
        <v>0.02</v>
      </c>
      <c r="H56">
        <v>0.02</v>
      </c>
      <c r="I56">
        <v>0.02</v>
      </c>
      <c r="J56">
        <v>0.02</v>
      </c>
      <c r="K56">
        <v>0.02</v>
      </c>
      <c r="L56">
        <v>0.02</v>
      </c>
      <c r="M56">
        <v>0.02</v>
      </c>
      <c r="N56">
        <v>0.02</v>
      </c>
      <c r="O56">
        <v>0.02</v>
      </c>
      <c r="P56">
        <v>0.02</v>
      </c>
      <c r="Q56">
        <v>0.02</v>
      </c>
      <c r="R56">
        <v>0.02</v>
      </c>
      <c r="S56">
        <v>0.02</v>
      </c>
      <c r="T56">
        <v>0.02</v>
      </c>
      <c r="U56">
        <v>0.02</v>
      </c>
      <c r="V56">
        <v>0.02</v>
      </c>
      <c r="W56">
        <v>0.02</v>
      </c>
      <c r="X56">
        <v>0.02</v>
      </c>
      <c r="Y56">
        <v>0.02</v>
      </c>
      <c r="Z56">
        <v>0.02</v>
      </c>
      <c r="AA56">
        <v>0.02</v>
      </c>
      <c r="AB56">
        <v>0.02</v>
      </c>
      <c r="AC56">
        <v>0.02</v>
      </c>
      <c r="AD56">
        <v>0.02</v>
      </c>
      <c r="AE56">
        <v>0.02</v>
      </c>
      <c r="AF56">
        <v>0.02</v>
      </c>
      <c r="AG56">
        <v>0.02</v>
      </c>
      <c r="AH56">
        <v>0.02</v>
      </c>
      <c r="AI56">
        <v>0.02</v>
      </c>
      <c r="AJ56">
        <v>0.02</v>
      </c>
      <c r="AK56">
        <v>0.02</v>
      </c>
      <c r="AL56">
        <v>0.02</v>
      </c>
      <c r="AM56">
        <v>0.02</v>
      </c>
      <c r="AN56">
        <v>0.02</v>
      </c>
      <c r="AO56">
        <v>0.02</v>
      </c>
    </row>
    <row r="57" spans="1:41" x14ac:dyDescent="0.25">
      <c r="A57" t="s">
        <v>64</v>
      </c>
      <c r="E57" t="s">
        <v>59</v>
      </c>
      <c r="F57" t="s">
        <v>59</v>
      </c>
      <c r="G57" t="s">
        <v>59</v>
      </c>
      <c r="H57" t="s">
        <v>59</v>
      </c>
      <c r="I57" t="s">
        <v>59</v>
      </c>
      <c r="J57" t="s">
        <v>59</v>
      </c>
      <c r="K57" t="s">
        <v>59</v>
      </c>
      <c r="L57" t="s">
        <v>59</v>
      </c>
      <c r="M57" t="s">
        <v>59</v>
      </c>
      <c r="N57" t="s">
        <v>59</v>
      </c>
      <c r="O57" t="s">
        <v>59</v>
      </c>
      <c r="P57" t="s">
        <v>59</v>
      </c>
      <c r="Q57" t="s">
        <v>59</v>
      </c>
      <c r="R57" t="s">
        <v>59</v>
      </c>
      <c r="S57" t="s">
        <v>59</v>
      </c>
      <c r="T57" t="s">
        <v>59</v>
      </c>
      <c r="U57" t="s">
        <v>59</v>
      </c>
      <c r="V57" t="s">
        <v>59</v>
      </c>
      <c r="W57" t="s">
        <v>59</v>
      </c>
      <c r="X57" t="s">
        <v>59</v>
      </c>
      <c r="Y57" t="s">
        <v>59</v>
      </c>
      <c r="Z57" t="s">
        <v>59</v>
      </c>
      <c r="AA57" t="s">
        <v>59</v>
      </c>
      <c r="AB57" t="s">
        <v>59</v>
      </c>
      <c r="AC57" t="s">
        <v>59</v>
      </c>
      <c r="AD57" t="s">
        <v>59</v>
      </c>
      <c r="AE57" t="s">
        <v>59</v>
      </c>
      <c r="AF57" t="s">
        <v>59</v>
      </c>
      <c r="AG57" t="s">
        <v>59</v>
      </c>
      <c r="AH57" t="s">
        <v>59</v>
      </c>
      <c r="AI57" t="s">
        <v>59</v>
      </c>
      <c r="AJ57" t="s">
        <v>59</v>
      </c>
      <c r="AK57" t="s">
        <v>59</v>
      </c>
      <c r="AL57" t="s">
        <v>59</v>
      </c>
      <c r="AM57" t="s">
        <v>59</v>
      </c>
      <c r="AN57" t="s">
        <v>59</v>
      </c>
      <c r="AO57" t="s">
        <v>59</v>
      </c>
    </row>
    <row r="58" spans="1:41" x14ac:dyDescent="0.25">
      <c r="A58" t="s">
        <v>65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</row>
    <row r="59" spans="1:41" x14ac:dyDescent="0.25">
      <c r="A59" t="s">
        <v>66</v>
      </c>
      <c r="E59">
        <f>MAX(+'existing 1'!E45*E56, E58)</f>
        <v>100</v>
      </c>
      <c r="F59">
        <f>MAX(+'existing 1'!F45*F56, F58)</f>
        <v>100</v>
      </c>
      <c r="G59">
        <f>MAX(+'existing 1'!G45*G56, G58)</f>
        <v>100</v>
      </c>
      <c r="H59">
        <f>MAX(+'existing 1'!H45*H56, H58)</f>
        <v>100</v>
      </c>
      <c r="I59">
        <f>MAX(+'existing 1'!I45*I56, I58)</f>
        <v>100</v>
      </c>
      <c r="J59">
        <f>MAX(+'existing 1'!J45*J56, J58)</f>
        <v>100</v>
      </c>
      <c r="K59">
        <f>MAX(+'existing 1'!K45*K56, K58)</f>
        <v>100</v>
      </c>
      <c r="L59">
        <f>MAX(+'existing 1'!L45*L56, L58)</f>
        <v>100</v>
      </c>
      <c r="M59">
        <f>MAX(+'existing 1'!M45*M56, M58)</f>
        <v>100</v>
      </c>
      <c r="N59">
        <f>MAX(+'existing 1'!N45*N56, N58)</f>
        <v>100</v>
      </c>
      <c r="O59">
        <f>MAX(+'existing 1'!O45*O56, O58)</f>
        <v>100</v>
      </c>
      <c r="P59">
        <f>MAX(+'existing 1'!P45*P56, P58)</f>
        <v>100</v>
      </c>
      <c r="Q59">
        <f>MAX(+'existing 1'!Q45*Q56, Q58)</f>
        <v>100</v>
      </c>
      <c r="R59">
        <f>MAX(+'existing 1'!R45*R56, R58)</f>
        <v>100</v>
      </c>
      <c r="S59">
        <f>MAX(+'existing 1'!S45*S56, S58)</f>
        <v>100</v>
      </c>
      <c r="T59">
        <f>MAX(+'existing 1'!T45*T56, T58)</f>
        <v>100</v>
      </c>
      <c r="U59">
        <f>MAX(+'existing 1'!U45*U56, U58)</f>
        <v>100</v>
      </c>
      <c r="V59">
        <f>MAX(+'existing 1'!V45*V56, V58)</f>
        <v>100</v>
      </c>
      <c r="W59">
        <f>MAX(+'existing 1'!W45*W56, W58)</f>
        <v>100</v>
      </c>
      <c r="X59">
        <f>MAX(+'existing 1'!X45*X56, X58)</f>
        <v>100</v>
      </c>
      <c r="Y59">
        <f>MAX(+'existing 1'!Y45*Y56, Y58)</f>
        <v>100</v>
      </c>
      <c r="Z59">
        <f>MAX(+'existing 1'!Z45*Z56, Z58)</f>
        <v>100</v>
      </c>
      <c r="AA59">
        <f>MAX(+'existing 1'!AA45*AA56, AA58)</f>
        <v>100</v>
      </c>
      <c r="AB59">
        <f>MAX(+'existing 1'!AB45*AB56, AB58)</f>
        <v>100</v>
      </c>
      <c r="AC59">
        <f>MAX(+'existing 1'!AC45*AC56, AC58)</f>
        <v>100</v>
      </c>
      <c r="AD59">
        <f>MAX(+'existing 1'!AD45*AD56, AD58)</f>
        <v>100</v>
      </c>
      <c r="AE59">
        <f>MAX(+'existing 1'!AE45*AE56, AE58)</f>
        <v>100</v>
      </c>
      <c r="AF59">
        <f>MAX(+'existing 1'!AF45*AF56, AF58)</f>
        <v>100</v>
      </c>
      <c r="AG59">
        <f>MAX(+'existing 1'!AG45*AG56, AG58)</f>
        <v>100</v>
      </c>
      <c r="AH59">
        <f>MAX(+'existing 1'!AH45*AH56, AH58)</f>
        <v>100</v>
      </c>
      <c r="AI59">
        <f>'existing 1'!AI45*AI56</f>
        <v>0</v>
      </c>
      <c r="AJ59">
        <f>'existing 1'!AJ45*AJ56</f>
        <v>0</v>
      </c>
      <c r="AK59">
        <f>'existing 1'!AK45*AK56</f>
        <v>0</v>
      </c>
      <c r="AL59">
        <f>'existing 1'!AL45*AL56</f>
        <v>0</v>
      </c>
      <c r="AM59">
        <f>'existing 1'!AM45*AM56</f>
        <v>0</v>
      </c>
      <c r="AN59">
        <f>'existing 1'!AN45*AN56</f>
        <v>0</v>
      </c>
      <c r="AO59">
        <f>'existing 1'!AO45*AO56</f>
        <v>0</v>
      </c>
    </row>
    <row r="60" spans="1:41" x14ac:dyDescent="0.25">
      <c r="A60" t="s">
        <v>32</v>
      </c>
      <c r="E60">
        <f t="shared" ref="E60:AO60" si="17">E59</f>
        <v>100</v>
      </c>
      <c r="F60">
        <f t="shared" si="17"/>
        <v>100</v>
      </c>
      <c r="G60">
        <f t="shared" si="17"/>
        <v>100</v>
      </c>
      <c r="H60">
        <f t="shared" si="17"/>
        <v>100</v>
      </c>
      <c r="I60">
        <f t="shared" si="17"/>
        <v>100</v>
      </c>
      <c r="J60">
        <f t="shared" si="17"/>
        <v>100</v>
      </c>
      <c r="K60">
        <f t="shared" si="17"/>
        <v>100</v>
      </c>
      <c r="L60">
        <f t="shared" si="17"/>
        <v>100</v>
      </c>
      <c r="M60">
        <f t="shared" si="17"/>
        <v>100</v>
      </c>
      <c r="N60">
        <f t="shared" si="17"/>
        <v>100</v>
      </c>
      <c r="O60">
        <f t="shared" si="17"/>
        <v>100</v>
      </c>
      <c r="P60">
        <f t="shared" si="17"/>
        <v>100</v>
      </c>
      <c r="Q60">
        <f t="shared" si="17"/>
        <v>100</v>
      </c>
      <c r="R60">
        <f t="shared" si="17"/>
        <v>100</v>
      </c>
      <c r="S60">
        <f t="shared" si="17"/>
        <v>100</v>
      </c>
      <c r="T60">
        <f t="shared" si="17"/>
        <v>100</v>
      </c>
      <c r="U60">
        <f t="shared" si="17"/>
        <v>100</v>
      </c>
      <c r="V60">
        <f t="shared" si="17"/>
        <v>100</v>
      </c>
      <c r="W60">
        <f t="shared" si="17"/>
        <v>100</v>
      </c>
      <c r="X60">
        <f t="shared" si="17"/>
        <v>100</v>
      </c>
      <c r="Y60">
        <f t="shared" si="17"/>
        <v>100</v>
      </c>
      <c r="Z60">
        <f t="shared" si="17"/>
        <v>100</v>
      </c>
      <c r="AA60">
        <f t="shared" si="17"/>
        <v>100</v>
      </c>
      <c r="AB60">
        <f t="shared" si="17"/>
        <v>100</v>
      </c>
      <c r="AC60">
        <f t="shared" si="17"/>
        <v>100</v>
      </c>
      <c r="AD60">
        <f t="shared" si="17"/>
        <v>100</v>
      </c>
      <c r="AE60">
        <f t="shared" si="17"/>
        <v>100</v>
      </c>
      <c r="AF60">
        <f t="shared" si="17"/>
        <v>100</v>
      </c>
      <c r="AG60">
        <f t="shared" si="17"/>
        <v>100</v>
      </c>
      <c r="AH60">
        <f t="shared" si="17"/>
        <v>100</v>
      </c>
      <c r="AI60">
        <f t="shared" si="17"/>
        <v>0</v>
      </c>
      <c r="AJ60">
        <f t="shared" si="17"/>
        <v>0</v>
      </c>
      <c r="AK60">
        <f t="shared" si="17"/>
        <v>0</v>
      </c>
      <c r="AL60">
        <f t="shared" si="17"/>
        <v>0</v>
      </c>
      <c r="AM60">
        <f t="shared" si="17"/>
        <v>0</v>
      </c>
      <c r="AN60">
        <f t="shared" si="17"/>
        <v>0</v>
      </c>
      <c r="AO60">
        <f t="shared" si="17"/>
        <v>0</v>
      </c>
    </row>
    <row r="62" spans="1:41" x14ac:dyDescent="0.25">
      <c r="A62" t="s">
        <v>67</v>
      </c>
      <c r="E62" t="s">
        <v>68</v>
      </c>
      <c r="F62" t="s">
        <v>68</v>
      </c>
      <c r="G62" t="s">
        <v>68</v>
      </c>
      <c r="H62" t="s">
        <v>68</v>
      </c>
      <c r="I62" t="s">
        <v>68</v>
      </c>
      <c r="J62" t="s">
        <v>68</v>
      </c>
      <c r="K62" t="s">
        <v>68</v>
      </c>
      <c r="L62" t="s">
        <v>68</v>
      </c>
      <c r="M62" t="s">
        <v>68</v>
      </c>
      <c r="N62" t="s">
        <v>68</v>
      </c>
      <c r="O62" t="s">
        <v>68</v>
      </c>
      <c r="P62" t="s">
        <v>68</v>
      </c>
      <c r="Q62" t="s">
        <v>68</v>
      </c>
      <c r="R62" t="s">
        <v>68</v>
      </c>
      <c r="S62" t="s">
        <v>68</v>
      </c>
      <c r="T62" t="s">
        <v>68</v>
      </c>
      <c r="U62" t="s">
        <v>68</v>
      </c>
      <c r="V62" t="s">
        <v>68</v>
      </c>
      <c r="W62" t="s">
        <v>68</v>
      </c>
      <c r="X62" t="s">
        <v>68</v>
      </c>
      <c r="Y62" t="s">
        <v>68</v>
      </c>
      <c r="Z62" t="s">
        <v>68</v>
      </c>
      <c r="AA62" t="s">
        <v>68</v>
      </c>
      <c r="AB62" t="s">
        <v>68</v>
      </c>
      <c r="AC62" t="s">
        <v>68</v>
      </c>
      <c r="AD62" t="s">
        <v>68</v>
      </c>
      <c r="AE62" t="s">
        <v>68</v>
      </c>
      <c r="AF62" t="s">
        <v>68</v>
      </c>
      <c r="AG62" t="s">
        <v>68</v>
      </c>
      <c r="AH62" t="s">
        <v>68</v>
      </c>
      <c r="AI62" t="s">
        <v>68</v>
      </c>
      <c r="AJ62" t="s">
        <v>68</v>
      </c>
      <c r="AK62" t="s">
        <v>68</v>
      </c>
      <c r="AL62" t="s">
        <v>68</v>
      </c>
      <c r="AM62" t="s">
        <v>68</v>
      </c>
      <c r="AN62" t="s">
        <v>68</v>
      </c>
      <c r="AO62" t="s">
        <v>68</v>
      </c>
    </row>
    <row r="63" spans="1:41" x14ac:dyDescent="0.25">
      <c r="A63" t="s">
        <v>69</v>
      </c>
      <c r="E63">
        <v>500</v>
      </c>
      <c r="F63">
        <v>500</v>
      </c>
      <c r="G63">
        <v>500</v>
      </c>
      <c r="H63">
        <v>500</v>
      </c>
      <c r="I63">
        <v>500</v>
      </c>
      <c r="J63">
        <v>500</v>
      </c>
      <c r="K63">
        <v>500</v>
      </c>
      <c r="L63">
        <v>500</v>
      </c>
      <c r="M63">
        <v>500</v>
      </c>
      <c r="N63">
        <v>500</v>
      </c>
      <c r="O63">
        <v>500</v>
      </c>
      <c r="P63">
        <v>500</v>
      </c>
      <c r="Q63">
        <v>500</v>
      </c>
      <c r="R63">
        <v>500</v>
      </c>
      <c r="S63">
        <v>500</v>
      </c>
      <c r="T63">
        <v>500</v>
      </c>
      <c r="U63">
        <v>500</v>
      </c>
      <c r="V63">
        <v>500</v>
      </c>
      <c r="W63">
        <v>500</v>
      </c>
      <c r="X63">
        <v>500</v>
      </c>
      <c r="Y63">
        <v>500</v>
      </c>
      <c r="Z63">
        <v>500</v>
      </c>
      <c r="AA63">
        <v>500</v>
      </c>
      <c r="AB63">
        <v>500</v>
      </c>
      <c r="AC63">
        <v>500</v>
      </c>
      <c r="AD63">
        <v>500</v>
      </c>
      <c r="AE63">
        <v>500</v>
      </c>
      <c r="AF63">
        <v>500</v>
      </c>
      <c r="AG63">
        <v>500</v>
      </c>
      <c r="AH63">
        <v>500</v>
      </c>
      <c r="AI63">
        <v>500</v>
      </c>
      <c r="AJ63">
        <v>500</v>
      </c>
      <c r="AK63">
        <v>500</v>
      </c>
      <c r="AL63">
        <v>500</v>
      </c>
      <c r="AM63">
        <v>500</v>
      </c>
      <c r="AN63">
        <v>500</v>
      </c>
      <c r="AO63">
        <v>500</v>
      </c>
    </row>
    <row r="64" spans="1:41" x14ac:dyDescent="0.25">
      <c r="A64" t="s">
        <v>70</v>
      </c>
      <c r="E64">
        <f t="shared" ref="E64:AO64" si="18">E63*E12</f>
        <v>500</v>
      </c>
      <c r="F64">
        <f t="shared" si="18"/>
        <v>500</v>
      </c>
      <c r="G64">
        <f t="shared" si="18"/>
        <v>500</v>
      </c>
      <c r="H64">
        <f t="shared" si="18"/>
        <v>500</v>
      </c>
      <c r="I64">
        <f t="shared" si="18"/>
        <v>500</v>
      </c>
      <c r="J64">
        <f t="shared" si="18"/>
        <v>500</v>
      </c>
      <c r="K64">
        <f t="shared" si="18"/>
        <v>500</v>
      </c>
      <c r="L64">
        <f t="shared" si="18"/>
        <v>500</v>
      </c>
      <c r="M64">
        <f t="shared" si="18"/>
        <v>500</v>
      </c>
      <c r="N64">
        <f t="shared" si="18"/>
        <v>500</v>
      </c>
      <c r="O64">
        <f t="shared" si="18"/>
        <v>500</v>
      </c>
      <c r="P64">
        <f t="shared" si="18"/>
        <v>500</v>
      </c>
      <c r="Q64">
        <f t="shared" si="18"/>
        <v>500</v>
      </c>
      <c r="R64">
        <f t="shared" si="18"/>
        <v>500</v>
      </c>
      <c r="S64">
        <f t="shared" si="18"/>
        <v>500</v>
      </c>
      <c r="T64">
        <f t="shared" si="18"/>
        <v>500</v>
      </c>
      <c r="U64">
        <f t="shared" si="18"/>
        <v>500</v>
      </c>
      <c r="V64">
        <f t="shared" si="18"/>
        <v>500</v>
      </c>
      <c r="W64">
        <f t="shared" si="18"/>
        <v>500</v>
      </c>
      <c r="X64">
        <f t="shared" si="18"/>
        <v>500</v>
      </c>
      <c r="Y64">
        <f t="shared" si="18"/>
        <v>500</v>
      </c>
      <c r="Z64">
        <f t="shared" si="18"/>
        <v>500</v>
      </c>
      <c r="AA64">
        <f t="shared" si="18"/>
        <v>500</v>
      </c>
      <c r="AB64">
        <f t="shared" si="18"/>
        <v>500</v>
      </c>
      <c r="AC64">
        <f t="shared" si="18"/>
        <v>500</v>
      </c>
      <c r="AD64">
        <f t="shared" si="18"/>
        <v>500</v>
      </c>
      <c r="AE64">
        <f t="shared" si="18"/>
        <v>500</v>
      </c>
      <c r="AF64">
        <f t="shared" si="18"/>
        <v>500</v>
      </c>
      <c r="AG64">
        <f t="shared" si="18"/>
        <v>500</v>
      </c>
      <c r="AH64">
        <f t="shared" si="18"/>
        <v>500</v>
      </c>
      <c r="AI64">
        <f t="shared" si="18"/>
        <v>0</v>
      </c>
      <c r="AJ64">
        <f t="shared" si="18"/>
        <v>0</v>
      </c>
      <c r="AK64">
        <f t="shared" si="18"/>
        <v>0</v>
      </c>
      <c r="AL64">
        <f t="shared" si="18"/>
        <v>0</v>
      </c>
      <c r="AM64">
        <f t="shared" si="18"/>
        <v>0</v>
      </c>
      <c r="AN64">
        <f t="shared" si="18"/>
        <v>0</v>
      </c>
      <c r="AO64">
        <f t="shared" si="18"/>
        <v>0</v>
      </c>
    </row>
    <row r="65" spans="1:41" x14ac:dyDescent="0.25">
      <c r="A65" t="s">
        <v>34</v>
      </c>
      <c r="E65">
        <f t="shared" ref="E65:AO65" si="19">E64</f>
        <v>500</v>
      </c>
      <c r="F65">
        <f t="shared" si="19"/>
        <v>500</v>
      </c>
      <c r="G65">
        <f t="shared" si="19"/>
        <v>500</v>
      </c>
      <c r="H65">
        <f t="shared" si="19"/>
        <v>500</v>
      </c>
      <c r="I65">
        <f t="shared" si="19"/>
        <v>500</v>
      </c>
      <c r="J65">
        <f t="shared" si="19"/>
        <v>500</v>
      </c>
      <c r="K65">
        <f t="shared" si="19"/>
        <v>500</v>
      </c>
      <c r="L65">
        <f t="shared" si="19"/>
        <v>500</v>
      </c>
      <c r="M65">
        <f t="shared" si="19"/>
        <v>500</v>
      </c>
      <c r="N65">
        <f t="shared" si="19"/>
        <v>500</v>
      </c>
      <c r="O65">
        <f t="shared" si="19"/>
        <v>500</v>
      </c>
      <c r="P65">
        <f t="shared" si="19"/>
        <v>500</v>
      </c>
      <c r="Q65">
        <f t="shared" si="19"/>
        <v>500</v>
      </c>
      <c r="R65">
        <f t="shared" si="19"/>
        <v>500</v>
      </c>
      <c r="S65">
        <f t="shared" si="19"/>
        <v>500</v>
      </c>
      <c r="T65">
        <f t="shared" si="19"/>
        <v>500</v>
      </c>
      <c r="U65">
        <f t="shared" si="19"/>
        <v>500</v>
      </c>
      <c r="V65">
        <f t="shared" si="19"/>
        <v>500</v>
      </c>
      <c r="W65">
        <f t="shared" si="19"/>
        <v>500</v>
      </c>
      <c r="X65">
        <f t="shared" si="19"/>
        <v>500</v>
      </c>
      <c r="Y65">
        <f t="shared" si="19"/>
        <v>500</v>
      </c>
      <c r="Z65">
        <f t="shared" si="19"/>
        <v>500</v>
      </c>
      <c r="AA65">
        <f t="shared" si="19"/>
        <v>500</v>
      </c>
      <c r="AB65">
        <f t="shared" si="19"/>
        <v>500</v>
      </c>
      <c r="AC65">
        <f t="shared" si="19"/>
        <v>500</v>
      </c>
      <c r="AD65">
        <f t="shared" si="19"/>
        <v>500</v>
      </c>
      <c r="AE65">
        <f t="shared" si="19"/>
        <v>500</v>
      </c>
      <c r="AF65">
        <f t="shared" si="19"/>
        <v>500</v>
      </c>
      <c r="AG65">
        <f t="shared" si="19"/>
        <v>500</v>
      </c>
      <c r="AH65">
        <f t="shared" si="19"/>
        <v>500</v>
      </c>
      <c r="AI65">
        <f t="shared" si="19"/>
        <v>0</v>
      </c>
      <c r="AJ65">
        <f t="shared" si="19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0</v>
      </c>
      <c r="AO65">
        <f t="shared" si="19"/>
        <v>0</v>
      </c>
    </row>
    <row r="66" spans="1:41" x14ac:dyDescent="0.25">
      <c r="A66" t="s">
        <v>35</v>
      </c>
      <c r="E66">
        <f>'existing 1'!E60+'existing 1'!E65</f>
        <v>600</v>
      </c>
      <c r="F66">
        <f>'existing 1'!F60+'existing 1'!F65</f>
        <v>600</v>
      </c>
      <c r="G66">
        <f>'existing 1'!G60+'existing 1'!G65</f>
        <v>600</v>
      </c>
      <c r="H66">
        <f>'existing 1'!H60+'existing 1'!H65</f>
        <v>600</v>
      </c>
      <c r="I66">
        <f>'existing 1'!I60+'existing 1'!I65</f>
        <v>600</v>
      </c>
      <c r="J66">
        <f>'existing 1'!J60+'existing 1'!J65</f>
        <v>600</v>
      </c>
      <c r="K66">
        <f>'existing 1'!K60+'existing 1'!K65</f>
        <v>600</v>
      </c>
      <c r="L66">
        <f>'existing 1'!L60+'existing 1'!L65</f>
        <v>600</v>
      </c>
      <c r="M66">
        <f>'existing 1'!M60+'existing 1'!M65</f>
        <v>600</v>
      </c>
      <c r="N66">
        <f>'existing 1'!N60+'existing 1'!N65</f>
        <v>600</v>
      </c>
      <c r="O66">
        <f>'existing 1'!O60+'existing 1'!O65</f>
        <v>600</v>
      </c>
      <c r="P66">
        <f>'existing 1'!P60+'existing 1'!P65</f>
        <v>600</v>
      </c>
      <c r="Q66">
        <f>'existing 1'!Q60+'existing 1'!Q65</f>
        <v>600</v>
      </c>
      <c r="R66">
        <f>'existing 1'!R60+'existing 1'!R65</f>
        <v>600</v>
      </c>
      <c r="S66">
        <f>'existing 1'!S60+'existing 1'!S65</f>
        <v>600</v>
      </c>
      <c r="T66">
        <f>'existing 1'!T60+'existing 1'!T65</f>
        <v>600</v>
      </c>
      <c r="U66">
        <f>'existing 1'!U60+'existing 1'!U65</f>
        <v>600</v>
      </c>
      <c r="V66">
        <f>'existing 1'!V60+'existing 1'!V65</f>
        <v>600</v>
      </c>
      <c r="W66">
        <f>'existing 1'!W60+'existing 1'!W65</f>
        <v>600</v>
      </c>
      <c r="X66">
        <f>'existing 1'!X60+'existing 1'!X65</f>
        <v>600</v>
      </c>
      <c r="Y66">
        <f>'existing 1'!Y60+'existing 1'!Y65</f>
        <v>600</v>
      </c>
      <c r="Z66">
        <f>'existing 1'!Z60+'existing 1'!Z65</f>
        <v>600</v>
      </c>
      <c r="AA66">
        <f>'existing 1'!AA60+'existing 1'!AA65</f>
        <v>600</v>
      </c>
      <c r="AB66">
        <f>'existing 1'!AB60+'existing 1'!AB65</f>
        <v>600</v>
      </c>
      <c r="AC66">
        <f>'existing 1'!AC60+'existing 1'!AC65</f>
        <v>600</v>
      </c>
      <c r="AD66">
        <f>'existing 1'!AD60+'existing 1'!AD65</f>
        <v>600</v>
      </c>
      <c r="AE66">
        <f>'existing 1'!AE60+'existing 1'!AE65</f>
        <v>600</v>
      </c>
      <c r="AF66">
        <f>'existing 1'!AF60+'existing 1'!AF65</f>
        <v>600</v>
      </c>
      <c r="AG66">
        <f>'existing 1'!AG60+'existing 1'!AG65</f>
        <v>600</v>
      </c>
      <c r="AH66">
        <f>'existing 1'!AH60+'existing 1'!AH65</f>
        <v>600</v>
      </c>
      <c r="AI66">
        <f>'existing 1'!AI60+'existing 1'!AI65</f>
        <v>0</v>
      </c>
      <c r="AJ66">
        <f>'existing 1'!AJ60+'existing 1'!AJ65</f>
        <v>0</v>
      </c>
      <c r="AK66">
        <f>'existing 1'!AK60+'existing 1'!AK65</f>
        <v>0</v>
      </c>
      <c r="AL66">
        <f>'existing 1'!AL60+'existing 1'!AL65</f>
        <v>0</v>
      </c>
      <c r="AM66">
        <f>'existing 1'!AM60+'existing 1'!AM65</f>
        <v>0</v>
      </c>
      <c r="AN66">
        <f>'existing 1'!AN60+'existing 1'!AN65</f>
        <v>0</v>
      </c>
      <c r="AO66">
        <f>'existing 1'!AO60+'existing 1'!AO65</f>
        <v>0</v>
      </c>
    </row>
    <row r="67" spans="1:41" x14ac:dyDescent="0.25">
      <c r="A67" t="s">
        <v>36</v>
      </c>
      <c r="E67">
        <f t="shared" ref="E67:AO67" si="20">E66</f>
        <v>600</v>
      </c>
      <c r="F67">
        <f t="shared" si="20"/>
        <v>600</v>
      </c>
      <c r="G67">
        <f t="shared" si="20"/>
        <v>600</v>
      </c>
      <c r="H67">
        <f t="shared" si="20"/>
        <v>600</v>
      </c>
      <c r="I67">
        <f t="shared" si="20"/>
        <v>600</v>
      </c>
      <c r="J67">
        <f t="shared" si="20"/>
        <v>600</v>
      </c>
      <c r="K67">
        <f t="shared" si="20"/>
        <v>600</v>
      </c>
      <c r="L67">
        <f t="shared" si="20"/>
        <v>600</v>
      </c>
      <c r="M67">
        <f t="shared" si="20"/>
        <v>600</v>
      </c>
      <c r="N67">
        <f t="shared" si="20"/>
        <v>600</v>
      </c>
      <c r="O67">
        <f t="shared" si="20"/>
        <v>600</v>
      </c>
      <c r="P67">
        <f t="shared" si="20"/>
        <v>600</v>
      </c>
      <c r="Q67">
        <f t="shared" si="20"/>
        <v>600</v>
      </c>
      <c r="R67">
        <f t="shared" si="20"/>
        <v>600</v>
      </c>
      <c r="S67">
        <f t="shared" si="20"/>
        <v>600</v>
      </c>
      <c r="T67">
        <f t="shared" si="20"/>
        <v>600</v>
      </c>
      <c r="U67">
        <f t="shared" si="20"/>
        <v>600</v>
      </c>
      <c r="V67">
        <f t="shared" si="20"/>
        <v>600</v>
      </c>
      <c r="W67">
        <f t="shared" si="20"/>
        <v>600</v>
      </c>
      <c r="X67">
        <f t="shared" si="20"/>
        <v>600</v>
      </c>
      <c r="Y67">
        <f t="shared" si="20"/>
        <v>600</v>
      </c>
      <c r="Z67">
        <f t="shared" si="20"/>
        <v>600</v>
      </c>
      <c r="AA67">
        <f t="shared" si="20"/>
        <v>600</v>
      </c>
      <c r="AB67">
        <f t="shared" si="20"/>
        <v>600</v>
      </c>
      <c r="AC67">
        <f t="shared" si="20"/>
        <v>600</v>
      </c>
      <c r="AD67">
        <f t="shared" si="20"/>
        <v>600</v>
      </c>
      <c r="AE67">
        <f t="shared" si="20"/>
        <v>600</v>
      </c>
      <c r="AF67">
        <f t="shared" si="20"/>
        <v>600</v>
      </c>
      <c r="AG67">
        <f t="shared" si="20"/>
        <v>600</v>
      </c>
      <c r="AH67">
        <f t="shared" si="20"/>
        <v>600</v>
      </c>
      <c r="AI67">
        <f t="shared" si="20"/>
        <v>0</v>
      </c>
      <c r="AJ67">
        <f t="shared" si="20"/>
        <v>0</v>
      </c>
      <c r="AK67">
        <f t="shared" si="20"/>
        <v>0</v>
      </c>
      <c r="AL67">
        <f t="shared" si="20"/>
        <v>0</v>
      </c>
      <c r="AM67">
        <f t="shared" si="20"/>
        <v>0</v>
      </c>
      <c r="AN67">
        <f t="shared" si="20"/>
        <v>0</v>
      </c>
      <c r="AO67">
        <f t="shared" si="20"/>
        <v>0</v>
      </c>
    </row>
    <row r="68" spans="1:41" x14ac:dyDescent="0.25">
      <c r="A68" t="s">
        <v>37</v>
      </c>
      <c r="E68">
        <f>'existing 1'!E34+'existing 1'!E40+'existing 1'!E45+'existing 1'!E52+'existing 1'!E67</f>
        <v>27700</v>
      </c>
      <c r="F68">
        <f>'existing 1'!F34+'existing 1'!F40+'existing 1'!F45+'existing 1'!F52+'existing 1'!F67</f>
        <v>27700</v>
      </c>
      <c r="G68">
        <f>'existing 1'!G34+'existing 1'!G40+'existing 1'!G45+'existing 1'!G52+'existing 1'!G67</f>
        <v>27700</v>
      </c>
      <c r="H68">
        <f>'existing 1'!H34+'existing 1'!H40+'existing 1'!H45+'existing 1'!H52+'existing 1'!H67</f>
        <v>27700</v>
      </c>
      <c r="I68">
        <f>'existing 1'!I34+'existing 1'!I40+'existing 1'!I45+'existing 1'!I52+'existing 1'!I67</f>
        <v>27700</v>
      </c>
      <c r="J68">
        <f>'existing 1'!J34+'existing 1'!J40+'existing 1'!J45+'existing 1'!J52+'existing 1'!J67</f>
        <v>27700</v>
      </c>
      <c r="K68">
        <f>'existing 1'!K34+'existing 1'!K40+'existing 1'!K45+'existing 1'!K52+'existing 1'!K67</f>
        <v>27700</v>
      </c>
      <c r="L68">
        <f>'existing 1'!L34+'existing 1'!L40+'existing 1'!L45+'existing 1'!L52+'existing 1'!L67</f>
        <v>28450</v>
      </c>
      <c r="M68">
        <f>'existing 1'!M34+'existing 1'!M40+'existing 1'!M45+'existing 1'!M52+'existing 1'!M67</f>
        <v>28450</v>
      </c>
      <c r="N68">
        <f>'existing 1'!N34+'existing 1'!N40+'existing 1'!N45+'existing 1'!N52+'existing 1'!N67</f>
        <v>28450</v>
      </c>
      <c r="O68">
        <f>'existing 1'!O34+'existing 1'!O40+'existing 1'!O45+'existing 1'!O52+'existing 1'!O67</f>
        <v>28450</v>
      </c>
      <c r="P68">
        <f>'existing 1'!P34+'existing 1'!P40+'existing 1'!P45+'existing 1'!P52+'existing 1'!P67</f>
        <v>28450</v>
      </c>
      <c r="Q68">
        <f>'existing 1'!Q34+'existing 1'!Q40+'existing 1'!Q45+'existing 1'!Q52+'existing 1'!Q67</f>
        <v>28450</v>
      </c>
      <c r="R68">
        <f>'existing 1'!R34+'existing 1'!R40+'existing 1'!R45+'existing 1'!R52+'existing 1'!R67</f>
        <v>28450</v>
      </c>
      <c r="S68">
        <f>'existing 1'!S34+'existing 1'!S40+'existing 1'!S45+'existing 1'!S52+'existing 1'!S67</f>
        <v>28450</v>
      </c>
      <c r="T68">
        <f>'existing 1'!T34+'existing 1'!T40+'existing 1'!T45+'existing 1'!T52+'existing 1'!T67</f>
        <v>28450</v>
      </c>
      <c r="U68">
        <f>'existing 1'!U34+'existing 1'!U40+'existing 1'!U45+'existing 1'!U52+'existing 1'!U67</f>
        <v>28450</v>
      </c>
      <c r="V68">
        <f>'existing 1'!V34+'existing 1'!V40+'existing 1'!V45+'existing 1'!V52+'existing 1'!V67</f>
        <v>28450</v>
      </c>
      <c r="W68">
        <f>'existing 1'!W34+'existing 1'!W40+'existing 1'!W45+'existing 1'!W52+'existing 1'!W67</f>
        <v>28450</v>
      </c>
      <c r="X68">
        <f>'existing 1'!X34+'existing 1'!X40+'existing 1'!X45+'existing 1'!X52+'existing 1'!X67</f>
        <v>29222.5</v>
      </c>
      <c r="Y68">
        <f>'existing 1'!Y34+'existing 1'!Y40+'existing 1'!Y45+'existing 1'!Y52+'existing 1'!Y67</f>
        <v>29222.5</v>
      </c>
      <c r="Z68">
        <f>'existing 1'!Z34+'existing 1'!Z40+'existing 1'!Z45+'existing 1'!Z52+'existing 1'!Z67</f>
        <v>29222.5</v>
      </c>
      <c r="AA68">
        <f>'existing 1'!AA34+'existing 1'!AA40+'existing 1'!AA45+'existing 1'!AA52+'existing 1'!AA67</f>
        <v>29222.5</v>
      </c>
      <c r="AB68">
        <f>'existing 1'!AB34+'existing 1'!AB40+'existing 1'!AB45+'existing 1'!AB52+'existing 1'!AB67</f>
        <v>29222.5</v>
      </c>
      <c r="AC68">
        <f>'existing 1'!AC34+'existing 1'!AC40+'existing 1'!AC45+'existing 1'!AC52+'existing 1'!AC67</f>
        <v>29222.5</v>
      </c>
      <c r="AD68">
        <f>'existing 1'!AD34+'existing 1'!AD40+'existing 1'!AD45+'existing 1'!AD52+'existing 1'!AD67</f>
        <v>29222.5</v>
      </c>
      <c r="AE68">
        <f>'existing 1'!AE34+'existing 1'!AE40+'existing 1'!AE45+'existing 1'!AE52+'existing 1'!AE67</f>
        <v>29222.5</v>
      </c>
      <c r="AF68">
        <f>'existing 1'!AF34+'existing 1'!AF40+'existing 1'!AF45+'existing 1'!AF52+'existing 1'!AF67</f>
        <v>29222.5</v>
      </c>
      <c r="AG68">
        <f>'existing 1'!AG34+'existing 1'!AG40+'existing 1'!AG45+'existing 1'!AG52+'existing 1'!AG67</f>
        <v>29222.5</v>
      </c>
      <c r="AH68">
        <f>'existing 1'!AH34+'existing 1'!AH40+'existing 1'!AH45+'existing 1'!AH52+'existing 1'!AH67</f>
        <v>29222.5</v>
      </c>
      <c r="AI68">
        <f>'existing 1'!AI34+'existing 1'!AI40+'existing 1'!AI45+'existing 1'!AI52+'existing 1'!AI67</f>
        <v>0</v>
      </c>
      <c r="AJ68">
        <f>'existing 1'!AJ34+'existing 1'!AJ40+'existing 1'!AJ45+'existing 1'!AJ52+'existing 1'!AJ67</f>
        <v>0</v>
      </c>
      <c r="AK68">
        <f>'existing 1'!AK34+'existing 1'!AK40+'existing 1'!AK45+'existing 1'!AK52+'existing 1'!AK67</f>
        <v>0</v>
      </c>
      <c r="AL68">
        <f>'existing 1'!AL34+'existing 1'!AL40+'existing 1'!AL45+'existing 1'!AL52+'existing 1'!AL67</f>
        <v>0</v>
      </c>
      <c r="AM68">
        <f>'existing 1'!AM34+'existing 1'!AM40+'existing 1'!AM45+'existing 1'!AM52+'existing 1'!AM67</f>
        <v>0</v>
      </c>
      <c r="AN68">
        <f>'existing 1'!AN34+'existing 1'!AN40+'existing 1'!AN45+'existing 1'!AN52+'existing 1'!AN67</f>
        <v>0</v>
      </c>
      <c r="AO68">
        <f>'existing 1'!AO34+'existing 1'!AO40+'existing 1'!AO45+'existing 1'!AO52+'existing 1'!AO67</f>
        <v>0</v>
      </c>
    </row>
    <row r="69" spans="1:41" x14ac:dyDescent="0.25">
      <c r="A69" t="s">
        <v>38</v>
      </c>
      <c r="E69">
        <f t="shared" ref="E69:AO69" si="21">E68</f>
        <v>27700</v>
      </c>
      <c r="F69">
        <f t="shared" si="21"/>
        <v>27700</v>
      </c>
      <c r="G69">
        <f t="shared" si="21"/>
        <v>27700</v>
      </c>
      <c r="H69">
        <f t="shared" si="21"/>
        <v>27700</v>
      </c>
      <c r="I69">
        <f t="shared" si="21"/>
        <v>27700</v>
      </c>
      <c r="J69">
        <f t="shared" si="21"/>
        <v>27700</v>
      </c>
      <c r="K69">
        <f t="shared" si="21"/>
        <v>27700</v>
      </c>
      <c r="L69">
        <f t="shared" si="21"/>
        <v>28450</v>
      </c>
      <c r="M69">
        <f t="shared" si="21"/>
        <v>28450</v>
      </c>
      <c r="N69">
        <f t="shared" si="21"/>
        <v>28450</v>
      </c>
      <c r="O69">
        <f t="shared" si="21"/>
        <v>28450</v>
      </c>
      <c r="P69">
        <f t="shared" si="21"/>
        <v>28450</v>
      </c>
      <c r="Q69">
        <f t="shared" si="21"/>
        <v>28450</v>
      </c>
      <c r="R69">
        <f t="shared" si="21"/>
        <v>28450</v>
      </c>
      <c r="S69">
        <f t="shared" si="21"/>
        <v>28450</v>
      </c>
      <c r="T69">
        <f t="shared" si="21"/>
        <v>28450</v>
      </c>
      <c r="U69">
        <f t="shared" si="21"/>
        <v>28450</v>
      </c>
      <c r="V69">
        <f t="shared" si="21"/>
        <v>28450</v>
      </c>
      <c r="W69">
        <f t="shared" si="21"/>
        <v>28450</v>
      </c>
      <c r="X69">
        <f t="shared" si="21"/>
        <v>29222.5</v>
      </c>
      <c r="Y69">
        <f t="shared" si="21"/>
        <v>29222.5</v>
      </c>
      <c r="Z69">
        <f t="shared" si="21"/>
        <v>29222.5</v>
      </c>
      <c r="AA69">
        <f t="shared" si="21"/>
        <v>29222.5</v>
      </c>
      <c r="AB69">
        <f t="shared" si="21"/>
        <v>29222.5</v>
      </c>
      <c r="AC69">
        <f t="shared" si="21"/>
        <v>29222.5</v>
      </c>
      <c r="AD69">
        <f t="shared" si="21"/>
        <v>29222.5</v>
      </c>
      <c r="AE69">
        <f t="shared" si="21"/>
        <v>29222.5</v>
      </c>
      <c r="AF69">
        <f t="shared" si="21"/>
        <v>29222.5</v>
      </c>
      <c r="AG69">
        <f t="shared" si="21"/>
        <v>29222.5</v>
      </c>
      <c r="AH69">
        <f t="shared" si="21"/>
        <v>29222.5</v>
      </c>
      <c r="AI69">
        <f t="shared" si="21"/>
        <v>0</v>
      </c>
      <c r="AJ69">
        <f t="shared" si="21"/>
        <v>0</v>
      </c>
      <c r="AK69">
        <f t="shared" si="21"/>
        <v>0</v>
      </c>
      <c r="AL69">
        <f t="shared" si="21"/>
        <v>0</v>
      </c>
      <c r="AM69">
        <f t="shared" si="21"/>
        <v>0</v>
      </c>
      <c r="AN69">
        <f t="shared" si="21"/>
        <v>0</v>
      </c>
      <c r="AO69">
        <f t="shared" si="21"/>
        <v>0</v>
      </c>
    </row>
    <row r="71" spans="1:41" x14ac:dyDescent="0.25">
      <c r="A71" t="s">
        <v>71</v>
      </c>
    </row>
    <row r="73" spans="1:41" x14ac:dyDescent="0.25">
      <c r="A73" t="s">
        <v>41</v>
      </c>
    </row>
    <row r="75" spans="1:41" x14ac:dyDescent="0.25">
      <c r="A75" t="s">
        <v>42</v>
      </c>
    </row>
    <row r="77" spans="1:41" x14ac:dyDescent="0.25">
      <c r="A77" t="s">
        <v>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</vt:lpstr>
      <vt:lpstr>Scenarios</vt:lpstr>
      <vt:lpstr>Timeline</vt:lpstr>
      <vt:lpstr>wal-mart</vt:lpstr>
      <vt:lpstr>existing 2</vt:lpstr>
      <vt:lpstr>existing 4</vt:lpstr>
      <vt:lpstr>existing 3</vt:lpstr>
      <vt:lpstr>existing 0</vt:lpstr>
      <vt:lpstr>existing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2016-02-10T14:57:34Z</dcterms:created>
  <dcterms:modified xsi:type="dcterms:W3CDTF">2016-02-10T19:58:52Z</dcterms:modified>
  <cp:category/>
  <dc:identifier/>
  <cp:contentStatus/>
  <dc:language/>
  <cp:version/>
</cp:coreProperties>
</file>