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8800" windowHeight="13635" activeTab="4"/>
  </bookViews>
  <sheets>
    <sheet name="Sheet" sheetId="1" r:id="rId1"/>
    <sheet name="Scenarios" sheetId="2" r:id="rId2"/>
    <sheet name="Timeline" sheetId="3" r:id="rId3"/>
    <sheet name="wal-mart" sheetId="4" r:id="rId4"/>
    <sheet name="existing 9" sheetId="5" r:id="rId5"/>
  </sheets>
  <calcPr calcId="152511"/>
</workbook>
</file>

<file path=xl/calcChain.xml><?xml version="1.0" encoding="utf-8"?>
<calcChain xmlns="http://schemas.openxmlformats.org/spreadsheetml/2006/main">
  <c r="AQ57" i="5" l="1"/>
  <c r="AP57" i="5"/>
  <c r="AO57" i="5"/>
  <c r="AO21" i="5"/>
  <c r="AO20" i="5"/>
  <c r="AO19" i="5"/>
  <c r="AO18" i="5"/>
  <c r="AO12" i="5" s="1"/>
  <c r="AO17" i="5"/>
  <c r="A5" i="5"/>
  <c r="A4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O9" i="5" s="1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AO21" i="4"/>
  <c r="AO20" i="4"/>
  <c r="AO19" i="4"/>
  <c r="AO18" i="4"/>
  <c r="AO17" i="4"/>
  <c r="AO13" i="4"/>
  <c r="AO12" i="4"/>
  <c r="A5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O9" i="4" s="1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6" i="3"/>
  <c r="A5" i="3"/>
  <c r="A4" i="3"/>
  <c r="A4" i="4" s="1"/>
  <c r="C3" i="2"/>
  <c r="C6" i="3" s="1"/>
  <c r="C2" i="2"/>
  <c r="C5" i="3" s="1"/>
  <c r="C1" i="2"/>
  <c r="C4" i="3" s="1"/>
  <c r="C4" i="5" l="1"/>
  <c r="C4" i="4"/>
  <c r="BW4" i="3"/>
  <c r="BS4" i="3"/>
  <c r="BO4" i="3"/>
  <c r="BK4" i="3"/>
  <c r="BG4" i="3"/>
  <c r="BC4" i="3"/>
  <c r="AY4" i="3"/>
  <c r="AU4" i="3"/>
  <c r="AQ4" i="3"/>
  <c r="AM4" i="3"/>
  <c r="AI4" i="3"/>
  <c r="AE4" i="3"/>
  <c r="AA4" i="3"/>
  <c r="W4" i="3"/>
  <c r="S4" i="3"/>
  <c r="O4" i="3"/>
  <c r="K4" i="3"/>
  <c r="G4" i="3"/>
  <c r="BB4" i="3"/>
  <c r="AP4" i="3"/>
  <c r="AH4" i="3"/>
  <c r="V4" i="3"/>
  <c r="N4" i="3"/>
  <c r="F4" i="3"/>
  <c r="BU4" i="3"/>
  <c r="BM4" i="3"/>
  <c r="BE4" i="3"/>
  <c r="AW4" i="3"/>
  <c r="AO4" i="3"/>
  <c r="AG4" i="3"/>
  <c r="Y4" i="3"/>
  <c r="Q4" i="3"/>
  <c r="I4" i="3"/>
  <c r="BT4" i="3"/>
  <c r="BL4" i="3"/>
  <c r="BD4" i="3"/>
  <c r="BV4" i="3"/>
  <c r="BR4" i="3"/>
  <c r="BN4" i="3"/>
  <c r="BJ4" i="3"/>
  <c r="BF4" i="3"/>
  <c r="AX4" i="3"/>
  <c r="AT4" i="3"/>
  <c r="AL4" i="3"/>
  <c r="AD4" i="3"/>
  <c r="Z4" i="3"/>
  <c r="R4" i="3"/>
  <c r="J4" i="3"/>
  <c r="BY4" i="3"/>
  <c r="BQ4" i="3"/>
  <c r="BI4" i="3"/>
  <c r="BA4" i="3"/>
  <c r="AS4" i="3"/>
  <c r="AK4" i="3"/>
  <c r="AC4" i="3"/>
  <c r="U4" i="3"/>
  <c r="M4" i="3"/>
  <c r="E4" i="3"/>
  <c r="BX4" i="3"/>
  <c r="BP4" i="3"/>
  <c r="BH4" i="3"/>
  <c r="AV4" i="3"/>
  <c r="AF4" i="3"/>
  <c r="P4" i="3"/>
  <c r="AN4" i="3"/>
  <c r="H4" i="3"/>
  <c r="AJ4" i="3"/>
  <c r="AR4" i="3"/>
  <c r="AB4" i="3"/>
  <c r="L4" i="3"/>
  <c r="X4" i="3"/>
  <c r="AZ4" i="3"/>
  <c r="T4" i="3"/>
  <c r="C5" i="5"/>
  <c r="C5" i="4"/>
  <c r="BX5" i="3"/>
  <c r="BT5" i="3"/>
  <c r="BP5" i="3"/>
  <c r="BL5" i="3"/>
  <c r="BH5" i="3"/>
  <c r="BD5" i="3"/>
  <c r="AZ5" i="3"/>
  <c r="AV5" i="3"/>
  <c r="AR5" i="3"/>
  <c r="AN5" i="3"/>
  <c r="AJ5" i="3"/>
  <c r="AF5" i="3"/>
  <c r="AB5" i="3"/>
  <c r="X5" i="3"/>
  <c r="T5" i="3"/>
  <c r="P5" i="3"/>
  <c r="L5" i="3"/>
  <c r="H5" i="3"/>
  <c r="W5" i="3"/>
  <c r="BR5" i="3"/>
  <c r="BN5" i="3"/>
  <c r="BF5" i="3"/>
  <c r="AX5" i="3"/>
  <c r="AP5" i="3"/>
  <c r="AH5" i="3"/>
  <c r="Z5" i="3"/>
  <c r="R5" i="3"/>
  <c r="J5" i="3"/>
  <c r="F5" i="3"/>
  <c r="BY5" i="3"/>
  <c r="BQ5" i="3"/>
  <c r="BI5" i="3"/>
  <c r="BE5" i="3"/>
  <c r="AW5" i="3"/>
  <c r="AO5" i="3"/>
  <c r="AG5" i="3"/>
  <c r="Y5" i="3"/>
  <c r="Q5" i="3"/>
  <c r="M5" i="3"/>
  <c r="E5" i="3"/>
  <c r="BW5" i="3"/>
  <c r="BS5" i="3"/>
  <c r="BO5" i="3"/>
  <c r="BK5" i="3"/>
  <c r="BG5" i="3"/>
  <c r="BC5" i="3"/>
  <c r="AY5" i="3"/>
  <c r="AU5" i="3"/>
  <c r="AQ5" i="3"/>
  <c r="AM5" i="3"/>
  <c r="AI5" i="3"/>
  <c r="AE5" i="3"/>
  <c r="AA5" i="3"/>
  <c r="S5" i="3"/>
  <c r="O5" i="3"/>
  <c r="K5" i="3"/>
  <c r="G5" i="3"/>
  <c r="BV5" i="3"/>
  <c r="BJ5" i="3"/>
  <c r="BB5" i="3"/>
  <c r="AT5" i="3"/>
  <c r="AL5" i="3"/>
  <c r="AD5" i="3"/>
  <c r="V5" i="3"/>
  <c r="N5" i="3"/>
  <c r="BU5" i="3"/>
  <c r="BM5" i="3"/>
  <c r="BA5" i="3"/>
  <c r="AS5" i="3"/>
  <c r="AK5" i="3"/>
  <c r="AC5" i="3"/>
  <c r="U5" i="3"/>
  <c r="I5" i="3"/>
  <c r="AO63" i="5"/>
  <c r="AO64" i="5" s="1"/>
  <c r="AO34" i="5"/>
  <c r="AO35" i="5" s="1"/>
  <c r="AO40" i="5"/>
  <c r="AO41" i="5" s="1"/>
  <c r="C6" i="5"/>
  <c r="BX6" i="3"/>
  <c r="BT6" i="3"/>
  <c r="BP6" i="3"/>
  <c r="BL6" i="3"/>
  <c r="BH6" i="3"/>
  <c r="BD6" i="3"/>
  <c r="AZ6" i="3"/>
  <c r="AV6" i="3"/>
  <c r="C6" i="4"/>
  <c r="BW6" i="3"/>
  <c r="BS6" i="3"/>
  <c r="BO6" i="3"/>
  <c r="BK6" i="3"/>
  <c r="BG6" i="3"/>
  <c r="BC6" i="3"/>
  <c r="AY6" i="3"/>
  <c r="AU6" i="3"/>
  <c r="AQ6" i="3"/>
  <c r="AM6" i="3"/>
  <c r="AI6" i="3"/>
  <c r="AE6" i="3"/>
  <c r="AA6" i="3"/>
  <c r="W6" i="3"/>
  <c r="S6" i="3"/>
  <c r="O6" i="3"/>
  <c r="K6" i="3"/>
  <c r="G6" i="3"/>
  <c r="BU6" i="3"/>
  <c r="BM6" i="3"/>
  <c r="BE6" i="3"/>
  <c r="AW6" i="3"/>
  <c r="AP6" i="3"/>
  <c r="AK6" i="3"/>
  <c r="AF6" i="3"/>
  <c r="Z6" i="3"/>
  <c r="U6" i="3"/>
  <c r="P6" i="3"/>
  <c r="J6" i="3"/>
  <c r="E6" i="3"/>
  <c r="BQ6" i="3"/>
  <c r="BA6" i="3"/>
  <c r="AN6" i="3"/>
  <c r="AC6" i="3"/>
  <c r="R6" i="3"/>
  <c r="H6" i="3"/>
  <c r="BN6" i="3"/>
  <c r="AX6" i="3"/>
  <c r="AL6" i="3"/>
  <c r="AG6" i="3"/>
  <c r="V6" i="3"/>
  <c r="L6" i="3"/>
  <c r="BR6" i="3"/>
  <c r="BJ6" i="3"/>
  <c r="BB6" i="3"/>
  <c r="AT6" i="3"/>
  <c r="AO6" i="3"/>
  <c r="AJ6" i="3"/>
  <c r="AD6" i="3"/>
  <c r="Y6" i="3"/>
  <c r="T6" i="3"/>
  <c r="N6" i="3"/>
  <c r="I6" i="3"/>
  <c r="BY6" i="3"/>
  <c r="BI6" i="3"/>
  <c r="AS6" i="3"/>
  <c r="AH6" i="3"/>
  <c r="X6" i="3"/>
  <c r="M6" i="3"/>
  <c r="BV6" i="3"/>
  <c r="BF6" i="3"/>
  <c r="AR6" i="3"/>
  <c r="AB6" i="3"/>
  <c r="Q6" i="3"/>
  <c r="F6" i="3"/>
  <c r="AO14" i="4"/>
  <c r="AO11" i="5"/>
  <c r="AO13" i="5"/>
  <c r="AO14" i="5" s="1"/>
  <c r="AO24" i="5" s="1"/>
  <c r="AO25" i="5" s="1"/>
  <c r="A6" i="5"/>
  <c r="A6" i="4"/>
  <c r="AO11" i="4"/>
  <c r="F6" i="5" l="1"/>
  <c r="F6" i="4"/>
  <c r="BF6" i="5"/>
  <c r="BF6" i="4"/>
  <c r="AH6" i="5"/>
  <c r="AH6" i="4"/>
  <c r="AD6" i="5"/>
  <c r="AD6" i="4"/>
  <c r="BB6" i="5"/>
  <c r="BB6" i="4"/>
  <c r="V6" i="5"/>
  <c r="V6" i="4"/>
  <c r="BN6" i="5"/>
  <c r="BN6" i="4"/>
  <c r="AN6" i="4"/>
  <c r="AN6" i="5"/>
  <c r="J6" i="5"/>
  <c r="J6" i="4"/>
  <c r="AF6" i="5"/>
  <c r="AF6" i="4"/>
  <c r="BE6" i="5"/>
  <c r="BE6" i="4"/>
  <c r="K6" i="5"/>
  <c r="K6" i="4"/>
  <c r="AA6" i="5"/>
  <c r="AA6" i="4"/>
  <c r="AQ6" i="5"/>
  <c r="AQ6" i="4"/>
  <c r="BG6" i="5"/>
  <c r="BG6" i="4"/>
  <c r="BW6" i="5"/>
  <c r="BW6" i="4"/>
  <c r="BD6" i="4"/>
  <c r="BD6" i="5"/>
  <c r="BT6" i="4"/>
  <c r="BT6" i="5"/>
  <c r="AC5" i="5"/>
  <c r="AC5" i="4"/>
  <c r="AD5" i="5"/>
  <c r="AD5" i="4"/>
  <c r="O5" i="5"/>
  <c r="O5" i="4"/>
  <c r="AY5" i="4"/>
  <c r="AY5" i="5"/>
  <c r="M5" i="5"/>
  <c r="M5" i="4"/>
  <c r="BQ5" i="5"/>
  <c r="BQ5" i="4"/>
  <c r="AX5" i="5"/>
  <c r="AX5" i="4"/>
  <c r="T5" i="5"/>
  <c r="T5" i="4"/>
  <c r="AZ5" i="5"/>
  <c r="AZ5" i="4"/>
  <c r="L4" i="5"/>
  <c r="L4" i="4"/>
  <c r="H4" i="5"/>
  <c r="H4" i="4"/>
  <c r="AV4" i="5"/>
  <c r="AV4" i="4"/>
  <c r="E4" i="5"/>
  <c r="E4" i="4"/>
  <c r="AK4" i="5"/>
  <c r="AK4" i="4"/>
  <c r="BQ4" i="5"/>
  <c r="BQ4" i="4"/>
  <c r="AX4" i="5"/>
  <c r="AX4" i="4"/>
  <c r="BR4" i="5"/>
  <c r="BR4" i="4"/>
  <c r="BT4" i="5"/>
  <c r="BT4" i="4"/>
  <c r="AG4" i="5"/>
  <c r="AG4" i="4"/>
  <c r="BM4" i="5"/>
  <c r="BM4" i="4"/>
  <c r="V4" i="5"/>
  <c r="V4" i="4"/>
  <c r="G4" i="5"/>
  <c r="G4" i="4"/>
  <c r="W4" i="5"/>
  <c r="W4" i="4"/>
  <c r="AM4" i="5"/>
  <c r="AM4" i="4"/>
  <c r="BC4" i="5"/>
  <c r="BC4" i="4"/>
  <c r="BS4" i="5"/>
  <c r="BS4" i="4"/>
  <c r="Q6" i="5"/>
  <c r="Q6" i="4"/>
  <c r="AS6" i="4"/>
  <c r="AS6" i="5"/>
  <c r="AJ6" i="5"/>
  <c r="AJ6" i="4"/>
  <c r="AG6" i="5"/>
  <c r="AG6" i="4"/>
  <c r="BA6" i="4"/>
  <c r="BA6" i="5"/>
  <c r="P6" i="5"/>
  <c r="P6" i="4"/>
  <c r="AK6" i="4"/>
  <c r="AK6" i="5"/>
  <c r="O6" i="5"/>
  <c r="O6" i="4"/>
  <c r="AE6" i="5"/>
  <c r="AE6" i="4"/>
  <c r="AU6" i="5"/>
  <c r="AU6" i="4"/>
  <c r="BK6" i="5"/>
  <c r="BK6" i="4"/>
  <c r="BH6" i="5"/>
  <c r="BH6" i="4"/>
  <c r="BX6" i="5"/>
  <c r="BX6" i="4"/>
  <c r="AK5" i="5"/>
  <c r="AK5" i="4"/>
  <c r="AL5" i="5"/>
  <c r="AL5" i="4"/>
  <c r="BV5" i="5"/>
  <c r="BV5" i="4"/>
  <c r="S5" i="4"/>
  <c r="S5" i="5"/>
  <c r="AM5" i="5"/>
  <c r="AM5" i="4"/>
  <c r="BS5" i="5"/>
  <c r="BS5" i="4"/>
  <c r="Q5" i="5"/>
  <c r="Q5" i="4"/>
  <c r="AW5" i="5"/>
  <c r="AW5" i="4"/>
  <c r="BY5" i="5"/>
  <c r="BY5" i="4"/>
  <c r="Z5" i="5"/>
  <c r="Z5" i="4"/>
  <c r="BF5" i="5"/>
  <c r="BF5" i="4"/>
  <c r="H5" i="4"/>
  <c r="H5" i="5"/>
  <c r="X5" i="4"/>
  <c r="X5" i="5"/>
  <c r="AN5" i="4"/>
  <c r="AN5" i="5"/>
  <c r="BD5" i="4"/>
  <c r="BD5" i="5"/>
  <c r="BT5" i="4"/>
  <c r="BT5" i="5"/>
  <c r="T4" i="5"/>
  <c r="T4" i="4"/>
  <c r="AB4" i="5"/>
  <c r="AB4" i="4"/>
  <c r="AN4" i="5"/>
  <c r="AN4" i="4"/>
  <c r="BH4" i="5"/>
  <c r="BH4" i="4"/>
  <c r="M4" i="5"/>
  <c r="M4" i="4"/>
  <c r="AS4" i="5"/>
  <c r="AS4" i="4"/>
  <c r="BY4" i="5"/>
  <c r="BY4" i="4"/>
  <c r="AD4" i="4"/>
  <c r="AD4" i="5"/>
  <c r="BF4" i="5"/>
  <c r="BF4" i="4"/>
  <c r="BV4" i="5"/>
  <c r="BV4" i="4"/>
  <c r="I4" i="5"/>
  <c r="I4" i="4"/>
  <c r="AO4" i="5"/>
  <c r="AO4" i="4"/>
  <c r="BU4" i="5"/>
  <c r="BU4" i="4"/>
  <c r="AH4" i="5"/>
  <c r="AH4" i="4"/>
  <c r="K4" i="4"/>
  <c r="K4" i="5"/>
  <c r="AA4" i="4"/>
  <c r="AA4" i="5"/>
  <c r="AQ4" i="4"/>
  <c r="AQ4" i="5"/>
  <c r="BG4" i="4"/>
  <c r="BG4" i="5"/>
  <c r="BW4" i="4"/>
  <c r="BW4" i="5"/>
  <c r="AB6" i="5"/>
  <c r="AB6" i="4"/>
  <c r="M6" i="4"/>
  <c r="M6" i="5"/>
  <c r="BI6" i="4"/>
  <c r="BI6" i="5"/>
  <c r="T6" i="5"/>
  <c r="T6" i="4"/>
  <c r="AO6" i="5"/>
  <c r="AO6" i="4"/>
  <c r="BR6" i="5"/>
  <c r="BR6" i="4"/>
  <c r="AL6" i="5"/>
  <c r="AL6" i="4"/>
  <c r="R6" i="5"/>
  <c r="R6" i="4"/>
  <c r="BQ6" i="4"/>
  <c r="BQ6" i="5"/>
  <c r="U6" i="4"/>
  <c r="U6" i="5"/>
  <c r="AP6" i="5"/>
  <c r="AP6" i="4"/>
  <c r="BU6" i="5"/>
  <c r="BU6" i="4"/>
  <c r="S6" i="5"/>
  <c r="S6" i="4"/>
  <c r="AI6" i="5"/>
  <c r="AI6" i="4"/>
  <c r="AY6" i="5"/>
  <c r="AY6" i="4"/>
  <c r="BO6" i="5"/>
  <c r="BO6" i="4"/>
  <c r="AV6" i="5"/>
  <c r="AV6" i="4"/>
  <c r="BL6" i="5"/>
  <c r="BL6" i="4"/>
  <c r="I5" i="5"/>
  <c r="I5" i="4"/>
  <c r="AS5" i="5"/>
  <c r="AS5" i="4"/>
  <c r="N5" i="5"/>
  <c r="N5" i="4"/>
  <c r="AT5" i="5"/>
  <c r="AT5" i="4"/>
  <c r="G5" i="5"/>
  <c r="G5" i="4"/>
  <c r="AA5" i="5"/>
  <c r="AA5" i="4"/>
  <c r="AQ5" i="5"/>
  <c r="AQ5" i="4"/>
  <c r="BG5" i="5"/>
  <c r="BG5" i="4"/>
  <c r="BW5" i="5"/>
  <c r="BW5" i="4"/>
  <c r="Y5" i="5"/>
  <c r="Y5" i="4"/>
  <c r="BE5" i="5"/>
  <c r="BE5" i="4"/>
  <c r="F5" i="5"/>
  <c r="F5" i="4"/>
  <c r="AH5" i="5"/>
  <c r="AH5" i="4"/>
  <c r="BN5" i="5"/>
  <c r="BN5" i="4"/>
  <c r="L5" i="5"/>
  <c r="L5" i="4"/>
  <c r="AB5" i="5"/>
  <c r="AB5" i="4"/>
  <c r="AR5" i="5"/>
  <c r="AR5" i="4"/>
  <c r="BH5" i="5"/>
  <c r="BH5" i="4"/>
  <c r="BX5" i="5"/>
  <c r="BX5" i="4"/>
  <c r="AZ4" i="5"/>
  <c r="AZ4" i="4"/>
  <c r="AR4" i="5"/>
  <c r="AR4" i="4"/>
  <c r="P4" i="5"/>
  <c r="P4" i="4"/>
  <c r="BP4" i="5"/>
  <c r="BP4" i="4"/>
  <c r="U4" i="5"/>
  <c r="U4" i="4"/>
  <c r="BA4" i="5"/>
  <c r="BA4" i="4"/>
  <c r="J4" i="5"/>
  <c r="J4" i="4"/>
  <c r="AL4" i="5"/>
  <c r="AL4" i="4"/>
  <c r="BJ4" i="5"/>
  <c r="BJ4" i="4"/>
  <c r="BD4" i="5"/>
  <c r="BD4" i="4"/>
  <c r="Q4" i="5"/>
  <c r="Q4" i="4"/>
  <c r="AW4" i="5"/>
  <c r="AW4" i="4"/>
  <c r="F4" i="5"/>
  <c r="F4" i="4"/>
  <c r="AP4" i="5"/>
  <c r="AP4" i="4"/>
  <c r="O4" i="5"/>
  <c r="O4" i="4"/>
  <c r="AE4" i="5"/>
  <c r="AE4" i="4"/>
  <c r="AU4" i="5"/>
  <c r="AU4" i="4"/>
  <c r="BK4" i="5"/>
  <c r="BK4" i="4"/>
  <c r="I6" i="5"/>
  <c r="I6" i="4"/>
  <c r="BM5" i="5"/>
  <c r="BM5" i="4"/>
  <c r="BJ5" i="5"/>
  <c r="BJ5" i="4"/>
  <c r="AI5" i="5"/>
  <c r="AI5" i="4"/>
  <c r="BO5" i="4"/>
  <c r="BO5" i="5"/>
  <c r="AO5" i="5"/>
  <c r="AO5" i="4"/>
  <c r="R5" i="5"/>
  <c r="R5" i="4"/>
  <c r="W5" i="5"/>
  <c r="W5" i="4"/>
  <c r="AJ5" i="5"/>
  <c r="AJ5" i="4"/>
  <c r="BP5" i="5"/>
  <c r="BP5" i="4"/>
  <c r="Z4" i="5"/>
  <c r="Z4" i="4"/>
  <c r="BV6" i="5"/>
  <c r="BV6" i="4"/>
  <c r="N6" i="5"/>
  <c r="N6" i="4"/>
  <c r="BJ6" i="5"/>
  <c r="BJ6" i="4"/>
  <c r="H6" i="4"/>
  <c r="H6" i="5"/>
  <c r="BM6" i="5"/>
  <c r="BM6" i="4"/>
  <c r="BU5" i="5"/>
  <c r="BU5" i="4"/>
  <c r="BC5" i="5"/>
  <c r="BC5" i="4"/>
  <c r="AR6" i="5"/>
  <c r="AR6" i="4"/>
  <c r="X6" i="4"/>
  <c r="X6" i="5"/>
  <c r="BY6" i="4"/>
  <c r="BY6" i="5"/>
  <c r="Y6" i="5"/>
  <c r="Y6" i="4"/>
  <c r="AT6" i="5"/>
  <c r="AT6" i="4"/>
  <c r="L6" i="5"/>
  <c r="L6" i="4"/>
  <c r="AX6" i="5"/>
  <c r="AX6" i="4"/>
  <c r="AC6" i="4"/>
  <c r="AC6" i="5"/>
  <c r="E6" i="4"/>
  <c r="E6" i="5"/>
  <c r="Z6" i="5"/>
  <c r="Z6" i="4"/>
  <c r="AW6" i="5"/>
  <c r="AW6" i="4"/>
  <c r="G6" i="5"/>
  <c r="G6" i="4"/>
  <c r="W6" i="5"/>
  <c r="W6" i="4"/>
  <c r="AM6" i="5"/>
  <c r="AM6" i="4"/>
  <c r="BC6" i="5"/>
  <c r="BC6" i="4"/>
  <c r="BS6" i="5"/>
  <c r="BS6" i="4"/>
  <c r="AZ6" i="5"/>
  <c r="AZ6" i="4"/>
  <c r="BP6" i="5"/>
  <c r="BP6" i="4"/>
  <c r="AO48" i="5"/>
  <c r="AO49" i="5" s="1"/>
  <c r="AO58" i="5"/>
  <c r="AO65" i="5" s="1"/>
  <c r="AO66" i="5" s="1"/>
  <c r="U5" i="5"/>
  <c r="U5" i="4"/>
  <c r="BA5" i="5"/>
  <c r="BA5" i="4"/>
  <c r="V5" i="5"/>
  <c r="V5" i="4"/>
  <c r="BB5" i="5"/>
  <c r="BB5" i="4"/>
  <c r="K5" i="5"/>
  <c r="K5" i="4"/>
  <c r="AE5" i="5"/>
  <c r="AE5" i="4"/>
  <c r="AU5" i="5"/>
  <c r="AU5" i="4"/>
  <c r="BK5" i="5"/>
  <c r="BK5" i="4"/>
  <c r="E5" i="5"/>
  <c r="E5" i="4"/>
  <c r="AG5" i="5"/>
  <c r="AG5" i="4"/>
  <c r="BI5" i="5"/>
  <c r="BI5" i="4"/>
  <c r="J5" i="5"/>
  <c r="J5" i="4"/>
  <c r="AP5" i="5"/>
  <c r="AP5" i="4"/>
  <c r="BR5" i="5"/>
  <c r="BR5" i="4"/>
  <c r="P5" i="4"/>
  <c r="P5" i="5"/>
  <c r="AF5" i="4"/>
  <c r="AF5" i="5"/>
  <c r="AV5" i="4"/>
  <c r="AV5" i="5"/>
  <c r="BL5" i="4"/>
  <c r="BL5" i="5"/>
  <c r="X4" i="5"/>
  <c r="X4" i="4"/>
  <c r="AJ4" i="5"/>
  <c r="AJ4" i="4"/>
  <c r="AF4" i="5"/>
  <c r="AF4" i="4"/>
  <c r="BX4" i="5"/>
  <c r="BX4" i="4"/>
  <c r="AC4" i="5"/>
  <c r="AC4" i="4"/>
  <c r="BI4" i="5"/>
  <c r="BI4" i="4"/>
  <c r="R4" i="5"/>
  <c r="R4" i="4"/>
  <c r="AT4" i="4"/>
  <c r="AT4" i="5"/>
  <c r="BN4" i="5"/>
  <c r="BN4" i="4"/>
  <c r="BL4" i="5"/>
  <c r="BL4" i="4"/>
  <c r="Y4" i="5"/>
  <c r="Y4" i="4"/>
  <c r="BE4" i="5"/>
  <c r="BE4" i="4"/>
  <c r="N4" i="4"/>
  <c r="N4" i="5"/>
  <c r="BB4" i="5"/>
  <c r="BB4" i="4"/>
  <c r="S4" i="4"/>
  <c r="S4" i="5"/>
  <c r="AI4" i="4"/>
  <c r="AI4" i="5"/>
  <c r="AY4" i="4"/>
  <c r="AY4" i="5"/>
  <c r="BO4" i="4"/>
  <c r="BO4" i="5"/>
  <c r="AO67" i="5" l="1"/>
  <c r="AO68" i="5" s="1"/>
</calcChain>
</file>

<file path=xl/sharedStrings.xml><?xml version="1.0" encoding="utf-8"?>
<sst xmlns="http://schemas.openxmlformats.org/spreadsheetml/2006/main" count="69" uniqueCount="52">
  <si>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</si>
  <si>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</si>
  <si>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</si>
  <si>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</si>
  <si>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</si>
  <si>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</si>
  <si>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</si>
  <si>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</si>
  <si>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</si>
  <si>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</si>
  <si>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</si>
  <si>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</si>
  <si>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</si>
  <si>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</si>
  <si>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1000000.0</t>
  </si>
  <si>
    <t>monthly unit revenue over lifecycle.</t>
  </si>
  <si>
    <t>total revenue</t>
  </si>
  <si>
    <t>sg&amp;a</t>
  </si>
  <si>
    <t>base_annual_expense</t>
  </si>
  <si>
    <t>300000.0</t>
  </si>
  <si>
    <t>0.03</t>
  </si>
  <si>
    <t>ref_year</t>
  </si>
  <si>
    <t>2015</t>
  </si>
  <si>
    <t xml:space="preserve">  inflation-adjusted monthly expense from known annual start.</t>
  </si>
  <si>
    <t>total employee expense</t>
  </si>
  <si>
    <t>fixed_monthly_value</t>
  </si>
  <si>
    <t>2000.0</t>
  </si>
  <si>
    <t>new_optional_tags</t>
  </si>
  <si>
    <t>['run-rate', 'cash rent', 'non-straight-line', 'non-GAAP']</t>
  </si>
  <si>
    <t xml:space="preserve">  set line to fixed monthly value.</t>
  </si>
  <si>
    <t>total rent</t>
  </si>
  <si>
    <t>max</t>
  </si>
  <si>
    <t>2000</t>
  </si>
  <si>
    <t>source_multiplier</t>
  </si>
  <si>
    <t>0.05</t>
  </si>
  <si>
    <t>source_line_name</t>
  </si>
  <si>
    <t>Rent</t>
  </si>
  <si>
    <t>min</t>
  </si>
  <si>
    <t>100</t>
  </si>
  <si>
    <t xml:space="preserve">  set line based on source value and multiplier.</t>
  </si>
  <si>
    <t>total utilities</t>
  </si>
  <si>
    <t>0.02</t>
  </si>
  <si>
    <t xml:space="preserve">    set line based on source value and multiplier.</t>
  </si>
  <si>
    <t>total security</t>
  </si>
  <si>
    <t>500</t>
  </si>
  <si>
    <t>['it', 'internet expense', 'telephony expense', 'cell phone', 'land line']</t>
  </si>
  <si>
    <t xml:space="preserve">    set line to fixed monthly value.</t>
  </si>
  <si>
    <t>total it</t>
  </si>
  <si>
    <t>miscellanious: details</t>
  </si>
  <si>
    <t>total miscellanious</t>
  </si>
  <si>
    <t>operating expense: details</t>
  </si>
  <si>
    <t>total operating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</si>
</sst>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"/>
  <sheetViews>
    <sheetView workbookViewId="0"/>
  </sheetViews>
  <sheetFormatPr defaultColWidth="11.42578125" defaultRowHeight="15" x14ac:dyDescent="0.25"/>
  <sheetData>
    <row r="3" spans="1:77" x14ac:dyDescent="0.25">
      <c r="E3" s="1">
        <v>41090</v>
      </c>
      <c r="F3" s="1">
        <v>41121</v>
      </c>
      <c r="G3" s="1">
        <v>41152</v>
      </c>
      <c r="H3" s="1">
        <v>41182</v>
      </c>
      <c r="I3" s="1">
        <v>41213</v>
      </c>
      <c r="J3" s="1">
        <v>41243</v>
      </c>
      <c r="K3" s="1">
        <v>41274</v>
      </c>
      <c r="L3" s="1">
        <v>41305</v>
      </c>
      <c r="M3" s="1">
        <v>41333</v>
      </c>
      <c r="N3" s="1">
        <v>41364</v>
      </c>
      <c r="O3" s="1">
        <v>41394</v>
      </c>
      <c r="P3" s="1">
        <v>41425</v>
      </c>
      <c r="Q3" s="1">
        <v>41455</v>
      </c>
      <c r="R3" s="1">
        <v>41486</v>
      </c>
      <c r="S3" s="1">
        <v>41517</v>
      </c>
      <c r="T3" s="1">
        <v>41547</v>
      </c>
      <c r="U3" s="1">
        <v>41578</v>
      </c>
      <c r="V3" s="1">
        <v>41608</v>
      </c>
      <c r="W3" s="1">
        <v>41639</v>
      </c>
      <c r="X3" s="1">
        <v>41670</v>
      </c>
      <c r="Y3" s="1">
        <v>41698</v>
      </c>
      <c r="Z3" s="1">
        <v>41729</v>
      </c>
      <c r="AA3" s="1">
        <v>41759</v>
      </c>
      <c r="AB3" s="1">
        <v>41790</v>
      </c>
      <c r="AC3" s="1">
        <v>41820</v>
      </c>
      <c r="AD3" s="1">
        <v>41851</v>
      </c>
      <c r="AE3" s="1">
        <v>41882</v>
      </c>
      <c r="AF3" s="1">
        <v>41912</v>
      </c>
      <c r="AG3" s="1">
        <v>41943</v>
      </c>
      <c r="AH3" s="1">
        <v>41973</v>
      </c>
      <c r="AI3" s="1">
        <v>42004</v>
      </c>
      <c r="AJ3" s="1">
        <v>42035</v>
      </c>
      <c r="AK3" s="1">
        <v>42063</v>
      </c>
      <c r="AL3" s="1">
        <v>42094</v>
      </c>
      <c r="AM3" s="1">
        <v>42124</v>
      </c>
      <c r="AN3" s="1">
        <v>42155</v>
      </c>
      <c r="AO3" s="1">
        <v>42185</v>
      </c>
      <c r="AP3" s="1">
        <v>42216</v>
      </c>
      <c r="AQ3" s="1">
        <v>42247</v>
      </c>
      <c r="AR3" s="1">
        <v>42277</v>
      </c>
      <c r="AS3" s="1">
        <v>42308</v>
      </c>
      <c r="AT3" s="1">
        <v>42338</v>
      </c>
      <c r="AU3" s="1">
        <v>42369</v>
      </c>
      <c r="AV3" s="1">
        <v>42400</v>
      </c>
      <c r="AW3" s="1">
        <v>42429</v>
      </c>
      <c r="AX3" s="1">
        <v>42460</v>
      </c>
      <c r="AY3" s="1">
        <v>42490</v>
      </c>
      <c r="AZ3" s="1">
        <v>42521</v>
      </c>
      <c r="BA3" s="1">
        <v>42551</v>
      </c>
      <c r="BB3" s="1">
        <v>42582</v>
      </c>
      <c r="BC3" s="1">
        <v>42613</v>
      </c>
      <c r="BD3" s="1">
        <v>42643</v>
      </c>
      <c r="BE3" s="1">
        <v>42674</v>
      </c>
      <c r="BF3" s="1">
        <v>42704</v>
      </c>
      <c r="BG3" s="1">
        <v>42735</v>
      </c>
      <c r="BH3" s="1">
        <v>42766</v>
      </c>
      <c r="BI3" s="1">
        <v>42794</v>
      </c>
      <c r="BJ3" s="1">
        <v>42825</v>
      </c>
      <c r="BK3" s="1">
        <v>42855</v>
      </c>
      <c r="BL3" s="1">
        <v>42886</v>
      </c>
      <c r="BM3" s="1">
        <v>42916</v>
      </c>
      <c r="BN3" s="1">
        <v>42947</v>
      </c>
      <c r="BO3" s="1">
        <v>42978</v>
      </c>
      <c r="BP3" s="1">
        <v>43008</v>
      </c>
      <c r="BQ3" s="1">
        <v>43039</v>
      </c>
      <c r="BR3" s="1">
        <v>43069</v>
      </c>
      <c r="BS3" s="1">
        <v>43100</v>
      </c>
      <c r="BT3" s="1">
        <v>43131</v>
      </c>
      <c r="BU3" s="1">
        <v>43159</v>
      </c>
      <c r="BV3" s="1">
        <v>43190</v>
      </c>
      <c r="BW3" s="1">
        <v>43220</v>
      </c>
      <c r="BX3" s="1">
        <v>43251</v>
      </c>
      <c r="BY3" s="1">
        <v>43281</v>
      </c>
    </row>
    <row r="4" spans="1:77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  <c r="AP4">
        <f>C4</f>
        <v>0.03</v>
      </c>
      <c r="AQ4">
        <f>C4</f>
        <v>0.03</v>
      </c>
      <c r="AR4">
        <f>C4</f>
        <v>0.03</v>
      </c>
      <c r="AS4">
        <f>C4</f>
        <v>0.03</v>
      </c>
      <c r="AT4">
        <f>C4</f>
        <v>0.03</v>
      </c>
      <c r="AU4">
        <f>C4</f>
        <v>0.03</v>
      </c>
      <c r="AV4">
        <f>C4</f>
        <v>0.03</v>
      </c>
      <c r="AW4">
        <f>C4</f>
        <v>0.03</v>
      </c>
      <c r="AX4">
        <f>C4</f>
        <v>0.03</v>
      </c>
      <c r="AY4">
        <f>C4</f>
        <v>0.03</v>
      </c>
      <c r="AZ4">
        <f>C4</f>
        <v>0.03</v>
      </c>
      <c r="BA4">
        <f>C4</f>
        <v>0.03</v>
      </c>
      <c r="BB4">
        <f>C4</f>
        <v>0.03</v>
      </c>
      <c r="BC4">
        <f>C4</f>
        <v>0.03</v>
      </c>
      <c r="BD4">
        <f>C4</f>
        <v>0.03</v>
      </c>
      <c r="BE4">
        <f>C4</f>
        <v>0.03</v>
      </c>
      <c r="BF4">
        <f>C4</f>
        <v>0.03</v>
      </c>
      <c r="BG4">
        <f>C4</f>
        <v>0.03</v>
      </c>
      <c r="BH4">
        <f>C4</f>
        <v>0.03</v>
      </c>
      <c r="BI4">
        <f>C4</f>
        <v>0.03</v>
      </c>
      <c r="BJ4">
        <f>C4</f>
        <v>0.03</v>
      </c>
      <c r="BK4">
        <f>C4</f>
        <v>0.03</v>
      </c>
      <c r="BL4">
        <f>C4</f>
        <v>0.03</v>
      </c>
      <c r="BM4">
        <f>C4</f>
        <v>0.03</v>
      </c>
      <c r="BN4">
        <f>C4</f>
        <v>0.03</v>
      </c>
      <c r="BO4">
        <f>C4</f>
        <v>0.03</v>
      </c>
      <c r="BP4">
        <f>C4</f>
        <v>0.03</v>
      </c>
      <c r="BQ4">
        <f>C4</f>
        <v>0.03</v>
      </c>
      <c r="BR4">
        <f>C4</f>
        <v>0.03</v>
      </c>
      <c r="BS4">
        <f>C4</f>
        <v>0.03</v>
      </c>
      <c r="BT4">
        <f>C4</f>
        <v>0.03</v>
      </c>
      <c r="BU4">
        <f>C4</f>
        <v>0.03</v>
      </c>
      <c r="BV4">
        <f>C4</f>
        <v>0.03</v>
      </c>
      <c r="BW4">
        <f>C4</f>
        <v>0.03</v>
      </c>
      <c r="BX4">
        <f>C4</f>
        <v>0.03</v>
      </c>
      <c r="BY4">
        <f>C4</f>
        <v>0.03</v>
      </c>
    </row>
    <row r="5" spans="1:77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  <c r="AP5">
        <f>C5</f>
        <v>8080</v>
      </c>
      <c r="AQ5">
        <f>C5</f>
        <v>8080</v>
      </c>
      <c r="AR5">
        <f>C5</f>
        <v>8080</v>
      </c>
      <c r="AS5">
        <f>C5</f>
        <v>8080</v>
      </c>
      <c r="AT5">
        <f>C5</f>
        <v>8080</v>
      </c>
      <c r="AU5">
        <f>C5</f>
        <v>8080</v>
      </c>
      <c r="AV5">
        <f>C5</f>
        <v>8080</v>
      </c>
      <c r="AW5">
        <f>C5</f>
        <v>8080</v>
      </c>
      <c r="AX5">
        <f>C5</f>
        <v>8080</v>
      </c>
      <c r="AY5">
        <f>C5</f>
        <v>8080</v>
      </c>
      <c r="AZ5">
        <f>C5</f>
        <v>8080</v>
      </c>
      <c r="BA5">
        <f>C5</f>
        <v>8080</v>
      </c>
      <c r="BB5">
        <f>C5</f>
        <v>8080</v>
      </c>
      <c r="BC5">
        <f>C5</f>
        <v>8080</v>
      </c>
      <c r="BD5">
        <f>C5</f>
        <v>8080</v>
      </c>
      <c r="BE5">
        <f>C5</f>
        <v>8080</v>
      </c>
      <c r="BF5">
        <f>C5</f>
        <v>8080</v>
      </c>
      <c r="BG5">
        <f>C5</f>
        <v>8080</v>
      </c>
      <c r="BH5">
        <f>C5</f>
        <v>8080</v>
      </c>
      <c r="BI5">
        <f>C5</f>
        <v>8080</v>
      </c>
      <c r="BJ5">
        <f>C5</f>
        <v>8080</v>
      </c>
      <c r="BK5">
        <f>C5</f>
        <v>8080</v>
      </c>
      <c r="BL5">
        <f>C5</f>
        <v>8080</v>
      </c>
      <c r="BM5">
        <f>C5</f>
        <v>8080</v>
      </c>
      <c r="BN5">
        <f>C5</f>
        <v>8080</v>
      </c>
      <c r="BO5">
        <f>C5</f>
        <v>8080</v>
      </c>
      <c r="BP5">
        <f>C5</f>
        <v>8080</v>
      </c>
      <c r="BQ5">
        <f>C5</f>
        <v>8080</v>
      </c>
      <c r="BR5">
        <f>C5</f>
        <v>8080</v>
      </c>
      <c r="BS5">
        <f>C5</f>
        <v>8080</v>
      </c>
      <c r="BT5">
        <f>C5</f>
        <v>8080</v>
      </c>
      <c r="BU5">
        <f>C5</f>
        <v>8080</v>
      </c>
      <c r="BV5">
        <f>C5</f>
        <v>8080</v>
      </c>
      <c r="BW5">
        <f>C5</f>
        <v>8080</v>
      </c>
      <c r="BX5">
        <f>C5</f>
        <v>8080</v>
      </c>
      <c r="BY5">
        <f>C5</f>
        <v>8080</v>
      </c>
    </row>
    <row r="6" spans="1:77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  <c r="AP6">
        <f>C6</f>
        <v>453.2</v>
      </c>
      <c r="AQ6">
        <f>C6</f>
        <v>453.2</v>
      </c>
      <c r="AR6">
        <f>C6</f>
        <v>453.2</v>
      </c>
      <c r="AS6">
        <f>C6</f>
        <v>453.2</v>
      </c>
      <c r="AT6">
        <f>C6</f>
        <v>453.2</v>
      </c>
      <c r="AU6">
        <f>C6</f>
        <v>453.2</v>
      </c>
      <c r="AV6">
        <f>C6</f>
        <v>453.2</v>
      </c>
      <c r="AW6">
        <f>C6</f>
        <v>453.2</v>
      </c>
      <c r="AX6">
        <f>C6</f>
        <v>453.2</v>
      </c>
      <c r="AY6">
        <f>C6</f>
        <v>453.2</v>
      </c>
      <c r="AZ6">
        <f>C6</f>
        <v>453.2</v>
      </c>
      <c r="BA6">
        <f>C6</f>
        <v>453.2</v>
      </c>
      <c r="BB6">
        <f>C6</f>
        <v>453.2</v>
      </c>
      <c r="BC6">
        <f>C6</f>
        <v>453.2</v>
      </c>
      <c r="BD6">
        <f>C6</f>
        <v>453.2</v>
      </c>
      <c r="BE6">
        <f>C6</f>
        <v>453.2</v>
      </c>
      <c r="BF6">
        <f>C6</f>
        <v>453.2</v>
      </c>
      <c r="BG6">
        <f>C6</f>
        <v>453.2</v>
      </c>
      <c r="BH6">
        <f>C6</f>
        <v>453.2</v>
      </c>
      <c r="BI6">
        <f>C6</f>
        <v>453.2</v>
      </c>
      <c r="BJ6">
        <f>C6</f>
        <v>453.2</v>
      </c>
      <c r="BK6">
        <f>C6</f>
        <v>453.2</v>
      </c>
      <c r="BL6">
        <f>C6</f>
        <v>453.2</v>
      </c>
      <c r="BM6">
        <f>C6</f>
        <v>453.2</v>
      </c>
      <c r="BN6">
        <f>C6</f>
        <v>453.2</v>
      </c>
      <c r="BO6">
        <f>C6</f>
        <v>453.2</v>
      </c>
      <c r="BP6">
        <f>C6</f>
        <v>453.2</v>
      </c>
      <c r="BQ6">
        <f>C6</f>
        <v>453.2</v>
      </c>
      <c r="BR6">
        <f>C6</f>
        <v>453.2</v>
      </c>
      <c r="BS6">
        <f>C6</f>
        <v>453.2</v>
      </c>
      <c r="BT6">
        <f>C6</f>
        <v>453.2</v>
      </c>
      <c r="BU6">
        <f>C6</f>
        <v>453.2</v>
      </c>
      <c r="BV6">
        <f>C6</f>
        <v>453.2</v>
      </c>
      <c r="BW6">
        <f>C6</f>
        <v>453.2</v>
      </c>
      <c r="BX6">
        <f>C6</f>
        <v>453.2</v>
      </c>
      <c r="BY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21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6269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18250</v>
      </c>
    </row>
    <row r="14" spans="1:77" x14ac:dyDescent="0.25">
      <c r="A14" t="s">
        <v>7</v>
      </c>
      <c r="AO14">
        <f>IF(AO13, ROUND(AO11/AO13*100,0))</f>
        <v>34</v>
      </c>
    </row>
    <row r="17" spans="1:41" x14ac:dyDescent="0.25">
      <c r="A17" t="s">
        <v>8</v>
      </c>
      <c r="C17" s="1">
        <v>35551</v>
      </c>
      <c r="AO17" s="1">
        <f>C17</f>
        <v>35551</v>
      </c>
    </row>
    <row r="18" spans="1:41" x14ac:dyDescent="0.25">
      <c r="A18" t="s">
        <v>9</v>
      </c>
      <c r="C18" s="1">
        <v>35916</v>
      </c>
      <c r="AO18" s="1">
        <f>C18</f>
        <v>35916</v>
      </c>
    </row>
    <row r="19" spans="1:41" x14ac:dyDescent="0.25">
      <c r="A19" t="s">
        <v>10</v>
      </c>
      <c r="C19" s="1">
        <v>41391</v>
      </c>
      <c r="AO19" s="1">
        <f>C19</f>
        <v>41391</v>
      </c>
    </row>
    <row r="20" spans="1:41" x14ac:dyDescent="0.25">
      <c r="A20" t="s">
        <v>11</v>
      </c>
      <c r="C20" s="1">
        <v>48691</v>
      </c>
      <c r="AO20" s="1">
        <f>C20</f>
        <v>48691</v>
      </c>
    </row>
    <row r="21" spans="1:41" x14ac:dyDescent="0.25">
      <c r="A21" t="s">
        <v>12</v>
      </c>
      <c r="C21" s="1">
        <v>54166</v>
      </c>
      <c r="AO21" s="1">
        <f>C21</f>
        <v>54166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8"/>
  <sheetViews>
    <sheetView tabSelected="1" workbookViewId="0">
      <pane xSplit="3" ySplit="3" topLeftCell="AD22" activePane="bottomRight" state="frozen"/>
      <selection pane="topRight"/>
      <selection pane="bottomLeft"/>
      <selection pane="bottomRight" activeCell="AM59" sqref="AM59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425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5475</v>
      </c>
    </row>
    <row r="14" spans="1:77" x14ac:dyDescent="0.25">
      <c r="A14" t="s">
        <v>7</v>
      </c>
      <c r="AO14">
        <f>IF(AO13, ROUND(AO11/AO13*100,0))</f>
        <v>8</v>
      </c>
    </row>
    <row r="17" spans="1:41" x14ac:dyDescent="0.25">
      <c r="A17" t="s">
        <v>8</v>
      </c>
      <c r="C17" s="1">
        <v>41517</v>
      </c>
      <c r="AO17" s="1">
        <f>C17</f>
        <v>41517</v>
      </c>
    </row>
    <row r="18" spans="1:41" x14ac:dyDescent="0.25">
      <c r="A18" t="s">
        <v>9</v>
      </c>
      <c r="C18" s="1">
        <v>41760</v>
      </c>
      <c r="AO18" s="1">
        <f>C18</f>
        <v>41760</v>
      </c>
    </row>
    <row r="19" spans="1:41" x14ac:dyDescent="0.25">
      <c r="A19" t="s">
        <v>10</v>
      </c>
      <c r="C19" s="1">
        <v>42855</v>
      </c>
      <c r="AO19" s="1">
        <f>C19</f>
        <v>42855</v>
      </c>
    </row>
    <row r="20" spans="1:41" x14ac:dyDescent="0.25">
      <c r="A20" t="s">
        <v>11</v>
      </c>
      <c r="C20" s="1">
        <v>44497</v>
      </c>
      <c r="AO20" s="1">
        <f>C20</f>
        <v>44497</v>
      </c>
    </row>
    <row r="21" spans="1:41" x14ac:dyDescent="0.25">
      <c r="A21" t="s">
        <v>12</v>
      </c>
      <c r="C21" s="1">
        <v>47235</v>
      </c>
      <c r="AO21" s="1">
        <f>C21</f>
        <v>47235</v>
      </c>
    </row>
    <row r="23" spans="1:41" x14ac:dyDescent="0.25">
      <c r="A23" t="s">
        <v>13</v>
      </c>
      <c r="AO23" t="s">
        <v>14</v>
      </c>
    </row>
    <row r="24" spans="1:41" x14ac:dyDescent="0.25">
      <c r="A24" t="s">
        <v>15</v>
      </c>
      <c r="AO24">
        <f>AO23/12*AO14/(20-0)</f>
        <v>33333.333333333328</v>
      </c>
    </row>
    <row r="25" spans="1:41" x14ac:dyDescent="0.25">
      <c r="A25" t="s">
        <v>16</v>
      </c>
      <c r="AO25">
        <f>AO24</f>
        <v>33333.333333333328</v>
      </c>
    </row>
    <row r="28" spans="1:41" x14ac:dyDescent="0.25">
      <c r="A28" t="s">
        <v>17</v>
      </c>
    </row>
    <row r="31" spans="1:41" x14ac:dyDescent="0.25">
      <c r="A31" t="s">
        <v>18</v>
      </c>
      <c r="AO31" t="s">
        <v>19</v>
      </c>
    </row>
    <row r="32" spans="1:41" x14ac:dyDescent="0.25">
      <c r="A32" t="s">
        <v>0</v>
      </c>
      <c r="AO32" t="s">
        <v>20</v>
      </c>
    </row>
    <row r="33" spans="1:41" x14ac:dyDescent="0.25">
      <c r="A33" t="s">
        <v>21</v>
      </c>
      <c r="AO33" t="s">
        <v>22</v>
      </c>
    </row>
    <row r="34" spans="1:41" x14ac:dyDescent="0.25">
      <c r="A34" t="s">
        <v>23</v>
      </c>
      <c r="AO34">
        <f>IF(AO12,AO31/12*(1+AO32)^0)</f>
        <v>25000</v>
      </c>
    </row>
    <row r="35" spans="1:41" x14ac:dyDescent="0.25">
      <c r="A35" t="s">
        <v>24</v>
      </c>
      <c r="AO35">
        <f>AO34</f>
        <v>25000</v>
      </c>
    </row>
    <row r="38" spans="1:41" x14ac:dyDescent="0.25">
      <c r="A38" t="s">
        <v>25</v>
      </c>
      <c r="AO38" t="s">
        <v>26</v>
      </c>
    </row>
    <row r="39" spans="1:41" x14ac:dyDescent="0.25">
      <c r="A39" t="s">
        <v>27</v>
      </c>
      <c r="AO39" t="s">
        <v>28</v>
      </c>
    </row>
    <row r="40" spans="1:41" x14ac:dyDescent="0.25">
      <c r="A40" t="s">
        <v>29</v>
      </c>
      <c r="AO40">
        <f>AO38*AO12</f>
        <v>2000</v>
      </c>
    </row>
    <row r="41" spans="1:41" x14ac:dyDescent="0.25">
      <c r="A41" t="s">
        <v>30</v>
      </c>
      <c r="AO41">
        <f>AO40</f>
        <v>2000</v>
      </c>
    </row>
    <row r="44" spans="1:41" x14ac:dyDescent="0.25">
      <c r="A44" t="s">
        <v>31</v>
      </c>
      <c r="AO44" t="s">
        <v>32</v>
      </c>
    </row>
    <row r="45" spans="1:41" x14ac:dyDescent="0.25">
      <c r="A45" t="s">
        <v>33</v>
      </c>
      <c r="AO45" t="s">
        <v>34</v>
      </c>
    </row>
    <row r="46" spans="1:41" x14ac:dyDescent="0.25">
      <c r="A46" t="s">
        <v>35</v>
      </c>
      <c r="AO46" t="s">
        <v>36</v>
      </c>
    </row>
    <row r="47" spans="1:41" x14ac:dyDescent="0.25">
      <c r="A47" t="s">
        <v>37</v>
      </c>
      <c r="AO47" t="s">
        <v>38</v>
      </c>
    </row>
    <row r="48" spans="1:41" x14ac:dyDescent="0.25">
      <c r="A48" t="s">
        <v>39</v>
      </c>
      <c r="AO48">
        <f>MIN(+MAX(+'existing 9'!AO41*AO45, AO47), AO44)</f>
        <v>100</v>
      </c>
    </row>
    <row r="49" spans="1:43" x14ac:dyDescent="0.25">
      <c r="A49" t="s">
        <v>40</v>
      </c>
      <c r="AO49">
        <f>AO48</f>
        <v>100</v>
      </c>
    </row>
    <row r="54" spans="1:43" x14ac:dyDescent="0.25">
      <c r="A54" t="s">
        <v>33</v>
      </c>
      <c r="AO54" t="s">
        <v>41</v>
      </c>
    </row>
    <row r="55" spans="1:43" x14ac:dyDescent="0.25">
      <c r="A55" t="s">
        <v>35</v>
      </c>
      <c r="AO55" t="s">
        <v>36</v>
      </c>
    </row>
    <row r="56" spans="1:43" x14ac:dyDescent="0.25">
      <c r="A56" t="s">
        <v>37</v>
      </c>
      <c r="AO56" s="2">
        <v>100</v>
      </c>
    </row>
    <row r="57" spans="1:43" x14ac:dyDescent="0.25">
      <c r="A57" t="s">
        <v>42</v>
      </c>
      <c r="AO57">
        <f>MAX(+'existing 9'!AO41*AO54, AO56)</f>
        <v>100</v>
      </c>
      <c r="AP57">
        <f>+AO54*AO41</f>
        <v>40</v>
      </c>
      <c r="AQ57">
        <f>+MAX(AP57,AO56)</f>
        <v>100</v>
      </c>
    </row>
    <row r="58" spans="1:43" x14ac:dyDescent="0.25">
      <c r="A58" t="s">
        <v>43</v>
      </c>
      <c r="AO58">
        <f>AO57</f>
        <v>100</v>
      </c>
    </row>
    <row r="61" spans="1:43" x14ac:dyDescent="0.25">
      <c r="A61" t="s">
        <v>25</v>
      </c>
      <c r="AO61" t="s">
        <v>44</v>
      </c>
    </row>
    <row r="62" spans="1:43" x14ac:dyDescent="0.25">
      <c r="A62" t="s">
        <v>27</v>
      </c>
      <c r="AO62" t="s">
        <v>45</v>
      </c>
    </row>
    <row r="63" spans="1:43" x14ac:dyDescent="0.25">
      <c r="A63" t="s">
        <v>46</v>
      </c>
      <c r="AO63">
        <f>AO61*AO12</f>
        <v>500</v>
      </c>
    </row>
    <row r="64" spans="1:43" x14ac:dyDescent="0.25">
      <c r="A64" t="s">
        <v>47</v>
      </c>
      <c r="AO64">
        <f>AO63</f>
        <v>500</v>
      </c>
    </row>
    <row r="65" spans="1:41" x14ac:dyDescent="0.25">
      <c r="A65" t="s">
        <v>48</v>
      </c>
      <c r="AO65">
        <f>'existing 9'!AO58+'existing 9'!AO64</f>
        <v>600</v>
      </c>
    </row>
    <row r="66" spans="1:41" x14ac:dyDescent="0.25">
      <c r="A66" t="s">
        <v>49</v>
      </c>
      <c r="AO66">
        <f>AO65</f>
        <v>600</v>
      </c>
    </row>
    <row r="67" spans="1:41" x14ac:dyDescent="0.25">
      <c r="A67" t="s">
        <v>50</v>
      </c>
      <c r="AO67">
        <f>'existing 9'!AO28+'existing 9'!AO35+'existing 9'!AO41+'existing 9'!AO49+'existing 9'!AO66</f>
        <v>27700</v>
      </c>
    </row>
    <row r="68" spans="1:41" x14ac:dyDescent="0.25">
      <c r="A68" t="s">
        <v>51</v>
      </c>
      <c r="AO68">
        <f>AO67</f>
        <v>27700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Scenarios</vt:lpstr>
      <vt:lpstr>Timeline</vt:lpstr>
      <vt:lpstr>wal-mart</vt:lpstr>
      <vt:lpstr>existing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2016-02-08T13:38:24Z</dcterms:created>
  <dcterms:modified xsi:type="dcterms:W3CDTF">2016-02-08T18:44:39Z</dcterms:modified>
  <cp:category/>
  <dc:identifier/>
  <cp:contentStatus/>
  <dc:language/>
  <cp:version/>
</cp:coreProperties>
</file>