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wal-mart" sheetId="4" r:id="rId4"/>
    <s:sheet name="existing 2" sheetId="5" r:id="rId5"/>
    <s:sheet name="existing 4" sheetId="6" r:id="rId6"/>
    <s:sheet name="existing 3" sheetId="7" r:id="rId7"/>
    <s:sheet name="existing 0" sheetId="8" r:id="rId8"/>
    <s:sheet name="existing 1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<sst xmlns="http://schemas.openxmlformats.org/spreadsheetml/2006/main" uniqueCount="72">
  <si>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</si>
  <si>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</si>
  <si>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</si>
  <si>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</si>
  <si>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</si>
  <si>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</si>
  <si>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</si>
  <si>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</si>
  <si>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</si>
  <si>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</si>
  <si>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</si>
  <si>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</si>
  <si>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</si>
  <si>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</si>
  <si>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</si>
  <si>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</si>
  <si>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</si>
  <si>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</si>
  <si>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</si>
  <si>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</si>
  <si>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</si>
  <si>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</si>
  <si>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</si>
  <si>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</si>
  <si>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</si>
  <si>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</si>
  <si>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</si>
  <si>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</si>
  <si>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</si>
  <si>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</si>
  <si>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</si>
  <si>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</si>
  <si>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</si>
  <si>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</si>
  <si>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</si>
  <si>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</si>
  <si>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</si>
  <si>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</si>
  <si>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</si>
  <si>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</si>
  <si>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</si>
  <si>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</si>
  <si>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</si>
  <si>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</si>
  <si>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</si>
  <si>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</si>
  <si>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</si>
  <si>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</si>
  <si>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</si>
  <si>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</si>
  <si>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</si>
  <si>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</si>
  <si>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</si>
  <si>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</si>
  <si>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</si>
  <si>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</si>
  <si>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</si>
  <si>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max</t>
  </si>
  <si>
    <t xml:space="preserve">  source_multiplier</t>
  </si>
  <si>
    <t xml:space="preserve">  source_line_name</t>
  </si>
  <si>
    <t>Rent</t>
  </si>
  <si>
    <t xml:space="preserve">  min</t>
  </si>
  <si>
    <t xml:space="preserve">  set line based on source value and multiplier.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</si>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</sst>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10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35916</v>
      </c>
      <c r="E18">
        <f>C18</f>
        <v/>
      </c>
      <c r="F18" s="1" t="n">
        <v>35916</v>
      </c>
      <c r="G18" s="1" t="n">
        <v>35916</v>
      </c>
      <c r="H18" s="1" t="n">
        <v>35916</v>
      </c>
      <c r="I18" s="1" t="n">
        <v>35916</v>
      </c>
      <c r="J18" s="1" t="n">
        <v>35916</v>
      </c>
      <c r="K18" s="1" t="n">
        <v>35916</v>
      </c>
      <c r="L18" s="1" t="n">
        <v>35916</v>
      </c>
      <c r="M18" s="1" t="n">
        <v>35916</v>
      </c>
      <c r="N18" s="1" t="n">
        <v>35916</v>
      </c>
      <c r="O18" s="1" t="n">
        <v>35916</v>
      </c>
      <c r="P18" s="1" t="n">
        <v>35916</v>
      </c>
      <c r="Q18" s="1" t="n">
        <v>35916</v>
      </c>
      <c r="R18" s="1" t="n">
        <v>35916</v>
      </c>
      <c r="S18" s="1" t="n">
        <v>35916</v>
      </c>
      <c r="T18" s="1" t="n">
        <v>35916</v>
      </c>
      <c r="U18" s="1" t="n">
        <v>35916</v>
      </c>
      <c r="V18" s="1" t="n">
        <v>35916</v>
      </c>
      <c r="W18" s="1" t="n">
        <v>35916</v>
      </c>
      <c r="X18" s="1" t="n">
        <v>35916</v>
      </c>
      <c r="Y18" s="1" t="n">
        <v>35916</v>
      </c>
      <c r="Z18" s="1" t="n">
        <v>35916</v>
      </c>
      <c r="AA18" s="1" t="n">
        <v>35916</v>
      </c>
      <c r="AB18" s="1" t="n">
        <v>35916</v>
      </c>
      <c r="AC18" s="1" t="n">
        <v>35916</v>
      </c>
      <c r="AD18" s="1" t="n">
        <v>35916</v>
      </c>
      <c r="AE18" s="1" t="n">
        <v>35916</v>
      </c>
      <c r="AF18" s="1" t="n">
        <v>35916</v>
      </c>
      <c r="AG18" s="1" t="n">
        <v>35916</v>
      </c>
      <c r="AH18" s="1" t="n">
        <v>35916</v>
      </c>
      <c r="AI18" s="1" t="n">
        <v>35916</v>
      </c>
      <c r="AJ18" s="1" t="n">
        <v>35916</v>
      </c>
      <c r="AK18" s="1" t="n">
        <v>35916</v>
      </c>
      <c r="AL18" s="1" t="n">
        <v>35916</v>
      </c>
      <c r="AM18" s="1" t="n">
        <v>35916</v>
      </c>
      <c r="AN18" s="1" t="n">
        <v>35916</v>
      </c>
      <c r="AO18" s="1" t="n">
        <v>35916</v>
      </c>
    </row>
    <row r="19" spans="1:41">
      <c r="A19" t="s">
        <v>9</v>
      </c>
      <c r="C19" s="1" t="n">
        <v>35551</v>
      </c>
      <c r="E19">
        <f>C19</f>
        <v/>
      </c>
      <c r="F19" s="1" t="n">
        <v>35551</v>
      </c>
      <c r="G19" s="1" t="n">
        <v>35551</v>
      </c>
      <c r="H19" s="1" t="n">
        <v>35551</v>
      </c>
      <c r="I19" s="1" t="n">
        <v>35551</v>
      </c>
      <c r="J19" s="1" t="n">
        <v>35551</v>
      </c>
      <c r="K19" s="1" t="n">
        <v>35551</v>
      </c>
      <c r="L19" s="1" t="n">
        <v>35551</v>
      </c>
      <c r="M19" s="1" t="n">
        <v>35551</v>
      </c>
      <c r="N19" s="1" t="n">
        <v>35551</v>
      </c>
      <c r="O19" s="1" t="n">
        <v>35551</v>
      </c>
      <c r="P19" s="1" t="n">
        <v>35551</v>
      </c>
      <c r="Q19" s="1" t="n">
        <v>35551</v>
      </c>
      <c r="R19" s="1" t="n">
        <v>35551</v>
      </c>
      <c r="S19" s="1" t="n">
        <v>35551</v>
      </c>
      <c r="T19" s="1" t="n">
        <v>35551</v>
      </c>
      <c r="U19" s="1" t="n">
        <v>35551</v>
      </c>
      <c r="V19" s="1" t="n">
        <v>35551</v>
      </c>
      <c r="W19" s="1" t="n">
        <v>35551</v>
      </c>
      <c r="X19" s="1" t="n">
        <v>35551</v>
      </c>
      <c r="Y19" s="1" t="n">
        <v>35551</v>
      </c>
      <c r="Z19" s="1" t="n">
        <v>35551</v>
      </c>
      <c r="AA19" s="1" t="n">
        <v>35551</v>
      </c>
      <c r="AB19" s="1" t="n">
        <v>35551</v>
      </c>
      <c r="AC19" s="1" t="n">
        <v>35551</v>
      </c>
      <c r="AD19" s="1" t="n">
        <v>35551</v>
      </c>
      <c r="AE19" s="1" t="n">
        <v>35551</v>
      </c>
      <c r="AF19" s="1" t="n">
        <v>35551</v>
      </c>
      <c r="AG19" s="1" t="n">
        <v>35551</v>
      </c>
      <c r="AH19" s="1" t="n">
        <v>35551</v>
      </c>
      <c r="AI19" s="1" t="n">
        <v>35551</v>
      </c>
      <c r="AJ19" s="1" t="n">
        <v>35551</v>
      </c>
      <c r="AK19" s="1" t="n">
        <v>35551</v>
      </c>
      <c r="AL19" s="1" t="n">
        <v>35551</v>
      </c>
      <c r="AM19" s="1" t="n">
        <v>35551</v>
      </c>
      <c r="AN19" s="1" t="n">
        <v>35551</v>
      </c>
      <c r="AO19" s="1" t="n">
        <v>35551</v>
      </c>
    </row>
    <row r="20" spans="1:41">
      <c r="A20" t="s">
        <v>10</v>
      </c>
      <c r="C20" s="1" t="n">
        <v>54166</v>
      </c>
      <c r="E20">
        <f>C20</f>
        <v/>
      </c>
      <c r="F20" s="1" t="n">
        <v>54166</v>
      </c>
      <c r="G20" s="1" t="n">
        <v>54166</v>
      </c>
      <c r="H20" s="1" t="n">
        <v>54166</v>
      </c>
      <c r="I20" s="1" t="n">
        <v>54166</v>
      </c>
      <c r="J20" s="1" t="n">
        <v>54166</v>
      </c>
      <c r="K20" s="1" t="n">
        <v>54166</v>
      </c>
      <c r="L20" s="1" t="n">
        <v>54166</v>
      </c>
      <c r="M20" s="1" t="n">
        <v>54166</v>
      </c>
      <c r="N20" s="1" t="n">
        <v>54166</v>
      </c>
      <c r="O20" s="1" t="n">
        <v>54166</v>
      </c>
      <c r="P20" s="1" t="n">
        <v>54166</v>
      </c>
      <c r="Q20" s="1" t="n">
        <v>54166</v>
      </c>
      <c r="R20" s="1" t="n">
        <v>54166</v>
      </c>
      <c r="S20" s="1" t="n">
        <v>54166</v>
      </c>
      <c r="T20" s="1" t="n">
        <v>54166</v>
      </c>
      <c r="U20" s="1" t="n">
        <v>54166</v>
      </c>
      <c r="V20" s="1" t="n">
        <v>54166</v>
      </c>
      <c r="W20" s="1" t="n">
        <v>54166</v>
      </c>
      <c r="X20" s="1" t="n">
        <v>54166</v>
      </c>
      <c r="Y20" s="1" t="n">
        <v>54166</v>
      </c>
      <c r="Z20" s="1" t="n">
        <v>54166</v>
      </c>
      <c r="AA20" s="1" t="n">
        <v>54166</v>
      </c>
      <c r="AB20" s="1" t="n">
        <v>54166</v>
      </c>
      <c r="AC20" s="1" t="n">
        <v>54166</v>
      </c>
      <c r="AD20" s="1" t="n">
        <v>54166</v>
      </c>
      <c r="AE20" s="1" t="n">
        <v>54166</v>
      </c>
      <c r="AF20" s="1" t="n">
        <v>54166</v>
      </c>
      <c r="AG20" s="1" t="n">
        <v>54166</v>
      </c>
      <c r="AH20" s="1" t="n">
        <v>54166</v>
      </c>
      <c r="AI20" s="1" t="n">
        <v>54166</v>
      </c>
      <c r="AJ20" s="1" t="n">
        <v>54166</v>
      </c>
      <c r="AK20" s="1" t="n">
        <v>54166</v>
      </c>
      <c r="AL20" s="1" t="n">
        <v>54166</v>
      </c>
      <c r="AM20" s="1" t="n">
        <v>54166</v>
      </c>
      <c r="AN20" s="1" t="n">
        <v>54166</v>
      </c>
      <c r="AO20" s="1" t="n">
        <v>54166</v>
      </c>
    </row>
    <row r="21" spans="1:41">
      <c r="A21" t="s">
        <v>11</v>
      </c>
      <c r="C21" s="1" t="n">
        <v>41391</v>
      </c>
      <c r="E21">
        <f>C21</f>
        <v/>
      </c>
      <c r="F21" s="1" t="n">
        <v>41391</v>
      </c>
      <c r="G21" s="1" t="n">
        <v>41391</v>
      </c>
      <c r="H21" s="1" t="n">
        <v>41391</v>
      </c>
      <c r="I21" s="1" t="n">
        <v>41391</v>
      </c>
      <c r="J21" s="1" t="n">
        <v>41391</v>
      </c>
      <c r="K21" s="1" t="n">
        <v>41391</v>
      </c>
      <c r="L21" s="1" t="n">
        <v>41391</v>
      </c>
      <c r="M21" s="1" t="n">
        <v>41391</v>
      </c>
      <c r="N21" s="1" t="n">
        <v>41391</v>
      </c>
      <c r="O21" s="1" t="n">
        <v>41391</v>
      </c>
      <c r="P21" s="1" t="n">
        <v>41391</v>
      </c>
      <c r="Q21" s="1" t="n">
        <v>41391</v>
      </c>
      <c r="R21" s="1" t="n">
        <v>41391</v>
      </c>
      <c r="S21" s="1" t="n">
        <v>41391</v>
      </c>
      <c r="T21" s="1" t="n">
        <v>41391</v>
      </c>
      <c r="U21" s="1" t="n">
        <v>41391</v>
      </c>
      <c r="V21" s="1" t="n">
        <v>41391</v>
      </c>
      <c r="W21" s="1" t="n">
        <v>41391</v>
      </c>
      <c r="X21" s="1" t="n">
        <v>41391</v>
      </c>
      <c r="Y21" s="1" t="n">
        <v>41391</v>
      </c>
      <c r="Z21" s="1" t="n">
        <v>41391</v>
      </c>
      <c r="AA21" s="1" t="n">
        <v>41391</v>
      </c>
      <c r="AB21" s="1" t="n">
        <v>41391</v>
      </c>
      <c r="AC21" s="1" t="n">
        <v>41391</v>
      </c>
      <c r="AD21" s="1" t="n">
        <v>41391</v>
      </c>
      <c r="AE21" s="1" t="n">
        <v>41391</v>
      </c>
      <c r="AF21" s="1" t="n">
        <v>41391</v>
      </c>
      <c r="AG21" s="1" t="n">
        <v>41391</v>
      </c>
      <c r="AH21" s="1" t="n">
        <v>41391</v>
      </c>
      <c r="AI21" s="1" t="n">
        <v>41391</v>
      </c>
      <c r="AJ21" s="1" t="n">
        <v>41391</v>
      </c>
      <c r="AK21" s="1" t="n">
        <v>41391</v>
      </c>
      <c r="AL21" s="1" t="n">
        <v>41391</v>
      </c>
      <c r="AM21" s="1" t="n">
        <v>41391</v>
      </c>
      <c r="AN21" s="1" t="n">
        <v>41391</v>
      </c>
      <c r="AO21" s="1" t="n">
        <v>41391</v>
      </c>
    </row>
    <row r="22" spans="1:41">
      <c r="A22" t="s">
        <v>12</v>
      </c>
      <c r="C22" s="1" t="n">
        <v>48691</v>
      </c>
      <c r="E22">
        <f>C22</f>
        <v/>
      </c>
      <c r="F22" s="1" t="n">
        <v>48691</v>
      </c>
      <c r="G22" s="1" t="n">
        <v>48691</v>
      </c>
      <c r="H22" s="1" t="n">
        <v>48691</v>
      </c>
      <c r="I22" s="1" t="n">
        <v>48691</v>
      </c>
      <c r="J22" s="1" t="n">
        <v>48691</v>
      </c>
      <c r="K22" s="1" t="n">
        <v>48691</v>
      </c>
      <c r="L22" s="1" t="n">
        <v>48691</v>
      </c>
      <c r="M22" s="1" t="n">
        <v>48691</v>
      </c>
      <c r="N22" s="1" t="n">
        <v>48691</v>
      </c>
      <c r="O22" s="1" t="n">
        <v>48691</v>
      </c>
      <c r="P22" s="1" t="n">
        <v>48691</v>
      </c>
      <c r="Q22" s="1" t="n">
        <v>48691</v>
      </c>
      <c r="R22" s="1" t="n">
        <v>48691</v>
      </c>
      <c r="S22" s="1" t="n">
        <v>48691</v>
      </c>
      <c r="T22" s="1" t="n">
        <v>48691</v>
      </c>
      <c r="U22" s="1" t="n">
        <v>48691</v>
      </c>
      <c r="V22" s="1" t="n">
        <v>48691</v>
      </c>
      <c r="W22" s="1" t="n">
        <v>48691</v>
      </c>
      <c r="X22" s="1" t="n">
        <v>48691</v>
      </c>
      <c r="Y22" s="1" t="n">
        <v>48691</v>
      </c>
      <c r="Z22" s="1" t="n">
        <v>48691</v>
      </c>
      <c r="AA22" s="1" t="n">
        <v>48691</v>
      </c>
      <c r="AB22" s="1" t="n">
        <v>48691</v>
      </c>
      <c r="AC22" s="1" t="n">
        <v>48691</v>
      </c>
      <c r="AD22" s="1" t="n">
        <v>48691</v>
      </c>
      <c r="AE22" s="1" t="n">
        <v>48691</v>
      </c>
      <c r="AF22" s="1" t="n">
        <v>48691</v>
      </c>
      <c r="AG22" s="1" t="n">
        <v>48691</v>
      </c>
      <c r="AH22" s="1" t="n">
        <v>48691</v>
      </c>
      <c r="AI22" s="1" t="n">
        <v>48691</v>
      </c>
      <c r="AJ22" s="1" t="n">
        <v>48691</v>
      </c>
      <c r="AK22" s="1" t="n">
        <v>48691</v>
      </c>
      <c r="AL22" s="1" t="n">
        <v>48691</v>
      </c>
      <c r="AM22" s="1" t="n">
        <v>48691</v>
      </c>
      <c r="AN22" s="1" t="n">
        <v>48691</v>
      </c>
      <c r="AO22" s="1" t="n">
        <v>48691</v>
      </c>
    </row>
    <row r="24" spans="1:41">
      <c r="E24">
        <f>'existing 2'!E26</f>
        <v/>
      </c>
    </row>
    <row r="25" spans="1:41">
      <c r="E25">
        <f>'existing 4'!E26</f>
        <v/>
      </c>
    </row>
    <row r="26" spans="1:41">
      <c r="E26">
        <f>'existing 3'!E26</f>
        <v/>
      </c>
    </row>
    <row r="27" spans="1:41">
      <c r="E27">
        <f>'existing 0'!E26</f>
        <v/>
      </c>
    </row>
    <row r="28" spans="1:41">
      <c r="E28">
        <f>'existing 1'!E26</f>
        <v/>
      </c>
    </row>
    <row r="29" spans="1:41">
      <c r="A29" t="s">
        <v>13</v>
      </c>
      <c r="E29">
        <f>SUM(E24:E28)</f>
        <v/>
      </c>
    </row>
    <row r="30" spans="1:41">
      <c r="A30" t="s">
        <v>14</v>
      </c>
      <c r="E30">
        <f>E29</f>
        <v/>
      </c>
    </row>
    <row r="32" spans="1:41">
      <c r="E32">
        <f>'existing 2'!E30</f>
        <v/>
      </c>
    </row>
    <row r="33" spans="1:41">
      <c r="E33">
        <f>'existing 4'!E30</f>
        <v/>
      </c>
    </row>
    <row r="34" spans="1:41">
      <c r="E34">
        <f>'existing 3'!E30</f>
        <v/>
      </c>
    </row>
    <row r="35" spans="1:41">
      <c r="E35">
        <f>'existing 0'!E30</f>
        <v/>
      </c>
    </row>
    <row r="36" spans="1:41">
      <c r="E36">
        <f>'existing 1'!E30</f>
        <v/>
      </c>
    </row>
    <row r="37" spans="1:41">
      <c r="A37" t="s">
        <v>15</v>
      </c>
      <c r="E37">
        <f>SUM(E32:E36)</f>
        <v/>
      </c>
    </row>
    <row r="38" spans="1:41">
      <c r="A38" t="s">
        <v>16</v>
      </c>
      <c r="E38">
        <f>E37</f>
        <v/>
      </c>
    </row>
    <row r="44" spans="1:41">
      <c r="A44" t="s">
        <v>17</v>
      </c>
      <c r="E44">
        <f>IF(E12, E5/12)</f>
        <v/>
      </c>
    </row>
    <row r="45" spans="1:41">
      <c r="A45" t="s">
        <v>18</v>
      </c>
      <c r="E45">
        <f>E44</f>
        <v/>
      </c>
    </row>
    <row r="47" spans="1:41">
      <c r="A47" t="s">
        <v>19</v>
      </c>
      <c r="E47" t="n">
        <v>2015</v>
      </c>
    </row>
    <row r="48" spans="1:41">
      <c r="A48" t="s">
        <v>20</v>
      </c>
      <c r="E48">
        <f>IF(E12,E6/12*(1+E4)^0)</f>
        <v/>
      </c>
    </row>
    <row r="49" spans="1:41">
      <c r="A49" t="s">
        <v>21</v>
      </c>
      <c r="E49">
        <f>E48</f>
        <v/>
      </c>
    </row>
    <row r="50" spans="1:41">
      <c r="A50" t="s">
        <v>22</v>
      </c>
      <c r="E50">
        <f>'wal-mart'!E45+'wal-mart'!E49</f>
        <v/>
      </c>
    </row>
    <row r="51" spans="1:41">
      <c r="A51" t="s">
        <v>23</v>
      </c>
      <c r="E51">
        <f>E50</f>
        <v/>
      </c>
    </row>
    <row r="53" spans="1:41">
      <c r="E53">
        <f>'existing 2'!E40</f>
        <v/>
      </c>
    </row>
    <row r="54" spans="1:41">
      <c r="E54">
        <f>'existing 4'!E40</f>
        <v/>
      </c>
    </row>
    <row r="55" spans="1:41">
      <c r="E55">
        <f>'existing 3'!E40</f>
        <v/>
      </c>
    </row>
    <row r="56" spans="1:41">
      <c r="E56">
        <f>'existing 0'!E40</f>
        <v/>
      </c>
    </row>
    <row r="57" spans="1:41">
      <c r="E57">
        <f>'existing 1'!E40</f>
        <v/>
      </c>
    </row>
    <row r="58" spans="1:41">
      <c r="A58" t="s">
        <v>24</v>
      </c>
      <c r="E58">
        <f>SUM(E53:E57)</f>
        <v/>
      </c>
    </row>
    <row r="59" spans="1:41">
      <c r="A59" t="s">
        <v>25</v>
      </c>
      <c r="E59">
        <f>E58</f>
        <v/>
      </c>
    </row>
    <row r="61" spans="1:41">
      <c r="E61">
        <f>'existing 2'!E45</f>
        <v/>
      </c>
    </row>
    <row r="62" spans="1:41">
      <c r="E62">
        <f>'existing 4'!E45</f>
        <v/>
      </c>
    </row>
    <row r="63" spans="1:41">
      <c r="E63">
        <f>'existing 3'!E45</f>
        <v/>
      </c>
    </row>
    <row r="64" spans="1:41">
      <c r="E64">
        <f>'existing 0'!E45</f>
        <v/>
      </c>
    </row>
    <row r="65" spans="1:41">
      <c r="E65">
        <f>'existing 1'!E45</f>
        <v/>
      </c>
    </row>
    <row r="66" spans="1:41">
      <c r="A66" t="s">
        <v>26</v>
      </c>
      <c r="E66">
        <f>SUM(E61:E65)</f>
        <v/>
      </c>
    </row>
    <row r="67" spans="1:41">
      <c r="A67" t="s">
        <v>27</v>
      </c>
      <c r="E67">
        <f>E66</f>
        <v/>
      </c>
    </row>
    <row r="69" spans="1:41">
      <c r="E69">
        <f>'existing 2'!E52</f>
        <v/>
      </c>
    </row>
    <row r="70" spans="1:41">
      <c r="E70">
        <f>'existing 4'!E52</f>
        <v/>
      </c>
    </row>
    <row r="71" spans="1:41">
      <c r="E71">
        <f>'existing 3'!E52</f>
        <v/>
      </c>
    </row>
    <row r="72" spans="1:41">
      <c r="E72">
        <f>'existing 0'!E52</f>
        <v/>
      </c>
    </row>
    <row r="73" spans="1:41">
      <c r="E73">
        <f>'existing 1'!E52</f>
        <v/>
      </c>
    </row>
    <row r="74" spans="1:41">
      <c r="A74" t="s">
        <v>28</v>
      </c>
      <c r="E74">
        <f>SUM(E69:E73)</f>
        <v/>
      </c>
    </row>
    <row r="75" spans="1:41">
      <c r="A75" t="s">
        <v>29</v>
      </c>
      <c r="E75">
        <f>E74</f>
        <v/>
      </c>
    </row>
    <row r="77" spans="1:41">
      <c r="E77">
        <f>'existing 2'!E67</f>
        <v/>
      </c>
    </row>
    <row r="78" spans="1:41">
      <c r="A78" t="s">
        <v>30</v>
      </c>
      <c r="E78">
        <f>SUM(E77:E77)</f>
        <v/>
      </c>
    </row>
    <row r="81" spans="1:41">
      <c r="E81">
        <f>'existing 4'!E60</f>
        <v/>
      </c>
    </row>
    <row r="82" spans="1:41">
      <c r="E82">
        <f>'existing 3'!E60</f>
        <v/>
      </c>
    </row>
    <row r="83" spans="1:41">
      <c r="E83">
        <f>'existing 0'!E60</f>
        <v/>
      </c>
    </row>
    <row r="84" spans="1:41">
      <c r="E84">
        <f>'existing 1'!E60</f>
        <v/>
      </c>
    </row>
    <row r="85" spans="1:41">
      <c r="A85" t="s">
        <v>31</v>
      </c>
      <c r="E85">
        <f>SUM(E81:E84)</f>
        <v/>
      </c>
    </row>
    <row r="86" spans="1:41">
      <c r="A86" t="s">
        <v>32</v>
      </c>
      <c r="E86">
        <f>E85</f>
        <v/>
      </c>
    </row>
    <row r="88" spans="1:41">
      <c r="E88">
        <f>'existing 4'!E65</f>
        <v/>
      </c>
    </row>
    <row r="89" spans="1:41">
      <c r="E89">
        <f>'existing 3'!E65</f>
        <v/>
      </c>
    </row>
    <row r="90" spans="1:41">
      <c r="E90">
        <f>'existing 0'!E65</f>
        <v/>
      </c>
    </row>
    <row r="91" spans="1:41">
      <c r="E91">
        <f>'existing 1'!E65</f>
        <v/>
      </c>
    </row>
    <row r="92" spans="1:41">
      <c r="A92" t="s">
        <v>33</v>
      </c>
      <c r="E92">
        <f>SUM(E88:E91)</f>
        <v/>
      </c>
    </row>
    <row r="93" spans="1:41">
      <c r="A93" t="s">
        <v>34</v>
      </c>
      <c r="E93">
        <f>E92</f>
        <v/>
      </c>
    </row>
    <row r="94" spans="1:41">
      <c r="A94" t="s">
        <v>35</v>
      </c>
      <c r="E94">
        <f>'wal-mart'!E86+'wal-mart'!E93</f>
        <v/>
      </c>
    </row>
    <row r="95" spans="1:41">
      <c r="A95" t="s">
        <v>36</v>
      </c>
      <c r="E95">
        <f>E78+E94</f>
        <v/>
      </c>
    </row>
    <row r="96" spans="1:41">
      <c r="A96" t="s">
        <v>37</v>
      </c>
      <c r="E96">
        <f>'wal-mart'!E51+'wal-mart'!E59+'wal-mart'!E67+'wal-mart'!E75+'wal-mart'!E95</f>
        <v/>
      </c>
    </row>
    <row r="97" spans="1:41">
      <c r="A97" t="s">
        <v>38</v>
      </c>
      <c r="E97">
        <f>E96</f>
        <v/>
      </c>
    </row>
    <row r="99" spans="1:41">
      <c r="A99" t="s">
        <v>39</v>
      </c>
      <c r="E99">
        <f>'wal-mart'!E30-'wal-mart'!E38-'wal-mart'!E97-'wal-mart'!E51</f>
        <v/>
      </c>
    </row>
    <row r="100" spans="1:41">
      <c r="A100" t="s">
        <v>40</v>
      </c>
      <c r="E100">
        <f>E99</f>
        <v/>
      </c>
    </row>
    <row r="102" spans="1:41">
      <c r="A102" t="s">
        <v>41</v>
      </c>
    </row>
    <row r="104" spans="1:41">
      <c r="A104" t="s">
        <v>42</v>
      </c>
    </row>
    <row r="106" spans="1:41">
      <c r="A106" t="s">
        <v>43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38990</v>
      </c>
      <c r="E18">
        <f>C18</f>
        <v/>
      </c>
      <c r="F18" s="1" t="n">
        <v>38990</v>
      </c>
      <c r="G18" s="1" t="n">
        <v>38990</v>
      </c>
      <c r="H18" s="1" t="n">
        <v>38990</v>
      </c>
      <c r="I18" s="1" t="n">
        <v>38990</v>
      </c>
      <c r="J18" s="1" t="n">
        <v>38990</v>
      </c>
      <c r="K18" s="1" t="n">
        <v>38990</v>
      </c>
      <c r="L18" s="1" t="n">
        <v>38990</v>
      </c>
      <c r="M18" s="1" t="n">
        <v>38990</v>
      </c>
      <c r="N18" s="1" t="n">
        <v>38990</v>
      </c>
      <c r="O18" s="1" t="n">
        <v>38990</v>
      </c>
      <c r="P18" s="1" t="n">
        <v>38990</v>
      </c>
      <c r="Q18" s="1" t="n">
        <v>38990</v>
      </c>
      <c r="R18" s="1" t="n">
        <v>38990</v>
      </c>
      <c r="S18" s="1" t="n">
        <v>38990</v>
      </c>
      <c r="T18" s="1" t="n">
        <v>38990</v>
      </c>
      <c r="U18" s="1" t="n">
        <v>38990</v>
      </c>
      <c r="V18" s="1" t="n">
        <v>38990</v>
      </c>
      <c r="W18" s="1" t="n">
        <v>38990</v>
      </c>
      <c r="X18" s="1" t="n">
        <v>38990</v>
      </c>
      <c r="Y18" s="1" t="n">
        <v>38990</v>
      </c>
      <c r="Z18" s="1" t="n">
        <v>38990</v>
      </c>
      <c r="AA18" s="1" t="n">
        <v>38990</v>
      </c>
      <c r="AB18" s="1" t="n">
        <v>38990</v>
      </c>
      <c r="AC18" s="1" t="n">
        <v>38990</v>
      </c>
      <c r="AD18" s="1" t="n">
        <v>38990</v>
      </c>
      <c r="AE18" s="1" t="n">
        <v>38990</v>
      </c>
      <c r="AF18" s="1" t="n">
        <v>38990</v>
      </c>
      <c r="AG18" s="1" t="n">
        <v>38990</v>
      </c>
      <c r="AH18" s="1" t="n">
        <v>38990</v>
      </c>
      <c r="AI18" s="1" t="n">
        <v>38990</v>
      </c>
      <c r="AJ18" s="1" t="n">
        <v>38990</v>
      </c>
      <c r="AK18" s="1" t="n">
        <v>38990</v>
      </c>
      <c r="AL18" s="1" t="n">
        <v>38990</v>
      </c>
      <c r="AM18" s="1" t="n">
        <v>38990</v>
      </c>
      <c r="AN18" s="1" t="n">
        <v>38990</v>
      </c>
      <c r="AO18" s="1" t="n">
        <v>38990</v>
      </c>
    </row>
    <row r="19" spans="1:41">
      <c r="A19" t="s">
        <v>9</v>
      </c>
      <c r="C19" s="1" t="n">
        <v>37605</v>
      </c>
      <c r="E19">
        <f>C19</f>
        <v/>
      </c>
      <c r="F19" s="1" t="n">
        <v>37605</v>
      </c>
      <c r="G19" s="1" t="n">
        <v>37605</v>
      </c>
      <c r="H19" s="1" t="n">
        <v>37605</v>
      </c>
      <c r="I19" s="1" t="n">
        <v>37605</v>
      </c>
      <c r="J19" s="1" t="n">
        <v>37605</v>
      </c>
      <c r="K19" s="1" t="n">
        <v>37605</v>
      </c>
      <c r="L19" s="1" t="n">
        <v>37605</v>
      </c>
      <c r="M19" s="1" t="n">
        <v>37605</v>
      </c>
      <c r="N19" s="1" t="n">
        <v>37605</v>
      </c>
      <c r="O19" s="1" t="n">
        <v>37605</v>
      </c>
      <c r="P19" s="1" t="n">
        <v>37605</v>
      </c>
      <c r="Q19" s="1" t="n">
        <v>37605</v>
      </c>
      <c r="R19" s="1" t="n">
        <v>37605</v>
      </c>
      <c r="S19" s="1" t="n">
        <v>37605</v>
      </c>
      <c r="T19" s="1" t="n">
        <v>37605</v>
      </c>
      <c r="U19" s="1" t="n">
        <v>37605</v>
      </c>
      <c r="V19" s="1" t="n">
        <v>37605</v>
      </c>
      <c r="W19" s="1" t="n">
        <v>37605</v>
      </c>
      <c r="X19" s="1" t="n">
        <v>37605</v>
      </c>
      <c r="Y19" s="1" t="n">
        <v>37605</v>
      </c>
      <c r="Z19" s="1" t="n">
        <v>37605</v>
      </c>
      <c r="AA19" s="1" t="n">
        <v>37605</v>
      </c>
      <c r="AB19" s="1" t="n">
        <v>37605</v>
      </c>
      <c r="AC19" s="1" t="n">
        <v>37605</v>
      </c>
      <c r="AD19" s="1" t="n">
        <v>37605</v>
      </c>
      <c r="AE19" s="1" t="n">
        <v>37605</v>
      </c>
      <c r="AF19" s="1" t="n">
        <v>37605</v>
      </c>
      <c r="AG19" s="1" t="n">
        <v>37605</v>
      </c>
      <c r="AH19" s="1" t="n">
        <v>37605</v>
      </c>
      <c r="AI19" s="1" t="n">
        <v>37605</v>
      </c>
      <c r="AJ19" s="1" t="n">
        <v>37605</v>
      </c>
      <c r="AK19" s="1" t="n">
        <v>37605</v>
      </c>
      <c r="AL19" s="1" t="n">
        <v>37605</v>
      </c>
      <c r="AM19" s="1" t="n">
        <v>37605</v>
      </c>
      <c r="AN19" s="1" t="n">
        <v>37605</v>
      </c>
      <c r="AO19" s="1" t="n">
        <v>37605</v>
      </c>
    </row>
    <row r="20" spans="1:41">
      <c r="A20" t="s">
        <v>10</v>
      </c>
      <c r="C20" s="1" t="n">
        <v>44465</v>
      </c>
      <c r="E20">
        <f>C20</f>
        <v/>
      </c>
      <c r="F20" s="1" t="n">
        <v>44465</v>
      </c>
      <c r="G20" s="1" t="n">
        <v>44465</v>
      </c>
      <c r="H20" s="1" t="n">
        <v>44465</v>
      </c>
      <c r="I20" s="1" t="n">
        <v>44465</v>
      </c>
      <c r="J20" s="1" t="n">
        <v>44465</v>
      </c>
      <c r="K20" s="1" t="n">
        <v>44465</v>
      </c>
      <c r="L20" s="1" t="n">
        <v>44465</v>
      </c>
      <c r="M20" s="1" t="n">
        <v>44465</v>
      </c>
      <c r="N20" s="1" t="n">
        <v>44465</v>
      </c>
      <c r="O20" s="1" t="n">
        <v>44465</v>
      </c>
      <c r="P20" s="1" t="n">
        <v>44465</v>
      </c>
      <c r="Q20" s="1" t="n">
        <v>44465</v>
      </c>
      <c r="R20" s="1" t="n">
        <v>44465</v>
      </c>
      <c r="S20" s="1" t="n">
        <v>44465</v>
      </c>
      <c r="T20" s="1" t="n">
        <v>44465</v>
      </c>
      <c r="U20" s="1" t="n">
        <v>44465</v>
      </c>
      <c r="V20" s="1" t="n">
        <v>44465</v>
      </c>
      <c r="W20" s="1" t="n">
        <v>44465</v>
      </c>
      <c r="X20" s="1" t="n">
        <v>44465</v>
      </c>
      <c r="Y20" s="1" t="n">
        <v>44465</v>
      </c>
      <c r="Z20" s="1" t="n">
        <v>44465</v>
      </c>
      <c r="AA20" s="1" t="n">
        <v>44465</v>
      </c>
      <c r="AB20" s="1" t="n">
        <v>44465</v>
      </c>
      <c r="AC20" s="1" t="n">
        <v>44465</v>
      </c>
      <c r="AD20" s="1" t="n">
        <v>44465</v>
      </c>
      <c r="AE20" s="1" t="n">
        <v>44465</v>
      </c>
      <c r="AF20" s="1" t="n">
        <v>44465</v>
      </c>
      <c r="AG20" s="1" t="n">
        <v>44465</v>
      </c>
      <c r="AH20" s="1" t="n">
        <v>44465</v>
      </c>
      <c r="AI20" s="1" t="n">
        <v>44465</v>
      </c>
      <c r="AJ20" s="1" t="n">
        <v>44465</v>
      </c>
      <c r="AK20" s="1" t="n">
        <v>44465</v>
      </c>
      <c r="AL20" s="1" t="n">
        <v>44465</v>
      </c>
      <c r="AM20" s="1" t="n">
        <v>44465</v>
      </c>
      <c r="AN20" s="1" t="n">
        <v>44465</v>
      </c>
      <c r="AO20" s="1" t="n">
        <v>44465</v>
      </c>
    </row>
    <row r="21" spans="1:41">
      <c r="A21" t="s">
        <v>11</v>
      </c>
      <c r="C21" s="1" t="n">
        <v>40085</v>
      </c>
      <c r="E21">
        <f>C21</f>
        <v/>
      </c>
      <c r="F21" s="1" t="n">
        <v>40085</v>
      </c>
      <c r="G21" s="1" t="n">
        <v>40085</v>
      </c>
      <c r="H21" s="1" t="n">
        <v>40085</v>
      </c>
      <c r="I21" s="1" t="n">
        <v>40085</v>
      </c>
      <c r="J21" s="1" t="n">
        <v>40085</v>
      </c>
      <c r="K21" s="1" t="n">
        <v>40085</v>
      </c>
      <c r="L21" s="1" t="n">
        <v>40085</v>
      </c>
      <c r="M21" s="1" t="n">
        <v>40085</v>
      </c>
      <c r="N21" s="1" t="n">
        <v>40085</v>
      </c>
      <c r="O21" s="1" t="n">
        <v>40085</v>
      </c>
      <c r="P21" s="1" t="n">
        <v>40085</v>
      </c>
      <c r="Q21" s="1" t="n">
        <v>40085</v>
      </c>
      <c r="R21" s="1" t="n">
        <v>40085</v>
      </c>
      <c r="S21" s="1" t="n">
        <v>40085</v>
      </c>
      <c r="T21" s="1" t="n">
        <v>40085</v>
      </c>
      <c r="U21" s="1" t="n">
        <v>40085</v>
      </c>
      <c r="V21" s="1" t="n">
        <v>40085</v>
      </c>
      <c r="W21" s="1" t="n">
        <v>40085</v>
      </c>
      <c r="X21" s="1" t="n">
        <v>40085</v>
      </c>
      <c r="Y21" s="1" t="n">
        <v>40085</v>
      </c>
      <c r="Z21" s="1" t="n">
        <v>40085</v>
      </c>
      <c r="AA21" s="1" t="n">
        <v>40085</v>
      </c>
      <c r="AB21" s="1" t="n">
        <v>40085</v>
      </c>
      <c r="AC21" s="1" t="n">
        <v>40085</v>
      </c>
      <c r="AD21" s="1" t="n">
        <v>40085</v>
      </c>
      <c r="AE21" s="1" t="n">
        <v>40085</v>
      </c>
      <c r="AF21" s="1" t="n">
        <v>40085</v>
      </c>
      <c r="AG21" s="1" t="n">
        <v>40085</v>
      </c>
      <c r="AH21" s="1" t="n">
        <v>40085</v>
      </c>
      <c r="AI21" s="1" t="n">
        <v>40085</v>
      </c>
      <c r="AJ21" s="1" t="n">
        <v>40085</v>
      </c>
      <c r="AK21" s="1" t="n">
        <v>40085</v>
      </c>
      <c r="AL21" s="1" t="n">
        <v>40085</v>
      </c>
      <c r="AM21" s="1" t="n">
        <v>40085</v>
      </c>
      <c r="AN21" s="1" t="n">
        <v>40085</v>
      </c>
      <c r="AO21" s="1" t="n">
        <v>40085</v>
      </c>
    </row>
    <row r="22" spans="1:41">
      <c r="A22" t="s">
        <v>12</v>
      </c>
      <c r="C22" s="1" t="n">
        <v>41727</v>
      </c>
      <c r="E22">
        <f>C22</f>
        <v/>
      </c>
      <c r="F22" s="1" t="n">
        <v>41727</v>
      </c>
      <c r="G22" s="1" t="n">
        <v>41727</v>
      </c>
      <c r="H22" s="1" t="n">
        <v>41727</v>
      </c>
      <c r="I22" s="1" t="n">
        <v>41727</v>
      </c>
      <c r="J22" s="1" t="n">
        <v>41727</v>
      </c>
      <c r="K22" s="1" t="n">
        <v>41727</v>
      </c>
      <c r="L22" s="1" t="n">
        <v>41727</v>
      </c>
      <c r="M22" s="1" t="n">
        <v>41727</v>
      </c>
      <c r="N22" s="1" t="n">
        <v>41727</v>
      </c>
      <c r="O22" s="1" t="n">
        <v>41727</v>
      </c>
      <c r="P22" s="1" t="n">
        <v>41727</v>
      </c>
      <c r="Q22" s="1" t="n">
        <v>41727</v>
      </c>
      <c r="R22" s="1" t="n">
        <v>41727</v>
      </c>
      <c r="S22" s="1" t="n">
        <v>41727</v>
      </c>
      <c r="T22" s="1" t="n">
        <v>41727</v>
      </c>
      <c r="U22" s="1" t="n">
        <v>41727</v>
      </c>
      <c r="V22" s="1" t="n">
        <v>41727</v>
      </c>
      <c r="W22" s="1" t="n">
        <v>41727</v>
      </c>
      <c r="X22" s="1" t="n">
        <v>41727</v>
      </c>
      <c r="Y22" s="1" t="n">
        <v>41727</v>
      </c>
      <c r="Z22" s="1" t="n">
        <v>41727</v>
      </c>
      <c r="AA22" s="1" t="n">
        <v>41727</v>
      </c>
      <c r="AB22" s="1" t="n">
        <v>41727</v>
      </c>
      <c r="AC22" s="1" t="n">
        <v>41727</v>
      </c>
      <c r="AD22" s="1" t="n">
        <v>41727</v>
      </c>
      <c r="AE22" s="1" t="n">
        <v>41727</v>
      </c>
      <c r="AF22" s="1" t="n">
        <v>41727</v>
      </c>
      <c r="AG22" s="1" t="n">
        <v>41727</v>
      </c>
      <c r="AH22" s="1" t="n">
        <v>41727</v>
      </c>
      <c r="AI22" s="1" t="n">
        <v>41727</v>
      </c>
      <c r="AJ22" s="1" t="n">
        <v>41727</v>
      </c>
      <c r="AK22" s="1" t="n">
        <v>41727</v>
      </c>
      <c r="AL22" s="1" t="n">
        <v>41727</v>
      </c>
      <c r="AM22" s="1" t="n">
        <v>41727</v>
      </c>
      <c r="AN22" s="1" t="n">
        <v>41727</v>
      </c>
      <c r="AO22" s="1" t="n">
        <v>41727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IF(E12, IF(AND(E9&lt;E21), +E24/12*ROUND(E11/(E21-E18), 0)*100, IF(AND(E21&lt;=E9, E9&lt;E22, +E24/12, +E24/12*ROUND((E13-E11)/(E20-E22),0)*100)))</f>
        <v/>
      </c>
      <c r="F25">
        <f>IF(F12, IF(AND(F9&lt;F21), +F24/12*ROUND(F11/(F21-F18), 0)*100, IF(AND(F21&lt;=F9, F9&lt;F22, +F24/12, +F24/12*ROUND((F13-F11)/(F20-F22),0)*100)))</f>
        <v/>
      </c>
      <c r="G25">
        <f>IF(G12, IF(AND(G9&lt;G21), +G24/12*ROUND(G11/(G21-G18), 0)*100, IF(AND(G21&lt;=G9, G9&lt;G22, +G24/12, +G24/12*ROUND((G13-G11)/(G20-G22),0)*100)))</f>
        <v/>
      </c>
      <c r="H25">
        <f>IF(H12, IF(AND(H9&lt;H21), +H24/12*ROUND(H11/(H21-H18), 0)*100, IF(AND(H21&lt;=H9, H9&lt;H22, +H24/12, +H24/12*ROUND((H13-H11)/(H20-H22),0)*100)))</f>
        <v/>
      </c>
      <c r="I25">
        <f>IF(I12, IF(AND(I9&lt;I21), +I24/12*ROUND(I11/(I21-I18), 0)*100, IF(AND(I21&lt;=I9, I9&lt;I22, +I24/12, +I24/12*ROUND((I13-I11)/(I20-I22),0)*100)))</f>
        <v/>
      </c>
      <c r="J25">
        <f>IF(J12, IF(AND(J9&lt;J21), +J24/12*ROUND(J11/(J21-J18), 0)*100, IF(AND(J21&lt;=J9, J9&lt;J22, +J24/12, +J24/12*ROUND((J13-J11)/(J20-J22),0)*100)))</f>
        <v/>
      </c>
      <c r="K25">
        <f>IF(K12, IF(AND(K9&lt;K21), +K24/12*ROUND(K11/(K21-K18), 0)*100, IF(AND(K21&lt;=K9, K9&lt;K22, +K24/12, +K24/12*ROUND((K13-K11)/(K20-K22),0)*100)))</f>
        <v/>
      </c>
      <c r="L25">
        <f>IF(L12, IF(AND(L9&lt;L21), +L24/12*ROUND(L11/(L21-L18), 0)*100, IF(AND(L21&lt;=L9, L9&lt;L22, +L24/12, +L24/12*ROUND((L13-L11)/(L20-L22),0)*100)))</f>
        <v/>
      </c>
      <c r="M25">
        <f>IF(M12, IF(AND(M9&lt;M21), +M24/12*ROUND(M11/(M21-M18), 0)*100, IF(AND(M21&lt;=M9, M9&lt;M22, +M24/12, +M24/12*ROUND((M13-M11)/(M20-M22),0)*100)))</f>
        <v/>
      </c>
      <c r="N25">
        <f>IF(N12, IF(AND(N9&lt;N21), +N24/12*ROUND(N11/(N21-N18), 0)*100, IF(AND(N21&lt;=N9, N9&lt;N22, +N24/12, +N24/12*ROUND((N13-N11)/(N20-N22),0)*100)))</f>
        <v/>
      </c>
      <c r="O25">
        <f>IF(O12, IF(AND(O9&lt;O21), +O24/12*ROUND(O11/(O21-O18), 0)*100, IF(AND(O21&lt;=O9, O9&lt;O22, +O24/12, +O24/12*ROUND((O13-O11)/(O20-O22),0)*100)))</f>
        <v/>
      </c>
      <c r="P25">
        <f>IF(P12, IF(AND(P9&lt;P21), +P24/12*ROUND(P11/(P21-P18), 0)*100, IF(AND(P21&lt;=P9, P9&lt;P22, +P24/12, +P24/12*ROUND((P13-P11)/(P20-P22),0)*100)))</f>
        <v/>
      </c>
      <c r="Q25">
        <f>IF(Q12, IF(AND(Q9&lt;Q21), +Q24/12*ROUND(Q11/(Q21-Q18), 0)*100, IF(AND(Q21&lt;=Q9, Q9&lt;Q22, +Q24/12, +Q24/12*ROUND((Q13-Q11)/(Q20-Q22),0)*100)))</f>
        <v/>
      </c>
      <c r="R25">
        <f>IF(R12, IF(AND(R9&lt;R21), +R24/12*ROUND(R11/(R21-R18), 0)*100, IF(AND(R21&lt;=R9, R9&lt;R22, +R24/12, +R24/12*ROUND((R13-R11)/(R20-R22),0)*100)))</f>
        <v/>
      </c>
      <c r="S25">
        <f>IF(S12, IF(AND(S9&lt;S21), +S24/12*ROUND(S11/(S21-S18), 0)*100, IF(AND(S21&lt;=S9, S9&lt;S22, +S24/12, +S24/12*ROUND((S13-S11)/(S20-S22),0)*100)))</f>
        <v/>
      </c>
      <c r="T25">
        <f>IF(T12, IF(AND(T9&lt;T21), +T24/12*ROUND(T11/(T21-T18), 0)*100, IF(AND(T21&lt;=T9, T9&lt;T22, +T24/12, +T24/12*ROUND((T13-T11)/(T20-T22),0)*100)))</f>
        <v/>
      </c>
      <c r="U25">
        <f>IF(U12, IF(AND(U9&lt;U21), +U24/12*ROUND(U11/(U21-U18), 0)*100, IF(AND(U21&lt;=U9, U9&lt;U22, +U24/12, +U24/12*ROUND((U13-U11)/(U20-U22),0)*100)))</f>
        <v/>
      </c>
      <c r="V25">
        <f>IF(V12, IF(AND(V9&lt;V21), +V24/12*ROUND(V11/(V21-V18), 0)*100, IF(AND(V21&lt;=V9, V9&lt;V22, +V24/12, +V24/12*ROUND((V13-V11)/(V20-V22),0)*100)))</f>
        <v/>
      </c>
      <c r="W25">
        <f>IF(W12, IF(AND(W9&lt;W21), +W24/12*ROUND(W11/(W21-W18), 0)*100, IF(AND(W21&lt;=W9, W9&lt;W22, +W24/12, +W24/12*ROUND((W13-W11)/(W20-W22),0)*100)))</f>
        <v/>
      </c>
      <c r="X25">
        <f>IF(X12, IF(AND(X9&lt;X21), +X24/12*ROUND(X11/(X21-X18), 0)*100, IF(AND(X21&lt;=X9, X9&lt;X22, +X24/12, +X24/12*ROUND((X13-X11)/(X20-X22),0)*100)))</f>
        <v/>
      </c>
      <c r="Y25">
        <f>IF(Y12, IF(AND(Y9&lt;Y21), +Y24/12*ROUND(Y11/(Y21-Y18), 0)*100, IF(AND(Y21&lt;=Y9, Y9&lt;Y22, +Y24/12, +Y24/12*ROUND((Y13-Y11)/(Y20-Y22),0)*100)))</f>
        <v/>
      </c>
      <c r="Z25">
        <f>IF(Z12, IF(AND(Z9&lt;Z21), +Z24/12*ROUND(Z11/(Z21-Z18), 0)*100, IF(AND(Z21&lt;=Z9, Z9&lt;Z22, +Z24/12, +Z24/12*ROUND((Z13-Z11)/(Z20-Z22),0)*100)))</f>
        <v/>
      </c>
      <c r="AA25">
        <f>IF(AA12, IF(AND(AA9&lt;AA21), +AA24/12*ROUND(AA11/(AA21-AA18), 0)*100, IF(AND(AA21&lt;=AA9, AA9&lt;AA22, +AA24/12, +AA24/12*ROUND((AA13-AA11)/(AA20-AA22),0)*100)))</f>
        <v/>
      </c>
      <c r="AB25">
        <f>IF(AB12, IF(AND(AB9&lt;AB21), +AB24/12*ROUND(AB11/(AB21-AB18), 0)*100, IF(AND(AB21&lt;=AB9, AB9&lt;AB22, +AB24/12, +AB24/12*ROUND((AB13-AB11)/(AB20-AB22),0)*100)))</f>
        <v/>
      </c>
      <c r="AC25">
        <f>IF(AC12, IF(AND(AC9&lt;AC21), +AC24/12*ROUND(AC11/(AC21-AC18), 0)*100, IF(AND(AC21&lt;=AC9, AC9&lt;AC22, +AC24/12, +AC24/12*ROUND((AC13-AC11)/(AC20-AC22),0)*100)))</f>
        <v/>
      </c>
      <c r="AD25">
        <f>IF(AD12, IF(AND(AD9&lt;AD21), +AD24/12*ROUND(AD11/(AD21-AD18), 0)*100, IF(AND(AD21&lt;=AD9, AD9&lt;AD22, +AD24/12, +AD24/12*ROUND((AD13-AD11)/(AD20-AD22),0)*100)))</f>
        <v/>
      </c>
      <c r="AE25">
        <f>IF(AE12, IF(AND(AE9&lt;AE21), +AE24/12*ROUND(AE11/(AE21-AE18), 0)*100, IF(AND(AE21&lt;=AE9, AE9&lt;AE22, +AE24/12, +AE24/12*ROUND((AE13-AE11)/(AE20-AE22),0)*100)))</f>
        <v/>
      </c>
      <c r="AF25">
        <f>IF(AF12, IF(AND(AF9&lt;AF21), +AF24/12*ROUND(AF11/(AF21-AF18), 0)*100, IF(AND(AF21&lt;=AF9, AF9&lt;AF22, +AF24/12, +AF24/12*ROUND((AF13-AF11)/(AF20-AF22),0)*100)))</f>
        <v/>
      </c>
      <c r="AG25">
        <f>IF(AG12, IF(AND(AG9&lt;AG21), +AG24/12*ROUND(AG11/(AG21-AG18), 0)*100, IF(AND(AG21&lt;=AG9, AG9&lt;AG22, +AG24/12, +AG24/12*ROUND((AG13-AG11)/(AG20-AG22),0)*100)))</f>
        <v/>
      </c>
      <c r="AH25">
        <f>IF(AH12, IF(AND(AH9&lt;AH21), +AH24/12*ROUND(AH11/(AH21-AH18), 0)*100, IF(AND(AH21&lt;=AH9, AH9&lt;AH22, +AH24/12, +AH24/12*ROUND((AH13-AH11)/(AH20-AH22),0)*100)))</f>
        <v/>
      </c>
      <c r="AI25">
        <f>IF(AI12, IF(AND(AI9&lt;AI21), +AI24/12*ROUND(AI11/(AI21-AI18), 0)*100, IF(AND(AI21&lt;=AI9, AI9&lt;AI22, +AI24/12, +AI24/12*ROUND((AI13-AI11)/(AI20-AI22),0)*100)))</f>
        <v/>
      </c>
      <c r="AJ25">
        <f>IF(AJ12, IF(AND(AJ9&lt;AJ21), +AJ24/12*ROUND(AJ11/(AJ21-AJ18), 0)*100, IF(AND(AJ21&lt;=AJ9, AJ9&lt;AJ22, +AJ24/12, +AJ24/12*ROUND((AJ13-AJ11)/(AJ20-AJ22),0)*100)))</f>
        <v/>
      </c>
      <c r="AK25">
        <f>IF(AK12, IF(AND(AK9&lt;AK21), +AK24/12*ROUND(AK11/(AK21-AK18), 0)*100, IF(AND(AK21&lt;=AK9, AK9&lt;AK22, +AK24/12, +AK24/12*ROUND((AK13-AK11)/(AK20-AK22),0)*100)))</f>
        <v/>
      </c>
      <c r="AL25">
        <f>IF(AL12, IF(AND(AL9&lt;AL21), +AL24/12*ROUND(AL11/(AL21-AL18), 0)*100, IF(AND(AL21&lt;=AL9, AL9&lt;AL22, +AL24/12, +AL24/12*ROUND((AL13-AL11)/(AL20-AL22),0)*100)))</f>
        <v/>
      </c>
      <c r="AM25">
        <f>IF(AM12, IF(AND(AM9&lt;AM21), +AM24/12*ROUND(AM11/(AM21-AM18), 0)*100, IF(AND(AM21&lt;=AM9, AM9&lt;AM22, +AM24/12, +AM24/12*ROUND((AM13-AM11)/(AM20-AM22),0)*100)))</f>
        <v/>
      </c>
      <c r="AN25">
        <f>IF(AN12, IF(AND(AN9&lt;AN21), +AN24/12*ROUND(AN11/(AN21-AN18), 0)*100, IF(AND(AN21&lt;=AN9, AN9&lt;AN22, +AN24/12, +AN24/12*ROUND((AN13-AN11)/(AN20-AN22),0)*100)))</f>
        <v/>
      </c>
      <c r="AO25">
        <f>IF(AO12, IF(AND(AO9&lt;AO21), +AO24/12*ROUND(AO11/(AO21-AO18), 0)*100, IF(AND(AO21&lt;=AO9, AO9&lt;AO22, +AO24/12, +AO24/12*ROUND((AO13-AO11)/(AO20-AO22),0)*100)))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2'!E26 * (1-E28))</f>
        <v/>
      </c>
      <c r="F29">
        <f>IF(F12, 'existing 2'!F26 * (1-F28))</f>
        <v/>
      </c>
      <c r="G29">
        <f>IF(G12, 'existing 2'!G26 * (1-G28))</f>
        <v/>
      </c>
      <c r="H29">
        <f>IF(H12, 'existing 2'!H26 * (1-H28))</f>
        <v/>
      </c>
      <c r="I29">
        <f>IF(I12, 'existing 2'!I26 * (1-I28))</f>
        <v/>
      </c>
      <c r="J29">
        <f>IF(J12, 'existing 2'!J26 * (1-J28))</f>
        <v/>
      </c>
      <c r="K29">
        <f>IF(K12, 'existing 2'!K26 * (1-K28))</f>
        <v/>
      </c>
      <c r="L29">
        <f>IF(L12, 'existing 2'!L26 * (1-L28))</f>
        <v/>
      </c>
      <c r="M29">
        <f>IF(M12, 'existing 2'!M26 * (1-M28))</f>
        <v/>
      </c>
      <c r="N29">
        <f>IF(N12, 'existing 2'!N26 * (1-N28))</f>
        <v/>
      </c>
      <c r="O29">
        <f>IF(O12, 'existing 2'!O26 * (1-O28))</f>
        <v/>
      </c>
      <c r="P29">
        <f>IF(P12, 'existing 2'!P26 * (1-P28))</f>
        <v/>
      </c>
      <c r="Q29">
        <f>IF(Q12, 'existing 2'!Q26 * (1-Q28))</f>
        <v/>
      </c>
      <c r="R29">
        <f>IF(R12, 'existing 2'!R26 * (1-R28))</f>
        <v/>
      </c>
      <c r="S29">
        <f>IF(S12, 'existing 2'!S26 * (1-S28))</f>
        <v/>
      </c>
      <c r="T29">
        <f>IF(T12, 'existing 2'!T26 * (1-T28))</f>
        <v/>
      </c>
      <c r="U29">
        <f>IF(U12, 'existing 2'!U26 * (1-U28))</f>
        <v/>
      </c>
      <c r="V29">
        <f>IF(V12, 'existing 2'!V26 * (1-V28))</f>
        <v/>
      </c>
      <c r="W29">
        <f>IF(W12, 'existing 2'!W26 * (1-W28))</f>
        <v/>
      </c>
      <c r="X29">
        <f>IF(X12, 'existing 2'!X26 * (1-X28))</f>
        <v/>
      </c>
      <c r="Y29">
        <f>IF(Y12, 'existing 2'!Y26 * (1-Y28))</f>
        <v/>
      </c>
      <c r="Z29">
        <f>IF(Z12, 'existing 2'!Z26 * (1-Z28))</f>
        <v/>
      </c>
      <c r="AA29">
        <f>IF(AA12, 'existing 2'!AA26 * (1-AA28))</f>
        <v/>
      </c>
      <c r="AB29">
        <f>IF(AB12, 'existing 2'!AB26 * (1-AB28))</f>
        <v/>
      </c>
      <c r="AC29">
        <f>IF(AC12, 'existing 2'!AC26 * (1-AC28))</f>
        <v/>
      </c>
      <c r="AD29">
        <f>IF(AD12, 'existing 2'!AD26 * (1-AD28))</f>
        <v/>
      </c>
      <c r="AE29">
        <f>IF(AE12, 'existing 2'!AE26 * (1-AE28))</f>
        <v/>
      </c>
      <c r="AF29">
        <f>IF(AF12, 'existing 2'!AF26 * (1-AF28))</f>
        <v/>
      </c>
      <c r="AG29">
        <f>IF(AG12, 'existing 2'!AG26 * (1-AG28))</f>
        <v/>
      </c>
      <c r="AH29">
        <f>IF(AH12, 'existing 2'!AH26 * (1-AH28))</f>
        <v/>
      </c>
      <c r="AI29">
        <f>IF(AI12, 'existing 2'!AI26 * (1-AI28))</f>
        <v/>
      </c>
      <c r="AJ29">
        <f>IF(AJ12, 'existing 2'!AJ26 * (1-AJ28))</f>
        <v/>
      </c>
      <c r="AK29">
        <f>IF(AK12, 'existing 2'!AK26 * (1-AK28))</f>
        <v/>
      </c>
      <c r="AL29">
        <f>IF(AL12, 'existing 2'!AL26 * (1-AL28))</f>
        <v/>
      </c>
      <c r="AM29">
        <f>IF(AM12, 'existing 2'!AM26 * (1-AM28))</f>
        <v/>
      </c>
      <c r="AN29">
        <f>IF(AN12, 'existing 2'!AN26 * (1-AN28))</f>
        <v/>
      </c>
      <c r="AO29">
        <f>IF(AO12, 'existing 2'!AO26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2'!E45*E48, E50), E47)</f>
        <v/>
      </c>
      <c r="F51">
        <f>MIN(+MAX(+'existing 2'!F45*F48, F50), F47)</f>
        <v/>
      </c>
      <c r="G51">
        <f>MIN(+MAX(+'existing 2'!G45*G48, G50), G47)</f>
        <v/>
      </c>
      <c r="H51">
        <f>MIN(+MAX(+'existing 2'!H45*H48, H50), H47)</f>
        <v/>
      </c>
      <c r="I51">
        <f>MIN(+MAX(+'existing 2'!I45*I48, I50), I47)</f>
        <v/>
      </c>
      <c r="J51">
        <f>MIN(+MAX(+'existing 2'!J45*J48, J50), J47)</f>
        <v/>
      </c>
      <c r="K51">
        <f>MIN(+MAX(+'existing 2'!K45*K48, K50), K47)</f>
        <v/>
      </c>
      <c r="L51">
        <f>MIN(+MAX(+'existing 2'!L45*L48, L50), L47)</f>
        <v/>
      </c>
      <c r="M51">
        <f>MIN(+MAX(+'existing 2'!M45*M48, M50), M47)</f>
        <v/>
      </c>
      <c r="N51">
        <f>MIN(+MAX(+'existing 2'!N45*N48, N50), N47)</f>
        <v/>
      </c>
      <c r="O51">
        <f>MIN(+MAX(+'existing 2'!O45*O48, O50), O47)</f>
        <v/>
      </c>
      <c r="P51">
        <f>MIN(+MAX(+'existing 2'!P45*P48, P50), P47)</f>
        <v/>
      </c>
      <c r="Q51">
        <f>MIN(+MAX(+'existing 2'!Q45*Q48, Q50), Q47)</f>
        <v/>
      </c>
      <c r="R51">
        <f>MIN(+MAX(+'existing 2'!R45*R48, R50), R47)</f>
        <v/>
      </c>
      <c r="S51">
        <f>MIN(+MAX(+'existing 2'!S45*S48, S50), S47)</f>
        <v/>
      </c>
      <c r="T51">
        <f>MIN(+MAX(+'existing 2'!T45*T48, T50), T47)</f>
        <v/>
      </c>
      <c r="U51">
        <f>MIN(+MAX(+'existing 2'!U45*U48, U50), U47)</f>
        <v/>
      </c>
      <c r="V51">
        <f>MIN(+MAX(+'existing 2'!V45*V48, V50), V47)</f>
        <v/>
      </c>
      <c r="W51">
        <f>MIN(+MAX(+'existing 2'!W45*W48, W50), W47)</f>
        <v/>
      </c>
      <c r="X51">
        <f>MIN(+MAX(+'existing 2'!X45*X48, X50), X47)</f>
        <v/>
      </c>
      <c r="Y51">
        <f>MIN(+MAX(+'existing 2'!Y45*Y48, Y50), Y47)</f>
        <v/>
      </c>
      <c r="Z51">
        <f>MIN(+MAX(+'existing 2'!Z45*Z48, Z50), Z47)</f>
        <v/>
      </c>
      <c r="AA51">
        <f>MIN(+MAX(+'existing 2'!AA45*AA48, AA50), AA47)</f>
        <v/>
      </c>
      <c r="AB51">
        <f>MIN(+MAX(+'existing 2'!AB45*AB48, AB50), AB47)</f>
        <v/>
      </c>
      <c r="AC51">
        <f>MIN(+MAX(+'existing 2'!AC45*AC48, AC50), AC47)</f>
        <v/>
      </c>
      <c r="AD51">
        <f>MIN(+MAX(+'existing 2'!AD45*AD48, AD50), AD47)</f>
        <v/>
      </c>
      <c r="AE51">
        <f>MIN(+MAX(+'existing 2'!AE45*AE48, AE50), AE47)</f>
        <v/>
      </c>
      <c r="AF51">
        <f>MIN(+MAX(+'existing 2'!AF45*AF48, AF50), AF47)</f>
        <v/>
      </c>
      <c r="AG51">
        <f>MIN(+MAX(+'existing 2'!AG45*AG48, AG50), AG47)</f>
        <v/>
      </c>
      <c r="AH51">
        <f>MIN(+MAX(+'existing 2'!AH45*AH48, AH50), AH47)</f>
        <v/>
      </c>
      <c r="AI51">
        <f>MIN(+MAX(+'existing 2'!AI45*AI48, AI50), AI47)</f>
        <v/>
      </c>
      <c r="AJ51">
        <f>MIN(+MAX(+'existing 2'!AJ45*AJ48, AJ50), AJ47)</f>
        <v/>
      </c>
      <c r="AK51">
        <f>MIN(+MAX(+'existing 2'!AK45*AK48, AK50), AK47)</f>
        <v/>
      </c>
      <c r="AL51">
        <f>MIN(+MAX(+'existing 2'!AL45*AL48, AL50), AL47)</f>
        <v/>
      </c>
      <c r="AM51">
        <f>MIN(+MAX(+'existing 2'!AM45*AM48, AM50), AM47)</f>
        <v/>
      </c>
      <c r="AN51">
        <f>MIN(+MAX(+'existing 2'!AN45*AN48, AN50), AN47)</f>
        <v/>
      </c>
      <c r="AO51">
        <f>MIN(+MAX(+'existing 2'!AO45*AO48, AO50), AO47)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2'!E45*E56, E58)</f>
        <v/>
      </c>
      <c r="F59">
        <f>MAX(+'existing 2'!F45*F56, F58)</f>
        <v/>
      </c>
      <c r="G59">
        <f>MAX(+'existing 2'!G45*G56, G58)</f>
        <v/>
      </c>
      <c r="H59">
        <f>MAX(+'existing 2'!H45*H56, H58)</f>
        <v/>
      </c>
      <c r="I59">
        <f>MAX(+'existing 2'!I45*I56, I58)</f>
        <v/>
      </c>
      <c r="J59">
        <f>MAX(+'existing 2'!J45*J56, J58)</f>
        <v/>
      </c>
      <c r="K59">
        <f>MAX(+'existing 2'!K45*K56, K58)</f>
        <v/>
      </c>
      <c r="L59">
        <f>MAX(+'existing 2'!L45*L56, L58)</f>
        <v/>
      </c>
      <c r="M59">
        <f>MAX(+'existing 2'!M45*M56, M58)</f>
        <v/>
      </c>
      <c r="N59">
        <f>MAX(+'existing 2'!N45*N56, N58)</f>
        <v/>
      </c>
      <c r="O59">
        <f>MAX(+'existing 2'!O45*O56, O58)</f>
        <v/>
      </c>
      <c r="P59">
        <f>MAX(+'existing 2'!P45*P56, P58)</f>
        <v/>
      </c>
      <c r="Q59">
        <f>MAX(+'existing 2'!Q45*Q56, Q58)</f>
        <v/>
      </c>
      <c r="R59">
        <f>MAX(+'existing 2'!R45*R56, R58)</f>
        <v/>
      </c>
      <c r="S59">
        <f>MAX(+'existing 2'!S45*S56, S58)</f>
        <v/>
      </c>
      <c r="T59">
        <f>MAX(+'existing 2'!T45*T56, T58)</f>
        <v/>
      </c>
      <c r="U59">
        <f>MAX(+'existing 2'!U45*U56, U58)</f>
        <v/>
      </c>
      <c r="V59">
        <f>MAX(+'existing 2'!V45*V56, V58)</f>
        <v/>
      </c>
      <c r="W59">
        <f>MAX(+'existing 2'!W45*W56, W58)</f>
        <v/>
      </c>
      <c r="X59">
        <f>MAX(+'existing 2'!X45*X56, X58)</f>
        <v/>
      </c>
      <c r="Y59">
        <f>MAX(+'existing 2'!Y45*Y56, Y58)</f>
        <v/>
      </c>
      <c r="Z59">
        <f>MAX(+'existing 2'!Z45*Z56, Z58)</f>
        <v/>
      </c>
      <c r="AA59">
        <f>MAX(+'existing 2'!AA45*AA56, AA58)</f>
        <v/>
      </c>
      <c r="AB59">
        <f>MAX(+'existing 2'!AB45*AB56, AB58)</f>
        <v/>
      </c>
      <c r="AC59">
        <f>MAX(+'existing 2'!AC45*AC56, AC58)</f>
        <v/>
      </c>
      <c r="AD59">
        <f>MAX(+'existing 2'!AD45*AD56, AD58)</f>
        <v/>
      </c>
      <c r="AE59">
        <f>MAX(+'existing 2'!AE45*AE56, AE58)</f>
        <v/>
      </c>
      <c r="AF59">
        <f>MAX(+'existing 2'!AF45*AF56, AF58)</f>
        <v/>
      </c>
      <c r="AG59">
        <f>MAX(+'existing 2'!AG45*AG56, AG58)</f>
        <v/>
      </c>
      <c r="AH59">
        <f>MAX(+'existing 2'!AH45*AH56, AH58)</f>
        <v/>
      </c>
      <c r="AI59">
        <f>MAX(+'existing 2'!AI45*AI56, AI58)</f>
        <v/>
      </c>
      <c r="AJ59">
        <f>MAX(+'existing 2'!AJ45*AJ56, AJ58)</f>
        <v/>
      </c>
      <c r="AK59">
        <f>MAX(+'existing 2'!AK45*AK56, AK58)</f>
        <v/>
      </c>
      <c r="AL59">
        <f>MAX(+'existing 2'!AL45*AL56, AL58)</f>
        <v/>
      </c>
      <c r="AM59">
        <f>MAX(+'existing 2'!AM45*AM56, AM58)</f>
        <v/>
      </c>
      <c r="AN59">
        <f>MAX(+'existing 2'!AN45*AN56, AN58)</f>
        <v/>
      </c>
      <c r="AO59">
        <f>MAX(+'existing 2'!AO45*AO56,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2'!E60+'existing 2'!E65</f>
        <v/>
      </c>
      <c r="F66">
        <f>'existing 2'!F60+'existing 2'!F65</f>
        <v/>
      </c>
      <c r="G66">
        <f>'existing 2'!G60+'existing 2'!G65</f>
        <v/>
      </c>
      <c r="H66">
        <f>'existing 2'!H60+'existing 2'!H65</f>
        <v/>
      </c>
      <c r="I66">
        <f>'existing 2'!I60+'existing 2'!I65</f>
        <v/>
      </c>
      <c r="J66">
        <f>'existing 2'!J60+'existing 2'!J65</f>
        <v/>
      </c>
      <c r="K66">
        <f>'existing 2'!K60+'existing 2'!K65</f>
        <v/>
      </c>
      <c r="L66">
        <f>'existing 2'!L60+'existing 2'!L65</f>
        <v/>
      </c>
      <c r="M66">
        <f>'existing 2'!M60+'existing 2'!M65</f>
        <v/>
      </c>
      <c r="N66">
        <f>'existing 2'!N60+'existing 2'!N65</f>
        <v/>
      </c>
      <c r="O66">
        <f>'existing 2'!O60+'existing 2'!O65</f>
        <v/>
      </c>
      <c r="P66">
        <f>'existing 2'!P60+'existing 2'!P65</f>
        <v/>
      </c>
      <c r="Q66">
        <f>'existing 2'!Q60+'existing 2'!Q65</f>
        <v/>
      </c>
      <c r="R66">
        <f>'existing 2'!R60+'existing 2'!R65</f>
        <v/>
      </c>
      <c r="S66">
        <f>'existing 2'!S60+'existing 2'!S65</f>
        <v/>
      </c>
      <c r="T66">
        <f>'existing 2'!T60+'existing 2'!T65</f>
        <v/>
      </c>
      <c r="U66">
        <f>'existing 2'!U60+'existing 2'!U65</f>
        <v/>
      </c>
      <c r="V66">
        <f>'existing 2'!V60+'existing 2'!V65</f>
        <v/>
      </c>
      <c r="W66">
        <f>'existing 2'!W60+'existing 2'!W65</f>
        <v/>
      </c>
      <c r="X66">
        <f>'existing 2'!X60+'existing 2'!X65</f>
        <v/>
      </c>
      <c r="Y66">
        <f>'existing 2'!Y60+'existing 2'!Y65</f>
        <v/>
      </c>
      <c r="Z66">
        <f>'existing 2'!Z60+'existing 2'!Z65</f>
        <v/>
      </c>
      <c r="AA66">
        <f>'existing 2'!AA60+'existing 2'!AA65</f>
        <v/>
      </c>
      <c r="AB66">
        <f>'existing 2'!AB60+'existing 2'!AB65</f>
        <v/>
      </c>
      <c r="AC66">
        <f>'existing 2'!AC60+'existing 2'!AC65</f>
        <v/>
      </c>
      <c r="AD66">
        <f>'existing 2'!AD60+'existing 2'!AD65</f>
        <v/>
      </c>
      <c r="AE66">
        <f>'existing 2'!AE60+'existing 2'!AE65</f>
        <v/>
      </c>
      <c r="AF66">
        <f>'existing 2'!AF60+'existing 2'!AF65</f>
        <v/>
      </c>
      <c r="AG66">
        <f>'existing 2'!AG60+'existing 2'!AG65</f>
        <v/>
      </c>
      <c r="AH66">
        <f>'existing 2'!AH60+'existing 2'!AH65</f>
        <v/>
      </c>
      <c r="AI66">
        <f>'existing 2'!AI60+'existing 2'!AI65</f>
        <v/>
      </c>
      <c r="AJ66">
        <f>'existing 2'!AJ60+'existing 2'!AJ65</f>
        <v/>
      </c>
      <c r="AK66">
        <f>'existing 2'!AK60+'existing 2'!AK65</f>
        <v/>
      </c>
      <c r="AL66">
        <f>'existing 2'!AL60+'existing 2'!AL65</f>
        <v/>
      </c>
      <c r="AM66">
        <f>'existing 2'!AM60+'existing 2'!AM65</f>
        <v/>
      </c>
      <c r="AN66">
        <f>'existing 2'!AN60+'existing 2'!AN65</f>
        <v/>
      </c>
      <c r="AO66">
        <f>'existing 2'!AO60+'existing 2'!AO65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2'!E34+'existing 2'!E40+'existing 2'!E45+'existing 2'!E52+'existing 2'!E67</f>
        <v/>
      </c>
      <c r="F68">
        <f>'existing 2'!F34+'existing 2'!F40+'existing 2'!F45+'existing 2'!F52+'existing 2'!F67</f>
        <v/>
      </c>
      <c r="G68">
        <f>'existing 2'!G34+'existing 2'!G40+'existing 2'!G45+'existing 2'!G52+'existing 2'!G67</f>
        <v/>
      </c>
      <c r="H68">
        <f>'existing 2'!H34+'existing 2'!H40+'existing 2'!H45+'existing 2'!H52+'existing 2'!H67</f>
        <v/>
      </c>
      <c r="I68">
        <f>'existing 2'!I34+'existing 2'!I40+'existing 2'!I45+'existing 2'!I52+'existing 2'!I67</f>
        <v/>
      </c>
      <c r="J68">
        <f>'existing 2'!J34+'existing 2'!J40+'existing 2'!J45+'existing 2'!J52+'existing 2'!J67</f>
        <v/>
      </c>
      <c r="K68">
        <f>'existing 2'!K34+'existing 2'!K40+'existing 2'!K45+'existing 2'!K52+'existing 2'!K67</f>
        <v/>
      </c>
      <c r="L68">
        <f>'existing 2'!L34+'existing 2'!L40+'existing 2'!L45+'existing 2'!L52+'existing 2'!L67</f>
        <v/>
      </c>
      <c r="M68">
        <f>'existing 2'!M34+'existing 2'!M40+'existing 2'!M45+'existing 2'!M52+'existing 2'!M67</f>
        <v/>
      </c>
      <c r="N68">
        <f>'existing 2'!N34+'existing 2'!N40+'existing 2'!N45+'existing 2'!N52+'existing 2'!N67</f>
        <v/>
      </c>
      <c r="O68">
        <f>'existing 2'!O34+'existing 2'!O40+'existing 2'!O45+'existing 2'!O52+'existing 2'!O67</f>
        <v/>
      </c>
      <c r="P68">
        <f>'existing 2'!P34+'existing 2'!P40+'existing 2'!P45+'existing 2'!P52+'existing 2'!P67</f>
        <v/>
      </c>
      <c r="Q68">
        <f>'existing 2'!Q34+'existing 2'!Q40+'existing 2'!Q45+'existing 2'!Q52+'existing 2'!Q67</f>
        <v/>
      </c>
      <c r="R68">
        <f>'existing 2'!R34+'existing 2'!R40+'existing 2'!R45+'existing 2'!R52+'existing 2'!R67</f>
        <v/>
      </c>
      <c r="S68">
        <f>'existing 2'!S34+'existing 2'!S40+'existing 2'!S45+'existing 2'!S52+'existing 2'!S67</f>
        <v/>
      </c>
      <c r="T68">
        <f>'existing 2'!T34+'existing 2'!T40+'existing 2'!T45+'existing 2'!T52+'existing 2'!T67</f>
        <v/>
      </c>
      <c r="U68">
        <f>'existing 2'!U34+'existing 2'!U40+'existing 2'!U45+'existing 2'!U52+'existing 2'!U67</f>
        <v/>
      </c>
      <c r="V68">
        <f>'existing 2'!V34+'existing 2'!V40+'existing 2'!V45+'existing 2'!V52+'existing 2'!V67</f>
        <v/>
      </c>
      <c r="W68">
        <f>'existing 2'!W34+'existing 2'!W40+'existing 2'!W45+'existing 2'!W52+'existing 2'!W67</f>
        <v/>
      </c>
      <c r="X68">
        <f>'existing 2'!X34+'existing 2'!X40+'existing 2'!X45+'existing 2'!X52+'existing 2'!X67</f>
        <v/>
      </c>
      <c r="Y68">
        <f>'existing 2'!Y34+'existing 2'!Y40+'existing 2'!Y45+'existing 2'!Y52+'existing 2'!Y67</f>
        <v/>
      </c>
      <c r="Z68">
        <f>'existing 2'!Z34+'existing 2'!Z40+'existing 2'!Z45+'existing 2'!Z52+'existing 2'!Z67</f>
        <v/>
      </c>
      <c r="AA68">
        <f>'existing 2'!AA34+'existing 2'!AA40+'existing 2'!AA45+'existing 2'!AA52+'existing 2'!AA67</f>
        <v/>
      </c>
      <c r="AB68">
        <f>'existing 2'!AB34+'existing 2'!AB40+'existing 2'!AB45+'existing 2'!AB52+'existing 2'!AB67</f>
        <v/>
      </c>
      <c r="AC68">
        <f>'existing 2'!AC34+'existing 2'!AC40+'existing 2'!AC45+'existing 2'!AC52+'existing 2'!AC67</f>
        <v/>
      </c>
      <c r="AD68">
        <f>'existing 2'!AD34+'existing 2'!AD40+'existing 2'!AD45+'existing 2'!AD52+'existing 2'!AD67</f>
        <v/>
      </c>
      <c r="AE68">
        <f>'existing 2'!AE34+'existing 2'!AE40+'existing 2'!AE45+'existing 2'!AE52+'existing 2'!AE67</f>
        <v/>
      </c>
      <c r="AF68">
        <f>'existing 2'!AF34+'existing 2'!AF40+'existing 2'!AF45+'existing 2'!AF52+'existing 2'!AF67</f>
        <v/>
      </c>
      <c r="AG68">
        <f>'existing 2'!AG34+'existing 2'!AG40+'existing 2'!AG45+'existing 2'!AG52+'existing 2'!AG67</f>
        <v/>
      </c>
      <c r="AH68">
        <f>'existing 2'!AH34+'existing 2'!AH40+'existing 2'!AH45+'existing 2'!AH52+'existing 2'!AH67</f>
        <v/>
      </c>
      <c r="AI68">
        <f>'existing 2'!AI34+'existing 2'!AI40+'existing 2'!AI45+'existing 2'!AI52+'existing 2'!AI67</f>
        <v/>
      </c>
      <c r="AJ68">
        <f>'existing 2'!AJ34+'existing 2'!AJ40+'existing 2'!AJ45+'existing 2'!AJ52+'existing 2'!AJ67</f>
        <v/>
      </c>
      <c r="AK68">
        <f>'existing 2'!AK34+'existing 2'!AK40+'existing 2'!AK45+'existing 2'!AK52+'existing 2'!AK67</f>
        <v/>
      </c>
      <c r="AL68">
        <f>'existing 2'!AL34+'existing 2'!AL40+'existing 2'!AL45+'existing 2'!AL52+'existing 2'!AL67</f>
        <v/>
      </c>
      <c r="AM68">
        <f>'existing 2'!AM34+'existing 2'!AM40+'existing 2'!AM45+'existing 2'!AM52+'existing 2'!AM67</f>
        <v/>
      </c>
      <c r="AN68">
        <f>'existing 2'!AN34+'existing 2'!AN40+'existing 2'!AN45+'existing 2'!AN52+'existing 2'!AN67</f>
        <v/>
      </c>
      <c r="AO68">
        <f>'existing 2'!AO34+'existing 2'!AO40+'existing 2'!AO45+'existing 2'!AO52+'existing 2'!AO67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36220</v>
      </c>
      <c r="E18">
        <f>C18</f>
        <v/>
      </c>
      <c r="F18" s="1" t="n">
        <v>36220</v>
      </c>
      <c r="G18" s="1" t="n">
        <v>36220</v>
      </c>
      <c r="H18" s="1" t="n">
        <v>36220</v>
      </c>
      <c r="I18" s="1" t="n">
        <v>36220</v>
      </c>
      <c r="J18" s="1" t="n">
        <v>36220</v>
      </c>
      <c r="K18" s="1" t="n">
        <v>36220</v>
      </c>
      <c r="L18" s="1" t="n">
        <v>36220</v>
      </c>
      <c r="M18" s="1" t="n">
        <v>36220</v>
      </c>
      <c r="N18" s="1" t="n">
        <v>36220</v>
      </c>
      <c r="O18" s="1" t="n">
        <v>36220</v>
      </c>
      <c r="P18" s="1" t="n">
        <v>36220</v>
      </c>
      <c r="Q18" s="1" t="n">
        <v>36220</v>
      </c>
      <c r="R18" s="1" t="n">
        <v>36220</v>
      </c>
      <c r="S18" s="1" t="n">
        <v>36220</v>
      </c>
      <c r="T18" s="1" t="n">
        <v>36220</v>
      </c>
      <c r="U18" s="1" t="n">
        <v>36220</v>
      </c>
      <c r="V18" s="1" t="n">
        <v>36220</v>
      </c>
      <c r="W18" s="1" t="n">
        <v>36220</v>
      </c>
      <c r="X18" s="1" t="n">
        <v>36220</v>
      </c>
      <c r="Y18" s="1" t="n">
        <v>36220</v>
      </c>
      <c r="Z18" s="1" t="n">
        <v>36220</v>
      </c>
      <c r="AA18" s="1" t="n">
        <v>36220</v>
      </c>
      <c r="AB18" s="1" t="n">
        <v>36220</v>
      </c>
      <c r="AC18" s="1" t="n">
        <v>36220</v>
      </c>
      <c r="AD18" s="1" t="n">
        <v>36220</v>
      </c>
      <c r="AE18" s="1" t="n">
        <v>36220</v>
      </c>
      <c r="AF18" s="1" t="n">
        <v>36220</v>
      </c>
      <c r="AG18" s="1" t="n">
        <v>36220</v>
      </c>
      <c r="AH18" s="1" t="n">
        <v>36220</v>
      </c>
      <c r="AI18" s="1" t="n">
        <v>36220</v>
      </c>
      <c r="AJ18" s="1" t="n">
        <v>36220</v>
      </c>
      <c r="AK18" s="1" t="n">
        <v>36220</v>
      </c>
      <c r="AL18" s="1" t="n">
        <v>36220</v>
      </c>
      <c r="AM18" s="1" t="n">
        <v>36220</v>
      </c>
      <c r="AN18" s="1" t="n">
        <v>36220</v>
      </c>
      <c r="AO18" s="1" t="n">
        <v>36220</v>
      </c>
    </row>
    <row r="19" spans="1:41">
      <c r="A19" t="s">
        <v>9</v>
      </c>
      <c r="C19" s="1" t="n">
        <v>34835</v>
      </c>
      <c r="E19">
        <f>C19</f>
        <v/>
      </c>
      <c r="F19" s="1" t="n">
        <v>34835</v>
      </c>
      <c r="G19" s="1" t="n">
        <v>34835</v>
      </c>
      <c r="H19" s="1" t="n">
        <v>34835</v>
      </c>
      <c r="I19" s="1" t="n">
        <v>34835</v>
      </c>
      <c r="J19" s="1" t="n">
        <v>34835</v>
      </c>
      <c r="K19" s="1" t="n">
        <v>34835</v>
      </c>
      <c r="L19" s="1" t="n">
        <v>34835</v>
      </c>
      <c r="M19" s="1" t="n">
        <v>34835</v>
      </c>
      <c r="N19" s="1" t="n">
        <v>34835</v>
      </c>
      <c r="O19" s="1" t="n">
        <v>34835</v>
      </c>
      <c r="P19" s="1" t="n">
        <v>34835</v>
      </c>
      <c r="Q19" s="1" t="n">
        <v>34835</v>
      </c>
      <c r="R19" s="1" t="n">
        <v>34835</v>
      </c>
      <c r="S19" s="1" t="n">
        <v>34835</v>
      </c>
      <c r="T19" s="1" t="n">
        <v>34835</v>
      </c>
      <c r="U19" s="1" t="n">
        <v>34835</v>
      </c>
      <c r="V19" s="1" t="n">
        <v>34835</v>
      </c>
      <c r="W19" s="1" t="n">
        <v>34835</v>
      </c>
      <c r="X19" s="1" t="n">
        <v>34835</v>
      </c>
      <c r="Y19" s="1" t="n">
        <v>34835</v>
      </c>
      <c r="Z19" s="1" t="n">
        <v>34835</v>
      </c>
      <c r="AA19" s="1" t="n">
        <v>34835</v>
      </c>
      <c r="AB19" s="1" t="n">
        <v>34835</v>
      </c>
      <c r="AC19" s="1" t="n">
        <v>34835</v>
      </c>
      <c r="AD19" s="1" t="n">
        <v>34835</v>
      </c>
      <c r="AE19" s="1" t="n">
        <v>34835</v>
      </c>
      <c r="AF19" s="1" t="n">
        <v>34835</v>
      </c>
      <c r="AG19" s="1" t="n">
        <v>34835</v>
      </c>
      <c r="AH19" s="1" t="n">
        <v>34835</v>
      </c>
      <c r="AI19" s="1" t="n">
        <v>34835</v>
      </c>
      <c r="AJ19" s="1" t="n">
        <v>34835</v>
      </c>
      <c r="AK19" s="1" t="n">
        <v>34835</v>
      </c>
      <c r="AL19" s="1" t="n">
        <v>34835</v>
      </c>
      <c r="AM19" s="1" t="n">
        <v>34835</v>
      </c>
      <c r="AN19" s="1" t="n">
        <v>34835</v>
      </c>
      <c r="AO19" s="1" t="n">
        <v>34835</v>
      </c>
    </row>
    <row r="20" spans="1:41">
      <c r="A20" t="s">
        <v>10</v>
      </c>
      <c r="C20" s="1" t="n">
        <v>42847</v>
      </c>
      <c r="E20">
        <f>C20</f>
        <v/>
      </c>
      <c r="F20" s="1" t="n">
        <v>42847</v>
      </c>
      <c r="G20" s="1" t="n">
        <v>42847</v>
      </c>
      <c r="H20" s="1" t="n">
        <v>42847</v>
      </c>
      <c r="I20" s="1" t="n">
        <v>42847</v>
      </c>
      <c r="J20" s="1" t="n">
        <v>42847</v>
      </c>
      <c r="K20" s="1" t="n">
        <v>42847</v>
      </c>
      <c r="L20" s="1" t="n">
        <v>42847</v>
      </c>
      <c r="M20" s="1" t="n">
        <v>42847</v>
      </c>
      <c r="N20" s="1" t="n">
        <v>42847</v>
      </c>
      <c r="O20" s="1" t="n">
        <v>42847</v>
      </c>
      <c r="P20" s="1" t="n">
        <v>42847</v>
      </c>
      <c r="Q20" s="1" t="n">
        <v>42847</v>
      </c>
      <c r="R20" s="1" t="n">
        <v>42847</v>
      </c>
      <c r="S20" s="1" t="n">
        <v>42847</v>
      </c>
      <c r="T20" s="1" t="n">
        <v>42847</v>
      </c>
      <c r="U20" s="1" t="n">
        <v>42847</v>
      </c>
      <c r="V20" s="1" t="n">
        <v>42847</v>
      </c>
      <c r="W20" s="1" t="n">
        <v>42847</v>
      </c>
      <c r="X20" s="1" t="n">
        <v>42847</v>
      </c>
      <c r="Y20" s="1" t="n">
        <v>42847</v>
      </c>
      <c r="Z20" s="1" t="n">
        <v>42847</v>
      </c>
      <c r="AA20" s="1" t="n">
        <v>42847</v>
      </c>
      <c r="AB20" s="1" t="n">
        <v>42847</v>
      </c>
      <c r="AC20" s="1" t="n">
        <v>42847</v>
      </c>
      <c r="AD20" s="1" t="n">
        <v>42847</v>
      </c>
      <c r="AE20" s="1" t="n">
        <v>42847</v>
      </c>
      <c r="AF20" s="1" t="n">
        <v>42847</v>
      </c>
      <c r="AG20" s="1" t="n">
        <v>42847</v>
      </c>
      <c r="AH20" s="1" t="n">
        <v>42847</v>
      </c>
      <c r="AI20" s="1" t="n">
        <v>42847</v>
      </c>
      <c r="AJ20" s="1" t="n">
        <v>42847</v>
      </c>
      <c r="AK20" s="1" t="n">
        <v>42847</v>
      </c>
      <c r="AL20" s="1" t="n">
        <v>42847</v>
      </c>
      <c r="AM20" s="1" t="n">
        <v>42847</v>
      </c>
      <c r="AN20" s="1" t="n">
        <v>42847</v>
      </c>
      <c r="AO20" s="1" t="n">
        <v>42847</v>
      </c>
    </row>
    <row r="21" spans="1:41">
      <c r="A21" t="s">
        <v>11</v>
      </c>
      <c r="C21" s="1" t="n">
        <v>37545</v>
      </c>
      <c r="E21">
        <f>C21</f>
        <v/>
      </c>
      <c r="F21" s="1" t="n">
        <v>37545</v>
      </c>
      <c r="G21" s="1" t="n">
        <v>37545</v>
      </c>
      <c r="H21" s="1" t="n">
        <v>37545</v>
      </c>
      <c r="I21" s="1" t="n">
        <v>37545</v>
      </c>
      <c r="J21" s="1" t="n">
        <v>37545</v>
      </c>
      <c r="K21" s="1" t="n">
        <v>37545</v>
      </c>
      <c r="L21" s="1" t="n">
        <v>37545</v>
      </c>
      <c r="M21" s="1" t="n">
        <v>37545</v>
      </c>
      <c r="N21" s="1" t="n">
        <v>37545</v>
      </c>
      <c r="O21" s="1" t="n">
        <v>37545</v>
      </c>
      <c r="P21" s="1" t="n">
        <v>37545</v>
      </c>
      <c r="Q21" s="1" t="n">
        <v>37545</v>
      </c>
      <c r="R21" s="1" t="n">
        <v>37545</v>
      </c>
      <c r="S21" s="1" t="n">
        <v>37545</v>
      </c>
      <c r="T21" s="1" t="n">
        <v>37545</v>
      </c>
      <c r="U21" s="1" t="n">
        <v>37545</v>
      </c>
      <c r="V21" s="1" t="n">
        <v>37545</v>
      </c>
      <c r="W21" s="1" t="n">
        <v>37545</v>
      </c>
      <c r="X21" s="1" t="n">
        <v>37545</v>
      </c>
      <c r="Y21" s="1" t="n">
        <v>37545</v>
      </c>
      <c r="Z21" s="1" t="n">
        <v>37545</v>
      </c>
      <c r="AA21" s="1" t="n">
        <v>37545</v>
      </c>
      <c r="AB21" s="1" t="n">
        <v>37545</v>
      </c>
      <c r="AC21" s="1" t="n">
        <v>37545</v>
      </c>
      <c r="AD21" s="1" t="n">
        <v>37545</v>
      </c>
      <c r="AE21" s="1" t="n">
        <v>37545</v>
      </c>
      <c r="AF21" s="1" t="n">
        <v>37545</v>
      </c>
      <c r="AG21" s="1" t="n">
        <v>37545</v>
      </c>
      <c r="AH21" s="1" t="n">
        <v>37545</v>
      </c>
      <c r="AI21" s="1" t="n">
        <v>37545</v>
      </c>
      <c r="AJ21" s="1" t="n">
        <v>37545</v>
      </c>
      <c r="AK21" s="1" t="n">
        <v>37545</v>
      </c>
      <c r="AL21" s="1" t="n">
        <v>37545</v>
      </c>
      <c r="AM21" s="1" t="n">
        <v>37545</v>
      </c>
      <c r="AN21" s="1" t="n">
        <v>37545</v>
      </c>
      <c r="AO21" s="1" t="n">
        <v>37545</v>
      </c>
    </row>
    <row r="22" spans="1:41">
      <c r="A22" t="s">
        <v>12</v>
      </c>
      <c r="C22" s="1" t="n">
        <v>39533</v>
      </c>
      <c r="E22">
        <f>C22</f>
        <v/>
      </c>
      <c r="F22" s="1" t="n">
        <v>39533</v>
      </c>
      <c r="G22" s="1" t="n">
        <v>39533</v>
      </c>
      <c r="H22" s="1" t="n">
        <v>39533</v>
      </c>
      <c r="I22" s="1" t="n">
        <v>39533</v>
      </c>
      <c r="J22" s="1" t="n">
        <v>39533</v>
      </c>
      <c r="K22" s="1" t="n">
        <v>39533</v>
      </c>
      <c r="L22" s="1" t="n">
        <v>39533</v>
      </c>
      <c r="M22" s="1" t="n">
        <v>39533</v>
      </c>
      <c r="N22" s="1" t="n">
        <v>39533</v>
      </c>
      <c r="O22" s="1" t="n">
        <v>39533</v>
      </c>
      <c r="P22" s="1" t="n">
        <v>39533</v>
      </c>
      <c r="Q22" s="1" t="n">
        <v>39533</v>
      </c>
      <c r="R22" s="1" t="n">
        <v>39533</v>
      </c>
      <c r="S22" s="1" t="n">
        <v>39533</v>
      </c>
      <c r="T22" s="1" t="n">
        <v>39533</v>
      </c>
      <c r="U22" s="1" t="n">
        <v>39533</v>
      </c>
      <c r="V22" s="1" t="n">
        <v>39533</v>
      </c>
      <c r="W22" s="1" t="n">
        <v>39533</v>
      </c>
      <c r="X22" s="1" t="n">
        <v>39533</v>
      </c>
      <c r="Y22" s="1" t="n">
        <v>39533</v>
      </c>
      <c r="Z22" s="1" t="n">
        <v>39533</v>
      </c>
      <c r="AA22" s="1" t="n">
        <v>39533</v>
      </c>
      <c r="AB22" s="1" t="n">
        <v>39533</v>
      </c>
      <c r="AC22" s="1" t="n">
        <v>39533</v>
      </c>
      <c r="AD22" s="1" t="n">
        <v>39533</v>
      </c>
      <c r="AE22" s="1" t="n">
        <v>39533</v>
      </c>
      <c r="AF22" s="1" t="n">
        <v>39533</v>
      </c>
      <c r="AG22" s="1" t="n">
        <v>39533</v>
      </c>
      <c r="AH22" s="1" t="n">
        <v>39533</v>
      </c>
      <c r="AI22" s="1" t="n">
        <v>39533</v>
      </c>
      <c r="AJ22" s="1" t="n">
        <v>39533</v>
      </c>
      <c r="AK22" s="1" t="n">
        <v>39533</v>
      </c>
      <c r="AL22" s="1" t="n">
        <v>39533</v>
      </c>
      <c r="AM22" s="1" t="n">
        <v>39533</v>
      </c>
      <c r="AN22" s="1" t="n">
        <v>39533</v>
      </c>
      <c r="AO22" s="1" t="n">
        <v>39533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IF(E12, IF(AND(E9&lt;E21), +E24/12*ROUND(E11/(E21-E18), 0)*100, IF(AND(E21&lt;=E9, E9&lt;E22, +E24/12, +E24/12*ROUND((E13-E11)/(E20-E22),0)*100)))</f>
        <v/>
      </c>
      <c r="F25">
        <f>IF(F12, IF(AND(F9&lt;F21), +F24/12*ROUND(F11/(F21-F18), 0)*100, IF(AND(F21&lt;=F9, F9&lt;F22, +F24/12, +F24/12*ROUND((F13-F11)/(F20-F22),0)*100)))</f>
        <v/>
      </c>
      <c r="G25">
        <f>IF(G12, IF(AND(G9&lt;G21), +G24/12*ROUND(G11/(G21-G18), 0)*100, IF(AND(G21&lt;=G9, G9&lt;G22, +G24/12, +G24/12*ROUND((G13-G11)/(G20-G22),0)*100)))</f>
        <v/>
      </c>
      <c r="H25">
        <f>IF(H12, IF(AND(H9&lt;H21), +H24/12*ROUND(H11/(H21-H18), 0)*100, IF(AND(H21&lt;=H9, H9&lt;H22, +H24/12, +H24/12*ROUND((H13-H11)/(H20-H22),0)*100)))</f>
        <v/>
      </c>
      <c r="I25">
        <f>IF(I12, IF(AND(I9&lt;I21), +I24/12*ROUND(I11/(I21-I18), 0)*100, IF(AND(I21&lt;=I9, I9&lt;I22, +I24/12, +I24/12*ROUND((I13-I11)/(I20-I22),0)*100)))</f>
        <v/>
      </c>
      <c r="J25">
        <f>IF(J12, IF(AND(J9&lt;J21), +J24/12*ROUND(J11/(J21-J18), 0)*100, IF(AND(J21&lt;=J9, J9&lt;J22, +J24/12, +J24/12*ROUND((J13-J11)/(J20-J22),0)*100)))</f>
        <v/>
      </c>
      <c r="K25">
        <f>IF(K12, IF(AND(K9&lt;K21), +K24/12*ROUND(K11/(K21-K18), 0)*100, IF(AND(K21&lt;=K9, K9&lt;K22, +K24/12, +K24/12*ROUND((K13-K11)/(K20-K22),0)*100)))</f>
        <v/>
      </c>
      <c r="L25">
        <f>IF(L12, IF(AND(L9&lt;L21), +L24/12*ROUND(L11/(L21-L18), 0)*100, IF(AND(L21&lt;=L9, L9&lt;L22, +L24/12, +L24/12*ROUND((L13-L11)/(L20-L22),0)*100)))</f>
        <v/>
      </c>
      <c r="M25">
        <f>IF(M12, IF(AND(M9&lt;M21), +M24/12*ROUND(M11/(M21-M18), 0)*100, IF(AND(M21&lt;=M9, M9&lt;M22, +M24/12, +M24/12*ROUND((M13-M11)/(M20-M22),0)*100)))</f>
        <v/>
      </c>
      <c r="N25">
        <f>IF(N12, IF(AND(N9&lt;N21), +N24/12*ROUND(N11/(N21-N18), 0)*100, IF(AND(N21&lt;=N9, N9&lt;N22, +N24/12, +N24/12*ROUND((N13-N11)/(N20-N22),0)*100)))</f>
        <v/>
      </c>
      <c r="O25">
        <f>IF(O12, IF(AND(O9&lt;O21), +O24/12*ROUND(O11/(O21-O18), 0)*100, IF(AND(O21&lt;=O9, O9&lt;O22, +O24/12, +O24/12*ROUND((O13-O11)/(O20-O22),0)*100)))</f>
        <v/>
      </c>
      <c r="P25">
        <f>IF(P12, IF(AND(P9&lt;P21), +P24/12*ROUND(P11/(P21-P18), 0)*100, IF(AND(P21&lt;=P9, P9&lt;P22, +P24/12, +P24/12*ROUND((P13-P11)/(P20-P22),0)*100)))</f>
        <v/>
      </c>
      <c r="Q25">
        <f>IF(Q12, IF(AND(Q9&lt;Q21), +Q24/12*ROUND(Q11/(Q21-Q18), 0)*100, IF(AND(Q21&lt;=Q9, Q9&lt;Q22, +Q24/12, +Q24/12*ROUND((Q13-Q11)/(Q20-Q22),0)*100)))</f>
        <v/>
      </c>
      <c r="R25">
        <f>IF(R12, IF(AND(R9&lt;R21), +R24/12*ROUND(R11/(R21-R18), 0)*100, IF(AND(R21&lt;=R9, R9&lt;R22, +R24/12, +R24/12*ROUND((R13-R11)/(R20-R22),0)*100)))</f>
        <v/>
      </c>
      <c r="S25">
        <f>IF(S12, IF(AND(S9&lt;S21), +S24/12*ROUND(S11/(S21-S18), 0)*100, IF(AND(S21&lt;=S9, S9&lt;S22, +S24/12, +S24/12*ROUND((S13-S11)/(S20-S22),0)*100)))</f>
        <v/>
      </c>
      <c r="T25">
        <f>IF(T12, IF(AND(T9&lt;T21), +T24/12*ROUND(T11/(T21-T18), 0)*100, IF(AND(T21&lt;=T9, T9&lt;T22, +T24/12, +T24/12*ROUND((T13-T11)/(T20-T22),0)*100)))</f>
        <v/>
      </c>
      <c r="U25">
        <f>IF(U12, IF(AND(U9&lt;U21), +U24/12*ROUND(U11/(U21-U18), 0)*100, IF(AND(U21&lt;=U9, U9&lt;U22, +U24/12, +U24/12*ROUND((U13-U11)/(U20-U22),0)*100)))</f>
        <v/>
      </c>
      <c r="V25">
        <f>IF(V12, IF(AND(V9&lt;V21), +V24/12*ROUND(V11/(V21-V18), 0)*100, IF(AND(V21&lt;=V9, V9&lt;V22, +V24/12, +V24/12*ROUND((V13-V11)/(V20-V22),0)*100)))</f>
        <v/>
      </c>
      <c r="W25">
        <f>IF(W12, IF(AND(W9&lt;W21), +W24/12*ROUND(W11/(W21-W18), 0)*100, IF(AND(W21&lt;=W9, W9&lt;W22, +W24/12, +W24/12*ROUND((W13-W11)/(W20-W22),0)*100)))</f>
        <v/>
      </c>
      <c r="X25">
        <f>IF(X12, IF(AND(X9&lt;X21), +X24/12*ROUND(X11/(X21-X18), 0)*100, IF(AND(X21&lt;=X9, X9&lt;X22, +X24/12, +X24/12*ROUND((X13-X11)/(X20-X22),0)*100)))</f>
        <v/>
      </c>
      <c r="Y25">
        <f>IF(Y12, IF(AND(Y9&lt;Y21), +Y24/12*ROUND(Y11/(Y21-Y18), 0)*100, IF(AND(Y21&lt;=Y9, Y9&lt;Y22, +Y24/12, +Y24/12*ROUND((Y13-Y11)/(Y20-Y22),0)*100)))</f>
        <v/>
      </c>
      <c r="Z25">
        <f>IF(Z12, IF(AND(Z9&lt;Z21), +Z24/12*ROUND(Z11/(Z21-Z18), 0)*100, IF(AND(Z21&lt;=Z9, Z9&lt;Z22, +Z24/12, +Z24/12*ROUND((Z13-Z11)/(Z20-Z22),0)*100)))</f>
        <v/>
      </c>
      <c r="AA25">
        <f>IF(AA12, IF(AND(AA9&lt;AA21), +AA24/12*ROUND(AA11/(AA21-AA18), 0)*100, IF(AND(AA21&lt;=AA9, AA9&lt;AA22, +AA24/12, +AA24/12*ROUND((AA13-AA11)/(AA20-AA22),0)*100)))</f>
        <v/>
      </c>
      <c r="AB25">
        <f>IF(AB12, IF(AND(AB9&lt;AB21), +AB24/12*ROUND(AB11/(AB21-AB18), 0)*100, IF(AND(AB21&lt;=AB9, AB9&lt;AB22, +AB24/12, +AB24/12*ROUND((AB13-AB11)/(AB20-AB22),0)*100)))</f>
        <v/>
      </c>
      <c r="AC25">
        <f>IF(AC12, IF(AND(AC9&lt;AC21), +AC24/12*ROUND(AC11/(AC21-AC18), 0)*100, IF(AND(AC21&lt;=AC9, AC9&lt;AC22, +AC24/12, +AC24/12*ROUND((AC13-AC11)/(AC20-AC22),0)*100)))</f>
        <v/>
      </c>
      <c r="AD25">
        <f>IF(AD12, IF(AND(AD9&lt;AD21), +AD24/12*ROUND(AD11/(AD21-AD18), 0)*100, IF(AND(AD21&lt;=AD9, AD9&lt;AD22, +AD24/12, +AD24/12*ROUND((AD13-AD11)/(AD20-AD22),0)*100)))</f>
        <v/>
      </c>
      <c r="AE25">
        <f>IF(AE12, IF(AND(AE9&lt;AE21), +AE24/12*ROUND(AE11/(AE21-AE18), 0)*100, IF(AND(AE21&lt;=AE9, AE9&lt;AE22, +AE24/12, +AE24/12*ROUND((AE13-AE11)/(AE20-AE22),0)*100)))</f>
        <v/>
      </c>
      <c r="AF25">
        <f>IF(AF12, IF(AND(AF9&lt;AF21), +AF24/12*ROUND(AF11/(AF21-AF18), 0)*100, IF(AND(AF21&lt;=AF9, AF9&lt;AF22, +AF24/12, +AF24/12*ROUND((AF13-AF11)/(AF20-AF22),0)*100)))</f>
        <v/>
      </c>
      <c r="AG25">
        <f>IF(AG12, IF(AND(AG9&lt;AG21), +AG24/12*ROUND(AG11/(AG21-AG18), 0)*100, IF(AND(AG21&lt;=AG9, AG9&lt;AG22, +AG24/12, +AG24/12*ROUND((AG13-AG11)/(AG20-AG22),0)*100)))</f>
        <v/>
      </c>
      <c r="AH25">
        <f>IF(AH12, IF(AND(AH9&lt;AH21), +AH24/12*ROUND(AH11/(AH21-AH18), 0)*100, IF(AND(AH21&lt;=AH9, AH9&lt;AH22, +AH24/12, +AH24/12*ROUND((AH13-AH11)/(AH20-AH22),0)*100)))</f>
        <v/>
      </c>
      <c r="AI25">
        <f>IF(AI12, IF(AND(AI9&lt;AI21), +AI24/12*ROUND(AI11/(AI21-AI18), 0)*100, IF(AND(AI21&lt;=AI9, AI9&lt;AI22, +AI24/12, +AI24/12*ROUND((AI13-AI11)/(AI20-AI22),0)*100)))</f>
        <v/>
      </c>
      <c r="AJ25">
        <f>IF(AJ12, IF(AND(AJ9&lt;AJ21), +AJ24/12*ROUND(AJ11/(AJ21-AJ18), 0)*100, IF(AND(AJ21&lt;=AJ9, AJ9&lt;AJ22, +AJ24/12, +AJ24/12*ROUND((AJ13-AJ11)/(AJ20-AJ22),0)*100)))</f>
        <v/>
      </c>
      <c r="AK25">
        <f>IF(AK12, IF(AND(AK9&lt;AK21), +AK24/12*ROUND(AK11/(AK21-AK18), 0)*100, IF(AND(AK21&lt;=AK9, AK9&lt;AK22, +AK24/12, +AK24/12*ROUND((AK13-AK11)/(AK20-AK22),0)*100)))</f>
        <v/>
      </c>
      <c r="AL25">
        <f>IF(AL12, IF(AND(AL9&lt;AL21), +AL24/12*ROUND(AL11/(AL21-AL18), 0)*100, IF(AND(AL21&lt;=AL9, AL9&lt;AL22, +AL24/12, +AL24/12*ROUND((AL13-AL11)/(AL20-AL22),0)*100)))</f>
        <v/>
      </c>
      <c r="AM25">
        <f>IF(AM12, IF(AND(AM9&lt;AM21), +AM24/12*ROUND(AM11/(AM21-AM18), 0)*100, IF(AND(AM21&lt;=AM9, AM9&lt;AM22, +AM24/12, +AM24/12*ROUND((AM13-AM11)/(AM20-AM22),0)*100)))</f>
        <v/>
      </c>
      <c r="AN25">
        <f>IF(AN12, IF(AND(AN9&lt;AN21), +AN24/12*ROUND(AN11/(AN21-AN18), 0)*100, IF(AND(AN21&lt;=AN9, AN9&lt;AN22, +AN24/12, +AN24/12*ROUND((AN13-AN11)/(AN20-AN22),0)*100)))</f>
        <v/>
      </c>
      <c r="AO25">
        <f>IF(AO12, IF(AND(AO9&lt;AO21), +AO24/12*ROUND(AO11/(AO21-AO18), 0)*100, IF(AND(AO21&lt;=AO9, AO9&lt;AO22, +AO24/12, +AO24/12*ROUND((AO13-AO11)/(AO20-AO22),0)*100)))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4'!E26 * (1-E28))</f>
        <v/>
      </c>
      <c r="F29">
        <f>IF(F12, 'existing 4'!F26 * (1-F28))</f>
        <v/>
      </c>
      <c r="G29">
        <f>IF(G12, 'existing 4'!G26 * (1-G28))</f>
        <v/>
      </c>
      <c r="H29">
        <f>IF(H12, 'existing 4'!H26 * (1-H28))</f>
        <v/>
      </c>
      <c r="I29">
        <f>IF(I12, 'existing 4'!I26 * (1-I28))</f>
        <v/>
      </c>
      <c r="J29">
        <f>IF(J12, 'existing 4'!J26 * (1-J28))</f>
        <v/>
      </c>
      <c r="K29">
        <f>IF(K12, 'existing 4'!K26 * (1-K28))</f>
        <v/>
      </c>
      <c r="L29">
        <f>IF(L12, 'existing 4'!L26 * (1-L28))</f>
        <v/>
      </c>
      <c r="M29">
        <f>IF(M12, 'existing 4'!M26 * (1-M28))</f>
        <v/>
      </c>
      <c r="N29">
        <f>IF(N12, 'existing 4'!N26 * (1-N28))</f>
        <v/>
      </c>
      <c r="O29">
        <f>IF(O12, 'existing 4'!O26 * (1-O28))</f>
        <v/>
      </c>
      <c r="P29">
        <f>IF(P12, 'existing 4'!P26 * (1-P28))</f>
        <v/>
      </c>
      <c r="Q29">
        <f>IF(Q12, 'existing 4'!Q26 * (1-Q28))</f>
        <v/>
      </c>
      <c r="R29">
        <f>IF(R12, 'existing 4'!R26 * (1-R28))</f>
        <v/>
      </c>
      <c r="S29">
        <f>IF(S12, 'existing 4'!S26 * (1-S28))</f>
        <v/>
      </c>
      <c r="T29">
        <f>IF(T12, 'existing 4'!T26 * (1-T28))</f>
        <v/>
      </c>
      <c r="U29">
        <f>IF(U12, 'existing 4'!U26 * (1-U28))</f>
        <v/>
      </c>
      <c r="V29">
        <f>IF(V12, 'existing 4'!V26 * (1-V28))</f>
        <v/>
      </c>
      <c r="W29">
        <f>IF(W12, 'existing 4'!W26 * (1-W28))</f>
        <v/>
      </c>
      <c r="X29">
        <f>IF(X12, 'existing 4'!X26 * (1-X28))</f>
        <v/>
      </c>
      <c r="Y29">
        <f>IF(Y12, 'existing 4'!Y26 * (1-Y28))</f>
        <v/>
      </c>
      <c r="Z29">
        <f>IF(Z12, 'existing 4'!Z26 * (1-Z28))</f>
        <v/>
      </c>
      <c r="AA29">
        <f>IF(AA12, 'existing 4'!AA26 * (1-AA28))</f>
        <v/>
      </c>
      <c r="AB29">
        <f>IF(AB12, 'existing 4'!AB26 * (1-AB28))</f>
        <v/>
      </c>
      <c r="AC29">
        <f>IF(AC12, 'existing 4'!AC26 * (1-AC28))</f>
        <v/>
      </c>
      <c r="AD29">
        <f>IF(AD12, 'existing 4'!AD26 * (1-AD28))</f>
        <v/>
      </c>
      <c r="AE29">
        <f>IF(AE12, 'existing 4'!AE26 * (1-AE28))</f>
        <v/>
      </c>
      <c r="AF29">
        <f>IF(AF12, 'existing 4'!AF26 * (1-AF28))</f>
        <v/>
      </c>
      <c r="AG29">
        <f>IF(AG12, 'existing 4'!AG26 * (1-AG28))</f>
        <v/>
      </c>
      <c r="AH29">
        <f>IF(AH12, 'existing 4'!AH26 * (1-AH28))</f>
        <v/>
      </c>
      <c r="AI29">
        <f>IF(AI12, 'existing 4'!AI26 * (1-AI28))</f>
        <v/>
      </c>
      <c r="AJ29">
        <f>IF(AJ12, 'existing 4'!AJ26 * (1-AJ28))</f>
        <v/>
      </c>
      <c r="AK29">
        <f>IF(AK12, 'existing 4'!AK26 * (1-AK28))</f>
        <v/>
      </c>
      <c r="AL29">
        <f>IF(AL12, 'existing 4'!AL26 * (1-AL28))</f>
        <v/>
      </c>
      <c r="AM29">
        <f>IF(AM12, 'existing 4'!AM26 * (1-AM28))</f>
        <v/>
      </c>
      <c r="AN29">
        <f>IF(AN12, 'existing 4'!AN26 * (1-AN28))</f>
        <v/>
      </c>
      <c r="AO29">
        <f>IF(AO12, 'existing 4'!AO26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4'!E45*E48, E50), E47)</f>
        <v/>
      </c>
      <c r="F51">
        <f>MIN(+MAX(+'existing 4'!F45*F48, F50), F47)</f>
        <v/>
      </c>
      <c r="G51">
        <f>MIN(+MAX(+'existing 4'!G45*G48, G50), G47)</f>
        <v/>
      </c>
      <c r="H51">
        <f>MIN(+MAX(+'existing 4'!H45*H48, H50), H47)</f>
        <v/>
      </c>
      <c r="I51">
        <f>MIN(+MAX(+'existing 4'!I45*I48, I50), I47)</f>
        <v/>
      </c>
      <c r="J51">
        <f>MIN(+MAX(+'existing 4'!J45*J48, J50), J47)</f>
        <v/>
      </c>
      <c r="K51">
        <f>MIN(+MAX(+'existing 4'!K45*K48, K50), K47)</f>
        <v/>
      </c>
      <c r="L51">
        <f>MIN(+MAX(+'existing 4'!L45*L48, L50), L47)</f>
        <v/>
      </c>
      <c r="M51">
        <f>MIN(+MAX(+'existing 4'!M45*M48, M50), M47)</f>
        <v/>
      </c>
      <c r="N51">
        <f>MIN(+MAX(+'existing 4'!N45*N48, N50), N47)</f>
        <v/>
      </c>
      <c r="O51">
        <f>MIN(+MAX(+'existing 4'!O45*O48, O50), O47)</f>
        <v/>
      </c>
      <c r="P51">
        <f>MIN(+MAX(+'existing 4'!P45*P48, P50), P47)</f>
        <v/>
      </c>
      <c r="Q51">
        <f>MIN(+MAX(+'existing 4'!Q45*Q48, Q50), Q47)</f>
        <v/>
      </c>
      <c r="R51">
        <f>MIN(+MAX(+'existing 4'!R45*R48, R50), R47)</f>
        <v/>
      </c>
      <c r="S51">
        <f>MIN(+MAX(+'existing 4'!S45*S48, S50), S47)</f>
        <v/>
      </c>
      <c r="T51">
        <f>MIN(+MAX(+'existing 4'!T45*T48, T50), T47)</f>
        <v/>
      </c>
      <c r="U51">
        <f>MIN(+MAX(+'existing 4'!U45*U48, U50), U47)</f>
        <v/>
      </c>
      <c r="V51">
        <f>MIN(+MAX(+'existing 4'!V45*V48, V50), V47)</f>
        <v/>
      </c>
      <c r="W51">
        <f>MIN(+MAX(+'existing 4'!W45*W48, W50), W47)</f>
        <v/>
      </c>
      <c r="X51">
        <f>MIN(+MAX(+'existing 4'!X45*X48, X50), X47)</f>
        <v/>
      </c>
      <c r="Y51">
        <f>MIN(+MAX(+'existing 4'!Y45*Y48, Y50), Y47)</f>
        <v/>
      </c>
      <c r="Z51">
        <f>MIN(+MAX(+'existing 4'!Z45*Z48, Z50), Z47)</f>
        <v/>
      </c>
      <c r="AA51">
        <f>'existing 4'!AA45*AA48</f>
        <v/>
      </c>
      <c r="AB51">
        <f>'existing 4'!AB45*AB48</f>
        <v/>
      </c>
      <c r="AC51">
        <f>'existing 4'!AC45*AC48</f>
        <v/>
      </c>
      <c r="AD51">
        <f>'existing 4'!AD45*AD48</f>
        <v/>
      </c>
      <c r="AE51">
        <f>'existing 4'!AE45*AE48</f>
        <v/>
      </c>
      <c r="AF51">
        <f>'existing 4'!AF45*AF48</f>
        <v/>
      </c>
      <c r="AG51">
        <f>'existing 4'!AG45*AG48</f>
        <v/>
      </c>
      <c r="AH51">
        <f>'existing 4'!AH45*AH48</f>
        <v/>
      </c>
      <c r="AI51">
        <f>'existing 4'!AI45*AI48</f>
        <v/>
      </c>
      <c r="AJ51">
        <f>'existing 4'!AJ45*AJ48</f>
        <v/>
      </c>
      <c r="AK51">
        <f>'existing 4'!AK45*AK48</f>
        <v/>
      </c>
      <c r="AL51">
        <f>'existing 4'!AL45*AL48</f>
        <v/>
      </c>
      <c r="AM51">
        <f>'existing 4'!AM45*AM48</f>
        <v/>
      </c>
      <c r="AN51">
        <f>'existing 4'!AN45*AN48</f>
        <v/>
      </c>
      <c r="AO51">
        <f>'existing 4'!AO45*AO48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4'!E45*E56, E58)</f>
        <v/>
      </c>
      <c r="F59">
        <f>MAX(+'existing 4'!F45*F56, F58)</f>
        <v/>
      </c>
      <c r="G59">
        <f>MAX(+'existing 4'!G45*G56, G58)</f>
        <v/>
      </c>
      <c r="H59">
        <f>MAX(+'existing 4'!H45*H56, H58)</f>
        <v/>
      </c>
      <c r="I59">
        <f>MAX(+'existing 4'!I45*I56, I58)</f>
        <v/>
      </c>
      <c r="J59">
        <f>MAX(+'existing 4'!J45*J56, J58)</f>
        <v/>
      </c>
      <c r="K59">
        <f>MAX(+'existing 4'!K45*K56, K58)</f>
        <v/>
      </c>
      <c r="L59">
        <f>MAX(+'existing 4'!L45*L56, L58)</f>
        <v/>
      </c>
      <c r="M59">
        <f>MAX(+'existing 4'!M45*M56, M58)</f>
        <v/>
      </c>
      <c r="N59">
        <f>MAX(+'existing 4'!N45*N56, N58)</f>
        <v/>
      </c>
      <c r="O59">
        <f>MAX(+'existing 4'!O45*O56, O58)</f>
        <v/>
      </c>
      <c r="P59">
        <f>MAX(+'existing 4'!P45*P56, P58)</f>
        <v/>
      </c>
      <c r="Q59">
        <f>MAX(+'existing 4'!Q45*Q56, Q58)</f>
        <v/>
      </c>
      <c r="R59">
        <f>MAX(+'existing 4'!R45*R56, R58)</f>
        <v/>
      </c>
      <c r="S59">
        <f>MAX(+'existing 4'!S45*S56, S58)</f>
        <v/>
      </c>
      <c r="T59">
        <f>MAX(+'existing 4'!T45*T56, T58)</f>
        <v/>
      </c>
      <c r="U59">
        <f>MAX(+'existing 4'!U45*U56, U58)</f>
        <v/>
      </c>
      <c r="V59">
        <f>MAX(+'existing 4'!V45*V56, V58)</f>
        <v/>
      </c>
      <c r="W59">
        <f>MAX(+'existing 4'!W45*W56, W58)</f>
        <v/>
      </c>
      <c r="X59">
        <f>MAX(+'existing 4'!X45*X56, X58)</f>
        <v/>
      </c>
      <c r="Y59">
        <f>MAX(+'existing 4'!Y45*Y56, Y58)</f>
        <v/>
      </c>
      <c r="Z59">
        <f>MAX(+'existing 4'!Z45*Z56, Z58)</f>
        <v/>
      </c>
      <c r="AA59">
        <f>'existing 4'!AA45*AA56</f>
        <v/>
      </c>
      <c r="AB59">
        <f>'existing 4'!AB45*AB56</f>
        <v/>
      </c>
      <c r="AC59">
        <f>'existing 4'!AC45*AC56</f>
        <v/>
      </c>
      <c r="AD59">
        <f>'existing 4'!AD45*AD56</f>
        <v/>
      </c>
      <c r="AE59">
        <f>'existing 4'!AE45*AE56</f>
        <v/>
      </c>
      <c r="AF59">
        <f>'existing 4'!AF45*AF56</f>
        <v/>
      </c>
      <c r="AG59">
        <f>'existing 4'!AG45*AG56</f>
        <v/>
      </c>
      <c r="AH59">
        <f>'existing 4'!AH45*AH56</f>
        <v/>
      </c>
      <c r="AI59">
        <f>'existing 4'!AI45*AI56</f>
        <v/>
      </c>
      <c r="AJ59">
        <f>'existing 4'!AJ45*AJ56</f>
        <v/>
      </c>
      <c r="AK59">
        <f>'existing 4'!AK45*AK56</f>
        <v/>
      </c>
      <c r="AL59">
        <f>'existing 4'!AL45*AL56</f>
        <v/>
      </c>
      <c r="AM59">
        <f>'existing 4'!AM45*AM56</f>
        <v/>
      </c>
      <c r="AN59">
        <f>'existing 4'!AN45*AN56</f>
        <v/>
      </c>
      <c r="AO59">
        <f>'existing 4'!AO45*AO56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4'!E60+'existing 4'!E65</f>
        <v/>
      </c>
      <c r="F66">
        <f>'existing 4'!F60+'existing 4'!F65</f>
        <v/>
      </c>
      <c r="G66">
        <f>'existing 4'!G60+'existing 4'!G65</f>
        <v/>
      </c>
      <c r="H66">
        <f>'existing 4'!H60+'existing 4'!H65</f>
        <v/>
      </c>
      <c r="I66">
        <f>'existing 4'!I60+'existing 4'!I65</f>
        <v/>
      </c>
      <c r="J66">
        <f>'existing 4'!J60+'existing 4'!J65</f>
        <v/>
      </c>
      <c r="K66">
        <f>'existing 4'!K60+'existing 4'!K65</f>
        <v/>
      </c>
      <c r="L66">
        <f>'existing 4'!L60+'existing 4'!L65</f>
        <v/>
      </c>
      <c r="M66">
        <f>'existing 4'!M60+'existing 4'!M65</f>
        <v/>
      </c>
      <c r="N66">
        <f>'existing 4'!N60+'existing 4'!N65</f>
        <v/>
      </c>
      <c r="O66">
        <f>'existing 4'!O60+'existing 4'!O65</f>
        <v/>
      </c>
      <c r="P66">
        <f>'existing 4'!P60+'existing 4'!P65</f>
        <v/>
      </c>
      <c r="Q66">
        <f>'existing 4'!Q60+'existing 4'!Q65</f>
        <v/>
      </c>
      <c r="R66">
        <f>'existing 4'!R60+'existing 4'!R65</f>
        <v/>
      </c>
      <c r="S66">
        <f>'existing 4'!S60+'existing 4'!S65</f>
        <v/>
      </c>
      <c r="T66">
        <f>'existing 4'!T60+'existing 4'!T65</f>
        <v/>
      </c>
      <c r="U66">
        <f>'existing 4'!U60+'existing 4'!U65</f>
        <v/>
      </c>
      <c r="V66">
        <f>'existing 4'!V60+'existing 4'!V65</f>
        <v/>
      </c>
      <c r="W66">
        <f>'existing 4'!W60+'existing 4'!W65</f>
        <v/>
      </c>
      <c r="X66">
        <f>'existing 4'!X60+'existing 4'!X65</f>
        <v/>
      </c>
      <c r="Y66">
        <f>'existing 4'!Y60+'existing 4'!Y65</f>
        <v/>
      </c>
      <c r="Z66">
        <f>'existing 4'!Z60+'existing 4'!Z65</f>
        <v/>
      </c>
      <c r="AA66">
        <f>'existing 4'!AA60+'existing 4'!AA65</f>
        <v/>
      </c>
      <c r="AB66">
        <f>'existing 4'!AB60+'existing 4'!AB65</f>
        <v/>
      </c>
      <c r="AC66">
        <f>'existing 4'!AC60+'existing 4'!AC65</f>
        <v/>
      </c>
      <c r="AD66">
        <f>'existing 4'!AD60+'existing 4'!AD65</f>
        <v/>
      </c>
      <c r="AE66">
        <f>'existing 4'!AE60+'existing 4'!AE65</f>
        <v/>
      </c>
      <c r="AF66">
        <f>'existing 4'!AF60+'existing 4'!AF65</f>
        <v/>
      </c>
      <c r="AG66">
        <f>'existing 4'!AG60+'existing 4'!AG65</f>
        <v/>
      </c>
      <c r="AH66">
        <f>'existing 4'!AH60+'existing 4'!AH65</f>
        <v/>
      </c>
      <c r="AI66">
        <f>'existing 4'!AI60+'existing 4'!AI65</f>
        <v/>
      </c>
      <c r="AJ66">
        <f>'existing 4'!AJ60+'existing 4'!AJ65</f>
        <v/>
      </c>
      <c r="AK66">
        <f>'existing 4'!AK60+'existing 4'!AK65</f>
        <v/>
      </c>
      <c r="AL66">
        <f>'existing 4'!AL60+'existing 4'!AL65</f>
        <v/>
      </c>
      <c r="AM66">
        <f>'existing 4'!AM60+'existing 4'!AM65</f>
        <v/>
      </c>
      <c r="AN66">
        <f>'existing 4'!AN60+'existing 4'!AN65</f>
        <v/>
      </c>
      <c r="AO66">
        <f>'existing 4'!AO60+'existing 4'!AO65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4'!E34+'existing 4'!E40+'existing 4'!E45+'existing 4'!E52+'existing 4'!E67</f>
        <v/>
      </c>
      <c r="F68">
        <f>'existing 4'!F34+'existing 4'!F40+'existing 4'!F45+'existing 4'!F52+'existing 4'!F67</f>
        <v/>
      </c>
      <c r="G68">
        <f>'existing 4'!G34+'existing 4'!G40+'existing 4'!G45+'existing 4'!G52+'existing 4'!G67</f>
        <v/>
      </c>
      <c r="H68">
        <f>'existing 4'!H34+'existing 4'!H40+'existing 4'!H45+'existing 4'!H52+'existing 4'!H67</f>
        <v/>
      </c>
      <c r="I68">
        <f>'existing 4'!I34+'existing 4'!I40+'existing 4'!I45+'existing 4'!I52+'existing 4'!I67</f>
        <v/>
      </c>
      <c r="J68">
        <f>'existing 4'!J34+'existing 4'!J40+'existing 4'!J45+'existing 4'!J52+'existing 4'!J67</f>
        <v/>
      </c>
      <c r="K68">
        <f>'existing 4'!K34+'existing 4'!K40+'existing 4'!K45+'existing 4'!K52+'existing 4'!K67</f>
        <v/>
      </c>
      <c r="L68">
        <f>'existing 4'!L34+'existing 4'!L40+'existing 4'!L45+'existing 4'!L52+'existing 4'!L67</f>
        <v/>
      </c>
      <c r="M68">
        <f>'existing 4'!M34+'existing 4'!M40+'existing 4'!M45+'existing 4'!M52+'existing 4'!M67</f>
        <v/>
      </c>
      <c r="N68">
        <f>'existing 4'!N34+'existing 4'!N40+'existing 4'!N45+'existing 4'!N52+'existing 4'!N67</f>
        <v/>
      </c>
      <c r="O68">
        <f>'existing 4'!O34+'existing 4'!O40+'existing 4'!O45+'existing 4'!O52+'existing 4'!O67</f>
        <v/>
      </c>
      <c r="P68">
        <f>'existing 4'!P34+'existing 4'!P40+'existing 4'!P45+'existing 4'!P52+'existing 4'!P67</f>
        <v/>
      </c>
      <c r="Q68">
        <f>'existing 4'!Q34+'existing 4'!Q40+'existing 4'!Q45+'existing 4'!Q52+'existing 4'!Q67</f>
        <v/>
      </c>
      <c r="R68">
        <f>'existing 4'!R34+'existing 4'!R40+'existing 4'!R45+'existing 4'!R52+'existing 4'!R67</f>
        <v/>
      </c>
      <c r="S68">
        <f>'existing 4'!S34+'existing 4'!S40+'existing 4'!S45+'existing 4'!S52+'existing 4'!S67</f>
        <v/>
      </c>
      <c r="T68">
        <f>'existing 4'!T34+'existing 4'!T40+'existing 4'!T45+'existing 4'!T52+'existing 4'!T67</f>
        <v/>
      </c>
      <c r="U68">
        <f>'existing 4'!U34+'existing 4'!U40+'existing 4'!U45+'existing 4'!U52+'existing 4'!U67</f>
        <v/>
      </c>
      <c r="V68">
        <f>'existing 4'!V34+'existing 4'!V40+'existing 4'!V45+'existing 4'!V52+'existing 4'!V67</f>
        <v/>
      </c>
      <c r="W68">
        <f>'existing 4'!W34+'existing 4'!W40+'existing 4'!W45+'existing 4'!W52+'existing 4'!W67</f>
        <v/>
      </c>
      <c r="X68">
        <f>'existing 4'!X34+'existing 4'!X40+'existing 4'!X45+'existing 4'!X52+'existing 4'!X67</f>
        <v/>
      </c>
      <c r="Y68">
        <f>'existing 4'!Y34+'existing 4'!Y40+'existing 4'!Y45+'existing 4'!Y52+'existing 4'!Y67</f>
        <v/>
      </c>
      <c r="Z68">
        <f>'existing 4'!Z34+'existing 4'!Z40+'existing 4'!Z45+'existing 4'!Z52+'existing 4'!Z67</f>
        <v/>
      </c>
      <c r="AA68">
        <f>'existing 4'!AA34+'existing 4'!AA40+'existing 4'!AA45+'existing 4'!AA52+'existing 4'!AA67</f>
        <v/>
      </c>
      <c r="AB68">
        <f>'existing 4'!AB34+'existing 4'!AB40+'existing 4'!AB45+'existing 4'!AB52+'existing 4'!AB67</f>
        <v/>
      </c>
      <c r="AC68">
        <f>'existing 4'!AC34+'existing 4'!AC40+'existing 4'!AC45+'existing 4'!AC52+'existing 4'!AC67</f>
        <v/>
      </c>
      <c r="AD68">
        <f>'existing 4'!AD34+'existing 4'!AD40+'existing 4'!AD45+'existing 4'!AD52+'existing 4'!AD67</f>
        <v/>
      </c>
      <c r="AE68">
        <f>'existing 4'!AE34+'existing 4'!AE40+'existing 4'!AE45+'existing 4'!AE52+'existing 4'!AE67</f>
        <v/>
      </c>
      <c r="AF68">
        <f>'existing 4'!AF34+'existing 4'!AF40+'existing 4'!AF45+'existing 4'!AF52+'existing 4'!AF67</f>
        <v/>
      </c>
      <c r="AG68">
        <f>'existing 4'!AG34+'existing 4'!AG40+'existing 4'!AG45+'existing 4'!AG52+'existing 4'!AG67</f>
        <v/>
      </c>
      <c r="AH68">
        <f>'existing 4'!AH34+'existing 4'!AH40+'existing 4'!AH45+'existing 4'!AH52+'existing 4'!AH67</f>
        <v/>
      </c>
      <c r="AI68">
        <f>'existing 4'!AI34+'existing 4'!AI40+'existing 4'!AI45+'existing 4'!AI52+'existing 4'!AI67</f>
        <v/>
      </c>
      <c r="AJ68">
        <f>'existing 4'!AJ34+'existing 4'!AJ40+'existing 4'!AJ45+'existing 4'!AJ52+'existing 4'!AJ67</f>
        <v/>
      </c>
      <c r="AK68">
        <f>'existing 4'!AK34+'existing 4'!AK40+'existing 4'!AK45+'existing 4'!AK52+'existing 4'!AK67</f>
        <v/>
      </c>
      <c r="AL68">
        <f>'existing 4'!AL34+'existing 4'!AL40+'existing 4'!AL45+'existing 4'!AL52+'existing 4'!AL67</f>
        <v/>
      </c>
      <c r="AM68">
        <f>'existing 4'!AM34+'existing 4'!AM40+'existing 4'!AM45+'existing 4'!AM52+'existing 4'!AM67</f>
        <v/>
      </c>
      <c r="AN68">
        <f>'existing 4'!AN34+'existing 4'!AN40+'existing 4'!AN45+'existing 4'!AN52+'existing 4'!AN67</f>
        <v/>
      </c>
      <c r="AO68">
        <f>'existing 4'!AO34+'existing 4'!AO40+'existing 4'!AO45+'existing 4'!AO52+'existing 4'!AO67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40375</v>
      </c>
      <c r="E18">
        <f>C18</f>
        <v/>
      </c>
      <c r="F18" s="1" t="n">
        <v>40375</v>
      </c>
      <c r="G18" s="1" t="n">
        <v>40375</v>
      </c>
      <c r="H18" s="1" t="n">
        <v>40375</v>
      </c>
      <c r="I18" s="1" t="n">
        <v>40375</v>
      </c>
      <c r="J18" s="1" t="n">
        <v>40375</v>
      </c>
      <c r="K18" s="1" t="n">
        <v>40375</v>
      </c>
      <c r="L18" s="1" t="n">
        <v>40375</v>
      </c>
      <c r="M18" s="1" t="n">
        <v>40375</v>
      </c>
      <c r="N18" s="1" t="n">
        <v>40375</v>
      </c>
      <c r="O18" s="1" t="n">
        <v>40375</v>
      </c>
      <c r="P18" s="1" t="n">
        <v>40375</v>
      </c>
      <c r="Q18" s="1" t="n">
        <v>40375</v>
      </c>
      <c r="R18" s="1" t="n">
        <v>40375</v>
      </c>
      <c r="S18" s="1" t="n">
        <v>40375</v>
      </c>
      <c r="T18" s="1" t="n">
        <v>40375</v>
      </c>
      <c r="U18" s="1" t="n">
        <v>40375</v>
      </c>
      <c r="V18" s="1" t="n">
        <v>40375</v>
      </c>
      <c r="W18" s="1" t="n">
        <v>40375</v>
      </c>
      <c r="X18" s="1" t="n">
        <v>40375</v>
      </c>
      <c r="Y18" s="1" t="n">
        <v>40375</v>
      </c>
      <c r="Z18" s="1" t="n">
        <v>40375</v>
      </c>
      <c r="AA18" s="1" t="n">
        <v>40375</v>
      </c>
      <c r="AB18" s="1" t="n">
        <v>40375</v>
      </c>
      <c r="AC18" s="1" t="n">
        <v>40375</v>
      </c>
      <c r="AD18" s="1" t="n">
        <v>40375</v>
      </c>
      <c r="AE18" s="1" t="n">
        <v>40375</v>
      </c>
      <c r="AF18" s="1" t="n">
        <v>40375</v>
      </c>
      <c r="AG18" s="1" t="n">
        <v>40375</v>
      </c>
      <c r="AH18" s="1" t="n">
        <v>40375</v>
      </c>
      <c r="AI18" s="1" t="n">
        <v>40375</v>
      </c>
      <c r="AJ18" s="1" t="n">
        <v>40375</v>
      </c>
      <c r="AK18" s="1" t="n">
        <v>40375</v>
      </c>
      <c r="AL18" s="1" t="n">
        <v>40375</v>
      </c>
      <c r="AM18" s="1" t="n">
        <v>40375</v>
      </c>
      <c r="AN18" s="1" t="n">
        <v>40375</v>
      </c>
      <c r="AO18" s="1" t="n">
        <v>40375</v>
      </c>
    </row>
    <row r="19" spans="1:41">
      <c r="A19" t="s">
        <v>9</v>
      </c>
      <c r="C19" s="1" t="n">
        <v>38990</v>
      </c>
      <c r="E19">
        <f>C19</f>
        <v/>
      </c>
      <c r="F19" s="1" t="n">
        <v>38990</v>
      </c>
      <c r="G19" s="1" t="n">
        <v>38990</v>
      </c>
      <c r="H19" s="1" t="n">
        <v>38990</v>
      </c>
      <c r="I19" s="1" t="n">
        <v>38990</v>
      </c>
      <c r="J19" s="1" t="n">
        <v>38990</v>
      </c>
      <c r="K19" s="1" t="n">
        <v>38990</v>
      </c>
      <c r="L19" s="1" t="n">
        <v>38990</v>
      </c>
      <c r="M19" s="1" t="n">
        <v>38990</v>
      </c>
      <c r="N19" s="1" t="n">
        <v>38990</v>
      </c>
      <c r="O19" s="1" t="n">
        <v>38990</v>
      </c>
      <c r="P19" s="1" t="n">
        <v>38990</v>
      </c>
      <c r="Q19" s="1" t="n">
        <v>38990</v>
      </c>
      <c r="R19" s="1" t="n">
        <v>38990</v>
      </c>
      <c r="S19" s="1" t="n">
        <v>38990</v>
      </c>
      <c r="T19" s="1" t="n">
        <v>38990</v>
      </c>
      <c r="U19" s="1" t="n">
        <v>38990</v>
      </c>
      <c r="V19" s="1" t="n">
        <v>38990</v>
      </c>
      <c r="W19" s="1" t="n">
        <v>38990</v>
      </c>
      <c r="X19" s="1" t="n">
        <v>38990</v>
      </c>
      <c r="Y19" s="1" t="n">
        <v>38990</v>
      </c>
      <c r="Z19" s="1" t="n">
        <v>38990</v>
      </c>
      <c r="AA19" s="1" t="n">
        <v>38990</v>
      </c>
      <c r="AB19" s="1" t="n">
        <v>38990</v>
      </c>
      <c r="AC19" s="1" t="n">
        <v>38990</v>
      </c>
      <c r="AD19" s="1" t="n">
        <v>38990</v>
      </c>
      <c r="AE19" s="1" t="n">
        <v>38990</v>
      </c>
      <c r="AF19" s="1" t="n">
        <v>38990</v>
      </c>
      <c r="AG19" s="1" t="n">
        <v>38990</v>
      </c>
      <c r="AH19" s="1" t="n">
        <v>38990</v>
      </c>
      <c r="AI19" s="1" t="n">
        <v>38990</v>
      </c>
      <c r="AJ19" s="1" t="n">
        <v>38990</v>
      </c>
      <c r="AK19" s="1" t="n">
        <v>38990</v>
      </c>
      <c r="AL19" s="1" t="n">
        <v>38990</v>
      </c>
      <c r="AM19" s="1" t="n">
        <v>38990</v>
      </c>
      <c r="AN19" s="1" t="n">
        <v>38990</v>
      </c>
      <c r="AO19" s="1" t="n">
        <v>38990</v>
      </c>
    </row>
    <row r="20" spans="1:41">
      <c r="A20" t="s">
        <v>10</v>
      </c>
      <c r="C20" s="1" t="n">
        <v>45850</v>
      </c>
      <c r="E20">
        <f>C20</f>
        <v/>
      </c>
      <c r="F20" s="1" t="n">
        <v>45850</v>
      </c>
      <c r="G20" s="1" t="n">
        <v>45850</v>
      </c>
      <c r="H20" s="1" t="n">
        <v>45850</v>
      </c>
      <c r="I20" s="1" t="n">
        <v>45850</v>
      </c>
      <c r="J20" s="1" t="n">
        <v>45850</v>
      </c>
      <c r="K20" s="1" t="n">
        <v>45850</v>
      </c>
      <c r="L20" s="1" t="n">
        <v>45850</v>
      </c>
      <c r="M20" s="1" t="n">
        <v>45850</v>
      </c>
      <c r="N20" s="1" t="n">
        <v>45850</v>
      </c>
      <c r="O20" s="1" t="n">
        <v>45850</v>
      </c>
      <c r="P20" s="1" t="n">
        <v>45850</v>
      </c>
      <c r="Q20" s="1" t="n">
        <v>45850</v>
      </c>
      <c r="R20" s="1" t="n">
        <v>45850</v>
      </c>
      <c r="S20" s="1" t="n">
        <v>45850</v>
      </c>
      <c r="T20" s="1" t="n">
        <v>45850</v>
      </c>
      <c r="U20" s="1" t="n">
        <v>45850</v>
      </c>
      <c r="V20" s="1" t="n">
        <v>45850</v>
      </c>
      <c r="W20" s="1" t="n">
        <v>45850</v>
      </c>
      <c r="X20" s="1" t="n">
        <v>45850</v>
      </c>
      <c r="Y20" s="1" t="n">
        <v>45850</v>
      </c>
      <c r="Z20" s="1" t="n">
        <v>45850</v>
      </c>
      <c r="AA20" s="1" t="n">
        <v>45850</v>
      </c>
      <c r="AB20" s="1" t="n">
        <v>45850</v>
      </c>
      <c r="AC20" s="1" t="n">
        <v>45850</v>
      </c>
      <c r="AD20" s="1" t="n">
        <v>45850</v>
      </c>
      <c r="AE20" s="1" t="n">
        <v>45850</v>
      </c>
      <c r="AF20" s="1" t="n">
        <v>45850</v>
      </c>
      <c r="AG20" s="1" t="n">
        <v>45850</v>
      </c>
      <c r="AH20" s="1" t="n">
        <v>45850</v>
      </c>
      <c r="AI20" s="1" t="n">
        <v>45850</v>
      </c>
      <c r="AJ20" s="1" t="n">
        <v>45850</v>
      </c>
      <c r="AK20" s="1" t="n">
        <v>45850</v>
      </c>
      <c r="AL20" s="1" t="n">
        <v>45850</v>
      </c>
      <c r="AM20" s="1" t="n">
        <v>45850</v>
      </c>
      <c r="AN20" s="1" t="n">
        <v>45850</v>
      </c>
      <c r="AO20" s="1" t="n">
        <v>45850</v>
      </c>
    </row>
    <row r="21" spans="1:41">
      <c r="A21" t="s">
        <v>11</v>
      </c>
      <c r="C21" s="1" t="n">
        <v>41470</v>
      </c>
      <c r="E21">
        <f>C21</f>
        <v/>
      </c>
      <c r="F21" s="1" t="n">
        <v>41470</v>
      </c>
      <c r="G21" s="1" t="n">
        <v>41470</v>
      </c>
      <c r="H21" s="1" t="n">
        <v>41470</v>
      </c>
      <c r="I21" s="1" t="n">
        <v>41470</v>
      </c>
      <c r="J21" s="1" t="n">
        <v>41470</v>
      </c>
      <c r="K21" s="1" t="n">
        <v>41470</v>
      </c>
      <c r="L21" s="1" t="n">
        <v>41470</v>
      </c>
      <c r="M21" s="1" t="n">
        <v>41470</v>
      </c>
      <c r="N21" s="1" t="n">
        <v>41470</v>
      </c>
      <c r="O21" s="1" t="n">
        <v>41470</v>
      </c>
      <c r="P21" s="1" t="n">
        <v>41470</v>
      </c>
      <c r="Q21" s="1" t="n">
        <v>41470</v>
      </c>
      <c r="R21" s="1" t="n">
        <v>41470</v>
      </c>
      <c r="S21" s="1" t="n">
        <v>41470</v>
      </c>
      <c r="T21" s="1" t="n">
        <v>41470</v>
      </c>
      <c r="U21" s="1" t="n">
        <v>41470</v>
      </c>
      <c r="V21" s="1" t="n">
        <v>41470</v>
      </c>
      <c r="W21" s="1" t="n">
        <v>41470</v>
      </c>
      <c r="X21" s="1" t="n">
        <v>41470</v>
      </c>
      <c r="Y21" s="1" t="n">
        <v>41470</v>
      </c>
      <c r="Z21" s="1" t="n">
        <v>41470</v>
      </c>
      <c r="AA21" s="1" t="n">
        <v>41470</v>
      </c>
      <c r="AB21" s="1" t="n">
        <v>41470</v>
      </c>
      <c r="AC21" s="1" t="n">
        <v>41470</v>
      </c>
      <c r="AD21" s="1" t="n">
        <v>41470</v>
      </c>
      <c r="AE21" s="1" t="n">
        <v>41470</v>
      </c>
      <c r="AF21" s="1" t="n">
        <v>41470</v>
      </c>
      <c r="AG21" s="1" t="n">
        <v>41470</v>
      </c>
      <c r="AH21" s="1" t="n">
        <v>41470</v>
      </c>
      <c r="AI21" s="1" t="n">
        <v>41470</v>
      </c>
      <c r="AJ21" s="1" t="n">
        <v>41470</v>
      </c>
      <c r="AK21" s="1" t="n">
        <v>41470</v>
      </c>
      <c r="AL21" s="1" t="n">
        <v>41470</v>
      </c>
      <c r="AM21" s="1" t="n">
        <v>41470</v>
      </c>
      <c r="AN21" s="1" t="n">
        <v>41470</v>
      </c>
      <c r="AO21" s="1" t="n">
        <v>41470</v>
      </c>
    </row>
    <row r="22" spans="1:41">
      <c r="A22" t="s">
        <v>12</v>
      </c>
      <c r="C22" s="1" t="n">
        <v>43112</v>
      </c>
      <c r="E22">
        <f>C22</f>
        <v/>
      </c>
      <c r="F22" s="1" t="n">
        <v>43112</v>
      </c>
      <c r="G22" s="1" t="n">
        <v>43112</v>
      </c>
      <c r="H22" s="1" t="n">
        <v>43112</v>
      </c>
      <c r="I22" s="1" t="n">
        <v>43112</v>
      </c>
      <c r="J22" s="1" t="n">
        <v>43112</v>
      </c>
      <c r="K22" s="1" t="n">
        <v>43112</v>
      </c>
      <c r="L22" s="1" t="n">
        <v>43112</v>
      </c>
      <c r="M22" s="1" t="n">
        <v>43112</v>
      </c>
      <c r="N22" s="1" t="n">
        <v>43112</v>
      </c>
      <c r="O22" s="1" t="n">
        <v>43112</v>
      </c>
      <c r="P22" s="1" t="n">
        <v>43112</v>
      </c>
      <c r="Q22" s="1" t="n">
        <v>43112</v>
      </c>
      <c r="R22" s="1" t="n">
        <v>43112</v>
      </c>
      <c r="S22" s="1" t="n">
        <v>43112</v>
      </c>
      <c r="T22" s="1" t="n">
        <v>43112</v>
      </c>
      <c r="U22" s="1" t="n">
        <v>43112</v>
      </c>
      <c r="V22" s="1" t="n">
        <v>43112</v>
      </c>
      <c r="W22" s="1" t="n">
        <v>43112</v>
      </c>
      <c r="X22" s="1" t="n">
        <v>43112</v>
      </c>
      <c r="Y22" s="1" t="n">
        <v>43112</v>
      </c>
      <c r="Z22" s="1" t="n">
        <v>43112</v>
      </c>
      <c r="AA22" s="1" t="n">
        <v>43112</v>
      </c>
      <c r="AB22" s="1" t="n">
        <v>43112</v>
      </c>
      <c r="AC22" s="1" t="n">
        <v>43112</v>
      </c>
      <c r="AD22" s="1" t="n">
        <v>43112</v>
      </c>
      <c r="AE22" s="1" t="n">
        <v>43112</v>
      </c>
      <c r="AF22" s="1" t="n">
        <v>43112</v>
      </c>
      <c r="AG22" s="1" t="n">
        <v>43112</v>
      </c>
      <c r="AH22" s="1" t="n">
        <v>43112</v>
      </c>
      <c r="AI22" s="1" t="n">
        <v>43112</v>
      </c>
      <c r="AJ22" s="1" t="n">
        <v>43112</v>
      </c>
      <c r="AK22" s="1" t="n">
        <v>43112</v>
      </c>
      <c r="AL22" s="1" t="n">
        <v>43112</v>
      </c>
      <c r="AM22" s="1" t="n">
        <v>43112</v>
      </c>
      <c r="AN22" s="1" t="n">
        <v>43112</v>
      </c>
      <c r="AO22" s="1" t="n">
        <v>43112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IF(E12, IF(AND(E9&lt;E21), +E24/12*ROUND(E11/(E21-E18), 0)*100, IF(AND(E21&lt;=E9, E9&lt;E22, +E24/12, +E24/12*ROUND((E13-E11)/(E20-E22),0)*100)))</f>
        <v/>
      </c>
      <c r="F25">
        <f>IF(F12, IF(AND(F9&lt;F21), +F24/12*ROUND(F11/(F21-F18), 0)*100, IF(AND(F21&lt;=F9, F9&lt;F22, +F24/12, +F24/12*ROUND((F13-F11)/(F20-F22),0)*100)))</f>
        <v/>
      </c>
      <c r="G25">
        <f>IF(G12, IF(AND(G9&lt;G21), +G24/12*ROUND(G11/(G21-G18), 0)*100, IF(AND(G21&lt;=G9, G9&lt;G22, +G24/12, +G24/12*ROUND((G13-G11)/(G20-G22),0)*100)))</f>
        <v/>
      </c>
      <c r="H25">
        <f>IF(H12, IF(AND(H9&lt;H21), +H24/12*ROUND(H11/(H21-H18), 0)*100, IF(AND(H21&lt;=H9, H9&lt;H22, +H24/12, +H24/12*ROUND((H13-H11)/(H20-H22),0)*100)))</f>
        <v/>
      </c>
      <c r="I25">
        <f>IF(I12, IF(AND(I9&lt;I21), +I24/12*ROUND(I11/(I21-I18), 0)*100, IF(AND(I21&lt;=I9, I9&lt;I22, +I24/12, +I24/12*ROUND((I13-I11)/(I20-I22),0)*100)))</f>
        <v/>
      </c>
      <c r="J25">
        <f>IF(J12, IF(AND(J9&lt;J21), +J24/12*ROUND(J11/(J21-J18), 0)*100, IF(AND(J21&lt;=J9, J9&lt;J22, +J24/12, +J24/12*ROUND((J13-J11)/(J20-J22),0)*100)))</f>
        <v/>
      </c>
      <c r="K25">
        <f>IF(K12, IF(AND(K9&lt;K21), +K24/12*ROUND(K11/(K21-K18), 0)*100, IF(AND(K21&lt;=K9, K9&lt;K22, +K24/12, +K24/12*ROUND((K13-K11)/(K20-K22),0)*100)))</f>
        <v/>
      </c>
      <c r="L25">
        <f>IF(L12, IF(AND(L9&lt;L21), +L24/12*ROUND(L11/(L21-L18), 0)*100, IF(AND(L21&lt;=L9, L9&lt;L22, +L24/12, +L24/12*ROUND((L13-L11)/(L20-L22),0)*100)))</f>
        <v/>
      </c>
      <c r="M25">
        <f>IF(M12, IF(AND(M9&lt;M21), +M24/12*ROUND(M11/(M21-M18), 0)*100, IF(AND(M21&lt;=M9, M9&lt;M22, +M24/12, +M24/12*ROUND((M13-M11)/(M20-M22),0)*100)))</f>
        <v/>
      </c>
      <c r="N25">
        <f>IF(N12, IF(AND(N9&lt;N21), +N24/12*ROUND(N11/(N21-N18), 0)*100, IF(AND(N21&lt;=N9, N9&lt;N22, +N24/12, +N24/12*ROUND((N13-N11)/(N20-N22),0)*100)))</f>
        <v/>
      </c>
      <c r="O25">
        <f>IF(O12, IF(AND(O9&lt;O21), +O24/12*ROUND(O11/(O21-O18), 0)*100, IF(AND(O21&lt;=O9, O9&lt;O22, +O24/12, +O24/12*ROUND((O13-O11)/(O20-O22),0)*100)))</f>
        <v/>
      </c>
      <c r="P25">
        <f>IF(P12, IF(AND(P9&lt;P21), +P24/12*ROUND(P11/(P21-P18), 0)*100, IF(AND(P21&lt;=P9, P9&lt;P22, +P24/12, +P24/12*ROUND((P13-P11)/(P20-P22),0)*100)))</f>
        <v/>
      </c>
      <c r="Q25">
        <f>IF(Q12, IF(AND(Q9&lt;Q21), +Q24/12*ROUND(Q11/(Q21-Q18), 0)*100, IF(AND(Q21&lt;=Q9, Q9&lt;Q22, +Q24/12, +Q24/12*ROUND((Q13-Q11)/(Q20-Q22),0)*100)))</f>
        <v/>
      </c>
      <c r="R25">
        <f>IF(R12, IF(AND(R9&lt;R21), +R24/12*ROUND(R11/(R21-R18), 0)*100, IF(AND(R21&lt;=R9, R9&lt;R22, +R24/12, +R24/12*ROUND((R13-R11)/(R20-R22),0)*100)))</f>
        <v/>
      </c>
      <c r="S25">
        <f>IF(S12, IF(AND(S9&lt;S21), +S24/12*ROUND(S11/(S21-S18), 0)*100, IF(AND(S21&lt;=S9, S9&lt;S22, +S24/12, +S24/12*ROUND((S13-S11)/(S20-S22),0)*100)))</f>
        <v/>
      </c>
      <c r="T25">
        <f>IF(T12, IF(AND(T9&lt;T21), +T24/12*ROUND(T11/(T21-T18), 0)*100, IF(AND(T21&lt;=T9, T9&lt;T22, +T24/12, +T24/12*ROUND((T13-T11)/(T20-T22),0)*100)))</f>
        <v/>
      </c>
      <c r="U25">
        <f>IF(U12, IF(AND(U9&lt;U21), +U24/12*ROUND(U11/(U21-U18), 0)*100, IF(AND(U21&lt;=U9, U9&lt;U22, +U24/12, +U24/12*ROUND((U13-U11)/(U20-U22),0)*100)))</f>
        <v/>
      </c>
      <c r="V25">
        <f>IF(V12, IF(AND(V9&lt;V21), +V24/12*ROUND(V11/(V21-V18), 0)*100, IF(AND(V21&lt;=V9, V9&lt;V22, +V24/12, +V24/12*ROUND((V13-V11)/(V20-V22),0)*100)))</f>
        <v/>
      </c>
      <c r="W25">
        <f>IF(W12, IF(AND(W9&lt;W21), +W24/12*ROUND(W11/(W21-W18), 0)*100, IF(AND(W21&lt;=W9, W9&lt;W22, +W24/12, +W24/12*ROUND((W13-W11)/(W20-W22),0)*100)))</f>
        <v/>
      </c>
      <c r="X25">
        <f>IF(X12, IF(AND(X9&lt;X21), +X24/12*ROUND(X11/(X21-X18), 0)*100, IF(AND(X21&lt;=X9, X9&lt;X22, +X24/12, +X24/12*ROUND((X13-X11)/(X20-X22),0)*100)))</f>
        <v/>
      </c>
      <c r="Y25">
        <f>IF(Y12, IF(AND(Y9&lt;Y21), +Y24/12*ROUND(Y11/(Y21-Y18), 0)*100, IF(AND(Y21&lt;=Y9, Y9&lt;Y22, +Y24/12, +Y24/12*ROUND((Y13-Y11)/(Y20-Y22),0)*100)))</f>
        <v/>
      </c>
      <c r="Z25">
        <f>IF(Z12, IF(AND(Z9&lt;Z21), +Z24/12*ROUND(Z11/(Z21-Z18), 0)*100, IF(AND(Z21&lt;=Z9, Z9&lt;Z22, +Z24/12, +Z24/12*ROUND((Z13-Z11)/(Z20-Z22),0)*100)))</f>
        <v/>
      </c>
      <c r="AA25">
        <f>IF(AA12, IF(AND(AA9&lt;AA21), +AA24/12*ROUND(AA11/(AA21-AA18), 0)*100, IF(AND(AA21&lt;=AA9, AA9&lt;AA22, +AA24/12, +AA24/12*ROUND((AA13-AA11)/(AA20-AA22),0)*100)))</f>
        <v/>
      </c>
      <c r="AB25">
        <f>IF(AB12, IF(AND(AB9&lt;AB21), +AB24/12*ROUND(AB11/(AB21-AB18), 0)*100, IF(AND(AB21&lt;=AB9, AB9&lt;AB22, +AB24/12, +AB24/12*ROUND((AB13-AB11)/(AB20-AB22),0)*100)))</f>
        <v/>
      </c>
      <c r="AC25">
        <f>IF(AC12, IF(AND(AC9&lt;AC21), +AC24/12*ROUND(AC11/(AC21-AC18), 0)*100, IF(AND(AC21&lt;=AC9, AC9&lt;AC22, +AC24/12, +AC24/12*ROUND((AC13-AC11)/(AC20-AC22),0)*100)))</f>
        <v/>
      </c>
      <c r="AD25">
        <f>IF(AD12, IF(AND(AD9&lt;AD21), +AD24/12*ROUND(AD11/(AD21-AD18), 0)*100, IF(AND(AD21&lt;=AD9, AD9&lt;AD22, +AD24/12, +AD24/12*ROUND((AD13-AD11)/(AD20-AD22),0)*100)))</f>
        <v/>
      </c>
      <c r="AE25">
        <f>IF(AE12, IF(AND(AE9&lt;AE21), +AE24/12*ROUND(AE11/(AE21-AE18), 0)*100, IF(AND(AE21&lt;=AE9, AE9&lt;AE22, +AE24/12, +AE24/12*ROUND((AE13-AE11)/(AE20-AE22),0)*100)))</f>
        <v/>
      </c>
      <c r="AF25">
        <f>IF(AF12, IF(AND(AF9&lt;AF21), +AF24/12*ROUND(AF11/(AF21-AF18), 0)*100, IF(AND(AF21&lt;=AF9, AF9&lt;AF22, +AF24/12, +AF24/12*ROUND((AF13-AF11)/(AF20-AF22),0)*100)))</f>
        <v/>
      </c>
      <c r="AG25">
        <f>IF(AG12, IF(AND(AG9&lt;AG21), +AG24/12*ROUND(AG11/(AG21-AG18), 0)*100, IF(AND(AG21&lt;=AG9, AG9&lt;AG22, +AG24/12, +AG24/12*ROUND((AG13-AG11)/(AG20-AG22),0)*100)))</f>
        <v/>
      </c>
      <c r="AH25">
        <f>IF(AH12, IF(AND(AH9&lt;AH21), +AH24/12*ROUND(AH11/(AH21-AH18), 0)*100, IF(AND(AH21&lt;=AH9, AH9&lt;AH22, +AH24/12, +AH24/12*ROUND((AH13-AH11)/(AH20-AH22),0)*100)))</f>
        <v/>
      </c>
      <c r="AI25">
        <f>IF(AI12, IF(AND(AI9&lt;AI21), +AI24/12*ROUND(AI11/(AI21-AI18), 0)*100, IF(AND(AI21&lt;=AI9, AI9&lt;AI22, +AI24/12, +AI24/12*ROUND((AI13-AI11)/(AI20-AI22),0)*100)))</f>
        <v/>
      </c>
      <c r="AJ25">
        <f>IF(AJ12, IF(AND(AJ9&lt;AJ21), +AJ24/12*ROUND(AJ11/(AJ21-AJ18), 0)*100, IF(AND(AJ21&lt;=AJ9, AJ9&lt;AJ22, +AJ24/12, +AJ24/12*ROUND((AJ13-AJ11)/(AJ20-AJ22),0)*100)))</f>
        <v/>
      </c>
      <c r="AK25">
        <f>IF(AK12, IF(AND(AK9&lt;AK21), +AK24/12*ROUND(AK11/(AK21-AK18), 0)*100, IF(AND(AK21&lt;=AK9, AK9&lt;AK22, +AK24/12, +AK24/12*ROUND((AK13-AK11)/(AK20-AK22),0)*100)))</f>
        <v/>
      </c>
      <c r="AL25">
        <f>IF(AL12, IF(AND(AL9&lt;AL21), +AL24/12*ROUND(AL11/(AL21-AL18), 0)*100, IF(AND(AL21&lt;=AL9, AL9&lt;AL22, +AL24/12, +AL24/12*ROUND((AL13-AL11)/(AL20-AL22),0)*100)))</f>
        <v/>
      </c>
      <c r="AM25">
        <f>IF(AM12, IF(AND(AM9&lt;AM21), +AM24/12*ROUND(AM11/(AM21-AM18), 0)*100, IF(AND(AM21&lt;=AM9, AM9&lt;AM22, +AM24/12, +AM24/12*ROUND((AM13-AM11)/(AM20-AM22),0)*100)))</f>
        <v/>
      </c>
      <c r="AN25">
        <f>IF(AN12, IF(AND(AN9&lt;AN21), +AN24/12*ROUND(AN11/(AN21-AN18), 0)*100, IF(AND(AN21&lt;=AN9, AN9&lt;AN22, +AN24/12, +AN24/12*ROUND((AN13-AN11)/(AN20-AN22),0)*100)))</f>
        <v/>
      </c>
      <c r="AO25">
        <f>IF(AO12, IF(AND(AO9&lt;AO21), +AO24/12*ROUND(AO11/(AO21-AO18), 0)*100, IF(AND(AO21&lt;=AO9, AO9&lt;AO22, +AO24/12, +AO24/12*ROUND((AO13-AO11)/(AO20-AO22),0)*100)))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3'!E26 * (1-E28))</f>
        <v/>
      </c>
      <c r="F29">
        <f>IF(F12, 'existing 3'!F26 * (1-F28))</f>
        <v/>
      </c>
      <c r="G29">
        <f>IF(G12, 'existing 3'!G26 * (1-G28))</f>
        <v/>
      </c>
      <c r="H29">
        <f>IF(H12, 'existing 3'!H26 * (1-H28))</f>
        <v/>
      </c>
      <c r="I29">
        <f>IF(I12, 'existing 3'!I26 * (1-I28))</f>
        <v/>
      </c>
      <c r="J29">
        <f>IF(J12, 'existing 3'!J26 * (1-J28))</f>
        <v/>
      </c>
      <c r="K29">
        <f>IF(K12, 'existing 3'!K26 * (1-K28))</f>
        <v/>
      </c>
      <c r="L29">
        <f>IF(L12, 'existing 3'!L26 * (1-L28))</f>
        <v/>
      </c>
      <c r="M29">
        <f>IF(M12, 'existing 3'!M26 * (1-M28))</f>
        <v/>
      </c>
      <c r="N29">
        <f>IF(N12, 'existing 3'!N26 * (1-N28))</f>
        <v/>
      </c>
      <c r="O29">
        <f>IF(O12, 'existing 3'!O26 * (1-O28))</f>
        <v/>
      </c>
      <c r="P29">
        <f>IF(P12, 'existing 3'!P26 * (1-P28))</f>
        <v/>
      </c>
      <c r="Q29">
        <f>IF(Q12, 'existing 3'!Q26 * (1-Q28))</f>
        <v/>
      </c>
      <c r="R29">
        <f>IF(R12, 'existing 3'!R26 * (1-R28))</f>
        <v/>
      </c>
      <c r="S29">
        <f>IF(S12, 'existing 3'!S26 * (1-S28))</f>
        <v/>
      </c>
      <c r="T29">
        <f>IF(T12, 'existing 3'!T26 * (1-T28))</f>
        <v/>
      </c>
      <c r="U29">
        <f>IF(U12, 'existing 3'!U26 * (1-U28))</f>
        <v/>
      </c>
      <c r="V29">
        <f>IF(V12, 'existing 3'!V26 * (1-V28))</f>
        <v/>
      </c>
      <c r="W29">
        <f>IF(W12, 'existing 3'!W26 * (1-W28))</f>
        <v/>
      </c>
      <c r="X29">
        <f>IF(X12, 'existing 3'!X26 * (1-X28))</f>
        <v/>
      </c>
      <c r="Y29">
        <f>IF(Y12, 'existing 3'!Y26 * (1-Y28))</f>
        <v/>
      </c>
      <c r="Z29">
        <f>IF(Z12, 'existing 3'!Z26 * (1-Z28))</f>
        <v/>
      </c>
      <c r="AA29">
        <f>IF(AA12, 'existing 3'!AA26 * (1-AA28))</f>
        <v/>
      </c>
      <c r="AB29">
        <f>IF(AB12, 'existing 3'!AB26 * (1-AB28))</f>
        <v/>
      </c>
      <c r="AC29">
        <f>IF(AC12, 'existing 3'!AC26 * (1-AC28))</f>
        <v/>
      </c>
      <c r="AD29">
        <f>IF(AD12, 'existing 3'!AD26 * (1-AD28))</f>
        <v/>
      </c>
      <c r="AE29">
        <f>IF(AE12, 'existing 3'!AE26 * (1-AE28))</f>
        <v/>
      </c>
      <c r="AF29">
        <f>IF(AF12, 'existing 3'!AF26 * (1-AF28))</f>
        <v/>
      </c>
      <c r="AG29">
        <f>IF(AG12, 'existing 3'!AG26 * (1-AG28))</f>
        <v/>
      </c>
      <c r="AH29">
        <f>IF(AH12, 'existing 3'!AH26 * (1-AH28))</f>
        <v/>
      </c>
      <c r="AI29">
        <f>IF(AI12, 'existing 3'!AI26 * (1-AI28))</f>
        <v/>
      </c>
      <c r="AJ29">
        <f>IF(AJ12, 'existing 3'!AJ26 * (1-AJ28))</f>
        <v/>
      </c>
      <c r="AK29">
        <f>IF(AK12, 'existing 3'!AK26 * (1-AK28))</f>
        <v/>
      </c>
      <c r="AL29">
        <f>IF(AL12, 'existing 3'!AL26 * (1-AL28))</f>
        <v/>
      </c>
      <c r="AM29">
        <f>IF(AM12, 'existing 3'!AM26 * (1-AM28))</f>
        <v/>
      </c>
      <c r="AN29">
        <f>IF(AN12, 'existing 3'!AN26 * (1-AN28))</f>
        <v/>
      </c>
      <c r="AO29">
        <f>IF(AO12, 'existing 3'!AO26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3'!E45*E48, E50), E47)</f>
        <v/>
      </c>
      <c r="F51">
        <f>MIN(+MAX(+'existing 3'!F45*F48, F50), F47)</f>
        <v/>
      </c>
      <c r="G51">
        <f>MIN(+MAX(+'existing 3'!G45*G48, G50), G47)</f>
        <v/>
      </c>
      <c r="H51">
        <f>MIN(+MAX(+'existing 3'!H45*H48, H50), H47)</f>
        <v/>
      </c>
      <c r="I51">
        <f>MIN(+MAX(+'existing 3'!I45*I48, I50), I47)</f>
        <v/>
      </c>
      <c r="J51">
        <f>MIN(+MAX(+'existing 3'!J45*J48, J50), J47)</f>
        <v/>
      </c>
      <c r="K51">
        <f>MIN(+MAX(+'existing 3'!K45*K48, K50), K47)</f>
        <v/>
      </c>
      <c r="L51">
        <f>MIN(+MAX(+'existing 3'!L45*L48, L50), L47)</f>
        <v/>
      </c>
      <c r="M51">
        <f>MIN(+MAX(+'existing 3'!M45*M48, M50), M47)</f>
        <v/>
      </c>
      <c r="N51">
        <f>MIN(+MAX(+'existing 3'!N45*N48, N50), N47)</f>
        <v/>
      </c>
      <c r="O51">
        <f>MIN(+MAX(+'existing 3'!O45*O48, O50), O47)</f>
        <v/>
      </c>
      <c r="P51">
        <f>MIN(+MAX(+'existing 3'!P45*P48, P50), P47)</f>
        <v/>
      </c>
      <c r="Q51">
        <f>MIN(+MAX(+'existing 3'!Q45*Q48, Q50), Q47)</f>
        <v/>
      </c>
      <c r="R51">
        <f>MIN(+MAX(+'existing 3'!R45*R48, R50), R47)</f>
        <v/>
      </c>
      <c r="S51">
        <f>MIN(+MAX(+'existing 3'!S45*S48, S50), S47)</f>
        <v/>
      </c>
      <c r="T51">
        <f>MIN(+MAX(+'existing 3'!T45*T48, T50), T47)</f>
        <v/>
      </c>
      <c r="U51">
        <f>MIN(+MAX(+'existing 3'!U45*U48, U50), U47)</f>
        <v/>
      </c>
      <c r="V51">
        <f>MIN(+MAX(+'existing 3'!V45*V48, V50), V47)</f>
        <v/>
      </c>
      <c r="W51">
        <f>MIN(+MAX(+'existing 3'!W45*W48, W50), W47)</f>
        <v/>
      </c>
      <c r="X51">
        <f>MIN(+MAX(+'existing 3'!X45*X48, X50), X47)</f>
        <v/>
      </c>
      <c r="Y51">
        <f>MIN(+MAX(+'existing 3'!Y45*Y48, Y50), Y47)</f>
        <v/>
      </c>
      <c r="Z51">
        <f>MIN(+MAX(+'existing 3'!Z45*Z48, Z50), Z47)</f>
        <v/>
      </c>
      <c r="AA51">
        <f>MIN(+MAX(+'existing 3'!AA45*AA48, AA50), AA47)</f>
        <v/>
      </c>
      <c r="AB51">
        <f>MIN(+MAX(+'existing 3'!AB45*AB48, AB50), AB47)</f>
        <v/>
      </c>
      <c r="AC51">
        <f>MIN(+MAX(+'existing 3'!AC45*AC48, AC50), AC47)</f>
        <v/>
      </c>
      <c r="AD51">
        <f>MIN(+MAX(+'existing 3'!AD45*AD48, AD50), AD47)</f>
        <v/>
      </c>
      <c r="AE51">
        <f>MIN(+MAX(+'existing 3'!AE45*AE48, AE50), AE47)</f>
        <v/>
      </c>
      <c r="AF51">
        <f>MIN(+MAX(+'existing 3'!AF45*AF48, AF50), AF47)</f>
        <v/>
      </c>
      <c r="AG51">
        <f>MIN(+MAX(+'existing 3'!AG45*AG48, AG50), AG47)</f>
        <v/>
      </c>
      <c r="AH51">
        <f>MIN(+MAX(+'existing 3'!AH45*AH48, AH50), AH47)</f>
        <v/>
      </c>
      <c r="AI51">
        <f>MIN(+MAX(+'existing 3'!AI45*AI48, AI50), AI47)</f>
        <v/>
      </c>
      <c r="AJ51">
        <f>MIN(+MAX(+'existing 3'!AJ45*AJ48, AJ50), AJ47)</f>
        <v/>
      </c>
      <c r="AK51">
        <f>MIN(+MAX(+'existing 3'!AK45*AK48, AK50), AK47)</f>
        <v/>
      </c>
      <c r="AL51">
        <f>MIN(+MAX(+'existing 3'!AL45*AL48, AL50), AL47)</f>
        <v/>
      </c>
      <c r="AM51">
        <f>MIN(+MAX(+'existing 3'!AM45*AM48, AM50), AM47)</f>
        <v/>
      </c>
      <c r="AN51">
        <f>MIN(+MAX(+'existing 3'!AN45*AN48, AN50), AN47)</f>
        <v/>
      </c>
      <c r="AO51">
        <f>MIN(+MAX(+'existing 3'!AO45*AO48, AO50), AO47)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3'!E45*E56, E58)</f>
        <v/>
      </c>
      <c r="F59">
        <f>MAX(+'existing 3'!F45*F56, F58)</f>
        <v/>
      </c>
      <c r="G59">
        <f>MAX(+'existing 3'!G45*G56, G58)</f>
        <v/>
      </c>
      <c r="H59">
        <f>MAX(+'existing 3'!H45*H56, H58)</f>
        <v/>
      </c>
      <c r="I59">
        <f>MAX(+'existing 3'!I45*I56, I58)</f>
        <v/>
      </c>
      <c r="J59">
        <f>MAX(+'existing 3'!J45*J56, J58)</f>
        <v/>
      </c>
      <c r="K59">
        <f>MAX(+'existing 3'!K45*K56, K58)</f>
        <v/>
      </c>
      <c r="L59">
        <f>MAX(+'existing 3'!L45*L56, L58)</f>
        <v/>
      </c>
      <c r="M59">
        <f>MAX(+'existing 3'!M45*M56, M58)</f>
        <v/>
      </c>
      <c r="N59">
        <f>MAX(+'existing 3'!N45*N56, N58)</f>
        <v/>
      </c>
      <c r="O59">
        <f>MAX(+'existing 3'!O45*O56, O58)</f>
        <v/>
      </c>
      <c r="P59">
        <f>MAX(+'existing 3'!P45*P56, P58)</f>
        <v/>
      </c>
      <c r="Q59">
        <f>MAX(+'existing 3'!Q45*Q56, Q58)</f>
        <v/>
      </c>
      <c r="R59">
        <f>MAX(+'existing 3'!R45*R56, R58)</f>
        <v/>
      </c>
      <c r="S59">
        <f>MAX(+'existing 3'!S45*S56, S58)</f>
        <v/>
      </c>
      <c r="T59">
        <f>MAX(+'existing 3'!T45*T56, T58)</f>
        <v/>
      </c>
      <c r="U59">
        <f>MAX(+'existing 3'!U45*U56, U58)</f>
        <v/>
      </c>
      <c r="V59">
        <f>MAX(+'existing 3'!V45*V56, V58)</f>
        <v/>
      </c>
      <c r="W59">
        <f>MAX(+'existing 3'!W45*W56, W58)</f>
        <v/>
      </c>
      <c r="X59">
        <f>MAX(+'existing 3'!X45*X56, X58)</f>
        <v/>
      </c>
      <c r="Y59">
        <f>MAX(+'existing 3'!Y45*Y56, Y58)</f>
        <v/>
      </c>
      <c r="Z59">
        <f>MAX(+'existing 3'!Z45*Z56, Z58)</f>
        <v/>
      </c>
      <c r="AA59">
        <f>MAX(+'existing 3'!AA45*AA56, AA58)</f>
        <v/>
      </c>
      <c r="AB59">
        <f>MAX(+'existing 3'!AB45*AB56, AB58)</f>
        <v/>
      </c>
      <c r="AC59">
        <f>MAX(+'existing 3'!AC45*AC56, AC58)</f>
        <v/>
      </c>
      <c r="AD59">
        <f>MAX(+'existing 3'!AD45*AD56, AD58)</f>
        <v/>
      </c>
      <c r="AE59">
        <f>MAX(+'existing 3'!AE45*AE56, AE58)</f>
        <v/>
      </c>
      <c r="AF59">
        <f>MAX(+'existing 3'!AF45*AF56, AF58)</f>
        <v/>
      </c>
      <c r="AG59">
        <f>MAX(+'existing 3'!AG45*AG56, AG58)</f>
        <v/>
      </c>
      <c r="AH59">
        <f>MAX(+'existing 3'!AH45*AH56, AH58)</f>
        <v/>
      </c>
      <c r="AI59">
        <f>MAX(+'existing 3'!AI45*AI56, AI58)</f>
        <v/>
      </c>
      <c r="AJ59">
        <f>MAX(+'existing 3'!AJ45*AJ56, AJ58)</f>
        <v/>
      </c>
      <c r="AK59">
        <f>MAX(+'existing 3'!AK45*AK56, AK58)</f>
        <v/>
      </c>
      <c r="AL59">
        <f>MAX(+'existing 3'!AL45*AL56, AL58)</f>
        <v/>
      </c>
      <c r="AM59">
        <f>MAX(+'existing 3'!AM45*AM56, AM58)</f>
        <v/>
      </c>
      <c r="AN59">
        <f>MAX(+'existing 3'!AN45*AN56, AN58)</f>
        <v/>
      </c>
      <c r="AO59">
        <f>MAX(+'existing 3'!AO45*AO56,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3'!E60+'existing 3'!E65</f>
        <v/>
      </c>
      <c r="F66">
        <f>'existing 3'!F60+'existing 3'!F65</f>
        <v/>
      </c>
      <c r="G66">
        <f>'existing 3'!G60+'existing 3'!G65</f>
        <v/>
      </c>
      <c r="H66">
        <f>'existing 3'!H60+'existing 3'!H65</f>
        <v/>
      </c>
      <c r="I66">
        <f>'existing 3'!I60+'existing 3'!I65</f>
        <v/>
      </c>
      <c r="J66">
        <f>'existing 3'!J60+'existing 3'!J65</f>
        <v/>
      </c>
      <c r="K66">
        <f>'existing 3'!K60+'existing 3'!K65</f>
        <v/>
      </c>
      <c r="L66">
        <f>'existing 3'!L60+'existing 3'!L65</f>
        <v/>
      </c>
      <c r="M66">
        <f>'existing 3'!M60+'existing 3'!M65</f>
        <v/>
      </c>
      <c r="N66">
        <f>'existing 3'!N60+'existing 3'!N65</f>
        <v/>
      </c>
      <c r="O66">
        <f>'existing 3'!O60+'existing 3'!O65</f>
        <v/>
      </c>
      <c r="P66">
        <f>'existing 3'!P60+'existing 3'!P65</f>
        <v/>
      </c>
      <c r="Q66">
        <f>'existing 3'!Q60+'existing 3'!Q65</f>
        <v/>
      </c>
      <c r="R66">
        <f>'existing 3'!R60+'existing 3'!R65</f>
        <v/>
      </c>
      <c r="S66">
        <f>'existing 3'!S60+'existing 3'!S65</f>
        <v/>
      </c>
      <c r="T66">
        <f>'existing 3'!T60+'existing 3'!T65</f>
        <v/>
      </c>
      <c r="U66">
        <f>'existing 3'!U60+'existing 3'!U65</f>
        <v/>
      </c>
      <c r="V66">
        <f>'existing 3'!V60+'existing 3'!V65</f>
        <v/>
      </c>
      <c r="W66">
        <f>'existing 3'!W60+'existing 3'!W65</f>
        <v/>
      </c>
      <c r="X66">
        <f>'existing 3'!X60+'existing 3'!X65</f>
        <v/>
      </c>
      <c r="Y66">
        <f>'existing 3'!Y60+'existing 3'!Y65</f>
        <v/>
      </c>
      <c r="Z66">
        <f>'existing 3'!Z60+'existing 3'!Z65</f>
        <v/>
      </c>
      <c r="AA66">
        <f>'existing 3'!AA60+'existing 3'!AA65</f>
        <v/>
      </c>
      <c r="AB66">
        <f>'existing 3'!AB60+'existing 3'!AB65</f>
        <v/>
      </c>
      <c r="AC66">
        <f>'existing 3'!AC60+'existing 3'!AC65</f>
        <v/>
      </c>
      <c r="AD66">
        <f>'existing 3'!AD60+'existing 3'!AD65</f>
        <v/>
      </c>
      <c r="AE66">
        <f>'existing 3'!AE60+'existing 3'!AE65</f>
        <v/>
      </c>
      <c r="AF66">
        <f>'existing 3'!AF60+'existing 3'!AF65</f>
        <v/>
      </c>
      <c r="AG66">
        <f>'existing 3'!AG60+'existing 3'!AG65</f>
        <v/>
      </c>
      <c r="AH66">
        <f>'existing 3'!AH60+'existing 3'!AH65</f>
        <v/>
      </c>
      <c r="AI66">
        <f>'existing 3'!AI60+'existing 3'!AI65</f>
        <v/>
      </c>
      <c r="AJ66">
        <f>'existing 3'!AJ60+'existing 3'!AJ65</f>
        <v/>
      </c>
      <c r="AK66">
        <f>'existing 3'!AK60+'existing 3'!AK65</f>
        <v/>
      </c>
      <c r="AL66">
        <f>'existing 3'!AL60+'existing 3'!AL65</f>
        <v/>
      </c>
      <c r="AM66">
        <f>'existing 3'!AM60+'existing 3'!AM65</f>
        <v/>
      </c>
      <c r="AN66">
        <f>'existing 3'!AN60+'existing 3'!AN65</f>
        <v/>
      </c>
      <c r="AO66">
        <f>'existing 3'!AO60+'existing 3'!AO65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3'!E34+'existing 3'!E40+'existing 3'!E45+'existing 3'!E52+'existing 3'!E67</f>
        <v/>
      </c>
      <c r="F68">
        <f>'existing 3'!F34+'existing 3'!F40+'existing 3'!F45+'existing 3'!F52+'existing 3'!F67</f>
        <v/>
      </c>
      <c r="G68">
        <f>'existing 3'!G34+'existing 3'!G40+'existing 3'!G45+'existing 3'!G52+'existing 3'!G67</f>
        <v/>
      </c>
      <c r="H68">
        <f>'existing 3'!H34+'existing 3'!H40+'existing 3'!H45+'existing 3'!H52+'existing 3'!H67</f>
        <v/>
      </c>
      <c r="I68">
        <f>'existing 3'!I34+'existing 3'!I40+'existing 3'!I45+'existing 3'!I52+'existing 3'!I67</f>
        <v/>
      </c>
      <c r="J68">
        <f>'existing 3'!J34+'existing 3'!J40+'existing 3'!J45+'existing 3'!J52+'existing 3'!J67</f>
        <v/>
      </c>
      <c r="K68">
        <f>'existing 3'!K34+'existing 3'!K40+'existing 3'!K45+'existing 3'!K52+'existing 3'!K67</f>
        <v/>
      </c>
      <c r="L68">
        <f>'existing 3'!L34+'existing 3'!L40+'existing 3'!L45+'existing 3'!L52+'existing 3'!L67</f>
        <v/>
      </c>
      <c r="M68">
        <f>'existing 3'!M34+'existing 3'!M40+'existing 3'!M45+'existing 3'!M52+'existing 3'!M67</f>
        <v/>
      </c>
      <c r="N68">
        <f>'existing 3'!N34+'existing 3'!N40+'existing 3'!N45+'existing 3'!N52+'existing 3'!N67</f>
        <v/>
      </c>
      <c r="O68">
        <f>'existing 3'!O34+'existing 3'!O40+'existing 3'!O45+'existing 3'!O52+'existing 3'!O67</f>
        <v/>
      </c>
      <c r="P68">
        <f>'existing 3'!P34+'existing 3'!P40+'existing 3'!P45+'existing 3'!P52+'existing 3'!P67</f>
        <v/>
      </c>
      <c r="Q68">
        <f>'existing 3'!Q34+'existing 3'!Q40+'existing 3'!Q45+'existing 3'!Q52+'existing 3'!Q67</f>
        <v/>
      </c>
      <c r="R68">
        <f>'existing 3'!R34+'existing 3'!R40+'existing 3'!R45+'existing 3'!R52+'existing 3'!R67</f>
        <v/>
      </c>
      <c r="S68">
        <f>'existing 3'!S34+'existing 3'!S40+'existing 3'!S45+'existing 3'!S52+'existing 3'!S67</f>
        <v/>
      </c>
      <c r="T68">
        <f>'existing 3'!T34+'existing 3'!T40+'existing 3'!T45+'existing 3'!T52+'existing 3'!T67</f>
        <v/>
      </c>
      <c r="U68">
        <f>'existing 3'!U34+'existing 3'!U40+'existing 3'!U45+'existing 3'!U52+'existing 3'!U67</f>
        <v/>
      </c>
      <c r="V68">
        <f>'existing 3'!V34+'existing 3'!V40+'existing 3'!V45+'existing 3'!V52+'existing 3'!V67</f>
        <v/>
      </c>
      <c r="W68">
        <f>'existing 3'!W34+'existing 3'!W40+'existing 3'!W45+'existing 3'!W52+'existing 3'!W67</f>
        <v/>
      </c>
      <c r="X68">
        <f>'existing 3'!X34+'existing 3'!X40+'existing 3'!X45+'existing 3'!X52+'existing 3'!X67</f>
        <v/>
      </c>
      <c r="Y68">
        <f>'existing 3'!Y34+'existing 3'!Y40+'existing 3'!Y45+'existing 3'!Y52+'existing 3'!Y67</f>
        <v/>
      </c>
      <c r="Z68">
        <f>'existing 3'!Z34+'existing 3'!Z40+'existing 3'!Z45+'existing 3'!Z52+'existing 3'!Z67</f>
        <v/>
      </c>
      <c r="AA68">
        <f>'existing 3'!AA34+'existing 3'!AA40+'existing 3'!AA45+'existing 3'!AA52+'existing 3'!AA67</f>
        <v/>
      </c>
      <c r="AB68">
        <f>'existing 3'!AB34+'existing 3'!AB40+'existing 3'!AB45+'existing 3'!AB52+'existing 3'!AB67</f>
        <v/>
      </c>
      <c r="AC68">
        <f>'existing 3'!AC34+'existing 3'!AC40+'existing 3'!AC45+'existing 3'!AC52+'existing 3'!AC67</f>
        <v/>
      </c>
      <c r="AD68">
        <f>'existing 3'!AD34+'existing 3'!AD40+'existing 3'!AD45+'existing 3'!AD52+'existing 3'!AD67</f>
        <v/>
      </c>
      <c r="AE68">
        <f>'existing 3'!AE34+'existing 3'!AE40+'existing 3'!AE45+'existing 3'!AE52+'existing 3'!AE67</f>
        <v/>
      </c>
      <c r="AF68">
        <f>'existing 3'!AF34+'existing 3'!AF40+'existing 3'!AF45+'existing 3'!AF52+'existing 3'!AF67</f>
        <v/>
      </c>
      <c r="AG68">
        <f>'existing 3'!AG34+'existing 3'!AG40+'existing 3'!AG45+'existing 3'!AG52+'existing 3'!AG67</f>
        <v/>
      </c>
      <c r="AH68">
        <f>'existing 3'!AH34+'existing 3'!AH40+'existing 3'!AH45+'existing 3'!AH52+'existing 3'!AH67</f>
        <v/>
      </c>
      <c r="AI68">
        <f>'existing 3'!AI34+'existing 3'!AI40+'existing 3'!AI45+'existing 3'!AI52+'existing 3'!AI67</f>
        <v/>
      </c>
      <c r="AJ68">
        <f>'existing 3'!AJ34+'existing 3'!AJ40+'existing 3'!AJ45+'existing 3'!AJ52+'existing 3'!AJ67</f>
        <v/>
      </c>
      <c r="AK68">
        <f>'existing 3'!AK34+'existing 3'!AK40+'existing 3'!AK45+'existing 3'!AK52+'existing 3'!AK67</f>
        <v/>
      </c>
      <c r="AL68">
        <f>'existing 3'!AL34+'existing 3'!AL40+'existing 3'!AL45+'existing 3'!AL52+'existing 3'!AL67</f>
        <v/>
      </c>
      <c r="AM68">
        <f>'existing 3'!AM34+'existing 3'!AM40+'existing 3'!AM45+'existing 3'!AM52+'existing 3'!AM67</f>
        <v/>
      </c>
      <c r="AN68">
        <f>'existing 3'!AN34+'existing 3'!AN40+'existing 3'!AN45+'existing 3'!AN52+'existing 3'!AN67</f>
        <v/>
      </c>
      <c r="AO68">
        <f>'existing 3'!AO34+'existing 3'!AO40+'existing 3'!AO45+'existing 3'!AO52+'existing 3'!AO67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41760</v>
      </c>
      <c r="E18">
        <f>C18</f>
        <v/>
      </c>
      <c r="F18" s="1" t="n">
        <v>41760</v>
      </c>
      <c r="G18" s="1" t="n">
        <v>41760</v>
      </c>
      <c r="H18" s="1" t="n">
        <v>41760</v>
      </c>
      <c r="I18" s="1" t="n">
        <v>41760</v>
      </c>
      <c r="J18" s="1" t="n">
        <v>41760</v>
      </c>
      <c r="K18" s="1" t="n">
        <v>41760</v>
      </c>
      <c r="L18" s="1" t="n">
        <v>41760</v>
      </c>
      <c r="M18" s="1" t="n">
        <v>41760</v>
      </c>
      <c r="N18" s="1" t="n">
        <v>41760</v>
      </c>
      <c r="O18" s="1" t="n">
        <v>41760</v>
      </c>
      <c r="P18" s="1" t="n">
        <v>41760</v>
      </c>
      <c r="Q18" s="1" t="n">
        <v>41760</v>
      </c>
      <c r="R18" s="1" t="n">
        <v>41760</v>
      </c>
      <c r="S18" s="1" t="n">
        <v>41760</v>
      </c>
      <c r="T18" s="1" t="n">
        <v>41760</v>
      </c>
      <c r="U18" s="1" t="n">
        <v>41760</v>
      </c>
      <c r="V18" s="1" t="n">
        <v>41760</v>
      </c>
      <c r="W18" s="1" t="n">
        <v>41760</v>
      </c>
      <c r="X18" s="1" t="n">
        <v>41760</v>
      </c>
      <c r="Y18" s="1" t="n">
        <v>41760</v>
      </c>
      <c r="Z18" s="1" t="n">
        <v>41760</v>
      </c>
      <c r="AA18" s="1" t="n">
        <v>41760</v>
      </c>
      <c r="AB18" s="1" t="n">
        <v>41760</v>
      </c>
      <c r="AC18" s="1" t="n">
        <v>41760</v>
      </c>
      <c r="AD18" s="1" t="n">
        <v>41760</v>
      </c>
      <c r="AE18" s="1" t="n">
        <v>41760</v>
      </c>
      <c r="AF18" s="1" t="n">
        <v>41760</v>
      </c>
      <c r="AG18" s="1" t="n">
        <v>41760</v>
      </c>
      <c r="AH18" s="1" t="n">
        <v>41760</v>
      </c>
      <c r="AI18" s="1" t="n">
        <v>41760</v>
      </c>
      <c r="AJ18" s="1" t="n">
        <v>41760</v>
      </c>
      <c r="AK18" s="1" t="n">
        <v>41760</v>
      </c>
      <c r="AL18" s="1" t="n">
        <v>41760</v>
      </c>
      <c r="AM18" s="1" t="n">
        <v>41760</v>
      </c>
      <c r="AN18" s="1" t="n">
        <v>41760</v>
      </c>
      <c r="AO18" s="1" t="n">
        <v>41760</v>
      </c>
    </row>
    <row r="19" spans="1:41">
      <c r="A19" t="s">
        <v>9</v>
      </c>
      <c r="C19" s="1" t="n">
        <v>40375</v>
      </c>
      <c r="E19">
        <f>C19</f>
        <v/>
      </c>
      <c r="F19" s="1" t="n">
        <v>40375</v>
      </c>
      <c r="G19" s="1" t="n">
        <v>40375</v>
      </c>
      <c r="H19" s="1" t="n">
        <v>40375</v>
      </c>
      <c r="I19" s="1" t="n">
        <v>40375</v>
      </c>
      <c r="J19" s="1" t="n">
        <v>40375</v>
      </c>
      <c r="K19" s="1" t="n">
        <v>40375</v>
      </c>
      <c r="L19" s="1" t="n">
        <v>40375</v>
      </c>
      <c r="M19" s="1" t="n">
        <v>40375</v>
      </c>
      <c r="N19" s="1" t="n">
        <v>40375</v>
      </c>
      <c r="O19" s="1" t="n">
        <v>40375</v>
      </c>
      <c r="P19" s="1" t="n">
        <v>40375</v>
      </c>
      <c r="Q19" s="1" t="n">
        <v>40375</v>
      </c>
      <c r="R19" s="1" t="n">
        <v>40375</v>
      </c>
      <c r="S19" s="1" t="n">
        <v>40375</v>
      </c>
      <c r="T19" s="1" t="n">
        <v>40375</v>
      </c>
      <c r="U19" s="1" t="n">
        <v>40375</v>
      </c>
      <c r="V19" s="1" t="n">
        <v>40375</v>
      </c>
      <c r="W19" s="1" t="n">
        <v>40375</v>
      </c>
      <c r="X19" s="1" t="n">
        <v>40375</v>
      </c>
      <c r="Y19" s="1" t="n">
        <v>40375</v>
      </c>
      <c r="Z19" s="1" t="n">
        <v>40375</v>
      </c>
      <c r="AA19" s="1" t="n">
        <v>40375</v>
      </c>
      <c r="AB19" s="1" t="n">
        <v>40375</v>
      </c>
      <c r="AC19" s="1" t="n">
        <v>40375</v>
      </c>
      <c r="AD19" s="1" t="n">
        <v>40375</v>
      </c>
      <c r="AE19" s="1" t="n">
        <v>40375</v>
      </c>
      <c r="AF19" s="1" t="n">
        <v>40375</v>
      </c>
      <c r="AG19" s="1" t="n">
        <v>40375</v>
      </c>
      <c r="AH19" s="1" t="n">
        <v>40375</v>
      </c>
      <c r="AI19" s="1" t="n">
        <v>40375</v>
      </c>
      <c r="AJ19" s="1" t="n">
        <v>40375</v>
      </c>
      <c r="AK19" s="1" t="n">
        <v>40375</v>
      </c>
      <c r="AL19" s="1" t="n">
        <v>40375</v>
      </c>
      <c r="AM19" s="1" t="n">
        <v>40375</v>
      </c>
      <c r="AN19" s="1" t="n">
        <v>40375</v>
      </c>
      <c r="AO19" s="1" t="n">
        <v>40375</v>
      </c>
    </row>
    <row r="20" spans="1:41">
      <c r="A20" t="s">
        <v>10</v>
      </c>
      <c r="C20" s="1" t="n">
        <v>47235</v>
      </c>
      <c r="E20">
        <f>C20</f>
        <v/>
      </c>
      <c r="F20" s="1" t="n">
        <v>47235</v>
      </c>
      <c r="G20" s="1" t="n">
        <v>47235</v>
      </c>
      <c r="H20" s="1" t="n">
        <v>47235</v>
      </c>
      <c r="I20" s="1" t="n">
        <v>47235</v>
      </c>
      <c r="J20" s="1" t="n">
        <v>47235</v>
      </c>
      <c r="K20" s="1" t="n">
        <v>47235</v>
      </c>
      <c r="L20" s="1" t="n">
        <v>47235</v>
      </c>
      <c r="M20" s="1" t="n">
        <v>47235</v>
      </c>
      <c r="N20" s="1" t="n">
        <v>47235</v>
      </c>
      <c r="O20" s="1" t="n">
        <v>47235</v>
      </c>
      <c r="P20" s="1" t="n">
        <v>47235</v>
      </c>
      <c r="Q20" s="1" t="n">
        <v>47235</v>
      </c>
      <c r="R20" s="1" t="n">
        <v>47235</v>
      </c>
      <c r="S20" s="1" t="n">
        <v>47235</v>
      </c>
      <c r="T20" s="1" t="n">
        <v>47235</v>
      </c>
      <c r="U20" s="1" t="n">
        <v>47235</v>
      </c>
      <c r="V20" s="1" t="n">
        <v>47235</v>
      </c>
      <c r="W20" s="1" t="n">
        <v>47235</v>
      </c>
      <c r="X20" s="1" t="n">
        <v>47235</v>
      </c>
      <c r="Y20" s="1" t="n">
        <v>47235</v>
      </c>
      <c r="Z20" s="1" t="n">
        <v>47235</v>
      </c>
      <c r="AA20" s="1" t="n">
        <v>47235</v>
      </c>
      <c r="AB20" s="1" t="n">
        <v>47235</v>
      </c>
      <c r="AC20" s="1" t="n">
        <v>47235</v>
      </c>
      <c r="AD20" s="1" t="n">
        <v>47235</v>
      </c>
      <c r="AE20" s="1" t="n">
        <v>47235</v>
      </c>
      <c r="AF20" s="1" t="n">
        <v>47235</v>
      </c>
      <c r="AG20" s="1" t="n">
        <v>47235</v>
      </c>
      <c r="AH20" s="1" t="n">
        <v>47235</v>
      </c>
      <c r="AI20" s="1" t="n">
        <v>47235</v>
      </c>
      <c r="AJ20" s="1" t="n">
        <v>47235</v>
      </c>
      <c r="AK20" s="1" t="n">
        <v>47235</v>
      </c>
      <c r="AL20" s="1" t="n">
        <v>47235</v>
      </c>
      <c r="AM20" s="1" t="n">
        <v>47235</v>
      </c>
      <c r="AN20" s="1" t="n">
        <v>47235</v>
      </c>
      <c r="AO20" s="1" t="n">
        <v>47235</v>
      </c>
    </row>
    <row r="21" spans="1:41">
      <c r="A21" t="s">
        <v>11</v>
      </c>
      <c r="C21" s="1" t="n">
        <v>42855</v>
      </c>
      <c r="E21">
        <f>C21</f>
        <v/>
      </c>
      <c r="F21" s="1" t="n">
        <v>42855</v>
      </c>
      <c r="G21" s="1" t="n">
        <v>42855</v>
      </c>
      <c r="H21" s="1" t="n">
        <v>42855</v>
      </c>
      <c r="I21" s="1" t="n">
        <v>42855</v>
      </c>
      <c r="J21" s="1" t="n">
        <v>42855</v>
      </c>
      <c r="K21" s="1" t="n">
        <v>42855</v>
      </c>
      <c r="L21" s="1" t="n">
        <v>42855</v>
      </c>
      <c r="M21" s="1" t="n">
        <v>42855</v>
      </c>
      <c r="N21" s="1" t="n">
        <v>42855</v>
      </c>
      <c r="O21" s="1" t="n">
        <v>42855</v>
      </c>
      <c r="P21" s="1" t="n">
        <v>42855</v>
      </c>
      <c r="Q21" s="1" t="n">
        <v>42855</v>
      </c>
      <c r="R21" s="1" t="n">
        <v>42855</v>
      </c>
      <c r="S21" s="1" t="n">
        <v>42855</v>
      </c>
      <c r="T21" s="1" t="n">
        <v>42855</v>
      </c>
      <c r="U21" s="1" t="n">
        <v>42855</v>
      </c>
      <c r="V21" s="1" t="n">
        <v>42855</v>
      </c>
      <c r="W21" s="1" t="n">
        <v>42855</v>
      </c>
      <c r="X21" s="1" t="n">
        <v>42855</v>
      </c>
      <c r="Y21" s="1" t="n">
        <v>42855</v>
      </c>
      <c r="Z21" s="1" t="n">
        <v>42855</v>
      </c>
      <c r="AA21" s="1" t="n">
        <v>42855</v>
      </c>
      <c r="AB21" s="1" t="n">
        <v>42855</v>
      </c>
      <c r="AC21" s="1" t="n">
        <v>42855</v>
      </c>
      <c r="AD21" s="1" t="n">
        <v>42855</v>
      </c>
      <c r="AE21" s="1" t="n">
        <v>42855</v>
      </c>
      <c r="AF21" s="1" t="n">
        <v>42855</v>
      </c>
      <c r="AG21" s="1" t="n">
        <v>42855</v>
      </c>
      <c r="AH21" s="1" t="n">
        <v>42855</v>
      </c>
      <c r="AI21" s="1" t="n">
        <v>42855</v>
      </c>
      <c r="AJ21" s="1" t="n">
        <v>42855</v>
      </c>
      <c r="AK21" s="1" t="n">
        <v>42855</v>
      </c>
      <c r="AL21" s="1" t="n">
        <v>42855</v>
      </c>
      <c r="AM21" s="1" t="n">
        <v>42855</v>
      </c>
      <c r="AN21" s="1" t="n">
        <v>42855</v>
      </c>
      <c r="AO21" s="1" t="n">
        <v>42855</v>
      </c>
    </row>
    <row r="22" spans="1:41">
      <c r="A22" t="s">
        <v>12</v>
      </c>
      <c r="C22" s="1" t="n">
        <v>44497</v>
      </c>
      <c r="E22">
        <f>C22</f>
        <v/>
      </c>
      <c r="F22" s="1" t="n">
        <v>44497</v>
      </c>
      <c r="G22" s="1" t="n">
        <v>44497</v>
      </c>
      <c r="H22" s="1" t="n">
        <v>44497</v>
      </c>
      <c r="I22" s="1" t="n">
        <v>44497</v>
      </c>
      <c r="J22" s="1" t="n">
        <v>44497</v>
      </c>
      <c r="K22" s="1" t="n">
        <v>44497</v>
      </c>
      <c r="L22" s="1" t="n">
        <v>44497</v>
      </c>
      <c r="M22" s="1" t="n">
        <v>44497</v>
      </c>
      <c r="N22" s="1" t="n">
        <v>44497</v>
      </c>
      <c r="O22" s="1" t="n">
        <v>44497</v>
      </c>
      <c r="P22" s="1" t="n">
        <v>44497</v>
      </c>
      <c r="Q22" s="1" t="n">
        <v>44497</v>
      </c>
      <c r="R22" s="1" t="n">
        <v>44497</v>
      </c>
      <c r="S22" s="1" t="n">
        <v>44497</v>
      </c>
      <c r="T22" s="1" t="n">
        <v>44497</v>
      </c>
      <c r="U22" s="1" t="n">
        <v>44497</v>
      </c>
      <c r="V22" s="1" t="n">
        <v>44497</v>
      </c>
      <c r="W22" s="1" t="n">
        <v>44497</v>
      </c>
      <c r="X22" s="1" t="n">
        <v>44497</v>
      </c>
      <c r="Y22" s="1" t="n">
        <v>44497</v>
      </c>
      <c r="Z22" s="1" t="n">
        <v>44497</v>
      </c>
      <c r="AA22" s="1" t="n">
        <v>44497</v>
      </c>
      <c r="AB22" s="1" t="n">
        <v>44497</v>
      </c>
      <c r="AC22" s="1" t="n">
        <v>44497</v>
      </c>
      <c r="AD22" s="1" t="n">
        <v>44497</v>
      </c>
      <c r="AE22" s="1" t="n">
        <v>44497</v>
      </c>
      <c r="AF22" s="1" t="n">
        <v>44497</v>
      </c>
      <c r="AG22" s="1" t="n">
        <v>44497</v>
      </c>
      <c r="AH22" s="1" t="n">
        <v>44497</v>
      </c>
      <c r="AI22" s="1" t="n">
        <v>44497</v>
      </c>
      <c r="AJ22" s="1" t="n">
        <v>44497</v>
      </c>
      <c r="AK22" s="1" t="n">
        <v>44497</v>
      </c>
      <c r="AL22" s="1" t="n">
        <v>44497</v>
      </c>
      <c r="AM22" s="1" t="n">
        <v>44497</v>
      </c>
      <c r="AN22" s="1" t="n">
        <v>44497</v>
      </c>
      <c r="AO22" s="1" t="n">
        <v>44497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IF(E12, IF(AND(E9&lt;E21), +E24/12*ROUND(E11/(E21-E18), 0)*100, IF(AND(E21&lt;=E9, E9&lt;E22, +E24/12, +E24/12*ROUND((E13-E11)/(E20-E22),0)*100)))</f>
        <v/>
      </c>
      <c r="F25">
        <f>IF(F12, IF(AND(F9&lt;F21), +F24/12*ROUND(F11/(F21-F18), 0)*100, IF(AND(F21&lt;=F9, F9&lt;F22, +F24/12, +F24/12*ROUND((F13-F11)/(F20-F22),0)*100)))</f>
        <v/>
      </c>
      <c r="G25">
        <f>IF(G12, IF(AND(G9&lt;G21), +G24/12*ROUND(G11/(G21-G18), 0)*100, IF(AND(G21&lt;=G9, G9&lt;G22, +G24/12, +G24/12*ROUND((G13-G11)/(G20-G22),0)*100)))</f>
        <v/>
      </c>
      <c r="H25">
        <f>IF(H12, IF(AND(H9&lt;H21), +H24/12*ROUND(H11/(H21-H18), 0)*100, IF(AND(H21&lt;=H9, H9&lt;H22, +H24/12, +H24/12*ROUND((H13-H11)/(H20-H22),0)*100)))</f>
        <v/>
      </c>
      <c r="I25">
        <f>IF(I12, IF(AND(I9&lt;I21), +I24/12*ROUND(I11/(I21-I18), 0)*100, IF(AND(I21&lt;=I9, I9&lt;I22, +I24/12, +I24/12*ROUND((I13-I11)/(I20-I22),0)*100)))</f>
        <v/>
      </c>
      <c r="J25">
        <f>IF(J12, IF(AND(J9&lt;J21), +J24/12*ROUND(J11/(J21-J18), 0)*100, IF(AND(J21&lt;=J9, J9&lt;J22, +J24/12, +J24/12*ROUND((J13-J11)/(J20-J22),0)*100)))</f>
        <v/>
      </c>
      <c r="K25">
        <f>IF(K12, IF(AND(K9&lt;K21), +K24/12*ROUND(K11/(K21-K18), 0)*100, IF(AND(K21&lt;=K9, K9&lt;K22, +K24/12, +K24/12*ROUND((K13-K11)/(K20-K22),0)*100)))</f>
        <v/>
      </c>
      <c r="L25">
        <f>IF(L12, IF(AND(L9&lt;L21), +L24/12*ROUND(L11/(L21-L18), 0)*100, IF(AND(L21&lt;=L9, L9&lt;L22, +L24/12, +L24/12*ROUND((L13-L11)/(L20-L22),0)*100)))</f>
        <v/>
      </c>
      <c r="M25">
        <f>IF(M12, IF(AND(M9&lt;M21), +M24/12*ROUND(M11/(M21-M18), 0)*100, IF(AND(M21&lt;=M9, M9&lt;M22, +M24/12, +M24/12*ROUND((M13-M11)/(M20-M22),0)*100)))</f>
        <v/>
      </c>
      <c r="N25">
        <f>IF(N12, IF(AND(N9&lt;N21), +N24/12*ROUND(N11/(N21-N18), 0)*100, IF(AND(N21&lt;=N9, N9&lt;N22, +N24/12, +N24/12*ROUND((N13-N11)/(N20-N22),0)*100)))</f>
        <v/>
      </c>
      <c r="O25">
        <f>IF(O12, IF(AND(O9&lt;O21), +O24/12*ROUND(O11/(O21-O18), 0)*100, IF(AND(O21&lt;=O9, O9&lt;O22, +O24/12, +O24/12*ROUND((O13-O11)/(O20-O22),0)*100)))</f>
        <v/>
      </c>
      <c r="P25">
        <f>IF(P12, IF(AND(P9&lt;P21), +P24/12*ROUND(P11/(P21-P18), 0)*100, IF(AND(P21&lt;=P9, P9&lt;P22, +P24/12, +P24/12*ROUND((P13-P11)/(P20-P22),0)*100)))</f>
        <v/>
      </c>
      <c r="Q25">
        <f>IF(Q12, IF(AND(Q9&lt;Q21), +Q24/12*ROUND(Q11/(Q21-Q18), 0)*100, IF(AND(Q21&lt;=Q9, Q9&lt;Q22, +Q24/12, +Q24/12*ROUND((Q13-Q11)/(Q20-Q22),0)*100)))</f>
        <v/>
      </c>
      <c r="R25">
        <f>IF(R12, IF(AND(R9&lt;R21), +R24/12*ROUND(R11/(R21-R18), 0)*100, IF(AND(R21&lt;=R9, R9&lt;R22, +R24/12, +R24/12*ROUND((R13-R11)/(R20-R22),0)*100)))</f>
        <v/>
      </c>
      <c r="S25">
        <f>IF(S12, IF(AND(S9&lt;S21), +S24/12*ROUND(S11/(S21-S18), 0)*100, IF(AND(S21&lt;=S9, S9&lt;S22, +S24/12, +S24/12*ROUND((S13-S11)/(S20-S22),0)*100)))</f>
        <v/>
      </c>
      <c r="T25">
        <f>IF(T12, IF(AND(T9&lt;T21), +T24/12*ROUND(T11/(T21-T18), 0)*100, IF(AND(T21&lt;=T9, T9&lt;T22, +T24/12, +T24/12*ROUND((T13-T11)/(T20-T22),0)*100)))</f>
        <v/>
      </c>
      <c r="U25">
        <f>IF(U12, IF(AND(U9&lt;U21), +U24/12*ROUND(U11/(U21-U18), 0)*100, IF(AND(U21&lt;=U9, U9&lt;U22, +U24/12, +U24/12*ROUND((U13-U11)/(U20-U22),0)*100)))</f>
        <v/>
      </c>
      <c r="V25">
        <f>IF(V12, IF(AND(V9&lt;V21), +V24/12*ROUND(V11/(V21-V18), 0)*100, IF(AND(V21&lt;=V9, V9&lt;V22, +V24/12, +V24/12*ROUND((V13-V11)/(V20-V22),0)*100)))</f>
        <v/>
      </c>
      <c r="W25">
        <f>IF(W12, IF(AND(W9&lt;W21), +W24/12*ROUND(W11/(W21-W18), 0)*100, IF(AND(W21&lt;=W9, W9&lt;W22, +W24/12, +W24/12*ROUND((W13-W11)/(W20-W22),0)*100)))</f>
        <v/>
      </c>
      <c r="X25">
        <f>IF(X12, IF(AND(X9&lt;X21), +X24/12*ROUND(X11/(X21-X18), 0)*100, IF(AND(X21&lt;=X9, X9&lt;X22, +X24/12, +X24/12*ROUND((X13-X11)/(X20-X22),0)*100)))</f>
        <v/>
      </c>
      <c r="Y25">
        <f>IF(Y12, IF(AND(Y9&lt;Y21), +Y24/12*ROUND(Y11/(Y21-Y18), 0)*100, IF(AND(Y21&lt;=Y9, Y9&lt;Y22, +Y24/12, +Y24/12*ROUND((Y13-Y11)/(Y20-Y22),0)*100)))</f>
        <v/>
      </c>
      <c r="Z25">
        <f>IF(Z12, IF(AND(Z9&lt;Z21), +Z24/12*ROUND(Z11/(Z21-Z18), 0)*100, IF(AND(Z21&lt;=Z9, Z9&lt;Z22, +Z24/12, +Z24/12*ROUND((Z13-Z11)/(Z20-Z22),0)*100)))</f>
        <v/>
      </c>
      <c r="AA25">
        <f>IF(AA12, IF(AND(AA9&lt;AA21), +AA24/12*ROUND(AA11/(AA21-AA18), 0)*100, IF(AND(AA21&lt;=AA9, AA9&lt;AA22, +AA24/12, +AA24/12*ROUND((AA13-AA11)/(AA20-AA22),0)*100)))</f>
        <v/>
      </c>
      <c r="AB25">
        <f>IF(AB12, IF(AND(AB9&lt;AB21), +AB24/12*ROUND(AB11/(AB21-AB18), 0)*100, IF(AND(AB21&lt;=AB9, AB9&lt;AB22, +AB24/12, +AB24/12*ROUND((AB13-AB11)/(AB20-AB22),0)*100)))</f>
        <v/>
      </c>
      <c r="AC25">
        <f>IF(AC12, IF(AND(AC9&lt;AC21), +AC24/12*ROUND(AC11/(AC21-AC18), 0)*100, IF(AND(AC21&lt;=AC9, AC9&lt;AC22, +AC24/12, +AC24/12*ROUND((AC13-AC11)/(AC20-AC22),0)*100)))</f>
        <v/>
      </c>
      <c r="AD25">
        <f>IF(AD12, IF(AND(AD9&lt;AD21), +AD24/12*ROUND(AD11/(AD21-AD18), 0)*100, IF(AND(AD21&lt;=AD9, AD9&lt;AD22, +AD24/12, +AD24/12*ROUND((AD13-AD11)/(AD20-AD22),0)*100)))</f>
        <v/>
      </c>
      <c r="AE25">
        <f>IF(AE12, IF(AND(AE9&lt;AE21), +AE24/12*ROUND(AE11/(AE21-AE18), 0)*100, IF(AND(AE21&lt;=AE9, AE9&lt;AE22, +AE24/12, +AE24/12*ROUND((AE13-AE11)/(AE20-AE22),0)*100)))</f>
        <v/>
      </c>
      <c r="AF25">
        <f>IF(AF12, IF(AND(AF9&lt;AF21), +AF24/12*ROUND(AF11/(AF21-AF18), 0)*100, IF(AND(AF21&lt;=AF9, AF9&lt;AF22, +AF24/12, +AF24/12*ROUND((AF13-AF11)/(AF20-AF22),0)*100)))</f>
        <v/>
      </c>
      <c r="AG25">
        <f>IF(AG12, IF(AND(AG9&lt;AG21), +AG24/12*ROUND(AG11/(AG21-AG18), 0)*100, IF(AND(AG21&lt;=AG9, AG9&lt;AG22, +AG24/12, +AG24/12*ROUND((AG13-AG11)/(AG20-AG22),0)*100)))</f>
        <v/>
      </c>
      <c r="AH25">
        <f>IF(AH12, IF(AND(AH9&lt;AH21), +AH24/12*ROUND(AH11/(AH21-AH18), 0)*100, IF(AND(AH21&lt;=AH9, AH9&lt;AH22, +AH24/12, +AH24/12*ROUND((AH13-AH11)/(AH20-AH22),0)*100)))</f>
        <v/>
      </c>
      <c r="AI25">
        <f>IF(AI12, IF(AND(AI9&lt;AI21), +AI24/12*ROUND(AI11/(AI21-AI18), 0)*100, IF(AND(AI21&lt;=AI9, AI9&lt;AI22, +AI24/12, +AI24/12*ROUND((AI13-AI11)/(AI20-AI22),0)*100)))</f>
        <v/>
      </c>
      <c r="AJ25">
        <f>IF(AJ12, IF(AND(AJ9&lt;AJ21), +AJ24/12*ROUND(AJ11/(AJ21-AJ18), 0)*100, IF(AND(AJ21&lt;=AJ9, AJ9&lt;AJ22, +AJ24/12, +AJ24/12*ROUND((AJ13-AJ11)/(AJ20-AJ22),0)*100)))</f>
        <v/>
      </c>
      <c r="AK25">
        <f>IF(AK12, IF(AND(AK9&lt;AK21), +AK24/12*ROUND(AK11/(AK21-AK18), 0)*100, IF(AND(AK21&lt;=AK9, AK9&lt;AK22, +AK24/12, +AK24/12*ROUND((AK13-AK11)/(AK20-AK22),0)*100)))</f>
        <v/>
      </c>
      <c r="AL25">
        <f>IF(AL12, IF(AND(AL9&lt;AL21), +AL24/12*ROUND(AL11/(AL21-AL18), 0)*100, IF(AND(AL21&lt;=AL9, AL9&lt;AL22, +AL24/12, +AL24/12*ROUND((AL13-AL11)/(AL20-AL22),0)*100)))</f>
        <v/>
      </c>
      <c r="AM25">
        <f>IF(AM12, IF(AND(AM9&lt;AM21), +AM24/12*ROUND(AM11/(AM21-AM18), 0)*100, IF(AND(AM21&lt;=AM9, AM9&lt;AM22, +AM24/12, +AM24/12*ROUND((AM13-AM11)/(AM20-AM22),0)*100)))</f>
        <v/>
      </c>
      <c r="AN25">
        <f>IF(AN12, IF(AND(AN9&lt;AN21), +AN24/12*ROUND(AN11/(AN21-AN18), 0)*100, IF(AND(AN21&lt;=AN9, AN9&lt;AN22, +AN24/12, +AN24/12*ROUND((AN13-AN11)/(AN20-AN22),0)*100)))</f>
        <v/>
      </c>
      <c r="AO25">
        <f>IF(AO12, IF(AND(AO9&lt;AO21), +AO24/12*ROUND(AO11/(AO21-AO18), 0)*100, IF(AND(AO21&lt;=AO9, AO9&lt;AO22, +AO24/12, +AO24/12*ROUND((AO13-AO11)/(AO20-AO22),0)*100)))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0'!E26 * (1-E28))</f>
        <v/>
      </c>
      <c r="F29">
        <f>IF(F12, 'existing 0'!F26 * (1-F28))</f>
        <v/>
      </c>
      <c r="G29">
        <f>IF(G12, 'existing 0'!G26 * (1-G28))</f>
        <v/>
      </c>
      <c r="H29">
        <f>IF(H12, 'existing 0'!H26 * (1-H28))</f>
        <v/>
      </c>
      <c r="I29">
        <f>IF(I12, 'existing 0'!I26 * (1-I28))</f>
        <v/>
      </c>
      <c r="J29">
        <f>IF(J12, 'existing 0'!J26 * (1-J28))</f>
        <v/>
      </c>
      <c r="K29">
        <f>IF(K12, 'existing 0'!K26 * (1-K28))</f>
        <v/>
      </c>
      <c r="L29">
        <f>IF(L12, 'existing 0'!L26 * (1-L28))</f>
        <v/>
      </c>
      <c r="M29">
        <f>IF(M12, 'existing 0'!M26 * (1-M28))</f>
        <v/>
      </c>
      <c r="N29">
        <f>IF(N12, 'existing 0'!N26 * (1-N28))</f>
        <v/>
      </c>
      <c r="O29">
        <f>IF(O12, 'existing 0'!O26 * (1-O28))</f>
        <v/>
      </c>
      <c r="P29">
        <f>IF(P12, 'existing 0'!P26 * (1-P28))</f>
        <v/>
      </c>
      <c r="Q29">
        <f>IF(Q12, 'existing 0'!Q26 * (1-Q28))</f>
        <v/>
      </c>
      <c r="R29">
        <f>IF(R12, 'existing 0'!R26 * (1-R28))</f>
        <v/>
      </c>
      <c r="S29">
        <f>IF(S12, 'existing 0'!S26 * (1-S28))</f>
        <v/>
      </c>
      <c r="T29">
        <f>IF(T12, 'existing 0'!T26 * (1-T28))</f>
        <v/>
      </c>
      <c r="U29">
        <f>IF(U12, 'existing 0'!U26 * (1-U28))</f>
        <v/>
      </c>
      <c r="V29">
        <f>IF(V12, 'existing 0'!V26 * (1-V28))</f>
        <v/>
      </c>
      <c r="W29">
        <f>IF(W12, 'existing 0'!W26 * (1-W28))</f>
        <v/>
      </c>
      <c r="X29">
        <f>IF(X12, 'existing 0'!X26 * (1-X28))</f>
        <v/>
      </c>
      <c r="Y29">
        <f>IF(Y12, 'existing 0'!Y26 * (1-Y28))</f>
        <v/>
      </c>
      <c r="Z29">
        <f>IF(Z12, 'existing 0'!Z26 * (1-Z28))</f>
        <v/>
      </c>
      <c r="AA29">
        <f>IF(AA12, 'existing 0'!AA26 * (1-AA28))</f>
        <v/>
      </c>
      <c r="AB29">
        <f>IF(AB12, 'existing 0'!AB26 * (1-AB28))</f>
        <v/>
      </c>
      <c r="AC29">
        <f>IF(AC12, 'existing 0'!AC26 * (1-AC28))</f>
        <v/>
      </c>
      <c r="AD29">
        <f>IF(AD12, 'existing 0'!AD26 * (1-AD28))</f>
        <v/>
      </c>
      <c r="AE29">
        <f>IF(AE12, 'existing 0'!AE26 * (1-AE28))</f>
        <v/>
      </c>
      <c r="AF29">
        <f>IF(AF12, 'existing 0'!AF26 * (1-AF28))</f>
        <v/>
      </c>
      <c r="AG29">
        <f>IF(AG12, 'existing 0'!AG26 * (1-AG28))</f>
        <v/>
      </c>
      <c r="AH29">
        <f>IF(AH12, 'existing 0'!AH26 * (1-AH28))</f>
        <v/>
      </c>
      <c r="AI29">
        <f>IF(AI12, 'existing 0'!AI26 * (1-AI28))</f>
        <v/>
      </c>
      <c r="AJ29">
        <f>IF(AJ12, 'existing 0'!AJ26 * (1-AJ28))</f>
        <v/>
      </c>
      <c r="AK29">
        <f>IF(AK12, 'existing 0'!AK26 * (1-AK28))</f>
        <v/>
      </c>
      <c r="AL29">
        <f>IF(AL12, 'existing 0'!AL26 * (1-AL28))</f>
        <v/>
      </c>
      <c r="AM29">
        <f>IF(AM12, 'existing 0'!AM26 * (1-AM28))</f>
        <v/>
      </c>
      <c r="AN29">
        <f>IF(AN12, 'existing 0'!AN26 * (1-AN28))</f>
        <v/>
      </c>
      <c r="AO29">
        <f>IF(AO12, 'existing 0'!AO26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0'!E45*E48, E50), E47)</f>
        <v/>
      </c>
      <c r="F51">
        <f>MIN(+MAX(+'existing 0'!F45*F48, F50), F47)</f>
        <v/>
      </c>
      <c r="G51">
        <f>MIN(+MAX(+'existing 0'!G45*G48, G50), G47)</f>
        <v/>
      </c>
      <c r="H51">
        <f>MIN(+MAX(+'existing 0'!H45*H48, H50), H47)</f>
        <v/>
      </c>
      <c r="I51">
        <f>MIN(+MAX(+'existing 0'!I45*I48, I50), I47)</f>
        <v/>
      </c>
      <c r="J51">
        <f>MIN(+MAX(+'existing 0'!J45*J48, J50), J47)</f>
        <v/>
      </c>
      <c r="K51">
        <f>MIN(+MAX(+'existing 0'!K45*K48, K50), K47)</f>
        <v/>
      </c>
      <c r="L51">
        <f>MIN(+MAX(+'existing 0'!L45*L48, L50), L47)</f>
        <v/>
      </c>
      <c r="M51">
        <f>MIN(+MAX(+'existing 0'!M45*M48, M50), M47)</f>
        <v/>
      </c>
      <c r="N51">
        <f>MIN(+MAX(+'existing 0'!N45*N48, N50), N47)</f>
        <v/>
      </c>
      <c r="O51">
        <f>MIN(+MAX(+'existing 0'!O45*O48, O50), O47)</f>
        <v/>
      </c>
      <c r="P51">
        <f>MIN(+MAX(+'existing 0'!P45*P48, P50), P47)</f>
        <v/>
      </c>
      <c r="Q51">
        <f>MIN(+MAX(+'existing 0'!Q45*Q48, Q50), Q47)</f>
        <v/>
      </c>
      <c r="R51">
        <f>MIN(+MAX(+'existing 0'!R45*R48, R50), R47)</f>
        <v/>
      </c>
      <c r="S51">
        <f>MIN(+MAX(+'existing 0'!S45*S48, S50), S47)</f>
        <v/>
      </c>
      <c r="T51">
        <f>MIN(+MAX(+'existing 0'!T45*T48, T50), T47)</f>
        <v/>
      </c>
      <c r="U51">
        <f>MIN(+MAX(+'existing 0'!U45*U48, U50), U47)</f>
        <v/>
      </c>
      <c r="V51">
        <f>MIN(+MAX(+'existing 0'!V45*V48, V50), V47)</f>
        <v/>
      </c>
      <c r="W51">
        <f>MIN(+MAX(+'existing 0'!W45*W48, W50), W47)</f>
        <v/>
      </c>
      <c r="X51">
        <f>MIN(+MAX(+'existing 0'!X45*X48, X50), X47)</f>
        <v/>
      </c>
      <c r="Y51">
        <f>MIN(+MAX(+'existing 0'!Y45*Y48, Y50), Y47)</f>
        <v/>
      </c>
      <c r="Z51">
        <f>MIN(+MAX(+'existing 0'!Z45*Z48, Z50), Z47)</f>
        <v/>
      </c>
      <c r="AA51">
        <f>MIN(+MAX(+'existing 0'!AA45*AA48, AA50), AA47)</f>
        <v/>
      </c>
      <c r="AB51">
        <f>MIN(+MAX(+'existing 0'!AB45*AB48, AB50), AB47)</f>
        <v/>
      </c>
      <c r="AC51">
        <f>MIN(+MAX(+'existing 0'!AC45*AC48, AC50), AC47)</f>
        <v/>
      </c>
      <c r="AD51">
        <f>MIN(+MAX(+'existing 0'!AD45*AD48, AD50), AD47)</f>
        <v/>
      </c>
      <c r="AE51">
        <f>MIN(+MAX(+'existing 0'!AE45*AE48, AE50), AE47)</f>
        <v/>
      </c>
      <c r="AF51">
        <f>MIN(+MAX(+'existing 0'!AF45*AF48, AF50), AF47)</f>
        <v/>
      </c>
      <c r="AG51">
        <f>MIN(+MAX(+'existing 0'!AG45*AG48, AG50), AG47)</f>
        <v/>
      </c>
      <c r="AH51">
        <f>MIN(+MAX(+'existing 0'!AH45*AH48, AH50), AH47)</f>
        <v/>
      </c>
      <c r="AI51">
        <f>MIN(+MAX(+'existing 0'!AI45*AI48, AI50), AI47)</f>
        <v/>
      </c>
      <c r="AJ51">
        <f>MIN(+MAX(+'existing 0'!AJ45*AJ48, AJ50), AJ47)</f>
        <v/>
      </c>
      <c r="AK51">
        <f>MIN(+MAX(+'existing 0'!AK45*AK48, AK50), AK47)</f>
        <v/>
      </c>
      <c r="AL51">
        <f>MIN(+MAX(+'existing 0'!AL45*AL48, AL50), AL47)</f>
        <v/>
      </c>
      <c r="AM51">
        <f>MIN(+MAX(+'existing 0'!AM45*AM48, AM50), AM47)</f>
        <v/>
      </c>
      <c r="AN51">
        <f>MIN(+MAX(+'existing 0'!AN45*AN48, AN50), AN47)</f>
        <v/>
      </c>
      <c r="AO51">
        <f>MIN(+MAX(+'existing 0'!AO45*AO48, AO50), AO47)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0'!E45*E56, E58)</f>
        <v/>
      </c>
      <c r="F59">
        <f>MAX(+'existing 0'!F45*F56, F58)</f>
        <v/>
      </c>
      <c r="G59">
        <f>MAX(+'existing 0'!G45*G56, G58)</f>
        <v/>
      </c>
      <c r="H59">
        <f>MAX(+'existing 0'!H45*H56, H58)</f>
        <v/>
      </c>
      <c r="I59">
        <f>MAX(+'existing 0'!I45*I56, I58)</f>
        <v/>
      </c>
      <c r="J59">
        <f>MAX(+'existing 0'!J45*J56, J58)</f>
        <v/>
      </c>
      <c r="K59">
        <f>MAX(+'existing 0'!K45*K56, K58)</f>
        <v/>
      </c>
      <c r="L59">
        <f>MAX(+'existing 0'!L45*L56, L58)</f>
        <v/>
      </c>
      <c r="M59">
        <f>MAX(+'existing 0'!M45*M56, M58)</f>
        <v/>
      </c>
      <c r="N59">
        <f>MAX(+'existing 0'!N45*N56, N58)</f>
        <v/>
      </c>
      <c r="O59">
        <f>MAX(+'existing 0'!O45*O56, O58)</f>
        <v/>
      </c>
      <c r="P59">
        <f>MAX(+'existing 0'!P45*P56, P58)</f>
        <v/>
      </c>
      <c r="Q59">
        <f>MAX(+'existing 0'!Q45*Q56, Q58)</f>
        <v/>
      </c>
      <c r="R59">
        <f>MAX(+'existing 0'!R45*R56, R58)</f>
        <v/>
      </c>
      <c r="S59">
        <f>MAX(+'existing 0'!S45*S56, S58)</f>
        <v/>
      </c>
      <c r="T59">
        <f>MAX(+'existing 0'!T45*T56, T58)</f>
        <v/>
      </c>
      <c r="U59">
        <f>MAX(+'existing 0'!U45*U56, U58)</f>
        <v/>
      </c>
      <c r="V59">
        <f>MAX(+'existing 0'!V45*V56, V58)</f>
        <v/>
      </c>
      <c r="W59">
        <f>MAX(+'existing 0'!W45*W56, W58)</f>
        <v/>
      </c>
      <c r="X59">
        <f>MAX(+'existing 0'!X45*X56, X58)</f>
        <v/>
      </c>
      <c r="Y59">
        <f>MAX(+'existing 0'!Y45*Y56, Y58)</f>
        <v/>
      </c>
      <c r="Z59">
        <f>MAX(+'existing 0'!Z45*Z56, Z58)</f>
        <v/>
      </c>
      <c r="AA59">
        <f>MAX(+'existing 0'!AA45*AA56, AA58)</f>
        <v/>
      </c>
      <c r="AB59">
        <f>MAX(+'existing 0'!AB45*AB56, AB58)</f>
        <v/>
      </c>
      <c r="AC59">
        <f>MAX(+'existing 0'!AC45*AC56, AC58)</f>
        <v/>
      </c>
      <c r="AD59">
        <f>MAX(+'existing 0'!AD45*AD56, AD58)</f>
        <v/>
      </c>
      <c r="AE59">
        <f>MAX(+'existing 0'!AE45*AE56, AE58)</f>
        <v/>
      </c>
      <c r="AF59">
        <f>MAX(+'existing 0'!AF45*AF56, AF58)</f>
        <v/>
      </c>
      <c r="AG59">
        <f>MAX(+'existing 0'!AG45*AG56, AG58)</f>
        <v/>
      </c>
      <c r="AH59">
        <f>MAX(+'existing 0'!AH45*AH56, AH58)</f>
        <v/>
      </c>
      <c r="AI59">
        <f>MAX(+'existing 0'!AI45*AI56, AI58)</f>
        <v/>
      </c>
      <c r="AJ59">
        <f>MAX(+'existing 0'!AJ45*AJ56, AJ58)</f>
        <v/>
      </c>
      <c r="AK59">
        <f>MAX(+'existing 0'!AK45*AK56, AK58)</f>
        <v/>
      </c>
      <c r="AL59">
        <f>MAX(+'existing 0'!AL45*AL56, AL58)</f>
        <v/>
      </c>
      <c r="AM59">
        <f>MAX(+'existing 0'!AM45*AM56, AM58)</f>
        <v/>
      </c>
      <c r="AN59">
        <f>MAX(+'existing 0'!AN45*AN56, AN58)</f>
        <v/>
      </c>
      <c r="AO59">
        <f>MAX(+'existing 0'!AO45*AO56, AO58)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0'!E60+'existing 0'!E65</f>
        <v/>
      </c>
      <c r="F66">
        <f>'existing 0'!F60+'existing 0'!F65</f>
        <v/>
      </c>
      <c r="G66">
        <f>'existing 0'!G60+'existing 0'!G65</f>
        <v/>
      </c>
      <c r="H66">
        <f>'existing 0'!H60+'existing 0'!H65</f>
        <v/>
      </c>
      <c r="I66">
        <f>'existing 0'!I60+'existing 0'!I65</f>
        <v/>
      </c>
      <c r="J66">
        <f>'existing 0'!J60+'existing 0'!J65</f>
        <v/>
      </c>
      <c r="K66">
        <f>'existing 0'!K60+'existing 0'!K65</f>
        <v/>
      </c>
      <c r="L66">
        <f>'existing 0'!L60+'existing 0'!L65</f>
        <v/>
      </c>
      <c r="M66">
        <f>'existing 0'!M60+'existing 0'!M65</f>
        <v/>
      </c>
      <c r="N66">
        <f>'existing 0'!N60+'existing 0'!N65</f>
        <v/>
      </c>
      <c r="O66">
        <f>'existing 0'!O60+'existing 0'!O65</f>
        <v/>
      </c>
      <c r="P66">
        <f>'existing 0'!P60+'existing 0'!P65</f>
        <v/>
      </c>
      <c r="Q66">
        <f>'existing 0'!Q60+'existing 0'!Q65</f>
        <v/>
      </c>
      <c r="R66">
        <f>'existing 0'!R60+'existing 0'!R65</f>
        <v/>
      </c>
      <c r="S66">
        <f>'existing 0'!S60+'existing 0'!S65</f>
        <v/>
      </c>
      <c r="T66">
        <f>'existing 0'!T60+'existing 0'!T65</f>
        <v/>
      </c>
      <c r="U66">
        <f>'existing 0'!U60+'existing 0'!U65</f>
        <v/>
      </c>
      <c r="V66">
        <f>'existing 0'!V60+'existing 0'!V65</f>
        <v/>
      </c>
      <c r="W66">
        <f>'existing 0'!W60+'existing 0'!W65</f>
        <v/>
      </c>
      <c r="X66">
        <f>'existing 0'!X60+'existing 0'!X65</f>
        <v/>
      </c>
      <c r="Y66">
        <f>'existing 0'!Y60+'existing 0'!Y65</f>
        <v/>
      </c>
      <c r="Z66">
        <f>'existing 0'!Z60+'existing 0'!Z65</f>
        <v/>
      </c>
      <c r="AA66">
        <f>'existing 0'!AA60+'existing 0'!AA65</f>
        <v/>
      </c>
      <c r="AB66">
        <f>'existing 0'!AB60+'existing 0'!AB65</f>
        <v/>
      </c>
      <c r="AC66">
        <f>'existing 0'!AC60+'existing 0'!AC65</f>
        <v/>
      </c>
      <c r="AD66">
        <f>'existing 0'!AD60+'existing 0'!AD65</f>
        <v/>
      </c>
      <c r="AE66">
        <f>'existing 0'!AE60+'existing 0'!AE65</f>
        <v/>
      </c>
      <c r="AF66">
        <f>'existing 0'!AF60+'existing 0'!AF65</f>
        <v/>
      </c>
      <c r="AG66">
        <f>'existing 0'!AG60+'existing 0'!AG65</f>
        <v/>
      </c>
      <c r="AH66">
        <f>'existing 0'!AH60+'existing 0'!AH65</f>
        <v/>
      </c>
      <c r="AI66">
        <f>'existing 0'!AI60+'existing 0'!AI65</f>
        <v/>
      </c>
      <c r="AJ66">
        <f>'existing 0'!AJ60+'existing 0'!AJ65</f>
        <v/>
      </c>
      <c r="AK66">
        <f>'existing 0'!AK60+'existing 0'!AK65</f>
        <v/>
      </c>
      <c r="AL66">
        <f>'existing 0'!AL60+'existing 0'!AL65</f>
        <v/>
      </c>
      <c r="AM66">
        <f>'existing 0'!AM60+'existing 0'!AM65</f>
        <v/>
      </c>
      <c r="AN66">
        <f>'existing 0'!AN60+'existing 0'!AN65</f>
        <v/>
      </c>
      <c r="AO66">
        <f>'existing 0'!AO60+'existing 0'!AO65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0'!E34+'existing 0'!E40+'existing 0'!E45+'existing 0'!E52+'existing 0'!E67</f>
        <v/>
      </c>
      <c r="F68">
        <f>'existing 0'!F34+'existing 0'!F40+'existing 0'!F45+'existing 0'!F52+'existing 0'!F67</f>
        <v/>
      </c>
      <c r="G68">
        <f>'existing 0'!G34+'existing 0'!G40+'existing 0'!G45+'existing 0'!G52+'existing 0'!G67</f>
        <v/>
      </c>
      <c r="H68">
        <f>'existing 0'!H34+'existing 0'!H40+'existing 0'!H45+'existing 0'!H52+'existing 0'!H67</f>
        <v/>
      </c>
      <c r="I68">
        <f>'existing 0'!I34+'existing 0'!I40+'existing 0'!I45+'existing 0'!I52+'existing 0'!I67</f>
        <v/>
      </c>
      <c r="J68">
        <f>'existing 0'!J34+'existing 0'!J40+'existing 0'!J45+'existing 0'!J52+'existing 0'!J67</f>
        <v/>
      </c>
      <c r="K68">
        <f>'existing 0'!K34+'existing 0'!K40+'existing 0'!K45+'existing 0'!K52+'existing 0'!K67</f>
        <v/>
      </c>
      <c r="L68">
        <f>'existing 0'!L34+'existing 0'!L40+'existing 0'!L45+'existing 0'!L52+'existing 0'!L67</f>
        <v/>
      </c>
      <c r="M68">
        <f>'existing 0'!M34+'existing 0'!M40+'existing 0'!M45+'existing 0'!M52+'existing 0'!M67</f>
        <v/>
      </c>
      <c r="N68">
        <f>'existing 0'!N34+'existing 0'!N40+'existing 0'!N45+'existing 0'!N52+'existing 0'!N67</f>
        <v/>
      </c>
      <c r="O68">
        <f>'existing 0'!O34+'existing 0'!O40+'existing 0'!O45+'existing 0'!O52+'existing 0'!O67</f>
        <v/>
      </c>
      <c r="P68">
        <f>'existing 0'!P34+'existing 0'!P40+'existing 0'!P45+'existing 0'!P52+'existing 0'!P67</f>
        <v/>
      </c>
      <c r="Q68">
        <f>'existing 0'!Q34+'existing 0'!Q40+'existing 0'!Q45+'existing 0'!Q52+'existing 0'!Q67</f>
        <v/>
      </c>
      <c r="R68">
        <f>'existing 0'!R34+'existing 0'!R40+'existing 0'!R45+'existing 0'!R52+'existing 0'!R67</f>
        <v/>
      </c>
      <c r="S68">
        <f>'existing 0'!S34+'existing 0'!S40+'existing 0'!S45+'existing 0'!S52+'existing 0'!S67</f>
        <v/>
      </c>
      <c r="T68">
        <f>'existing 0'!T34+'existing 0'!T40+'existing 0'!T45+'existing 0'!T52+'existing 0'!T67</f>
        <v/>
      </c>
      <c r="U68">
        <f>'existing 0'!U34+'existing 0'!U40+'existing 0'!U45+'existing 0'!U52+'existing 0'!U67</f>
        <v/>
      </c>
      <c r="V68">
        <f>'existing 0'!V34+'existing 0'!V40+'existing 0'!V45+'existing 0'!V52+'existing 0'!V67</f>
        <v/>
      </c>
      <c r="W68">
        <f>'existing 0'!W34+'existing 0'!W40+'existing 0'!W45+'existing 0'!W52+'existing 0'!W67</f>
        <v/>
      </c>
      <c r="X68">
        <f>'existing 0'!X34+'existing 0'!X40+'existing 0'!X45+'existing 0'!X52+'existing 0'!X67</f>
        <v/>
      </c>
      <c r="Y68">
        <f>'existing 0'!Y34+'existing 0'!Y40+'existing 0'!Y45+'existing 0'!Y52+'existing 0'!Y67</f>
        <v/>
      </c>
      <c r="Z68">
        <f>'existing 0'!Z34+'existing 0'!Z40+'existing 0'!Z45+'existing 0'!Z52+'existing 0'!Z67</f>
        <v/>
      </c>
      <c r="AA68">
        <f>'existing 0'!AA34+'existing 0'!AA40+'existing 0'!AA45+'existing 0'!AA52+'existing 0'!AA67</f>
        <v/>
      </c>
      <c r="AB68">
        <f>'existing 0'!AB34+'existing 0'!AB40+'existing 0'!AB45+'existing 0'!AB52+'existing 0'!AB67</f>
        <v/>
      </c>
      <c r="AC68">
        <f>'existing 0'!AC34+'existing 0'!AC40+'existing 0'!AC45+'existing 0'!AC52+'existing 0'!AC67</f>
        <v/>
      </c>
      <c r="AD68">
        <f>'existing 0'!AD34+'existing 0'!AD40+'existing 0'!AD45+'existing 0'!AD52+'existing 0'!AD67</f>
        <v/>
      </c>
      <c r="AE68">
        <f>'existing 0'!AE34+'existing 0'!AE40+'existing 0'!AE45+'existing 0'!AE52+'existing 0'!AE67</f>
        <v/>
      </c>
      <c r="AF68">
        <f>'existing 0'!AF34+'existing 0'!AF40+'existing 0'!AF45+'existing 0'!AF52+'existing 0'!AF67</f>
        <v/>
      </c>
      <c r="AG68">
        <f>'existing 0'!AG34+'existing 0'!AG40+'existing 0'!AG45+'existing 0'!AG52+'existing 0'!AG67</f>
        <v/>
      </c>
      <c r="AH68">
        <f>'existing 0'!AH34+'existing 0'!AH40+'existing 0'!AH45+'existing 0'!AH52+'existing 0'!AH67</f>
        <v/>
      </c>
      <c r="AI68">
        <f>'existing 0'!AI34+'existing 0'!AI40+'existing 0'!AI45+'existing 0'!AI52+'existing 0'!AI67</f>
        <v/>
      </c>
      <c r="AJ68">
        <f>'existing 0'!AJ34+'existing 0'!AJ40+'existing 0'!AJ45+'existing 0'!AJ52+'existing 0'!AJ67</f>
        <v/>
      </c>
      <c r="AK68">
        <f>'existing 0'!AK34+'existing 0'!AK40+'existing 0'!AK45+'existing 0'!AK52+'existing 0'!AK67</f>
        <v/>
      </c>
      <c r="AL68">
        <f>'existing 0'!AL34+'existing 0'!AL40+'existing 0'!AL45+'existing 0'!AL52+'existing 0'!AL67</f>
        <v/>
      </c>
      <c r="AM68">
        <f>'existing 0'!AM34+'existing 0'!AM40+'existing 0'!AM45+'existing 0'!AM52+'existing 0'!AM67</f>
        <v/>
      </c>
      <c r="AN68">
        <f>'existing 0'!AN34+'existing 0'!AN40+'existing 0'!AN45+'existing 0'!AN52+'existing 0'!AN67</f>
        <v/>
      </c>
      <c r="AO68">
        <f>'existing 0'!AO34+'existing 0'!AO40+'existing 0'!AO45+'existing 0'!AO52+'existing 0'!AO67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77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  <c r="F9" s="1">
        <f>F3</f>
        <v/>
      </c>
      <c r="G9" s="1">
        <f>G3</f>
        <v/>
      </c>
      <c r="H9" s="1">
        <f>H3</f>
        <v/>
      </c>
      <c r="I9" s="1">
        <f>I3</f>
        <v/>
      </c>
      <c r="J9" s="1">
        <f>J3</f>
        <v/>
      </c>
      <c r="K9" s="1">
        <f>K3</f>
        <v/>
      </c>
      <c r="L9" s="1">
        <f>L3</f>
        <v/>
      </c>
      <c r="M9" s="1">
        <f>M3</f>
        <v/>
      </c>
      <c r="N9" s="1">
        <f>N3</f>
        <v/>
      </c>
      <c r="O9" s="1">
        <f>O3</f>
        <v/>
      </c>
      <c r="P9" s="1">
        <f>P3</f>
        <v/>
      </c>
      <c r="Q9" s="1">
        <f>Q3</f>
        <v/>
      </c>
      <c r="R9" s="1">
        <f>R3</f>
        <v/>
      </c>
      <c r="S9" s="1">
        <f>S3</f>
        <v/>
      </c>
      <c r="T9" s="1">
        <f>T3</f>
        <v/>
      </c>
      <c r="U9" s="1">
        <f>U3</f>
        <v/>
      </c>
      <c r="V9" s="1">
        <f>V3</f>
        <v/>
      </c>
      <c r="W9" s="1">
        <f>W3</f>
        <v/>
      </c>
      <c r="X9" s="1">
        <f>X3</f>
        <v/>
      </c>
      <c r="Y9" s="1">
        <f>Y3</f>
        <v/>
      </c>
      <c r="Z9" s="1">
        <f>Z3</f>
        <v/>
      </c>
      <c r="AA9" s="1">
        <f>AA3</f>
        <v/>
      </c>
      <c r="AB9" s="1">
        <f>AB3</f>
        <v/>
      </c>
      <c r="AC9" s="1">
        <f>AC3</f>
        <v/>
      </c>
      <c r="AD9" s="1">
        <f>AD3</f>
        <v/>
      </c>
      <c r="AE9" s="1">
        <f>AE3</f>
        <v/>
      </c>
      <c r="AF9" s="1">
        <f>AF3</f>
        <v/>
      </c>
      <c r="AG9" s="1">
        <f>AG3</f>
        <v/>
      </c>
      <c r="AH9" s="1">
        <f>AH3</f>
        <v/>
      </c>
      <c r="AI9" s="1">
        <f>AI3</f>
        <v/>
      </c>
      <c r="AJ9" s="1">
        <f>AJ3</f>
        <v/>
      </c>
      <c r="AK9" s="1">
        <f>AK3</f>
        <v/>
      </c>
      <c r="AL9" s="1">
        <f>AL3</f>
        <v/>
      </c>
      <c r="AM9" s="1">
        <f>AM3</f>
        <v/>
      </c>
      <c r="AN9" s="1">
        <f>AN3</f>
        <v/>
      </c>
      <c r="AO9" s="1">
        <f>AO3</f>
        <v/>
      </c>
    </row>
    <row r="11" spans="1:41">
      <c r="A11" t="s">
        <v>4</v>
      </c>
      <c r="E11">
        <f>IF(E18, E9-E18)</f>
        <v/>
      </c>
      <c r="F11">
        <f>IF(F18, F9-F18)</f>
        <v/>
      </c>
      <c r="G11">
        <f>IF(G18, G9-G18)</f>
        <v/>
      </c>
      <c r="H11">
        <f>IF(H18, H9-H18)</f>
        <v/>
      </c>
      <c r="I11">
        <f>IF(I18, I9-I18)</f>
        <v/>
      </c>
      <c r="J11">
        <f>IF(J18, J9-J18)</f>
        <v/>
      </c>
      <c r="K11">
        <f>IF(K18, K9-K18)</f>
        <v/>
      </c>
      <c r="L11">
        <f>IF(L18, L9-L18)</f>
        <v/>
      </c>
      <c r="M11">
        <f>IF(M18, M9-M18)</f>
        <v/>
      </c>
      <c r="N11">
        <f>IF(N18, N9-N18)</f>
        <v/>
      </c>
      <c r="O11">
        <f>IF(O18, O9-O18)</f>
        <v/>
      </c>
      <c r="P11">
        <f>IF(P18, P9-P18)</f>
        <v/>
      </c>
      <c r="Q11">
        <f>IF(Q18, Q9-Q18)</f>
        <v/>
      </c>
      <c r="R11">
        <f>IF(R18, R9-R18)</f>
        <v/>
      </c>
      <c r="S11">
        <f>IF(S18, S9-S18)</f>
        <v/>
      </c>
      <c r="T11">
        <f>IF(T18, T9-T18)</f>
        <v/>
      </c>
      <c r="U11">
        <f>IF(U18, U9-U18)</f>
        <v/>
      </c>
      <c r="V11">
        <f>IF(V18, V9-V18)</f>
        <v/>
      </c>
      <c r="W11">
        <f>IF(W18, W9-W18)</f>
        <v/>
      </c>
      <c r="X11">
        <f>IF(X18, X9-X18)</f>
        <v/>
      </c>
      <c r="Y11">
        <f>IF(Y18, Y9-Y18)</f>
        <v/>
      </c>
      <c r="Z11">
        <f>IF(Z18, Z9-Z18)</f>
        <v/>
      </c>
      <c r="AA11">
        <f>IF(AA18, AA9-AA18)</f>
        <v/>
      </c>
      <c r="AB11">
        <f>IF(AB18, AB9-AB18)</f>
        <v/>
      </c>
      <c r="AC11">
        <f>IF(AC18, AC9-AC18)</f>
        <v/>
      </c>
      <c r="AD11">
        <f>IF(AD18, AD9-AD18)</f>
        <v/>
      </c>
      <c r="AE11">
        <f>IF(AE18, AE9-AE18)</f>
        <v/>
      </c>
      <c r="AF11">
        <f>IF(AF18, AF9-AF18)</f>
        <v/>
      </c>
      <c r="AG11">
        <f>IF(AG18, AG9-AG18)</f>
        <v/>
      </c>
      <c r="AH11">
        <f>IF(AH18, AH9-AH18)</f>
        <v/>
      </c>
      <c r="AI11">
        <f>IF(AI18, AI9-AI18)</f>
        <v/>
      </c>
      <c r="AJ11">
        <f>IF(AJ18, AJ9-AJ18)</f>
        <v/>
      </c>
      <c r="AK11">
        <f>IF(AK18, AK9-AK18)</f>
        <v/>
      </c>
      <c r="AL11">
        <f>IF(AL18, AL9-AL18)</f>
        <v/>
      </c>
      <c r="AM11">
        <f>IF(AM18, AM9-AM18)</f>
        <v/>
      </c>
      <c r="AN11">
        <f>IF(AN18, AN9-AN18)</f>
        <v/>
      </c>
      <c r="AO11">
        <f>IF(AO18, AO9-AO18)</f>
        <v/>
      </c>
    </row>
    <row r="12" spans="1:41">
      <c r="A12" t="s">
        <v>5</v>
      </c>
      <c r="E12">
        <f>IF(AND(E18&lt;=E9,E9&lt;E20),TRUE,FALSE)</f>
        <v/>
      </c>
      <c r="F12">
        <f>IF(AND(F18&lt;=F9,F9&lt;F20),TRUE,FALSE)</f>
        <v/>
      </c>
      <c r="G12">
        <f>IF(AND(G18&lt;=G9,G9&lt;G20),TRUE,FALSE)</f>
        <v/>
      </c>
      <c r="H12">
        <f>IF(AND(H18&lt;=H9,H9&lt;H20),TRUE,FALSE)</f>
        <v/>
      </c>
      <c r="I12">
        <f>IF(AND(I18&lt;=I9,I9&lt;I20),TRUE,FALSE)</f>
        <v/>
      </c>
      <c r="J12">
        <f>IF(AND(J18&lt;=J9,J9&lt;J20),TRUE,FALSE)</f>
        <v/>
      </c>
      <c r="K12">
        <f>IF(AND(K18&lt;=K9,K9&lt;K20),TRUE,FALSE)</f>
        <v/>
      </c>
      <c r="L12">
        <f>IF(AND(L18&lt;=L9,L9&lt;L20),TRUE,FALSE)</f>
        <v/>
      </c>
      <c r="M12">
        <f>IF(AND(M18&lt;=M9,M9&lt;M20),TRUE,FALSE)</f>
        <v/>
      </c>
      <c r="N12">
        <f>IF(AND(N18&lt;=N9,N9&lt;N20),TRUE,FALSE)</f>
        <v/>
      </c>
      <c r="O12">
        <f>IF(AND(O18&lt;=O9,O9&lt;O20),TRUE,FALSE)</f>
        <v/>
      </c>
      <c r="P12">
        <f>IF(AND(P18&lt;=P9,P9&lt;P20),TRUE,FALSE)</f>
        <v/>
      </c>
      <c r="Q12">
        <f>IF(AND(Q18&lt;=Q9,Q9&lt;Q20),TRUE,FALSE)</f>
        <v/>
      </c>
      <c r="R12">
        <f>IF(AND(R18&lt;=R9,R9&lt;R20),TRUE,FALSE)</f>
        <v/>
      </c>
      <c r="S12">
        <f>IF(AND(S18&lt;=S9,S9&lt;S20),TRUE,FALSE)</f>
        <v/>
      </c>
      <c r="T12">
        <f>IF(AND(T18&lt;=T9,T9&lt;T20),TRUE,FALSE)</f>
        <v/>
      </c>
      <c r="U12">
        <f>IF(AND(U18&lt;=U9,U9&lt;U20),TRUE,FALSE)</f>
        <v/>
      </c>
      <c r="V12">
        <f>IF(AND(V18&lt;=V9,V9&lt;V20),TRUE,FALSE)</f>
        <v/>
      </c>
      <c r="W12">
        <f>IF(AND(W18&lt;=W9,W9&lt;W20),TRUE,FALSE)</f>
        <v/>
      </c>
      <c r="X12">
        <f>IF(AND(X18&lt;=X9,X9&lt;X20),TRUE,FALSE)</f>
        <v/>
      </c>
      <c r="Y12">
        <f>IF(AND(Y18&lt;=Y9,Y9&lt;Y20),TRUE,FALSE)</f>
        <v/>
      </c>
      <c r="Z12">
        <f>IF(AND(Z18&lt;=Z9,Z9&lt;Z20),TRUE,FALSE)</f>
        <v/>
      </c>
      <c r="AA12">
        <f>IF(AND(AA18&lt;=AA9,AA9&lt;AA20),TRUE,FALSE)</f>
        <v/>
      </c>
      <c r="AB12">
        <f>IF(AND(AB18&lt;=AB9,AB9&lt;AB20),TRUE,FALSE)</f>
        <v/>
      </c>
      <c r="AC12">
        <f>IF(AND(AC18&lt;=AC9,AC9&lt;AC20),TRUE,FALSE)</f>
        <v/>
      </c>
      <c r="AD12">
        <f>IF(AND(AD18&lt;=AD9,AD9&lt;AD20),TRUE,FALSE)</f>
        <v/>
      </c>
      <c r="AE12">
        <f>IF(AND(AE18&lt;=AE9,AE9&lt;AE20),TRUE,FALSE)</f>
        <v/>
      </c>
      <c r="AF12">
        <f>IF(AND(AF18&lt;=AF9,AF9&lt;AF20),TRUE,FALSE)</f>
        <v/>
      </c>
      <c r="AG12">
        <f>IF(AND(AG18&lt;=AG9,AG9&lt;AG20),TRUE,FALSE)</f>
        <v/>
      </c>
      <c r="AH12">
        <f>IF(AND(AH18&lt;=AH9,AH9&lt;AH20),TRUE,FALSE)</f>
        <v/>
      </c>
      <c r="AI12">
        <f>IF(AND(AI18&lt;=AI9,AI9&lt;AI20),TRUE,FALSE)</f>
        <v/>
      </c>
      <c r="AJ12">
        <f>IF(AND(AJ18&lt;=AJ9,AJ9&lt;AJ20),TRUE,FALSE)</f>
        <v/>
      </c>
      <c r="AK12">
        <f>IF(AND(AK18&lt;=AK9,AK9&lt;AK20),TRUE,FALSE)</f>
        <v/>
      </c>
      <c r="AL12">
        <f>IF(AND(AL18&lt;=AL9,AL9&lt;AL20),TRUE,FALSE)</f>
        <v/>
      </c>
      <c r="AM12">
        <f>IF(AND(AM18&lt;=AM9,AM9&lt;AM20),TRUE,FALSE)</f>
        <v/>
      </c>
      <c r="AN12">
        <f>IF(AND(AN18&lt;=AN9,AN9&lt;AN20),TRUE,FALSE)</f>
        <v/>
      </c>
      <c r="AO12">
        <f>IF(AND(AO18&lt;=AO9,AO9&lt;AO20),TRUE,FALSE)</f>
        <v/>
      </c>
    </row>
    <row r="13" spans="1:41">
      <c r="A13" t="s">
        <v>6</v>
      </c>
      <c r="E13">
        <f>IF(E20, E20-E18)</f>
        <v/>
      </c>
      <c r="F13">
        <f>IF(F20, F20-F18)</f>
        <v/>
      </c>
      <c r="G13">
        <f>IF(G20, G20-G18)</f>
        <v/>
      </c>
      <c r="H13">
        <f>IF(H20, H20-H18)</f>
        <v/>
      </c>
      <c r="I13">
        <f>IF(I20, I20-I18)</f>
        <v/>
      </c>
      <c r="J13">
        <f>IF(J20, J20-J18)</f>
        <v/>
      </c>
      <c r="K13">
        <f>IF(K20, K20-K18)</f>
        <v/>
      </c>
      <c r="L13">
        <f>IF(L20, L20-L18)</f>
        <v/>
      </c>
      <c r="M13">
        <f>IF(M20, M20-M18)</f>
        <v/>
      </c>
      <c r="N13">
        <f>IF(N20, N20-N18)</f>
        <v/>
      </c>
      <c r="O13">
        <f>IF(O20, O20-O18)</f>
        <v/>
      </c>
      <c r="P13">
        <f>IF(P20, P20-P18)</f>
        <v/>
      </c>
      <c r="Q13">
        <f>IF(Q20, Q20-Q18)</f>
        <v/>
      </c>
      <c r="R13">
        <f>IF(R20, R20-R18)</f>
        <v/>
      </c>
      <c r="S13">
        <f>IF(S20, S20-S18)</f>
        <v/>
      </c>
      <c r="T13">
        <f>IF(T20, T20-T18)</f>
        <v/>
      </c>
      <c r="U13">
        <f>IF(U20, U20-U18)</f>
        <v/>
      </c>
      <c r="V13">
        <f>IF(V20, V20-V18)</f>
        <v/>
      </c>
      <c r="W13">
        <f>IF(W20, W20-W18)</f>
        <v/>
      </c>
      <c r="X13">
        <f>IF(X20, X20-X18)</f>
        <v/>
      </c>
      <c r="Y13">
        <f>IF(Y20, Y20-Y18)</f>
        <v/>
      </c>
      <c r="Z13">
        <f>IF(Z20, Z20-Z18)</f>
        <v/>
      </c>
      <c r="AA13">
        <f>IF(AA20, AA20-AA18)</f>
        <v/>
      </c>
      <c r="AB13">
        <f>IF(AB20, AB20-AB18)</f>
        <v/>
      </c>
      <c r="AC13">
        <f>IF(AC20, AC20-AC18)</f>
        <v/>
      </c>
      <c r="AD13">
        <f>IF(AD20, AD20-AD18)</f>
        <v/>
      </c>
      <c r="AE13">
        <f>IF(AE20, AE20-AE18)</f>
        <v/>
      </c>
      <c r="AF13">
        <f>IF(AF20, AF20-AF18)</f>
        <v/>
      </c>
      <c r="AG13">
        <f>IF(AG20, AG20-AG18)</f>
        <v/>
      </c>
      <c r="AH13">
        <f>IF(AH20, AH20-AH18)</f>
        <v/>
      </c>
      <c r="AI13">
        <f>IF(AI20, AI20-AI18)</f>
        <v/>
      </c>
      <c r="AJ13">
        <f>IF(AJ20, AJ20-AJ18)</f>
        <v/>
      </c>
      <c r="AK13">
        <f>IF(AK20, AK20-AK18)</f>
        <v/>
      </c>
      <c r="AL13">
        <f>IF(AL20, AL20-AL18)</f>
        <v/>
      </c>
      <c r="AM13">
        <f>IF(AM20, AM20-AM18)</f>
        <v/>
      </c>
      <c r="AN13">
        <f>IF(AN20, AN20-AN18)</f>
        <v/>
      </c>
      <c r="AO13">
        <f>IF(AO20, AO20-AO18)</f>
        <v/>
      </c>
    </row>
    <row r="14" spans="1:41">
      <c r="A14" t="s">
        <v>7</v>
      </c>
      <c r="E14">
        <f>IF(E13, ROUND(E11/E13*100,0))</f>
        <v/>
      </c>
      <c r="F14">
        <f>IF(F13, ROUND(F11/F13*100,0))</f>
        <v/>
      </c>
      <c r="G14">
        <f>IF(G13, ROUND(G11/G13*100,0))</f>
        <v/>
      </c>
      <c r="H14">
        <f>IF(H13, ROUND(H11/H13*100,0))</f>
        <v/>
      </c>
      <c r="I14">
        <f>IF(I13, ROUND(I11/I13*100,0))</f>
        <v/>
      </c>
      <c r="J14">
        <f>IF(J13, ROUND(J11/J13*100,0))</f>
        <v/>
      </c>
      <c r="K14">
        <f>IF(K13, ROUND(K11/K13*100,0))</f>
        <v/>
      </c>
      <c r="L14">
        <f>IF(L13, ROUND(L11/L13*100,0))</f>
        <v/>
      </c>
      <c r="M14">
        <f>IF(M13, ROUND(M11/M13*100,0))</f>
        <v/>
      </c>
      <c r="N14">
        <f>IF(N13, ROUND(N11/N13*100,0))</f>
        <v/>
      </c>
      <c r="O14">
        <f>IF(O13, ROUND(O11/O13*100,0))</f>
        <v/>
      </c>
      <c r="P14">
        <f>IF(P13, ROUND(P11/P13*100,0))</f>
        <v/>
      </c>
      <c r="Q14">
        <f>IF(Q13, ROUND(Q11/Q13*100,0))</f>
        <v/>
      </c>
      <c r="R14">
        <f>IF(R13, ROUND(R11/R13*100,0))</f>
        <v/>
      </c>
      <c r="S14">
        <f>IF(S13, ROUND(S11/S13*100,0))</f>
        <v/>
      </c>
      <c r="T14">
        <f>IF(T13, ROUND(T11/T13*100,0))</f>
        <v/>
      </c>
      <c r="U14">
        <f>IF(U13, ROUND(U11/U13*100,0))</f>
        <v/>
      </c>
      <c r="V14">
        <f>IF(V13, ROUND(V11/V13*100,0))</f>
        <v/>
      </c>
      <c r="W14">
        <f>IF(W13, ROUND(W11/W13*100,0))</f>
        <v/>
      </c>
      <c r="X14">
        <f>IF(X13, ROUND(X11/X13*100,0))</f>
        <v/>
      </c>
      <c r="Y14">
        <f>IF(Y13, ROUND(Y11/Y13*100,0))</f>
        <v/>
      </c>
      <c r="Z14">
        <f>IF(Z13, ROUND(Z11/Z13*100,0))</f>
        <v/>
      </c>
      <c r="AA14">
        <f>IF(AA13, ROUND(AA11/AA13*100,0))</f>
        <v/>
      </c>
      <c r="AB14">
        <f>IF(AB13, ROUND(AB11/AB13*100,0))</f>
        <v/>
      </c>
      <c r="AC14">
        <f>IF(AC13, ROUND(AC11/AC13*100,0))</f>
        <v/>
      </c>
      <c r="AD14">
        <f>IF(AD13, ROUND(AD11/AD13*100,0))</f>
        <v/>
      </c>
      <c r="AE14">
        <f>IF(AE13, ROUND(AE11/AE13*100,0))</f>
        <v/>
      </c>
      <c r="AF14">
        <f>IF(AF13, ROUND(AF11/AF13*100,0))</f>
        <v/>
      </c>
      <c r="AG14">
        <f>IF(AG13, ROUND(AG11/AG13*100,0))</f>
        <v/>
      </c>
      <c r="AH14">
        <f>IF(AH13, ROUND(AH11/AH13*100,0))</f>
        <v/>
      </c>
      <c r="AI14">
        <f>IF(AI13, ROUND(AI11/AI13*100,0))</f>
        <v/>
      </c>
      <c r="AJ14">
        <f>IF(AJ13, ROUND(AJ11/AJ13*100,0))</f>
        <v/>
      </c>
      <c r="AK14">
        <f>IF(AK13, ROUND(AK11/AK13*100,0))</f>
        <v/>
      </c>
      <c r="AL14">
        <f>IF(AL13, ROUND(AL11/AL13*100,0))</f>
        <v/>
      </c>
      <c r="AM14">
        <f>IF(AM13, ROUND(AM11/AM13*100,0))</f>
        <v/>
      </c>
      <c r="AN14">
        <f>IF(AN13, ROUND(AN11/AN13*100,0))</f>
        <v/>
      </c>
      <c r="AO14">
        <f>IF(AO13, ROUND(AO11/AO13*100,0))</f>
        <v/>
      </c>
    </row>
    <row r="18" spans="1:41">
      <c r="A18" t="s">
        <v>8</v>
      </c>
      <c r="C18" s="1" t="n">
        <v>37605</v>
      </c>
      <c r="E18">
        <f>C18</f>
        <v/>
      </c>
      <c r="F18" s="1" t="n">
        <v>37605</v>
      </c>
      <c r="G18" s="1" t="n">
        <v>37605</v>
      </c>
      <c r="H18" s="1" t="n">
        <v>37605</v>
      </c>
      <c r="I18" s="1" t="n">
        <v>37605</v>
      </c>
      <c r="J18" s="1" t="n">
        <v>37605</v>
      </c>
      <c r="K18" s="1" t="n">
        <v>37605</v>
      </c>
      <c r="L18" s="1" t="n">
        <v>37605</v>
      </c>
      <c r="M18" s="1" t="n">
        <v>37605</v>
      </c>
      <c r="N18" s="1" t="n">
        <v>37605</v>
      </c>
      <c r="O18" s="1" t="n">
        <v>37605</v>
      </c>
      <c r="P18" s="1" t="n">
        <v>37605</v>
      </c>
      <c r="Q18" s="1" t="n">
        <v>37605</v>
      </c>
      <c r="R18" s="1" t="n">
        <v>37605</v>
      </c>
      <c r="S18" s="1" t="n">
        <v>37605</v>
      </c>
      <c r="T18" s="1" t="n">
        <v>37605</v>
      </c>
      <c r="U18" s="1" t="n">
        <v>37605</v>
      </c>
      <c r="V18" s="1" t="n">
        <v>37605</v>
      </c>
      <c r="W18" s="1" t="n">
        <v>37605</v>
      </c>
      <c r="X18" s="1" t="n">
        <v>37605</v>
      </c>
      <c r="Y18" s="1" t="n">
        <v>37605</v>
      </c>
      <c r="Z18" s="1" t="n">
        <v>37605</v>
      </c>
      <c r="AA18" s="1" t="n">
        <v>37605</v>
      </c>
      <c r="AB18" s="1" t="n">
        <v>37605</v>
      </c>
      <c r="AC18" s="1" t="n">
        <v>37605</v>
      </c>
      <c r="AD18" s="1" t="n">
        <v>37605</v>
      </c>
      <c r="AE18" s="1" t="n">
        <v>37605</v>
      </c>
      <c r="AF18" s="1" t="n">
        <v>37605</v>
      </c>
      <c r="AG18" s="1" t="n">
        <v>37605</v>
      </c>
      <c r="AH18" s="1" t="n">
        <v>37605</v>
      </c>
      <c r="AI18" s="1" t="n">
        <v>37605</v>
      </c>
      <c r="AJ18" s="1" t="n">
        <v>37605</v>
      </c>
      <c r="AK18" s="1" t="n">
        <v>37605</v>
      </c>
      <c r="AL18" s="1" t="n">
        <v>37605</v>
      </c>
      <c r="AM18" s="1" t="n">
        <v>37605</v>
      </c>
      <c r="AN18" s="1" t="n">
        <v>37605</v>
      </c>
      <c r="AO18" s="1" t="n">
        <v>37605</v>
      </c>
    </row>
    <row r="19" spans="1:41">
      <c r="A19" t="s">
        <v>9</v>
      </c>
      <c r="C19" s="1" t="n">
        <v>36220</v>
      </c>
      <c r="E19">
        <f>C19</f>
        <v/>
      </c>
      <c r="F19" s="1" t="n">
        <v>36220</v>
      </c>
      <c r="G19" s="1" t="n">
        <v>36220</v>
      </c>
      <c r="H19" s="1" t="n">
        <v>36220</v>
      </c>
      <c r="I19" s="1" t="n">
        <v>36220</v>
      </c>
      <c r="J19" s="1" t="n">
        <v>36220</v>
      </c>
      <c r="K19" s="1" t="n">
        <v>36220</v>
      </c>
      <c r="L19" s="1" t="n">
        <v>36220</v>
      </c>
      <c r="M19" s="1" t="n">
        <v>36220</v>
      </c>
      <c r="N19" s="1" t="n">
        <v>36220</v>
      </c>
      <c r="O19" s="1" t="n">
        <v>36220</v>
      </c>
      <c r="P19" s="1" t="n">
        <v>36220</v>
      </c>
      <c r="Q19" s="1" t="n">
        <v>36220</v>
      </c>
      <c r="R19" s="1" t="n">
        <v>36220</v>
      </c>
      <c r="S19" s="1" t="n">
        <v>36220</v>
      </c>
      <c r="T19" s="1" t="n">
        <v>36220</v>
      </c>
      <c r="U19" s="1" t="n">
        <v>36220</v>
      </c>
      <c r="V19" s="1" t="n">
        <v>36220</v>
      </c>
      <c r="W19" s="1" t="n">
        <v>36220</v>
      </c>
      <c r="X19" s="1" t="n">
        <v>36220</v>
      </c>
      <c r="Y19" s="1" t="n">
        <v>36220</v>
      </c>
      <c r="Z19" s="1" t="n">
        <v>36220</v>
      </c>
      <c r="AA19" s="1" t="n">
        <v>36220</v>
      </c>
      <c r="AB19" s="1" t="n">
        <v>36220</v>
      </c>
      <c r="AC19" s="1" t="n">
        <v>36220</v>
      </c>
      <c r="AD19" s="1" t="n">
        <v>36220</v>
      </c>
      <c r="AE19" s="1" t="n">
        <v>36220</v>
      </c>
      <c r="AF19" s="1" t="n">
        <v>36220</v>
      </c>
      <c r="AG19" s="1" t="n">
        <v>36220</v>
      </c>
      <c r="AH19" s="1" t="n">
        <v>36220</v>
      </c>
      <c r="AI19" s="1" t="n">
        <v>36220</v>
      </c>
      <c r="AJ19" s="1" t="n">
        <v>36220</v>
      </c>
      <c r="AK19" s="1" t="n">
        <v>36220</v>
      </c>
      <c r="AL19" s="1" t="n">
        <v>36220</v>
      </c>
      <c r="AM19" s="1" t="n">
        <v>36220</v>
      </c>
      <c r="AN19" s="1" t="n">
        <v>36220</v>
      </c>
      <c r="AO19" s="1" t="n">
        <v>36220</v>
      </c>
    </row>
    <row r="20" spans="1:41">
      <c r="A20" t="s">
        <v>10</v>
      </c>
      <c r="C20" s="1" t="n">
        <v>43080</v>
      </c>
      <c r="E20">
        <f>C20</f>
        <v/>
      </c>
      <c r="F20" s="1" t="n">
        <v>43080</v>
      </c>
      <c r="G20" s="1" t="n">
        <v>43080</v>
      </c>
      <c r="H20" s="1" t="n">
        <v>43080</v>
      </c>
      <c r="I20" s="1" t="n">
        <v>43080</v>
      </c>
      <c r="J20" s="1" t="n">
        <v>43080</v>
      </c>
      <c r="K20" s="1" t="n">
        <v>43080</v>
      </c>
      <c r="L20" s="1" t="n">
        <v>43080</v>
      </c>
      <c r="M20" s="1" t="n">
        <v>43080</v>
      </c>
      <c r="N20" s="1" t="n">
        <v>43080</v>
      </c>
      <c r="O20" s="1" t="n">
        <v>43080</v>
      </c>
      <c r="P20" s="1" t="n">
        <v>43080</v>
      </c>
      <c r="Q20" s="1" t="n">
        <v>43080</v>
      </c>
      <c r="R20" s="1" t="n">
        <v>43080</v>
      </c>
      <c r="S20" s="1" t="n">
        <v>43080</v>
      </c>
      <c r="T20" s="1" t="n">
        <v>43080</v>
      </c>
      <c r="U20" s="1" t="n">
        <v>43080</v>
      </c>
      <c r="V20" s="1" t="n">
        <v>43080</v>
      </c>
      <c r="W20" s="1" t="n">
        <v>43080</v>
      </c>
      <c r="X20" s="1" t="n">
        <v>43080</v>
      </c>
      <c r="Y20" s="1" t="n">
        <v>43080</v>
      </c>
      <c r="Z20" s="1" t="n">
        <v>43080</v>
      </c>
      <c r="AA20" s="1" t="n">
        <v>43080</v>
      </c>
      <c r="AB20" s="1" t="n">
        <v>43080</v>
      </c>
      <c r="AC20" s="1" t="n">
        <v>43080</v>
      </c>
      <c r="AD20" s="1" t="n">
        <v>43080</v>
      </c>
      <c r="AE20" s="1" t="n">
        <v>43080</v>
      </c>
      <c r="AF20" s="1" t="n">
        <v>43080</v>
      </c>
      <c r="AG20" s="1" t="n">
        <v>43080</v>
      </c>
      <c r="AH20" s="1" t="n">
        <v>43080</v>
      </c>
      <c r="AI20" s="1" t="n">
        <v>43080</v>
      </c>
      <c r="AJ20" s="1" t="n">
        <v>43080</v>
      </c>
      <c r="AK20" s="1" t="n">
        <v>43080</v>
      </c>
      <c r="AL20" s="1" t="n">
        <v>43080</v>
      </c>
      <c r="AM20" s="1" t="n">
        <v>43080</v>
      </c>
      <c r="AN20" s="1" t="n">
        <v>43080</v>
      </c>
      <c r="AO20" s="1" t="n">
        <v>43080</v>
      </c>
    </row>
    <row r="21" spans="1:41">
      <c r="A21" t="s">
        <v>11</v>
      </c>
      <c r="C21" s="1" t="n">
        <v>38700</v>
      </c>
      <c r="E21">
        <f>C21</f>
        <v/>
      </c>
      <c r="F21" s="1" t="n">
        <v>38700</v>
      </c>
      <c r="G21" s="1" t="n">
        <v>38700</v>
      </c>
      <c r="H21" s="1" t="n">
        <v>38700</v>
      </c>
      <c r="I21" s="1" t="n">
        <v>38700</v>
      </c>
      <c r="J21" s="1" t="n">
        <v>38700</v>
      </c>
      <c r="K21" s="1" t="n">
        <v>38700</v>
      </c>
      <c r="L21" s="1" t="n">
        <v>38700</v>
      </c>
      <c r="M21" s="1" t="n">
        <v>38700</v>
      </c>
      <c r="N21" s="1" t="n">
        <v>38700</v>
      </c>
      <c r="O21" s="1" t="n">
        <v>38700</v>
      </c>
      <c r="P21" s="1" t="n">
        <v>38700</v>
      </c>
      <c r="Q21" s="1" t="n">
        <v>38700</v>
      </c>
      <c r="R21" s="1" t="n">
        <v>38700</v>
      </c>
      <c r="S21" s="1" t="n">
        <v>38700</v>
      </c>
      <c r="T21" s="1" t="n">
        <v>38700</v>
      </c>
      <c r="U21" s="1" t="n">
        <v>38700</v>
      </c>
      <c r="V21" s="1" t="n">
        <v>38700</v>
      </c>
      <c r="W21" s="1" t="n">
        <v>38700</v>
      </c>
      <c r="X21" s="1" t="n">
        <v>38700</v>
      </c>
      <c r="Y21" s="1" t="n">
        <v>38700</v>
      </c>
      <c r="Z21" s="1" t="n">
        <v>38700</v>
      </c>
      <c r="AA21" s="1" t="n">
        <v>38700</v>
      </c>
      <c r="AB21" s="1" t="n">
        <v>38700</v>
      </c>
      <c r="AC21" s="1" t="n">
        <v>38700</v>
      </c>
      <c r="AD21" s="1" t="n">
        <v>38700</v>
      </c>
      <c r="AE21" s="1" t="n">
        <v>38700</v>
      </c>
      <c r="AF21" s="1" t="n">
        <v>38700</v>
      </c>
      <c r="AG21" s="1" t="n">
        <v>38700</v>
      </c>
      <c r="AH21" s="1" t="n">
        <v>38700</v>
      </c>
      <c r="AI21" s="1" t="n">
        <v>38700</v>
      </c>
      <c r="AJ21" s="1" t="n">
        <v>38700</v>
      </c>
      <c r="AK21" s="1" t="n">
        <v>38700</v>
      </c>
      <c r="AL21" s="1" t="n">
        <v>38700</v>
      </c>
      <c r="AM21" s="1" t="n">
        <v>38700</v>
      </c>
      <c r="AN21" s="1" t="n">
        <v>38700</v>
      </c>
      <c r="AO21" s="1" t="n">
        <v>38700</v>
      </c>
    </row>
    <row r="22" spans="1:41">
      <c r="A22" t="s">
        <v>12</v>
      </c>
      <c r="C22" s="1" t="n">
        <v>40342</v>
      </c>
      <c r="E22">
        <f>C22</f>
        <v/>
      </c>
      <c r="F22" s="1" t="n">
        <v>40342</v>
      </c>
      <c r="G22" s="1" t="n">
        <v>40342</v>
      </c>
      <c r="H22" s="1" t="n">
        <v>40342</v>
      </c>
      <c r="I22" s="1" t="n">
        <v>40342</v>
      </c>
      <c r="J22" s="1" t="n">
        <v>40342</v>
      </c>
      <c r="K22" s="1" t="n">
        <v>40342</v>
      </c>
      <c r="L22" s="1" t="n">
        <v>40342</v>
      </c>
      <c r="M22" s="1" t="n">
        <v>40342</v>
      </c>
      <c r="N22" s="1" t="n">
        <v>40342</v>
      </c>
      <c r="O22" s="1" t="n">
        <v>40342</v>
      </c>
      <c r="P22" s="1" t="n">
        <v>40342</v>
      </c>
      <c r="Q22" s="1" t="n">
        <v>40342</v>
      </c>
      <c r="R22" s="1" t="n">
        <v>40342</v>
      </c>
      <c r="S22" s="1" t="n">
        <v>40342</v>
      </c>
      <c r="T22" s="1" t="n">
        <v>40342</v>
      </c>
      <c r="U22" s="1" t="n">
        <v>40342</v>
      </c>
      <c r="V22" s="1" t="n">
        <v>40342</v>
      </c>
      <c r="W22" s="1" t="n">
        <v>40342</v>
      </c>
      <c r="X22" s="1" t="n">
        <v>40342</v>
      </c>
      <c r="Y22" s="1" t="n">
        <v>40342</v>
      </c>
      <c r="Z22" s="1" t="n">
        <v>40342</v>
      </c>
      <c r="AA22" s="1" t="n">
        <v>40342</v>
      </c>
      <c r="AB22" s="1" t="n">
        <v>40342</v>
      </c>
      <c r="AC22" s="1" t="n">
        <v>40342</v>
      </c>
      <c r="AD22" s="1" t="n">
        <v>40342</v>
      </c>
      <c r="AE22" s="1" t="n">
        <v>40342</v>
      </c>
      <c r="AF22" s="1" t="n">
        <v>40342</v>
      </c>
      <c r="AG22" s="1" t="n">
        <v>40342</v>
      </c>
      <c r="AH22" s="1" t="n">
        <v>40342</v>
      </c>
      <c r="AI22" s="1" t="n">
        <v>40342</v>
      </c>
      <c r="AJ22" s="1" t="n">
        <v>40342</v>
      </c>
      <c r="AK22" s="1" t="n">
        <v>40342</v>
      </c>
      <c r="AL22" s="1" t="n">
        <v>40342</v>
      </c>
      <c r="AM22" s="1" t="n">
        <v>40342</v>
      </c>
      <c r="AN22" s="1" t="n">
        <v>40342</v>
      </c>
      <c r="AO22" s="1" t="n">
        <v>40342</v>
      </c>
    </row>
    <row r="24" spans="1:41">
      <c r="A24" t="s">
        <v>44</v>
      </c>
      <c r="E24" t="n">
        <v>1000000</v>
      </c>
      <c r="F24" t="n">
        <v>1000000</v>
      </c>
      <c r="G24" t="n">
        <v>1000000</v>
      </c>
      <c r="H24" t="n">
        <v>1000000</v>
      </c>
      <c r="I24" t="n">
        <v>1000000</v>
      </c>
      <c r="J24" t="n">
        <v>1000000</v>
      </c>
      <c r="K24" t="n">
        <v>1000000</v>
      </c>
      <c r="L24" t="n">
        <v>1000000</v>
      </c>
      <c r="M24" t="n">
        <v>1000000</v>
      </c>
      <c r="N24" t="n">
        <v>1000000</v>
      </c>
      <c r="O24" t="n">
        <v>1000000</v>
      </c>
      <c r="P24" t="n">
        <v>1000000</v>
      </c>
      <c r="Q24" t="n">
        <v>1000000</v>
      </c>
      <c r="R24" t="n">
        <v>1000000</v>
      </c>
      <c r="S24" t="n">
        <v>1000000</v>
      </c>
      <c r="T24" t="n">
        <v>1000000</v>
      </c>
      <c r="U24" t="n">
        <v>1000000</v>
      </c>
      <c r="V24" t="n">
        <v>1000000</v>
      </c>
      <c r="W24" t="n">
        <v>1000000</v>
      </c>
      <c r="X24" t="n">
        <v>1000000</v>
      </c>
      <c r="Y24" t="n">
        <v>1000000</v>
      </c>
      <c r="Z24" t="n">
        <v>1000000</v>
      </c>
      <c r="AA24" t="n">
        <v>1000000</v>
      </c>
      <c r="AB24" t="n">
        <v>1000000</v>
      </c>
      <c r="AC24" t="n">
        <v>1000000</v>
      </c>
      <c r="AD24" t="n">
        <v>1000000</v>
      </c>
      <c r="AE24" t="n">
        <v>1000000</v>
      </c>
      <c r="AF24" t="n">
        <v>1000000</v>
      </c>
      <c r="AG24" t="n">
        <v>1000000</v>
      </c>
      <c r="AH24" t="n">
        <v>1000000</v>
      </c>
      <c r="AI24" t="n">
        <v>1000000</v>
      </c>
      <c r="AJ24" t="n">
        <v>1000000</v>
      </c>
      <c r="AK24" t="n">
        <v>1000000</v>
      </c>
      <c r="AL24" t="n">
        <v>1000000</v>
      </c>
      <c r="AM24" t="n">
        <v>1000000</v>
      </c>
      <c r="AN24" t="n">
        <v>1000000</v>
      </c>
      <c r="AO24" t="n">
        <v>1000000</v>
      </c>
    </row>
    <row r="25" spans="1:41">
      <c r="A25" t="s">
        <v>45</v>
      </c>
      <c r="E25">
        <f>IF(E12, IF(AND(E9&lt;E21), +E24/12*ROUND(E11/(E21-E18), 0)*100, IF(AND(E21&lt;=E9, E9&lt;E22, +E24/12, +E24/12*ROUND((E13-E11)/(E20-E22),0)*100)))</f>
        <v/>
      </c>
      <c r="F25">
        <f>IF(F12, IF(AND(F9&lt;F21), +F24/12*ROUND(F11/(F21-F18), 0)*100, IF(AND(F21&lt;=F9, F9&lt;F22, +F24/12, +F24/12*ROUND((F13-F11)/(F20-F22),0)*100)))</f>
        <v/>
      </c>
      <c r="G25">
        <f>IF(G12, IF(AND(G9&lt;G21), +G24/12*ROUND(G11/(G21-G18), 0)*100, IF(AND(G21&lt;=G9, G9&lt;G22, +G24/12, +G24/12*ROUND((G13-G11)/(G20-G22),0)*100)))</f>
        <v/>
      </c>
      <c r="H25">
        <f>IF(H12, IF(AND(H9&lt;H21), +H24/12*ROUND(H11/(H21-H18), 0)*100, IF(AND(H21&lt;=H9, H9&lt;H22, +H24/12, +H24/12*ROUND((H13-H11)/(H20-H22),0)*100)))</f>
        <v/>
      </c>
      <c r="I25">
        <f>IF(I12, IF(AND(I9&lt;I21), +I24/12*ROUND(I11/(I21-I18), 0)*100, IF(AND(I21&lt;=I9, I9&lt;I22, +I24/12, +I24/12*ROUND((I13-I11)/(I20-I22),0)*100)))</f>
        <v/>
      </c>
      <c r="J25">
        <f>IF(J12, IF(AND(J9&lt;J21), +J24/12*ROUND(J11/(J21-J18), 0)*100, IF(AND(J21&lt;=J9, J9&lt;J22, +J24/12, +J24/12*ROUND((J13-J11)/(J20-J22),0)*100)))</f>
        <v/>
      </c>
      <c r="K25">
        <f>IF(K12, IF(AND(K9&lt;K21), +K24/12*ROUND(K11/(K21-K18), 0)*100, IF(AND(K21&lt;=K9, K9&lt;K22, +K24/12, +K24/12*ROUND((K13-K11)/(K20-K22),0)*100)))</f>
        <v/>
      </c>
      <c r="L25">
        <f>IF(L12, IF(AND(L9&lt;L21), +L24/12*ROUND(L11/(L21-L18), 0)*100, IF(AND(L21&lt;=L9, L9&lt;L22, +L24/12, +L24/12*ROUND((L13-L11)/(L20-L22),0)*100)))</f>
        <v/>
      </c>
      <c r="M25">
        <f>IF(M12, IF(AND(M9&lt;M21), +M24/12*ROUND(M11/(M21-M18), 0)*100, IF(AND(M21&lt;=M9, M9&lt;M22, +M24/12, +M24/12*ROUND((M13-M11)/(M20-M22),0)*100)))</f>
        <v/>
      </c>
      <c r="N25">
        <f>IF(N12, IF(AND(N9&lt;N21), +N24/12*ROUND(N11/(N21-N18), 0)*100, IF(AND(N21&lt;=N9, N9&lt;N22, +N24/12, +N24/12*ROUND((N13-N11)/(N20-N22),0)*100)))</f>
        <v/>
      </c>
      <c r="O25">
        <f>IF(O12, IF(AND(O9&lt;O21), +O24/12*ROUND(O11/(O21-O18), 0)*100, IF(AND(O21&lt;=O9, O9&lt;O22, +O24/12, +O24/12*ROUND((O13-O11)/(O20-O22),0)*100)))</f>
        <v/>
      </c>
      <c r="P25">
        <f>IF(P12, IF(AND(P9&lt;P21), +P24/12*ROUND(P11/(P21-P18), 0)*100, IF(AND(P21&lt;=P9, P9&lt;P22, +P24/12, +P24/12*ROUND((P13-P11)/(P20-P22),0)*100)))</f>
        <v/>
      </c>
      <c r="Q25">
        <f>IF(Q12, IF(AND(Q9&lt;Q21), +Q24/12*ROUND(Q11/(Q21-Q18), 0)*100, IF(AND(Q21&lt;=Q9, Q9&lt;Q22, +Q24/12, +Q24/12*ROUND((Q13-Q11)/(Q20-Q22),0)*100)))</f>
        <v/>
      </c>
      <c r="R25">
        <f>IF(R12, IF(AND(R9&lt;R21), +R24/12*ROUND(R11/(R21-R18), 0)*100, IF(AND(R21&lt;=R9, R9&lt;R22, +R24/12, +R24/12*ROUND((R13-R11)/(R20-R22),0)*100)))</f>
        <v/>
      </c>
      <c r="S25">
        <f>IF(S12, IF(AND(S9&lt;S21), +S24/12*ROUND(S11/(S21-S18), 0)*100, IF(AND(S21&lt;=S9, S9&lt;S22, +S24/12, +S24/12*ROUND((S13-S11)/(S20-S22),0)*100)))</f>
        <v/>
      </c>
      <c r="T25">
        <f>IF(T12, IF(AND(T9&lt;T21), +T24/12*ROUND(T11/(T21-T18), 0)*100, IF(AND(T21&lt;=T9, T9&lt;T22, +T24/12, +T24/12*ROUND((T13-T11)/(T20-T22),0)*100)))</f>
        <v/>
      </c>
      <c r="U25">
        <f>IF(U12, IF(AND(U9&lt;U21), +U24/12*ROUND(U11/(U21-U18), 0)*100, IF(AND(U21&lt;=U9, U9&lt;U22, +U24/12, +U24/12*ROUND((U13-U11)/(U20-U22),0)*100)))</f>
        <v/>
      </c>
      <c r="V25">
        <f>IF(V12, IF(AND(V9&lt;V21), +V24/12*ROUND(V11/(V21-V18), 0)*100, IF(AND(V21&lt;=V9, V9&lt;V22, +V24/12, +V24/12*ROUND((V13-V11)/(V20-V22),0)*100)))</f>
        <v/>
      </c>
      <c r="W25">
        <f>IF(W12, IF(AND(W9&lt;W21), +W24/12*ROUND(W11/(W21-W18), 0)*100, IF(AND(W21&lt;=W9, W9&lt;W22, +W24/12, +W24/12*ROUND((W13-W11)/(W20-W22),0)*100)))</f>
        <v/>
      </c>
      <c r="X25">
        <f>IF(X12, IF(AND(X9&lt;X21), +X24/12*ROUND(X11/(X21-X18), 0)*100, IF(AND(X21&lt;=X9, X9&lt;X22, +X24/12, +X24/12*ROUND((X13-X11)/(X20-X22),0)*100)))</f>
        <v/>
      </c>
      <c r="Y25">
        <f>IF(Y12, IF(AND(Y9&lt;Y21), +Y24/12*ROUND(Y11/(Y21-Y18), 0)*100, IF(AND(Y21&lt;=Y9, Y9&lt;Y22, +Y24/12, +Y24/12*ROUND((Y13-Y11)/(Y20-Y22),0)*100)))</f>
        <v/>
      </c>
      <c r="Z25">
        <f>IF(Z12, IF(AND(Z9&lt;Z21), +Z24/12*ROUND(Z11/(Z21-Z18), 0)*100, IF(AND(Z21&lt;=Z9, Z9&lt;Z22, +Z24/12, +Z24/12*ROUND((Z13-Z11)/(Z20-Z22),0)*100)))</f>
        <v/>
      </c>
      <c r="AA25">
        <f>IF(AA12, IF(AND(AA9&lt;AA21), +AA24/12*ROUND(AA11/(AA21-AA18), 0)*100, IF(AND(AA21&lt;=AA9, AA9&lt;AA22, +AA24/12, +AA24/12*ROUND((AA13-AA11)/(AA20-AA22),0)*100)))</f>
        <v/>
      </c>
      <c r="AB25">
        <f>IF(AB12, IF(AND(AB9&lt;AB21), +AB24/12*ROUND(AB11/(AB21-AB18), 0)*100, IF(AND(AB21&lt;=AB9, AB9&lt;AB22, +AB24/12, +AB24/12*ROUND((AB13-AB11)/(AB20-AB22),0)*100)))</f>
        <v/>
      </c>
      <c r="AC25">
        <f>IF(AC12, IF(AND(AC9&lt;AC21), +AC24/12*ROUND(AC11/(AC21-AC18), 0)*100, IF(AND(AC21&lt;=AC9, AC9&lt;AC22, +AC24/12, +AC24/12*ROUND((AC13-AC11)/(AC20-AC22),0)*100)))</f>
        <v/>
      </c>
      <c r="AD25">
        <f>IF(AD12, IF(AND(AD9&lt;AD21), +AD24/12*ROUND(AD11/(AD21-AD18), 0)*100, IF(AND(AD21&lt;=AD9, AD9&lt;AD22, +AD24/12, +AD24/12*ROUND((AD13-AD11)/(AD20-AD22),0)*100)))</f>
        <v/>
      </c>
      <c r="AE25">
        <f>IF(AE12, IF(AND(AE9&lt;AE21), +AE24/12*ROUND(AE11/(AE21-AE18), 0)*100, IF(AND(AE21&lt;=AE9, AE9&lt;AE22, +AE24/12, +AE24/12*ROUND((AE13-AE11)/(AE20-AE22),0)*100)))</f>
        <v/>
      </c>
      <c r="AF25">
        <f>IF(AF12, IF(AND(AF9&lt;AF21), +AF24/12*ROUND(AF11/(AF21-AF18), 0)*100, IF(AND(AF21&lt;=AF9, AF9&lt;AF22, +AF24/12, +AF24/12*ROUND((AF13-AF11)/(AF20-AF22),0)*100)))</f>
        <v/>
      </c>
      <c r="AG25">
        <f>IF(AG12, IF(AND(AG9&lt;AG21), +AG24/12*ROUND(AG11/(AG21-AG18), 0)*100, IF(AND(AG21&lt;=AG9, AG9&lt;AG22, +AG24/12, +AG24/12*ROUND((AG13-AG11)/(AG20-AG22),0)*100)))</f>
        <v/>
      </c>
      <c r="AH25">
        <f>IF(AH12, IF(AND(AH9&lt;AH21), +AH24/12*ROUND(AH11/(AH21-AH18), 0)*100, IF(AND(AH21&lt;=AH9, AH9&lt;AH22, +AH24/12, +AH24/12*ROUND((AH13-AH11)/(AH20-AH22),0)*100)))</f>
        <v/>
      </c>
      <c r="AI25">
        <f>IF(AI12, IF(AND(AI9&lt;AI21), +AI24/12*ROUND(AI11/(AI21-AI18), 0)*100, IF(AND(AI21&lt;=AI9, AI9&lt;AI22, +AI24/12, +AI24/12*ROUND((AI13-AI11)/(AI20-AI22),0)*100)))</f>
        <v/>
      </c>
      <c r="AJ25">
        <f>IF(AJ12, IF(AND(AJ9&lt;AJ21), +AJ24/12*ROUND(AJ11/(AJ21-AJ18), 0)*100, IF(AND(AJ21&lt;=AJ9, AJ9&lt;AJ22, +AJ24/12, +AJ24/12*ROUND((AJ13-AJ11)/(AJ20-AJ22),0)*100)))</f>
        <v/>
      </c>
      <c r="AK25">
        <f>IF(AK12, IF(AND(AK9&lt;AK21), +AK24/12*ROUND(AK11/(AK21-AK18), 0)*100, IF(AND(AK21&lt;=AK9, AK9&lt;AK22, +AK24/12, +AK24/12*ROUND((AK13-AK11)/(AK20-AK22),0)*100)))</f>
        <v/>
      </c>
      <c r="AL25">
        <f>IF(AL12, IF(AND(AL9&lt;AL21), +AL24/12*ROUND(AL11/(AL21-AL18), 0)*100, IF(AND(AL21&lt;=AL9, AL9&lt;AL22, +AL24/12, +AL24/12*ROUND((AL13-AL11)/(AL20-AL22),0)*100)))</f>
        <v/>
      </c>
      <c r="AM25">
        <f>IF(AM12, IF(AND(AM9&lt;AM21), +AM24/12*ROUND(AM11/(AM21-AM18), 0)*100, IF(AND(AM21&lt;=AM9, AM9&lt;AM22, +AM24/12, +AM24/12*ROUND((AM13-AM11)/(AM20-AM22),0)*100)))</f>
        <v/>
      </c>
      <c r="AN25">
        <f>IF(AN12, IF(AND(AN9&lt;AN21), +AN24/12*ROUND(AN11/(AN21-AN18), 0)*100, IF(AND(AN21&lt;=AN9, AN9&lt;AN22, +AN24/12, +AN24/12*ROUND((AN13-AN11)/(AN20-AN22),0)*100)))</f>
        <v/>
      </c>
      <c r="AO25">
        <f>IF(AO12, IF(AND(AO9&lt;AO21), +AO24/12*ROUND(AO11/(AO21-AO18), 0)*100, IF(AND(AO21&lt;=AO9, AO9&lt;AO22, +AO24/12, +AO24/12*ROUND((AO13-AO11)/(AO20-AO22),0)*100)))</f>
        <v/>
      </c>
    </row>
    <row r="26" spans="1:41">
      <c r="A26" t="s">
        <v>14</v>
      </c>
      <c r="E26">
        <f>E25</f>
        <v/>
      </c>
      <c r="F26">
        <f>F25</f>
        <v/>
      </c>
      <c r="G26">
        <f>G25</f>
        <v/>
      </c>
      <c r="H26">
        <f>H25</f>
        <v/>
      </c>
      <c r="I26">
        <f>I25</f>
        <v/>
      </c>
      <c r="J26">
        <f>J25</f>
        <v/>
      </c>
      <c r="K26">
        <f>K25</f>
        <v/>
      </c>
      <c r="L26">
        <f>L25</f>
        <v/>
      </c>
      <c r="M26">
        <f>M25</f>
        <v/>
      </c>
      <c r="N26">
        <f>N25</f>
        <v/>
      </c>
      <c r="O26">
        <f>O25</f>
        <v/>
      </c>
      <c r="P26">
        <f>P25</f>
        <v/>
      </c>
      <c r="Q26">
        <f>Q25</f>
        <v/>
      </c>
      <c r="R26">
        <f>R25</f>
        <v/>
      </c>
      <c r="S26">
        <f>S25</f>
        <v/>
      </c>
      <c r="T26">
        <f>T25</f>
        <v/>
      </c>
      <c r="U26">
        <f>U25</f>
        <v/>
      </c>
      <c r="V26">
        <f>V25</f>
        <v/>
      </c>
      <c r="W26">
        <f>W25</f>
        <v/>
      </c>
      <c r="X26">
        <f>X25</f>
        <v/>
      </c>
      <c r="Y26">
        <f>Y25</f>
        <v/>
      </c>
      <c r="Z26">
        <f>Z25</f>
        <v/>
      </c>
      <c r="AA26">
        <f>AA25</f>
        <v/>
      </c>
      <c r="AB26">
        <f>AB25</f>
        <v/>
      </c>
      <c r="AC26">
        <f>AC25</f>
        <v/>
      </c>
      <c r="AD26">
        <f>AD25</f>
        <v/>
      </c>
      <c r="AE26">
        <f>AE25</f>
        <v/>
      </c>
      <c r="AF26">
        <f>AF25</f>
        <v/>
      </c>
      <c r="AG26">
        <f>AG25</f>
        <v/>
      </c>
      <c r="AH26">
        <f>AH25</f>
        <v/>
      </c>
      <c r="AI26">
        <f>AI25</f>
        <v/>
      </c>
      <c r="AJ26">
        <f>AJ25</f>
        <v/>
      </c>
      <c r="AK26">
        <f>AK25</f>
        <v/>
      </c>
      <c r="AL26">
        <f>AL25</f>
        <v/>
      </c>
      <c r="AM26">
        <f>AM25</f>
        <v/>
      </c>
      <c r="AN26">
        <f>AN25</f>
        <v/>
      </c>
      <c r="AO26">
        <f>AO25</f>
        <v/>
      </c>
    </row>
    <row r="28" spans="1:41">
      <c r="A28" t="s">
        <v>46</v>
      </c>
      <c r="E28" t="n">
        <v>0.65</v>
      </c>
      <c r="F28" t="n">
        <v>0.65</v>
      </c>
      <c r="G28" t="n">
        <v>0.65</v>
      </c>
      <c r="H28" t="n">
        <v>0.65</v>
      </c>
      <c r="I28" t="n">
        <v>0.65</v>
      </c>
      <c r="J28" t="n">
        <v>0.65</v>
      </c>
      <c r="K28" t="n">
        <v>0.65</v>
      </c>
      <c r="L28" t="n">
        <v>0.65</v>
      </c>
      <c r="M28" t="n">
        <v>0.65</v>
      </c>
      <c r="N28" t="n">
        <v>0.65</v>
      </c>
      <c r="O28" t="n">
        <v>0.65</v>
      </c>
      <c r="P28" t="n">
        <v>0.65</v>
      </c>
      <c r="Q28" t="n">
        <v>0.65</v>
      </c>
      <c r="R28" t="n">
        <v>0.65</v>
      </c>
      <c r="S28" t="n">
        <v>0.65</v>
      </c>
      <c r="T28" t="n">
        <v>0.65</v>
      </c>
      <c r="U28" t="n">
        <v>0.65</v>
      </c>
      <c r="V28" t="n">
        <v>0.65</v>
      </c>
      <c r="W28" t="n">
        <v>0.65</v>
      </c>
      <c r="X28" t="n">
        <v>0.65</v>
      </c>
      <c r="Y28" t="n">
        <v>0.65</v>
      </c>
      <c r="Z28" t="n">
        <v>0.65</v>
      </c>
      <c r="AA28" t="n">
        <v>0.65</v>
      </c>
      <c r="AB28" t="n">
        <v>0.65</v>
      </c>
      <c r="AC28" t="n">
        <v>0.65</v>
      </c>
      <c r="AD28" t="n">
        <v>0.65</v>
      </c>
      <c r="AE28" t="n">
        <v>0.65</v>
      </c>
      <c r="AF28" t="n">
        <v>0.65</v>
      </c>
      <c r="AG28" t="n">
        <v>0.65</v>
      </c>
      <c r="AH28" t="n">
        <v>0.65</v>
      </c>
      <c r="AI28" t="n">
        <v>0.65</v>
      </c>
      <c r="AJ28" t="n">
        <v>0.65</v>
      </c>
      <c r="AK28" t="n">
        <v>0.65</v>
      </c>
      <c r="AL28" t="n">
        <v>0.65</v>
      </c>
      <c r="AM28" t="n">
        <v>0.65</v>
      </c>
      <c r="AN28" t="n">
        <v>0.65</v>
      </c>
      <c r="AO28" t="n">
        <v>0.65</v>
      </c>
    </row>
    <row r="29" spans="1:41">
      <c r="A29" t="s">
        <v>47</v>
      </c>
      <c r="E29">
        <f>IF(E12, 'existing 1'!E26 * (1-E28))</f>
        <v/>
      </c>
      <c r="F29">
        <f>IF(F12, 'existing 1'!F26 * (1-F28))</f>
        <v/>
      </c>
      <c r="G29">
        <f>IF(G12, 'existing 1'!G26 * (1-G28))</f>
        <v/>
      </c>
      <c r="H29">
        <f>IF(H12, 'existing 1'!H26 * (1-H28))</f>
        <v/>
      </c>
      <c r="I29">
        <f>IF(I12, 'existing 1'!I26 * (1-I28))</f>
        <v/>
      </c>
      <c r="J29">
        <f>IF(J12, 'existing 1'!J26 * (1-J28))</f>
        <v/>
      </c>
      <c r="K29">
        <f>IF(K12, 'existing 1'!K26 * (1-K28))</f>
        <v/>
      </c>
      <c r="L29">
        <f>IF(L12, 'existing 1'!L26 * (1-L28))</f>
        <v/>
      </c>
      <c r="M29">
        <f>IF(M12, 'existing 1'!M26 * (1-M28))</f>
        <v/>
      </c>
      <c r="N29">
        <f>IF(N12, 'existing 1'!N26 * (1-N28))</f>
        <v/>
      </c>
      <c r="O29">
        <f>IF(O12, 'existing 1'!O26 * (1-O28))</f>
        <v/>
      </c>
      <c r="P29">
        <f>IF(P12, 'existing 1'!P26 * (1-P28))</f>
        <v/>
      </c>
      <c r="Q29">
        <f>IF(Q12, 'existing 1'!Q26 * (1-Q28))</f>
        <v/>
      </c>
      <c r="R29">
        <f>IF(R12, 'existing 1'!R26 * (1-R28))</f>
        <v/>
      </c>
      <c r="S29">
        <f>IF(S12, 'existing 1'!S26 * (1-S28))</f>
        <v/>
      </c>
      <c r="T29">
        <f>IF(T12, 'existing 1'!T26 * (1-T28))</f>
        <v/>
      </c>
      <c r="U29">
        <f>IF(U12, 'existing 1'!U26 * (1-U28))</f>
        <v/>
      </c>
      <c r="V29">
        <f>IF(V12, 'existing 1'!V26 * (1-V28))</f>
        <v/>
      </c>
      <c r="W29">
        <f>IF(W12, 'existing 1'!W26 * (1-W28))</f>
        <v/>
      </c>
      <c r="X29">
        <f>IF(X12, 'existing 1'!X26 * (1-X28))</f>
        <v/>
      </c>
      <c r="Y29">
        <f>IF(Y12, 'existing 1'!Y26 * (1-Y28))</f>
        <v/>
      </c>
      <c r="Z29">
        <f>IF(Z12, 'existing 1'!Z26 * (1-Z28))</f>
        <v/>
      </c>
      <c r="AA29">
        <f>IF(AA12, 'existing 1'!AA26 * (1-AA28))</f>
        <v/>
      </c>
      <c r="AB29">
        <f>IF(AB12, 'existing 1'!AB26 * (1-AB28))</f>
        <v/>
      </c>
      <c r="AC29">
        <f>IF(AC12, 'existing 1'!AC26 * (1-AC28))</f>
        <v/>
      </c>
      <c r="AD29">
        <f>IF(AD12, 'existing 1'!AD26 * (1-AD28))</f>
        <v/>
      </c>
      <c r="AE29">
        <f>IF(AE12, 'existing 1'!AE26 * (1-AE28))</f>
        <v/>
      </c>
      <c r="AF29">
        <f>IF(AF12, 'existing 1'!AF26 * (1-AF28))</f>
        <v/>
      </c>
      <c r="AG29">
        <f>IF(AG12, 'existing 1'!AG26 * (1-AG28))</f>
        <v/>
      </c>
      <c r="AH29">
        <f>IF(AH12, 'existing 1'!AH26 * (1-AH28))</f>
        <v/>
      </c>
      <c r="AI29">
        <f>IF(AI12, 'existing 1'!AI26 * (1-AI28))</f>
        <v/>
      </c>
      <c r="AJ29">
        <f>IF(AJ12, 'existing 1'!AJ26 * (1-AJ28))</f>
        <v/>
      </c>
      <c r="AK29">
        <f>IF(AK12, 'existing 1'!AK26 * (1-AK28))</f>
        <v/>
      </c>
      <c r="AL29">
        <f>IF(AL12, 'existing 1'!AL26 * (1-AL28))</f>
        <v/>
      </c>
      <c r="AM29">
        <f>IF(AM12, 'existing 1'!AM26 * (1-AM28))</f>
        <v/>
      </c>
      <c r="AN29">
        <f>IF(AN12, 'existing 1'!AN26 * (1-AN28))</f>
        <v/>
      </c>
      <c r="AO29">
        <f>IF(AO12, 'existing 1'!AO26 * (1-AO28))</f>
        <v/>
      </c>
    </row>
    <row r="30" spans="1:41">
      <c r="A30" t="s">
        <v>16</v>
      </c>
      <c r="E30">
        <f>E29</f>
        <v/>
      </c>
      <c r="F30">
        <f>F29</f>
        <v/>
      </c>
      <c r="G30">
        <f>G29</f>
        <v/>
      </c>
      <c r="H30">
        <f>H29</f>
        <v/>
      </c>
      <c r="I30">
        <f>I29</f>
        <v/>
      </c>
      <c r="J30">
        <f>J29</f>
        <v/>
      </c>
      <c r="K30">
        <f>K29</f>
        <v/>
      </c>
      <c r="L30">
        <f>L29</f>
        <v/>
      </c>
      <c r="M30">
        <f>M29</f>
        <v/>
      </c>
      <c r="N30">
        <f>N29</f>
        <v/>
      </c>
      <c r="O30">
        <f>O29</f>
        <v/>
      </c>
      <c r="P30">
        <f>P29</f>
        <v/>
      </c>
      <c r="Q30">
        <f>Q29</f>
        <v/>
      </c>
      <c r="R30">
        <f>R29</f>
        <v/>
      </c>
      <c r="S30">
        <f>S29</f>
        <v/>
      </c>
      <c r="T30">
        <f>T29</f>
        <v/>
      </c>
      <c r="U30">
        <f>U29</f>
        <v/>
      </c>
      <c r="V30">
        <f>V29</f>
        <v/>
      </c>
      <c r="W30">
        <f>W29</f>
        <v/>
      </c>
      <c r="X30">
        <f>X29</f>
        <v/>
      </c>
      <c r="Y30">
        <f>Y29</f>
        <v/>
      </c>
      <c r="Z30">
        <f>Z29</f>
        <v/>
      </c>
      <c r="AA30">
        <f>AA29</f>
        <v/>
      </c>
      <c r="AB30">
        <f>AB29</f>
        <v/>
      </c>
      <c r="AC30">
        <f>AC29</f>
        <v/>
      </c>
      <c r="AD30">
        <f>AD29</f>
        <v/>
      </c>
      <c r="AE30">
        <f>AE29</f>
        <v/>
      </c>
      <c r="AF30">
        <f>AF29</f>
        <v/>
      </c>
      <c r="AG30">
        <f>AG29</f>
        <v/>
      </c>
      <c r="AH30">
        <f>AH29</f>
        <v/>
      </c>
      <c r="AI30">
        <f>AI29</f>
        <v/>
      </c>
      <c r="AJ30">
        <f>AJ29</f>
        <v/>
      </c>
      <c r="AK30">
        <f>AK29</f>
        <v/>
      </c>
      <c r="AL30">
        <f>AL29</f>
        <v/>
      </c>
      <c r="AM30">
        <f>AM29</f>
        <v/>
      </c>
      <c r="AN30">
        <f>AN29</f>
        <v/>
      </c>
      <c r="AO30">
        <f>AO29</f>
        <v/>
      </c>
    </row>
    <row r="34" spans="1:41">
      <c r="A34" t="s">
        <v>48</v>
      </c>
    </row>
    <row r="36" spans="1:41">
      <c r="A36" t="s">
        <v>49</v>
      </c>
      <c r="E36" t="n">
        <v>300000</v>
      </c>
      <c r="F36" t="n">
        <v>300000</v>
      </c>
      <c r="G36" t="n">
        <v>300000</v>
      </c>
      <c r="H36" t="n">
        <v>300000</v>
      </c>
      <c r="I36" t="n">
        <v>300000</v>
      </c>
      <c r="J36" t="n">
        <v>300000</v>
      </c>
      <c r="K36" t="n">
        <v>300000</v>
      </c>
      <c r="L36" t="n">
        <v>300000</v>
      </c>
      <c r="M36" t="n">
        <v>300000</v>
      </c>
      <c r="N36" t="n">
        <v>300000</v>
      </c>
      <c r="O36" t="n">
        <v>300000</v>
      </c>
      <c r="P36" t="n">
        <v>300000</v>
      </c>
      <c r="Q36" t="n">
        <v>300000</v>
      </c>
      <c r="R36" t="n">
        <v>300000</v>
      </c>
      <c r="S36" t="n">
        <v>300000</v>
      </c>
      <c r="T36" t="n">
        <v>300000</v>
      </c>
      <c r="U36" t="n">
        <v>300000</v>
      </c>
      <c r="V36" t="n">
        <v>300000</v>
      </c>
      <c r="W36" t="n">
        <v>300000</v>
      </c>
      <c r="X36" t="n">
        <v>300000</v>
      </c>
      <c r="Y36" t="n">
        <v>300000</v>
      </c>
      <c r="Z36" t="n">
        <v>300000</v>
      </c>
      <c r="AA36" t="n">
        <v>300000</v>
      </c>
      <c r="AB36" t="n">
        <v>300000</v>
      </c>
      <c r="AC36" t="n">
        <v>300000</v>
      </c>
      <c r="AD36" t="n">
        <v>300000</v>
      </c>
      <c r="AE36" t="n">
        <v>300000</v>
      </c>
      <c r="AF36" t="n">
        <v>300000</v>
      </c>
      <c r="AG36" t="n">
        <v>300000</v>
      </c>
      <c r="AH36" t="n">
        <v>300000</v>
      </c>
      <c r="AI36" t="n">
        <v>300000</v>
      </c>
      <c r="AJ36" t="n">
        <v>300000</v>
      </c>
      <c r="AK36" t="n">
        <v>300000</v>
      </c>
      <c r="AL36" t="n">
        <v>300000</v>
      </c>
      <c r="AM36" t="n">
        <v>300000</v>
      </c>
      <c r="AN36" t="n">
        <v>300000</v>
      </c>
      <c r="AO36" t="n">
        <v>300000</v>
      </c>
    </row>
    <row r="37" spans="1:41">
      <c r="A37" t="s">
        <v>50</v>
      </c>
      <c r="E37" t="n">
        <v>0.03</v>
      </c>
      <c r="F37" t="n">
        <v>0.03</v>
      </c>
      <c r="G37" t="n">
        <v>0.03</v>
      </c>
      <c r="H37" t="n">
        <v>0.03</v>
      </c>
      <c r="I37" t="n">
        <v>0.03</v>
      </c>
      <c r="J37" t="n">
        <v>0.03</v>
      </c>
      <c r="K37" t="n">
        <v>0.03</v>
      </c>
      <c r="L37" t="n">
        <v>0.03</v>
      </c>
      <c r="M37" t="n">
        <v>0.03</v>
      </c>
      <c r="N37" t="n">
        <v>0.03</v>
      </c>
      <c r="O37" t="n">
        <v>0.03</v>
      </c>
      <c r="P37" t="n">
        <v>0.03</v>
      </c>
      <c r="Q37" t="n">
        <v>0.03</v>
      </c>
      <c r="R37" t="n">
        <v>0.03</v>
      </c>
      <c r="S37" t="n">
        <v>0.03</v>
      </c>
      <c r="T37" t="n">
        <v>0.03</v>
      </c>
      <c r="U37" t="n">
        <v>0.03</v>
      </c>
      <c r="V37" t="n">
        <v>0.03</v>
      </c>
      <c r="W37" t="n">
        <v>0.03</v>
      </c>
      <c r="X37" t="n">
        <v>0.03</v>
      </c>
      <c r="Y37" t="n">
        <v>0.03</v>
      </c>
      <c r="Z37" t="n">
        <v>0.03</v>
      </c>
      <c r="AA37" t="n">
        <v>0.03</v>
      </c>
      <c r="AB37" t="n">
        <v>0.03</v>
      </c>
      <c r="AC37" t="n">
        <v>0.03</v>
      </c>
      <c r="AD37" t="n">
        <v>0.03</v>
      </c>
      <c r="AE37" t="n">
        <v>0.03</v>
      </c>
      <c r="AF37" t="n">
        <v>0.03</v>
      </c>
      <c r="AG37" t="n">
        <v>0.03</v>
      </c>
      <c r="AH37" t="n">
        <v>0.03</v>
      </c>
      <c r="AI37" t="n">
        <v>0.03</v>
      </c>
      <c r="AJ37" t="n">
        <v>0.03</v>
      </c>
      <c r="AK37" t="n">
        <v>0.03</v>
      </c>
      <c r="AL37" t="n">
        <v>0.03</v>
      </c>
      <c r="AM37" t="n">
        <v>0.03</v>
      </c>
      <c r="AN37" t="n">
        <v>0.03</v>
      </c>
      <c r="AO37" t="n">
        <v>0.03</v>
      </c>
    </row>
    <row r="38" spans="1:41">
      <c r="A38" t="s">
        <v>51</v>
      </c>
      <c r="E38" t="n">
        <v>2015</v>
      </c>
      <c r="F38" t="n">
        <v>2015</v>
      </c>
      <c r="G38" t="n">
        <v>2015</v>
      </c>
      <c r="H38" t="n">
        <v>2015</v>
      </c>
      <c r="I38" t="n">
        <v>2015</v>
      </c>
      <c r="J38" t="n">
        <v>2015</v>
      </c>
      <c r="K38" t="n">
        <v>2015</v>
      </c>
      <c r="L38" t="n">
        <v>2015</v>
      </c>
      <c r="M38" t="n">
        <v>2015</v>
      </c>
      <c r="N38" t="n">
        <v>2015</v>
      </c>
      <c r="O38" t="n">
        <v>2015</v>
      </c>
      <c r="P38" t="n">
        <v>2015</v>
      </c>
      <c r="Q38" t="n">
        <v>2015</v>
      </c>
      <c r="R38" t="n">
        <v>2015</v>
      </c>
      <c r="S38" t="n">
        <v>2015</v>
      </c>
      <c r="T38" t="n">
        <v>2015</v>
      </c>
      <c r="U38" t="n">
        <v>2015</v>
      </c>
      <c r="V38" t="n">
        <v>2015</v>
      </c>
      <c r="W38" t="n">
        <v>2015</v>
      </c>
      <c r="X38" t="n">
        <v>2015</v>
      </c>
      <c r="Y38" t="n">
        <v>2015</v>
      </c>
      <c r="Z38" t="n">
        <v>2015</v>
      </c>
      <c r="AA38" t="n">
        <v>2015</v>
      </c>
      <c r="AB38" t="n">
        <v>2015</v>
      </c>
      <c r="AC38" t="n">
        <v>2015</v>
      </c>
      <c r="AD38" t="n">
        <v>2015</v>
      </c>
      <c r="AE38" t="n">
        <v>2015</v>
      </c>
      <c r="AF38" t="n">
        <v>2015</v>
      </c>
      <c r="AG38" t="n">
        <v>2015</v>
      </c>
      <c r="AH38" t="n">
        <v>2015</v>
      </c>
      <c r="AI38" t="n">
        <v>2015</v>
      </c>
      <c r="AJ38" t="n">
        <v>2015</v>
      </c>
      <c r="AK38" t="n">
        <v>2015</v>
      </c>
      <c r="AL38" t="n">
        <v>2015</v>
      </c>
      <c r="AM38" t="n">
        <v>2015</v>
      </c>
      <c r="AN38" t="n">
        <v>2015</v>
      </c>
      <c r="AO38" t="n">
        <v>2015</v>
      </c>
    </row>
    <row r="39" spans="1:41">
      <c r="A39" t="s">
        <v>52</v>
      </c>
      <c r="E39">
        <f>IF(E12,E36/12*(1+E37)^0)</f>
        <v/>
      </c>
      <c r="F39">
        <f>IF(F12,F36/12*(1+F37)^0)</f>
        <v/>
      </c>
      <c r="G39">
        <f>IF(G12,G36/12*(1+G37)^0)</f>
        <v/>
      </c>
      <c r="H39">
        <f>IF(H12,H36/12*(1+H37)^0)</f>
        <v/>
      </c>
      <c r="I39">
        <f>IF(I12,I36/12*(1+I37)^0)</f>
        <v/>
      </c>
      <c r="J39">
        <f>IF(J12,J36/12*(1+J37)^0)</f>
        <v/>
      </c>
      <c r="K39">
        <f>IF(K12,K36/12*(1+K37)^0)</f>
        <v/>
      </c>
      <c r="L39">
        <f>IF(L12,L36/12*(1+L37)^1)</f>
        <v/>
      </c>
      <c r="M39">
        <f>IF(M12,M36/12*(1+M37)^1)</f>
        <v/>
      </c>
      <c r="N39">
        <f>IF(N12,N36/12*(1+N37)^1)</f>
        <v/>
      </c>
      <c r="O39">
        <f>IF(O12,O36/12*(1+O37)^1)</f>
        <v/>
      </c>
      <c r="P39">
        <f>IF(P12,P36/12*(1+P37)^1)</f>
        <v/>
      </c>
      <c r="Q39">
        <f>IF(Q12,Q36/12*(1+Q37)^1)</f>
        <v/>
      </c>
      <c r="R39">
        <f>IF(R12,R36/12*(1+R37)^1)</f>
        <v/>
      </c>
      <c r="S39">
        <f>IF(S12,S36/12*(1+S37)^1)</f>
        <v/>
      </c>
      <c r="T39">
        <f>IF(T12,T36/12*(1+T37)^1)</f>
        <v/>
      </c>
      <c r="U39">
        <f>IF(U12,U36/12*(1+U37)^1)</f>
        <v/>
      </c>
      <c r="V39">
        <f>IF(V12,V36/12*(1+V37)^1)</f>
        <v/>
      </c>
      <c r="W39">
        <f>IF(W12,W36/12*(1+W37)^1)</f>
        <v/>
      </c>
      <c r="X39">
        <f>IF(X12,X36/12*(1+X37)^2)</f>
        <v/>
      </c>
      <c r="Y39">
        <f>IF(Y12,Y36/12*(1+Y37)^2)</f>
        <v/>
      </c>
      <c r="Z39">
        <f>IF(Z12,Z36/12*(1+Z37)^2)</f>
        <v/>
      </c>
      <c r="AA39">
        <f>IF(AA12,AA36/12*(1+AA37)^2)</f>
        <v/>
      </c>
      <c r="AB39">
        <f>IF(AB12,AB36/12*(1+AB37)^2)</f>
        <v/>
      </c>
      <c r="AC39">
        <f>IF(AC12,AC36/12*(1+AC37)^2)</f>
        <v/>
      </c>
      <c r="AD39">
        <f>IF(AD12,AD36/12*(1+AD37)^2)</f>
        <v/>
      </c>
      <c r="AE39">
        <f>IF(AE12,AE36/12*(1+AE37)^2)</f>
        <v/>
      </c>
      <c r="AF39">
        <f>IF(AF12,AF36/12*(1+AF37)^2)</f>
        <v/>
      </c>
      <c r="AG39">
        <f>IF(AG12,AG36/12*(1+AG37)^2)</f>
        <v/>
      </c>
      <c r="AH39">
        <f>IF(AH12,AH36/12*(1+AH37)^2)</f>
        <v/>
      </c>
      <c r="AI39">
        <f>IF(AI12,AI36/12*(1+AI37)^2)</f>
        <v/>
      </c>
      <c r="AJ39">
        <f>IF(AJ12,AJ36/12*(1+AJ37)^3)</f>
        <v/>
      </c>
      <c r="AK39">
        <f>IF(AK12,AK36/12*(1+AK37)^3)</f>
        <v/>
      </c>
      <c r="AL39">
        <f>IF(AL12,AL36/12*(1+AL37)^3)</f>
        <v/>
      </c>
      <c r="AM39">
        <f>IF(AM12,AM36/12*(1+AM37)^3)</f>
        <v/>
      </c>
      <c r="AN39">
        <f>IF(AN12,AN36/12*(1+AN37)^3)</f>
        <v/>
      </c>
      <c r="AO39">
        <f>IF(AO12,AO36/12*(1+AO37)^3)</f>
        <v/>
      </c>
    </row>
    <row r="40" spans="1:41">
      <c r="A40" t="s">
        <v>25</v>
      </c>
      <c r="E40">
        <f>E39</f>
        <v/>
      </c>
      <c r="F40">
        <f>F39</f>
        <v/>
      </c>
      <c r="G40">
        <f>G39</f>
        <v/>
      </c>
      <c r="H40">
        <f>H39</f>
        <v/>
      </c>
      <c r="I40">
        <f>I39</f>
        <v/>
      </c>
      <c r="J40">
        <f>J39</f>
        <v/>
      </c>
      <c r="K40">
        <f>K39</f>
        <v/>
      </c>
      <c r="L40">
        <f>L39</f>
        <v/>
      </c>
      <c r="M40">
        <f>M39</f>
        <v/>
      </c>
      <c r="N40">
        <f>N39</f>
        <v/>
      </c>
      <c r="O40">
        <f>O39</f>
        <v/>
      </c>
      <c r="P40">
        <f>P39</f>
        <v/>
      </c>
      <c r="Q40">
        <f>Q39</f>
        <v/>
      </c>
      <c r="R40">
        <f>R39</f>
        <v/>
      </c>
      <c r="S40">
        <f>S39</f>
        <v/>
      </c>
      <c r="T40">
        <f>T39</f>
        <v/>
      </c>
      <c r="U40">
        <f>U39</f>
        <v/>
      </c>
      <c r="V40">
        <f>V39</f>
        <v/>
      </c>
      <c r="W40">
        <f>W39</f>
        <v/>
      </c>
      <c r="X40">
        <f>X39</f>
        <v/>
      </c>
      <c r="Y40">
        <f>Y39</f>
        <v/>
      </c>
      <c r="Z40">
        <f>Z39</f>
        <v/>
      </c>
      <c r="AA40">
        <f>AA39</f>
        <v/>
      </c>
      <c r="AB40">
        <f>AB39</f>
        <v/>
      </c>
      <c r="AC40">
        <f>AC39</f>
        <v/>
      </c>
      <c r="AD40">
        <f>AD39</f>
        <v/>
      </c>
      <c r="AE40">
        <f>AE39</f>
        <v/>
      </c>
      <c r="AF40">
        <f>AF39</f>
        <v/>
      </c>
      <c r="AG40">
        <f>AG39</f>
        <v/>
      </c>
      <c r="AH40">
        <f>AH39</f>
        <v/>
      </c>
      <c r="AI40">
        <f>AI39</f>
        <v/>
      </c>
      <c r="AJ40">
        <f>AJ39</f>
        <v/>
      </c>
      <c r="AK40">
        <f>AK39</f>
        <v/>
      </c>
      <c r="AL40">
        <f>AL39</f>
        <v/>
      </c>
      <c r="AM40">
        <f>AM39</f>
        <v/>
      </c>
      <c r="AN40">
        <f>AN39</f>
        <v/>
      </c>
      <c r="AO40">
        <f>AO39</f>
        <v/>
      </c>
    </row>
    <row r="42" spans="1:41">
      <c r="A42" t="s">
        <v>53</v>
      </c>
      <c r="E42" t="n">
        <v>2000</v>
      </c>
      <c r="F42" t="n">
        <v>2000</v>
      </c>
      <c r="G42" t="n">
        <v>2000</v>
      </c>
      <c r="H42" t="n">
        <v>2000</v>
      </c>
      <c r="I42" t="n">
        <v>2000</v>
      </c>
      <c r="J42" t="n">
        <v>2000</v>
      </c>
      <c r="K42" t="n">
        <v>2000</v>
      </c>
      <c r="L42" t="n">
        <v>2000</v>
      </c>
      <c r="M42" t="n">
        <v>2000</v>
      </c>
      <c r="N42" t="n">
        <v>2000</v>
      </c>
      <c r="O42" t="n">
        <v>2000</v>
      </c>
      <c r="P42" t="n">
        <v>2000</v>
      </c>
      <c r="Q42" t="n">
        <v>2000</v>
      </c>
      <c r="R42" t="n">
        <v>2000</v>
      </c>
      <c r="S42" t="n">
        <v>2000</v>
      </c>
      <c r="T42" t="n">
        <v>2000</v>
      </c>
      <c r="U42" t="n">
        <v>2000</v>
      </c>
      <c r="V42" t="n">
        <v>2000</v>
      </c>
      <c r="W42" t="n">
        <v>2000</v>
      </c>
      <c r="X42" t="n">
        <v>2000</v>
      </c>
      <c r="Y42" t="n">
        <v>2000</v>
      </c>
      <c r="Z42" t="n">
        <v>2000</v>
      </c>
      <c r="AA42" t="n">
        <v>2000</v>
      </c>
      <c r="AB42" t="n">
        <v>2000</v>
      </c>
      <c r="AC42" t="n">
        <v>2000</v>
      </c>
      <c r="AD42" t="n">
        <v>2000</v>
      </c>
      <c r="AE42" t="n">
        <v>2000</v>
      </c>
      <c r="AF42" t="n">
        <v>2000</v>
      </c>
      <c r="AG42" t="n">
        <v>2000</v>
      </c>
      <c r="AH42" t="n">
        <v>2000</v>
      </c>
      <c r="AI42" t="n">
        <v>2000</v>
      </c>
      <c r="AJ42" t="n">
        <v>2000</v>
      </c>
      <c r="AK42" t="n">
        <v>2000</v>
      </c>
      <c r="AL42" t="n">
        <v>2000</v>
      </c>
      <c r="AM42" t="n">
        <v>2000</v>
      </c>
      <c r="AN42" t="n">
        <v>2000</v>
      </c>
      <c r="AO42" t="n">
        <v>2000</v>
      </c>
    </row>
    <row r="43" spans="1:41">
      <c r="A43" t="s">
        <v>54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55</v>
      </c>
      <c r="AE43" t="s">
        <v>55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">
        <v>55</v>
      </c>
      <c r="AM43" t="s">
        <v>55</v>
      </c>
      <c r="AN43" t="s">
        <v>55</v>
      </c>
      <c r="AO43" t="s">
        <v>55</v>
      </c>
    </row>
    <row r="44" spans="1:41">
      <c r="A44" t="s">
        <v>56</v>
      </c>
      <c r="E44">
        <f>E42*E12</f>
        <v/>
      </c>
      <c r="F44">
        <f>F42*F12</f>
        <v/>
      </c>
      <c r="G44">
        <f>G42*G12</f>
        <v/>
      </c>
      <c r="H44">
        <f>H42*H12</f>
        <v/>
      </c>
      <c r="I44">
        <f>I42*I12</f>
        <v/>
      </c>
      <c r="J44">
        <f>J42*J12</f>
        <v/>
      </c>
      <c r="K44">
        <f>K42*K12</f>
        <v/>
      </c>
      <c r="L44">
        <f>L42*L12</f>
        <v/>
      </c>
      <c r="M44">
        <f>M42*M12</f>
        <v/>
      </c>
      <c r="N44">
        <f>N42*N12</f>
        <v/>
      </c>
      <c r="O44">
        <f>O42*O12</f>
        <v/>
      </c>
      <c r="P44">
        <f>P42*P12</f>
        <v/>
      </c>
      <c r="Q44">
        <f>Q42*Q12</f>
        <v/>
      </c>
      <c r="R44">
        <f>R42*R12</f>
        <v/>
      </c>
      <c r="S44">
        <f>S42*S12</f>
        <v/>
      </c>
      <c r="T44">
        <f>T42*T12</f>
        <v/>
      </c>
      <c r="U44">
        <f>U42*U12</f>
        <v/>
      </c>
      <c r="V44">
        <f>V42*V12</f>
        <v/>
      </c>
      <c r="W44">
        <f>W42*W12</f>
        <v/>
      </c>
      <c r="X44">
        <f>X42*X12</f>
        <v/>
      </c>
      <c r="Y44">
        <f>Y42*Y12</f>
        <v/>
      </c>
      <c r="Z44">
        <f>Z42*Z12</f>
        <v/>
      </c>
      <c r="AA44">
        <f>AA42*AA12</f>
        <v/>
      </c>
      <c r="AB44">
        <f>AB42*AB12</f>
        <v/>
      </c>
      <c r="AC44">
        <f>AC42*AC12</f>
        <v/>
      </c>
      <c r="AD44">
        <f>AD42*AD12</f>
        <v/>
      </c>
      <c r="AE44">
        <f>AE42*AE12</f>
        <v/>
      </c>
      <c r="AF44">
        <f>AF42*AF12</f>
        <v/>
      </c>
      <c r="AG44">
        <f>AG42*AG12</f>
        <v/>
      </c>
      <c r="AH44">
        <f>AH42*AH12</f>
        <v/>
      </c>
      <c r="AI44">
        <f>AI42*AI12</f>
        <v/>
      </c>
      <c r="AJ44">
        <f>AJ42*AJ12</f>
        <v/>
      </c>
      <c r="AK44">
        <f>AK42*AK12</f>
        <v/>
      </c>
      <c r="AL44">
        <f>AL42*AL12</f>
        <v/>
      </c>
      <c r="AM44">
        <f>AM42*AM12</f>
        <v/>
      </c>
      <c r="AN44">
        <f>AN42*AN12</f>
        <v/>
      </c>
      <c r="AO44">
        <f>AO42*AO12</f>
        <v/>
      </c>
    </row>
    <row r="45" spans="1:41">
      <c r="A45" t="s">
        <v>27</v>
      </c>
      <c r="E45">
        <f>E44</f>
        <v/>
      </c>
      <c r="F45">
        <f>F44</f>
        <v/>
      </c>
      <c r="G45">
        <f>G44</f>
        <v/>
      </c>
      <c r="H45">
        <f>H44</f>
        <v/>
      </c>
      <c r="I45">
        <f>I44</f>
        <v/>
      </c>
      <c r="J45">
        <f>J44</f>
        <v/>
      </c>
      <c r="K45">
        <f>K44</f>
        <v/>
      </c>
      <c r="L45">
        <f>L44</f>
        <v/>
      </c>
      <c r="M45">
        <f>M44</f>
        <v/>
      </c>
      <c r="N45">
        <f>N44</f>
        <v/>
      </c>
      <c r="O45">
        <f>O44</f>
        <v/>
      </c>
      <c r="P45">
        <f>P44</f>
        <v/>
      </c>
      <c r="Q45">
        <f>Q44</f>
        <v/>
      </c>
      <c r="R45">
        <f>R44</f>
        <v/>
      </c>
      <c r="S45">
        <f>S44</f>
        <v/>
      </c>
      <c r="T45">
        <f>T44</f>
        <v/>
      </c>
      <c r="U45">
        <f>U44</f>
        <v/>
      </c>
      <c r="V45">
        <f>V44</f>
        <v/>
      </c>
      <c r="W45">
        <f>W44</f>
        <v/>
      </c>
      <c r="X45">
        <f>X44</f>
        <v/>
      </c>
      <c r="Y45">
        <f>Y44</f>
        <v/>
      </c>
      <c r="Z45">
        <f>Z44</f>
        <v/>
      </c>
      <c r="AA45">
        <f>AA44</f>
        <v/>
      </c>
      <c r="AB45">
        <f>AB44</f>
        <v/>
      </c>
      <c r="AC45">
        <f>AC44</f>
        <v/>
      </c>
      <c r="AD45">
        <f>AD44</f>
        <v/>
      </c>
      <c r="AE45">
        <f>AE44</f>
        <v/>
      </c>
      <c r="AF45">
        <f>AF44</f>
        <v/>
      </c>
      <c r="AG45">
        <f>AG44</f>
        <v/>
      </c>
      <c r="AH45">
        <f>AH44</f>
        <v/>
      </c>
      <c r="AI45">
        <f>AI44</f>
        <v/>
      </c>
      <c r="AJ45">
        <f>AJ44</f>
        <v/>
      </c>
      <c r="AK45">
        <f>AK44</f>
        <v/>
      </c>
      <c r="AL45">
        <f>AL44</f>
        <v/>
      </c>
      <c r="AM45">
        <f>AM44</f>
        <v/>
      </c>
      <c r="AN45">
        <f>AN44</f>
        <v/>
      </c>
      <c r="AO45">
        <f>AO44</f>
        <v/>
      </c>
    </row>
    <row r="47" spans="1:41">
      <c r="A47" t="s">
        <v>57</v>
      </c>
      <c r="E47" t="n">
        <v>2000</v>
      </c>
      <c r="F47" t="n">
        <v>2000</v>
      </c>
      <c r="G47" t="n">
        <v>2000</v>
      </c>
      <c r="H47" t="n">
        <v>2000</v>
      </c>
      <c r="I47" t="n">
        <v>2000</v>
      </c>
      <c r="J47" t="n">
        <v>2000</v>
      </c>
      <c r="K47" t="n">
        <v>2000</v>
      </c>
      <c r="L47" t="n">
        <v>2000</v>
      </c>
      <c r="M47" t="n">
        <v>2000</v>
      </c>
      <c r="N47" t="n">
        <v>2000</v>
      </c>
      <c r="O47" t="n">
        <v>2000</v>
      </c>
      <c r="P47" t="n">
        <v>2000</v>
      </c>
      <c r="Q47" t="n">
        <v>2000</v>
      </c>
      <c r="R47" t="n">
        <v>2000</v>
      </c>
      <c r="S47" t="n">
        <v>2000</v>
      </c>
      <c r="T47" t="n">
        <v>2000</v>
      </c>
      <c r="U47" t="n">
        <v>2000</v>
      </c>
      <c r="V47" t="n">
        <v>2000</v>
      </c>
      <c r="W47" t="n">
        <v>2000</v>
      </c>
      <c r="X47" t="n">
        <v>2000</v>
      </c>
      <c r="Y47" t="n">
        <v>2000</v>
      </c>
      <c r="Z47" t="n">
        <v>2000</v>
      </c>
      <c r="AA47" t="n">
        <v>2000</v>
      </c>
      <c r="AB47" t="n">
        <v>2000</v>
      </c>
      <c r="AC47" t="n">
        <v>2000</v>
      </c>
      <c r="AD47" t="n">
        <v>2000</v>
      </c>
      <c r="AE47" t="n">
        <v>2000</v>
      </c>
      <c r="AF47" t="n">
        <v>2000</v>
      </c>
      <c r="AG47" t="n">
        <v>2000</v>
      </c>
      <c r="AH47" t="n">
        <v>2000</v>
      </c>
      <c r="AI47" t="n">
        <v>2000</v>
      </c>
      <c r="AJ47" t="n">
        <v>2000</v>
      </c>
      <c r="AK47" t="n">
        <v>2000</v>
      </c>
      <c r="AL47" t="n">
        <v>2000</v>
      </c>
      <c r="AM47" t="n">
        <v>2000</v>
      </c>
      <c r="AN47" t="n">
        <v>2000</v>
      </c>
      <c r="AO47" t="n">
        <v>2000</v>
      </c>
    </row>
    <row r="48" spans="1:41">
      <c r="A48" t="s">
        <v>58</v>
      </c>
      <c r="E48" t="n">
        <v>0.05</v>
      </c>
      <c r="F48" t="n">
        <v>0.05</v>
      </c>
      <c r="G48" t="n">
        <v>0.05</v>
      </c>
      <c r="H48" t="n">
        <v>0.05</v>
      </c>
      <c r="I48" t="n">
        <v>0.05</v>
      </c>
      <c r="J48" t="n">
        <v>0.05</v>
      </c>
      <c r="K48" t="n">
        <v>0.05</v>
      </c>
      <c r="L48" t="n">
        <v>0.05</v>
      </c>
      <c r="M48" t="n">
        <v>0.05</v>
      </c>
      <c r="N48" t="n">
        <v>0.05</v>
      </c>
      <c r="O48" t="n">
        <v>0.05</v>
      </c>
      <c r="P48" t="n">
        <v>0.05</v>
      </c>
      <c r="Q48" t="n">
        <v>0.05</v>
      </c>
      <c r="R48" t="n">
        <v>0.05</v>
      </c>
      <c r="S48" t="n">
        <v>0.05</v>
      </c>
      <c r="T48" t="n">
        <v>0.05</v>
      </c>
      <c r="U48" t="n">
        <v>0.05</v>
      </c>
      <c r="V48" t="n">
        <v>0.05</v>
      </c>
      <c r="W48" t="n">
        <v>0.05</v>
      </c>
      <c r="X48" t="n">
        <v>0.05</v>
      </c>
      <c r="Y48" t="n">
        <v>0.05</v>
      </c>
      <c r="Z48" t="n">
        <v>0.05</v>
      </c>
      <c r="AA48" t="n">
        <v>0.05</v>
      </c>
      <c r="AB48" t="n">
        <v>0.05</v>
      </c>
      <c r="AC48" t="n">
        <v>0.05</v>
      </c>
      <c r="AD48" t="n">
        <v>0.05</v>
      </c>
      <c r="AE48" t="n">
        <v>0.05</v>
      </c>
      <c r="AF48" t="n">
        <v>0.05</v>
      </c>
      <c r="AG48" t="n">
        <v>0.05</v>
      </c>
      <c r="AH48" t="n">
        <v>0.05</v>
      </c>
      <c r="AI48" t="n">
        <v>0.05</v>
      </c>
      <c r="AJ48" t="n">
        <v>0.05</v>
      </c>
      <c r="AK48" t="n">
        <v>0.05</v>
      </c>
      <c r="AL48" t="n">
        <v>0.05</v>
      </c>
      <c r="AM48" t="n">
        <v>0.05</v>
      </c>
      <c r="AN48" t="n">
        <v>0.05</v>
      </c>
      <c r="AO48" t="n">
        <v>0.05</v>
      </c>
    </row>
    <row r="49" spans="1:41">
      <c r="A49" t="s">
        <v>59</v>
      </c>
      <c r="E49" t="s">
        <v>60</v>
      </c>
      <c r="F49" t="s">
        <v>60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60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</row>
    <row r="50" spans="1:41">
      <c r="A50" t="s">
        <v>61</v>
      </c>
      <c r="E50" t="n">
        <v>100</v>
      </c>
      <c r="F50" t="n">
        <v>100</v>
      </c>
      <c r="G50" t="n">
        <v>100</v>
      </c>
      <c r="H50" t="n">
        <v>100</v>
      </c>
      <c r="I50" t="n">
        <v>100</v>
      </c>
      <c r="J50" t="n">
        <v>100</v>
      </c>
      <c r="K50" t="n">
        <v>100</v>
      </c>
      <c r="L50" t="n">
        <v>100</v>
      </c>
      <c r="M50" t="n">
        <v>100</v>
      </c>
      <c r="N50" t="n">
        <v>100</v>
      </c>
      <c r="O50" t="n">
        <v>100</v>
      </c>
      <c r="P50" t="n">
        <v>100</v>
      </c>
      <c r="Q50" t="n">
        <v>100</v>
      </c>
      <c r="R50" t="n">
        <v>100</v>
      </c>
      <c r="S50" t="n">
        <v>100</v>
      </c>
      <c r="T50" t="n">
        <v>100</v>
      </c>
      <c r="U50" t="n">
        <v>100</v>
      </c>
      <c r="V50" t="n">
        <v>100</v>
      </c>
      <c r="W50" t="n">
        <v>100</v>
      </c>
      <c r="X50" t="n">
        <v>100</v>
      </c>
      <c r="Y50" t="n">
        <v>100</v>
      </c>
      <c r="Z50" t="n">
        <v>100</v>
      </c>
      <c r="AA50" t="n">
        <v>100</v>
      </c>
      <c r="AB50" t="n">
        <v>100</v>
      </c>
      <c r="AC50" t="n">
        <v>100</v>
      </c>
      <c r="AD50" t="n">
        <v>100</v>
      </c>
      <c r="AE50" t="n">
        <v>100</v>
      </c>
      <c r="AF50" t="n">
        <v>100</v>
      </c>
      <c r="AG50" t="n">
        <v>100</v>
      </c>
      <c r="AH50" t="n">
        <v>100</v>
      </c>
      <c r="AI50" t="n">
        <v>100</v>
      </c>
      <c r="AJ50" t="n">
        <v>100</v>
      </c>
      <c r="AK50" t="n">
        <v>100</v>
      </c>
      <c r="AL50" t="n">
        <v>100</v>
      </c>
      <c r="AM50" t="n">
        <v>100</v>
      </c>
      <c r="AN50" t="n">
        <v>100</v>
      </c>
      <c r="AO50" t="n">
        <v>100</v>
      </c>
    </row>
    <row r="51" spans="1:41">
      <c r="A51" t="s">
        <v>62</v>
      </c>
      <c r="E51">
        <f>MIN(+MAX(+'existing 1'!E45*E48, E50), E47)</f>
        <v/>
      </c>
      <c r="F51">
        <f>MIN(+MAX(+'existing 1'!F45*F48, F50), F47)</f>
        <v/>
      </c>
      <c r="G51">
        <f>MIN(+MAX(+'existing 1'!G45*G48, G50), G47)</f>
        <v/>
      </c>
      <c r="H51">
        <f>MIN(+MAX(+'existing 1'!H45*H48, H50), H47)</f>
        <v/>
      </c>
      <c r="I51">
        <f>MIN(+MAX(+'existing 1'!I45*I48, I50), I47)</f>
        <v/>
      </c>
      <c r="J51">
        <f>MIN(+MAX(+'existing 1'!J45*J48, J50), J47)</f>
        <v/>
      </c>
      <c r="K51">
        <f>MIN(+MAX(+'existing 1'!K45*K48, K50), K47)</f>
        <v/>
      </c>
      <c r="L51">
        <f>MIN(+MAX(+'existing 1'!L45*L48, L50), L47)</f>
        <v/>
      </c>
      <c r="M51">
        <f>MIN(+MAX(+'existing 1'!M45*M48, M50), M47)</f>
        <v/>
      </c>
      <c r="N51">
        <f>MIN(+MAX(+'existing 1'!N45*N48, N50), N47)</f>
        <v/>
      </c>
      <c r="O51">
        <f>MIN(+MAX(+'existing 1'!O45*O48, O50), O47)</f>
        <v/>
      </c>
      <c r="P51">
        <f>MIN(+MAX(+'existing 1'!P45*P48, P50), P47)</f>
        <v/>
      </c>
      <c r="Q51">
        <f>MIN(+MAX(+'existing 1'!Q45*Q48, Q50), Q47)</f>
        <v/>
      </c>
      <c r="R51">
        <f>MIN(+MAX(+'existing 1'!R45*R48, R50), R47)</f>
        <v/>
      </c>
      <c r="S51">
        <f>MIN(+MAX(+'existing 1'!S45*S48, S50), S47)</f>
        <v/>
      </c>
      <c r="T51">
        <f>MIN(+MAX(+'existing 1'!T45*T48, T50), T47)</f>
        <v/>
      </c>
      <c r="U51">
        <f>MIN(+MAX(+'existing 1'!U45*U48, U50), U47)</f>
        <v/>
      </c>
      <c r="V51">
        <f>MIN(+MAX(+'existing 1'!V45*V48, V50), V47)</f>
        <v/>
      </c>
      <c r="W51">
        <f>MIN(+MAX(+'existing 1'!W45*W48, W50), W47)</f>
        <v/>
      </c>
      <c r="X51">
        <f>MIN(+MAX(+'existing 1'!X45*X48, X50), X47)</f>
        <v/>
      </c>
      <c r="Y51">
        <f>MIN(+MAX(+'existing 1'!Y45*Y48, Y50), Y47)</f>
        <v/>
      </c>
      <c r="Z51">
        <f>MIN(+MAX(+'existing 1'!Z45*Z48, Z50), Z47)</f>
        <v/>
      </c>
      <c r="AA51">
        <f>MIN(+MAX(+'existing 1'!AA45*AA48, AA50), AA47)</f>
        <v/>
      </c>
      <c r="AB51">
        <f>MIN(+MAX(+'existing 1'!AB45*AB48, AB50), AB47)</f>
        <v/>
      </c>
      <c r="AC51">
        <f>MIN(+MAX(+'existing 1'!AC45*AC48, AC50), AC47)</f>
        <v/>
      </c>
      <c r="AD51">
        <f>MIN(+MAX(+'existing 1'!AD45*AD48, AD50), AD47)</f>
        <v/>
      </c>
      <c r="AE51">
        <f>MIN(+MAX(+'existing 1'!AE45*AE48, AE50), AE47)</f>
        <v/>
      </c>
      <c r="AF51">
        <f>MIN(+MAX(+'existing 1'!AF45*AF48, AF50), AF47)</f>
        <v/>
      </c>
      <c r="AG51">
        <f>MIN(+MAX(+'existing 1'!AG45*AG48, AG50), AG47)</f>
        <v/>
      </c>
      <c r="AH51">
        <f>MIN(+MAX(+'existing 1'!AH45*AH48, AH50), AH47)</f>
        <v/>
      </c>
      <c r="AI51">
        <f>'existing 1'!AI45*AI48</f>
        <v/>
      </c>
      <c r="AJ51">
        <f>'existing 1'!AJ45*AJ48</f>
        <v/>
      </c>
      <c r="AK51">
        <f>'existing 1'!AK45*AK48</f>
        <v/>
      </c>
      <c r="AL51">
        <f>'existing 1'!AL45*AL48</f>
        <v/>
      </c>
      <c r="AM51">
        <f>'existing 1'!AM45*AM48</f>
        <v/>
      </c>
      <c r="AN51">
        <f>'existing 1'!AN45*AN48</f>
        <v/>
      </c>
      <c r="AO51">
        <f>'existing 1'!AO45*AO48</f>
        <v/>
      </c>
    </row>
    <row r="52" spans="1:41">
      <c r="A52" t="s">
        <v>29</v>
      </c>
      <c r="E52">
        <f>E51</f>
        <v/>
      </c>
      <c r="F52">
        <f>F51</f>
        <v/>
      </c>
      <c r="G52">
        <f>G51</f>
        <v/>
      </c>
      <c r="H52">
        <f>H51</f>
        <v/>
      </c>
      <c r="I52">
        <f>I51</f>
        <v/>
      </c>
      <c r="J52">
        <f>J51</f>
        <v/>
      </c>
      <c r="K52">
        <f>K51</f>
        <v/>
      </c>
      <c r="L52">
        <f>L51</f>
        <v/>
      </c>
      <c r="M52">
        <f>M51</f>
        <v/>
      </c>
      <c r="N52">
        <f>N51</f>
        <v/>
      </c>
      <c r="O52">
        <f>O51</f>
        <v/>
      </c>
      <c r="P52">
        <f>P51</f>
        <v/>
      </c>
      <c r="Q52">
        <f>Q51</f>
        <v/>
      </c>
      <c r="R52">
        <f>R51</f>
        <v/>
      </c>
      <c r="S52">
        <f>S51</f>
        <v/>
      </c>
      <c r="T52">
        <f>T51</f>
        <v/>
      </c>
      <c r="U52">
        <f>U51</f>
        <v/>
      </c>
      <c r="V52">
        <f>V51</f>
        <v/>
      </c>
      <c r="W52">
        <f>W51</f>
        <v/>
      </c>
      <c r="X52">
        <f>X51</f>
        <v/>
      </c>
      <c r="Y52">
        <f>Y51</f>
        <v/>
      </c>
      <c r="Z52">
        <f>Z51</f>
        <v/>
      </c>
      <c r="AA52">
        <f>AA51</f>
        <v/>
      </c>
      <c r="AB52">
        <f>AB51</f>
        <v/>
      </c>
      <c r="AC52">
        <f>AC51</f>
        <v/>
      </c>
      <c r="AD52">
        <f>AD51</f>
        <v/>
      </c>
      <c r="AE52">
        <f>AE51</f>
        <v/>
      </c>
      <c r="AF52">
        <f>AF51</f>
        <v/>
      </c>
      <c r="AG52">
        <f>AG51</f>
        <v/>
      </c>
      <c r="AH52">
        <f>AH51</f>
        <v/>
      </c>
      <c r="AI52">
        <f>AI51</f>
        <v/>
      </c>
      <c r="AJ52">
        <f>AJ51</f>
        <v/>
      </c>
      <c r="AK52">
        <f>AK51</f>
        <v/>
      </c>
      <c r="AL52">
        <f>AL51</f>
        <v/>
      </c>
      <c r="AM52">
        <f>AM51</f>
        <v/>
      </c>
      <c r="AN52">
        <f>AN51</f>
        <v/>
      </c>
      <c r="AO52">
        <f>AO51</f>
        <v/>
      </c>
    </row>
    <row r="56" spans="1:41">
      <c r="A56" t="s">
        <v>63</v>
      </c>
      <c r="E56" t="n">
        <v>0.02</v>
      </c>
      <c r="F56" t="n">
        <v>0.02</v>
      </c>
      <c r="G56" t="n">
        <v>0.02</v>
      </c>
      <c r="H56" t="n">
        <v>0.02</v>
      </c>
      <c r="I56" t="n">
        <v>0.02</v>
      </c>
      <c r="J56" t="n">
        <v>0.02</v>
      </c>
      <c r="K56" t="n">
        <v>0.02</v>
      </c>
      <c r="L56" t="n">
        <v>0.02</v>
      </c>
      <c r="M56" t="n">
        <v>0.02</v>
      </c>
      <c r="N56" t="n">
        <v>0.02</v>
      </c>
      <c r="O56" t="n">
        <v>0.02</v>
      </c>
      <c r="P56" t="n">
        <v>0.02</v>
      </c>
      <c r="Q56" t="n">
        <v>0.02</v>
      </c>
      <c r="R56" t="n">
        <v>0.02</v>
      </c>
      <c r="S56" t="n">
        <v>0.02</v>
      </c>
      <c r="T56" t="n">
        <v>0.02</v>
      </c>
      <c r="U56" t="n">
        <v>0.02</v>
      </c>
      <c r="V56" t="n">
        <v>0.02</v>
      </c>
      <c r="W56" t="n">
        <v>0.02</v>
      </c>
      <c r="X56" t="n">
        <v>0.02</v>
      </c>
      <c r="Y56" t="n">
        <v>0.02</v>
      </c>
      <c r="Z56" t="n">
        <v>0.02</v>
      </c>
      <c r="AA56" t="n">
        <v>0.02</v>
      </c>
      <c r="AB56" t="n">
        <v>0.02</v>
      </c>
      <c r="AC56" t="n">
        <v>0.02</v>
      </c>
      <c r="AD56" t="n">
        <v>0.02</v>
      </c>
      <c r="AE56" t="n">
        <v>0.02</v>
      </c>
      <c r="AF56" t="n">
        <v>0.02</v>
      </c>
      <c r="AG56" t="n">
        <v>0.02</v>
      </c>
      <c r="AH56" t="n">
        <v>0.02</v>
      </c>
      <c r="AI56" t="n">
        <v>0.02</v>
      </c>
      <c r="AJ56" t="n">
        <v>0.02</v>
      </c>
      <c r="AK56" t="n">
        <v>0.02</v>
      </c>
      <c r="AL56" t="n">
        <v>0.02</v>
      </c>
      <c r="AM56" t="n">
        <v>0.02</v>
      </c>
      <c r="AN56" t="n">
        <v>0.02</v>
      </c>
      <c r="AO56" t="n">
        <v>0.02</v>
      </c>
    </row>
    <row r="57" spans="1:41">
      <c r="A57" t="s">
        <v>64</v>
      </c>
      <c r="E57" t="s">
        <v>60</v>
      </c>
      <c r="F57" t="s">
        <v>60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</row>
    <row r="58" spans="1:41">
      <c r="A58" t="s">
        <v>65</v>
      </c>
      <c r="E58" t="n">
        <v>100</v>
      </c>
      <c r="F58" t="n">
        <v>100</v>
      </c>
      <c r="G58" t="n">
        <v>100</v>
      </c>
      <c r="H58" t="n">
        <v>100</v>
      </c>
      <c r="I58" t="n">
        <v>100</v>
      </c>
      <c r="J58" t="n">
        <v>100</v>
      </c>
      <c r="K58" t="n">
        <v>100</v>
      </c>
      <c r="L58" t="n">
        <v>100</v>
      </c>
      <c r="M58" t="n">
        <v>100</v>
      </c>
      <c r="N58" t="n">
        <v>100</v>
      </c>
      <c r="O58" t="n">
        <v>100</v>
      </c>
      <c r="P58" t="n">
        <v>100</v>
      </c>
      <c r="Q58" t="n">
        <v>100</v>
      </c>
      <c r="R58" t="n">
        <v>100</v>
      </c>
      <c r="S58" t="n">
        <v>100</v>
      </c>
      <c r="T58" t="n">
        <v>100</v>
      </c>
      <c r="U58" t="n">
        <v>100</v>
      </c>
      <c r="V58" t="n">
        <v>100</v>
      </c>
      <c r="W58" t="n">
        <v>100</v>
      </c>
      <c r="X58" t="n">
        <v>100</v>
      </c>
      <c r="Y58" t="n">
        <v>100</v>
      </c>
      <c r="Z58" t="n">
        <v>100</v>
      </c>
      <c r="AA58" t="n">
        <v>100</v>
      </c>
      <c r="AB58" t="n">
        <v>100</v>
      </c>
      <c r="AC58" t="n">
        <v>100</v>
      </c>
      <c r="AD58" t="n">
        <v>100</v>
      </c>
      <c r="AE58" t="n">
        <v>100</v>
      </c>
      <c r="AF58" t="n">
        <v>100</v>
      </c>
      <c r="AG58" t="n">
        <v>100</v>
      </c>
      <c r="AH58" t="n">
        <v>100</v>
      </c>
      <c r="AI58" t="n">
        <v>100</v>
      </c>
      <c r="AJ58" t="n">
        <v>100</v>
      </c>
      <c r="AK58" t="n">
        <v>100</v>
      </c>
      <c r="AL58" t="n">
        <v>100</v>
      </c>
      <c r="AM58" t="n">
        <v>100</v>
      </c>
      <c r="AN58" t="n">
        <v>100</v>
      </c>
      <c r="AO58" t="n">
        <v>100</v>
      </c>
    </row>
    <row r="59" spans="1:41">
      <c r="A59" t="s">
        <v>66</v>
      </c>
      <c r="E59">
        <f>MAX(+'existing 1'!E45*E56, E58)</f>
        <v/>
      </c>
      <c r="F59">
        <f>MAX(+'existing 1'!F45*F56, F58)</f>
        <v/>
      </c>
      <c r="G59">
        <f>MAX(+'existing 1'!G45*G56, G58)</f>
        <v/>
      </c>
      <c r="H59">
        <f>MAX(+'existing 1'!H45*H56, H58)</f>
        <v/>
      </c>
      <c r="I59">
        <f>MAX(+'existing 1'!I45*I56, I58)</f>
        <v/>
      </c>
      <c r="J59">
        <f>MAX(+'existing 1'!J45*J56, J58)</f>
        <v/>
      </c>
      <c r="K59">
        <f>MAX(+'existing 1'!K45*K56, K58)</f>
        <v/>
      </c>
      <c r="L59">
        <f>MAX(+'existing 1'!L45*L56, L58)</f>
        <v/>
      </c>
      <c r="M59">
        <f>MAX(+'existing 1'!M45*M56, M58)</f>
        <v/>
      </c>
      <c r="N59">
        <f>MAX(+'existing 1'!N45*N56, N58)</f>
        <v/>
      </c>
      <c r="O59">
        <f>MAX(+'existing 1'!O45*O56, O58)</f>
        <v/>
      </c>
      <c r="P59">
        <f>MAX(+'existing 1'!P45*P56, P58)</f>
        <v/>
      </c>
      <c r="Q59">
        <f>MAX(+'existing 1'!Q45*Q56, Q58)</f>
        <v/>
      </c>
      <c r="R59">
        <f>MAX(+'existing 1'!R45*R56, R58)</f>
        <v/>
      </c>
      <c r="S59">
        <f>MAX(+'existing 1'!S45*S56, S58)</f>
        <v/>
      </c>
      <c r="T59">
        <f>MAX(+'existing 1'!T45*T56, T58)</f>
        <v/>
      </c>
      <c r="U59">
        <f>MAX(+'existing 1'!U45*U56, U58)</f>
        <v/>
      </c>
      <c r="V59">
        <f>MAX(+'existing 1'!V45*V56, V58)</f>
        <v/>
      </c>
      <c r="W59">
        <f>MAX(+'existing 1'!W45*W56, W58)</f>
        <v/>
      </c>
      <c r="X59">
        <f>MAX(+'existing 1'!X45*X56, X58)</f>
        <v/>
      </c>
      <c r="Y59">
        <f>MAX(+'existing 1'!Y45*Y56, Y58)</f>
        <v/>
      </c>
      <c r="Z59">
        <f>MAX(+'existing 1'!Z45*Z56, Z58)</f>
        <v/>
      </c>
      <c r="AA59">
        <f>MAX(+'existing 1'!AA45*AA56, AA58)</f>
        <v/>
      </c>
      <c r="AB59">
        <f>MAX(+'existing 1'!AB45*AB56, AB58)</f>
        <v/>
      </c>
      <c r="AC59">
        <f>MAX(+'existing 1'!AC45*AC56, AC58)</f>
        <v/>
      </c>
      <c r="AD59">
        <f>MAX(+'existing 1'!AD45*AD56, AD58)</f>
        <v/>
      </c>
      <c r="AE59">
        <f>MAX(+'existing 1'!AE45*AE56, AE58)</f>
        <v/>
      </c>
      <c r="AF59">
        <f>MAX(+'existing 1'!AF45*AF56, AF58)</f>
        <v/>
      </c>
      <c r="AG59">
        <f>MAX(+'existing 1'!AG45*AG56, AG58)</f>
        <v/>
      </c>
      <c r="AH59">
        <f>MAX(+'existing 1'!AH45*AH56, AH58)</f>
        <v/>
      </c>
      <c r="AI59">
        <f>'existing 1'!AI45*AI56</f>
        <v/>
      </c>
      <c r="AJ59">
        <f>'existing 1'!AJ45*AJ56</f>
        <v/>
      </c>
      <c r="AK59">
        <f>'existing 1'!AK45*AK56</f>
        <v/>
      </c>
      <c r="AL59">
        <f>'existing 1'!AL45*AL56</f>
        <v/>
      </c>
      <c r="AM59">
        <f>'existing 1'!AM45*AM56</f>
        <v/>
      </c>
      <c r="AN59">
        <f>'existing 1'!AN45*AN56</f>
        <v/>
      </c>
      <c r="AO59">
        <f>'existing 1'!AO45*AO56</f>
        <v/>
      </c>
    </row>
    <row r="60" spans="1:41">
      <c r="A60" t="s">
        <v>32</v>
      </c>
      <c r="E60">
        <f>E59</f>
        <v/>
      </c>
      <c r="F60">
        <f>F59</f>
        <v/>
      </c>
      <c r="G60">
        <f>G59</f>
        <v/>
      </c>
      <c r="H60">
        <f>H59</f>
        <v/>
      </c>
      <c r="I60">
        <f>I59</f>
        <v/>
      </c>
      <c r="J60">
        <f>J59</f>
        <v/>
      </c>
      <c r="K60">
        <f>K59</f>
        <v/>
      </c>
      <c r="L60">
        <f>L59</f>
        <v/>
      </c>
      <c r="M60">
        <f>M59</f>
        <v/>
      </c>
      <c r="N60">
        <f>N59</f>
        <v/>
      </c>
      <c r="O60">
        <f>O59</f>
        <v/>
      </c>
      <c r="P60">
        <f>P59</f>
        <v/>
      </c>
      <c r="Q60">
        <f>Q59</f>
        <v/>
      </c>
      <c r="R60">
        <f>R59</f>
        <v/>
      </c>
      <c r="S60">
        <f>S59</f>
        <v/>
      </c>
      <c r="T60">
        <f>T59</f>
        <v/>
      </c>
      <c r="U60">
        <f>U59</f>
        <v/>
      </c>
      <c r="V60">
        <f>V59</f>
        <v/>
      </c>
      <c r="W60">
        <f>W59</f>
        <v/>
      </c>
      <c r="X60">
        <f>X59</f>
        <v/>
      </c>
      <c r="Y60">
        <f>Y59</f>
        <v/>
      </c>
      <c r="Z60">
        <f>Z59</f>
        <v/>
      </c>
      <c r="AA60">
        <f>AA59</f>
        <v/>
      </c>
      <c r="AB60">
        <f>AB59</f>
        <v/>
      </c>
      <c r="AC60">
        <f>AC59</f>
        <v/>
      </c>
      <c r="AD60">
        <f>AD59</f>
        <v/>
      </c>
      <c r="AE60">
        <f>AE59</f>
        <v/>
      </c>
      <c r="AF60">
        <f>AF59</f>
        <v/>
      </c>
      <c r="AG60">
        <f>AG59</f>
        <v/>
      </c>
      <c r="AH60">
        <f>AH59</f>
        <v/>
      </c>
      <c r="AI60">
        <f>AI59</f>
        <v/>
      </c>
      <c r="AJ60">
        <f>AJ59</f>
        <v/>
      </c>
      <c r="AK60">
        <f>AK59</f>
        <v/>
      </c>
      <c r="AL60">
        <f>AL59</f>
        <v/>
      </c>
      <c r="AM60">
        <f>AM59</f>
        <v/>
      </c>
      <c r="AN60">
        <f>AN59</f>
        <v/>
      </c>
      <c r="AO60">
        <f>AO59</f>
        <v/>
      </c>
    </row>
    <row r="62" spans="1:41">
      <c r="A62" t="s">
        <v>67</v>
      </c>
      <c r="E62" t="n">
        <v>500</v>
      </c>
      <c r="F62" t="n">
        <v>500</v>
      </c>
      <c r="G62" t="n">
        <v>500</v>
      </c>
      <c r="H62" t="n">
        <v>500</v>
      </c>
      <c r="I62" t="n">
        <v>500</v>
      </c>
      <c r="J62" t="n">
        <v>500</v>
      </c>
      <c r="K62" t="n">
        <v>500</v>
      </c>
      <c r="L62" t="n">
        <v>500</v>
      </c>
      <c r="M62" t="n">
        <v>500</v>
      </c>
      <c r="N62" t="n">
        <v>500</v>
      </c>
      <c r="O62" t="n">
        <v>500</v>
      </c>
      <c r="P62" t="n">
        <v>500</v>
      </c>
      <c r="Q62" t="n">
        <v>500</v>
      </c>
      <c r="R62" t="n">
        <v>500</v>
      </c>
      <c r="S62" t="n">
        <v>500</v>
      </c>
      <c r="T62" t="n">
        <v>500</v>
      </c>
      <c r="U62" t="n">
        <v>500</v>
      </c>
      <c r="V62" t="n">
        <v>500</v>
      </c>
      <c r="W62" t="n">
        <v>500</v>
      </c>
      <c r="X62" t="n">
        <v>500</v>
      </c>
      <c r="Y62" t="n">
        <v>500</v>
      </c>
      <c r="Z62" t="n">
        <v>500</v>
      </c>
      <c r="AA62" t="n">
        <v>500</v>
      </c>
      <c r="AB62" t="n">
        <v>500</v>
      </c>
      <c r="AC62" t="n">
        <v>500</v>
      </c>
      <c r="AD62" t="n">
        <v>500</v>
      </c>
      <c r="AE62" t="n">
        <v>500</v>
      </c>
      <c r="AF62" t="n">
        <v>500</v>
      </c>
      <c r="AG62" t="n">
        <v>500</v>
      </c>
      <c r="AH62" t="n">
        <v>500</v>
      </c>
      <c r="AI62" t="n">
        <v>500</v>
      </c>
      <c r="AJ62" t="n">
        <v>500</v>
      </c>
      <c r="AK62" t="n">
        <v>500</v>
      </c>
      <c r="AL62" t="n">
        <v>500</v>
      </c>
      <c r="AM62" t="n">
        <v>500</v>
      </c>
      <c r="AN62" t="n">
        <v>500</v>
      </c>
      <c r="AO62" t="n">
        <v>500</v>
      </c>
    </row>
    <row r="63" spans="1:41">
      <c r="A63" t="s">
        <v>68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69</v>
      </c>
      <c r="L63" t="s">
        <v>69</v>
      </c>
      <c r="M63" t="s">
        <v>69</v>
      </c>
      <c r="N63" t="s">
        <v>69</v>
      </c>
      <c r="O63" t="s">
        <v>69</v>
      </c>
      <c r="P63" t="s">
        <v>69</v>
      </c>
      <c r="Q63" t="s">
        <v>69</v>
      </c>
      <c r="R63" t="s">
        <v>69</v>
      </c>
      <c r="S63" t="s">
        <v>69</v>
      </c>
      <c r="T63" t="s">
        <v>69</v>
      </c>
      <c r="U63" t="s">
        <v>69</v>
      </c>
      <c r="V63" t="s">
        <v>69</v>
      </c>
      <c r="W63" t="s">
        <v>69</v>
      </c>
      <c r="X63" t="s">
        <v>69</v>
      </c>
      <c r="Y63" t="s">
        <v>69</v>
      </c>
      <c r="Z63" t="s">
        <v>69</v>
      </c>
      <c r="AA63" t="s">
        <v>69</v>
      </c>
      <c r="AB63" t="s">
        <v>69</v>
      </c>
      <c r="AC63" t="s">
        <v>69</v>
      </c>
      <c r="AD63" t="s">
        <v>69</v>
      </c>
      <c r="AE63" t="s">
        <v>69</v>
      </c>
      <c r="AF63" t="s">
        <v>69</v>
      </c>
      <c r="AG63" t="s">
        <v>69</v>
      </c>
      <c r="AH63" t="s">
        <v>69</v>
      </c>
      <c r="AI63" t="s">
        <v>69</v>
      </c>
      <c r="AJ63" t="s">
        <v>69</v>
      </c>
      <c r="AK63" t="s">
        <v>69</v>
      </c>
      <c r="AL63" t="s">
        <v>69</v>
      </c>
      <c r="AM63" t="s">
        <v>69</v>
      </c>
      <c r="AN63" t="s">
        <v>69</v>
      </c>
      <c r="AO63" t="s">
        <v>69</v>
      </c>
    </row>
    <row r="64" spans="1:41">
      <c r="A64" t="s">
        <v>70</v>
      </c>
      <c r="E64">
        <f>E62*E12</f>
        <v/>
      </c>
      <c r="F64">
        <f>F62*F12</f>
        <v/>
      </c>
      <c r="G64">
        <f>G62*G12</f>
        <v/>
      </c>
      <c r="H64">
        <f>H62*H12</f>
        <v/>
      </c>
      <c r="I64">
        <f>I62*I12</f>
        <v/>
      </c>
      <c r="J64">
        <f>J62*J12</f>
        <v/>
      </c>
      <c r="K64">
        <f>K62*K12</f>
        <v/>
      </c>
      <c r="L64">
        <f>L62*L12</f>
        <v/>
      </c>
      <c r="M64">
        <f>M62*M12</f>
        <v/>
      </c>
      <c r="N64">
        <f>N62*N12</f>
        <v/>
      </c>
      <c r="O64">
        <f>O62*O12</f>
        <v/>
      </c>
      <c r="P64">
        <f>P62*P12</f>
        <v/>
      </c>
      <c r="Q64">
        <f>Q62*Q12</f>
        <v/>
      </c>
      <c r="R64">
        <f>R62*R12</f>
        <v/>
      </c>
      <c r="S64">
        <f>S62*S12</f>
        <v/>
      </c>
      <c r="T64">
        <f>T62*T12</f>
        <v/>
      </c>
      <c r="U64">
        <f>U62*U12</f>
        <v/>
      </c>
      <c r="V64">
        <f>V62*V12</f>
        <v/>
      </c>
      <c r="W64">
        <f>W62*W12</f>
        <v/>
      </c>
      <c r="X64">
        <f>X62*X12</f>
        <v/>
      </c>
      <c r="Y64">
        <f>Y62*Y12</f>
        <v/>
      </c>
      <c r="Z64">
        <f>Z62*Z12</f>
        <v/>
      </c>
      <c r="AA64">
        <f>AA62*AA12</f>
        <v/>
      </c>
      <c r="AB64">
        <f>AB62*AB12</f>
        <v/>
      </c>
      <c r="AC64">
        <f>AC62*AC12</f>
        <v/>
      </c>
      <c r="AD64">
        <f>AD62*AD12</f>
        <v/>
      </c>
      <c r="AE64">
        <f>AE62*AE12</f>
        <v/>
      </c>
      <c r="AF64">
        <f>AF62*AF12</f>
        <v/>
      </c>
      <c r="AG64">
        <f>AG62*AG12</f>
        <v/>
      </c>
      <c r="AH64">
        <f>AH62*AH12</f>
        <v/>
      </c>
      <c r="AI64">
        <f>AI62*AI12</f>
        <v/>
      </c>
      <c r="AJ64">
        <f>AJ62*AJ12</f>
        <v/>
      </c>
      <c r="AK64">
        <f>AK62*AK12</f>
        <v/>
      </c>
      <c r="AL64">
        <f>AL62*AL12</f>
        <v/>
      </c>
      <c r="AM64">
        <f>AM62*AM12</f>
        <v/>
      </c>
      <c r="AN64">
        <f>AN62*AN12</f>
        <v/>
      </c>
      <c r="AO64">
        <f>AO62*AO12</f>
        <v/>
      </c>
    </row>
    <row r="65" spans="1:41">
      <c r="A65" t="s">
        <v>34</v>
      </c>
      <c r="E65">
        <f>E64</f>
        <v/>
      </c>
      <c r="F65">
        <f>F64</f>
        <v/>
      </c>
      <c r="G65">
        <f>G64</f>
        <v/>
      </c>
      <c r="H65">
        <f>H64</f>
        <v/>
      </c>
      <c r="I65">
        <f>I64</f>
        <v/>
      </c>
      <c r="J65">
        <f>J64</f>
        <v/>
      </c>
      <c r="K65">
        <f>K64</f>
        <v/>
      </c>
      <c r="L65">
        <f>L64</f>
        <v/>
      </c>
      <c r="M65">
        <f>M64</f>
        <v/>
      </c>
      <c r="N65">
        <f>N64</f>
        <v/>
      </c>
      <c r="O65">
        <f>O64</f>
        <v/>
      </c>
      <c r="P65">
        <f>P64</f>
        <v/>
      </c>
      <c r="Q65">
        <f>Q64</f>
        <v/>
      </c>
      <c r="R65">
        <f>R64</f>
        <v/>
      </c>
      <c r="S65">
        <f>S64</f>
        <v/>
      </c>
      <c r="T65">
        <f>T64</f>
        <v/>
      </c>
      <c r="U65">
        <f>U64</f>
        <v/>
      </c>
      <c r="V65">
        <f>V64</f>
        <v/>
      </c>
      <c r="W65">
        <f>W64</f>
        <v/>
      </c>
      <c r="X65">
        <f>X64</f>
        <v/>
      </c>
      <c r="Y65">
        <f>Y64</f>
        <v/>
      </c>
      <c r="Z65">
        <f>Z64</f>
        <v/>
      </c>
      <c r="AA65">
        <f>AA64</f>
        <v/>
      </c>
      <c r="AB65">
        <f>AB64</f>
        <v/>
      </c>
      <c r="AC65">
        <f>AC64</f>
        <v/>
      </c>
      <c r="AD65">
        <f>AD64</f>
        <v/>
      </c>
      <c r="AE65">
        <f>AE64</f>
        <v/>
      </c>
      <c r="AF65">
        <f>AF64</f>
        <v/>
      </c>
      <c r="AG65">
        <f>AG64</f>
        <v/>
      </c>
      <c r="AH65">
        <f>AH64</f>
        <v/>
      </c>
      <c r="AI65">
        <f>AI64</f>
        <v/>
      </c>
      <c r="AJ65">
        <f>AJ64</f>
        <v/>
      </c>
      <c r="AK65">
        <f>AK64</f>
        <v/>
      </c>
      <c r="AL65">
        <f>AL64</f>
        <v/>
      </c>
      <c r="AM65">
        <f>AM64</f>
        <v/>
      </c>
      <c r="AN65">
        <f>AN64</f>
        <v/>
      </c>
      <c r="AO65">
        <f>AO64</f>
        <v/>
      </c>
    </row>
    <row r="66" spans="1:41">
      <c r="A66" t="s">
        <v>35</v>
      </c>
      <c r="E66">
        <f>'existing 1'!E60+'existing 1'!E65</f>
        <v/>
      </c>
      <c r="F66">
        <f>'existing 1'!F60+'existing 1'!F65</f>
        <v/>
      </c>
      <c r="G66">
        <f>'existing 1'!G60+'existing 1'!G65</f>
        <v/>
      </c>
      <c r="H66">
        <f>'existing 1'!H60+'existing 1'!H65</f>
        <v/>
      </c>
      <c r="I66">
        <f>'existing 1'!I60+'existing 1'!I65</f>
        <v/>
      </c>
      <c r="J66">
        <f>'existing 1'!J60+'existing 1'!J65</f>
        <v/>
      </c>
      <c r="K66">
        <f>'existing 1'!K60+'existing 1'!K65</f>
        <v/>
      </c>
      <c r="L66">
        <f>'existing 1'!L60+'existing 1'!L65</f>
        <v/>
      </c>
      <c r="M66">
        <f>'existing 1'!M60+'existing 1'!M65</f>
        <v/>
      </c>
      <c r="N66">
        <f>'existing 1'!N60+'existing 1'!N65</f>
        <v/>
      </c>
      <c r="O66">
        <f>'existing 1'!O60+'existing 1'!O65</f>
        <v/>
      </c>
      <c r="P66">
        <f>'existing 1'!P60+'existing 1'!P65</f>
        <v/>
      </c>
      <c r="Q66">
        <f>'existing 1'!Q60+'existing 1'!Q65</f>
        <v/>
      </c>
      <c r="R66">
        <f>'existing 1'!R60+'existing 1'!R65</f>
        <v/>
      </c>
      <c r="S66">
        <f>'existing 1'!S60+'existing 1'!S65</f>
        <v/>
      </c>
      <c r="T66">
        <f>'existing 1'!T60+'existing 1'!T65</f>
        <v/>
      </c>
      <c r="U66">
        <f>'existing 1'!U60+'existing 1'!U65</f>
        <v/>
      </c>
      <c r="V66">
        <f>'existing 1'!V60+'existing 1'!V65</f>
        <v/>
      </c>
      <c r="W66">
        <f>'existing 1'!W60+'existing 1'!W65</f>
        <v/>
      </c>
      <c r="X66">
        <f>'existing 1'!X60+'existing 1'!X65</f>
        <v/>
      </c>
      <c r="Y66">
        <f>'existing 1'!Y60+'existing 1'!Y65</f>
        <v/>
      </c>
      <c r="Z66">
        <f>'existing 1'!Z60+'existing 1'!Z65</f>
        <v/>
      </c>
      <c r="AA66">
        <f>'existing 1'!AA60+'existing 1'!AA65</f>
        <v/>
      </c>
      <c r="AB66">
        <f>'existing 1'!AB60+'existing 1'!AB65</f>
        <v/>
      </c>
      <c r="AC66">
        <f>'existing 1'!AC60+'existing 1'!AC65</f>
        <v/>
      </c>
      <c r="AD66">
        <f>'existing 1'!AD60+'existing 1'!AD65</f>
        <v/>
      </c>
      <c r="AE66">
        <f>'existing 1'!AE60+'existing 1'!AE65</f>
        <v/>
      </c>
      <c r="AF66">
        <f>'existing 1'!AF60+'existing 1'!AF65</f>
        <v/>
      </c>
      <c r="AG66">
        <f>'existing 1'!AG60+'existing 1'!AG65</f>
        <v/>
      </c>
      <c r="AH66">
        <f>'existing 1'!AH60+'existing 1'!AH65</f>
        <v/>
      </c>
      <c r="AI66">
        <f>'existing 1'!AI60+'existing 1'!AI65</f>
        <v/>
      </c>
      <c r="AJ66">
        <f>'existing 1'!AJ60+'existing 1'!AJ65</f>
        <v/>
      </c>
      <c r="AK66">
        <f>'existing 1'!AK60+'existing 1'!AK65</f>
        <v/>
      </c>
      <c r="AL66">
        <f>'existing 1'!AL60+'existing 1'!AL65</f>
        <v/>
      </c>
      <c r="AM66">
        <f>'existing 1'!AM60+'existing 1'!AM65</f>
        <v/>
      </c>
      <c r="AN66">
        <f>'existing 1'!AN60+'existing 1'!AN65</f>
        <v/>
      </c>
      <c r="AO66">
        <f>'existing 1'!AO60+'existing 1'!AO65</f>
        <v/>
      </c>
    </row>
    <row r="67" spans="1:41">
      <c r="A67" t="s">
        <v>36</v>
      </c>
      <c r="E67">
        <f>E66</f>
        <v/>
      </c>
      <c r="F67">
        <f>F66</f>
        <v/>
      </c>
      <c r="G67">
        <f>G66</f>
        <v/>
      </c>
      <c r="H67">
        <f>H66</f>
        <v/>
      </c>
      <c r="I67">
        <f>I66</f>
        <v/>
      </c>
      <c r="J67">
        <f>J66</f>
        <v/>
      </c>
      <c r="K67">
        <f>K66</f>
        <v/>
      </c>
      <c r="L67">
        <f>L66</f>
        <v/>
      </c>
      <c r="M67">
        <f>M66</f>
        <v/>
      </c>
      <c r="N67">
        <f>N66</f>
        <v/>
      </c>
      <c r="O67">
        <f>O66</f>
        <v/>
      </c>
      <c r="P67">
        <f>P66</f>
        <v/>
      </c>
      <c r="Q67">
        <f>Q66</f>
        <v/>
      </c>
      <c r="R67">
        <f>R66</f>
        <v/>
      </c>
      <c r="S67">
        <f>S66</f>
        <v/>
      </c>
      <c r="T67">
        <f>T66</f>
        <v/>
      </c>
      <c r="U67">
        <f>U66</f>
        <v/>
      </c>
      <c r="V67">
        <f>V66</f>
        <v/>
      </c>
      <c r="W67">
        <f>W66</f>
        <v/>
      </c>
      <c r="X67">
        <f>X66</f>
        <v/>
      </c>
      <c r="Y67">
        <f>Y66</f>
        <v/>
      </c>
      <c r="Z67">
        <f>Z66</f>
        <v/>
      </c>
      <c r="AA67">
        <f>AA66</f>
        <v/>
      </c>
      <c r="AB67">
        <f>AB66</f>
        <v/>
      </c>
      <c r="AC67">
        <f>AC66</f>
        <v/>
      </c>
      <c r="AD67">
        <f>AD66</f>
        <v/>
      </c>
      <c r="AE67">
        <f>AE66</f>
        <v/>
      </c>
      <c r="AF67">
        <f>AF66</f>
        <v/>
      </c>
      <c r="AG67">
        <f>AG66</f>
        <v/>
      </c>
      <c r="AH67">
        <f>AH66</f>
        <v/>
      </c>
      <c r="AI67">
        <f>AI66</f>
        <v/>
      </c>
      <c r="AJ67">
        <f>AJ66</f>
        <v/>
      </c>
      <c r="AK67">
        <f>AK66</f>
        <v/>
      </c>
      <c r="AL67">
        <f>AL66</f>
        <v/>
      </c>
      <c r="AM67">
        <f>AM66</f>
        <v/>
      </c>
      <c r="AN67">
        <f>AN66</f>
        <v/>
      </c>
      <c r="AO67">
        <f>AO66</f>
        <v/>
      </c>
    </row>
    <row r="68" spans="1:41">
      <c r="A68" t="s">
        <v>37</v>
      </c>
      <c r="E68">
        <f>'existing 1'!E34+'existing 1'!E40+'existing 1'!E45+'existing 1'!E52+'existing 1'!E67</f>
        <v/>
      </c>
      <c r="F68">
        <f>'existing 1'!F34+'existing 1'!F40+'existing 1'!F45+'existing 1'!F52+'existing 1'!F67</f>
        <v/>
      </c>
      <c r="G68">
        <f>'existing 1'!G34+'existing 1'!G40+'existing 1'!G45+'existing 1'!G52+'existing 1'!G67</f>
        <v/>
      </c>
      <c r="H68">
        <f>'existing 1'!H34+'existing 1'!H40+'existing 1'!H45+'existing 1'!H52+'existing 1'!H67</f>
        <v/>
      </c>
      <c r="I68">
        <f>'existing 1'!I34+'existing 1'!I40+'existing 1'!I45+'existing 1'!I52+'existing 1'!I67</f>
        <v/>
      </c>
      <c r="J68">
        <f>'existing 1'!J34+'existing 1'!J40+'existing 1'!J45+'existing 1'!J52+'existing 1'!J67</f>
        <v/>
      </c>
      <c r="K68">
        <f>'existing 1'!K34+'existing 1'!K40+'existing 1'!K45+'existing 1'!K52+'existing 1'!K67</f>
        <v/>
      </c>
      <c r="L68">
        <f>'existing 1'!L34+'existing 1'!L40+'existing 1'!L45+'existing 1'!L52+'existing 1'!L67</f>
        <v/>
      </c>
      <c r="M68">
        <f>'existing 1'!M34+'existing 1'!M40+'existing 1'!M45+'existing 1'!M52+'existing 1'!M67</f>
        <v/>
      </c>
      <c r="N68">
        <f>'existing 1'!N34+'existing 1'!N40+'existing 1'!N45+'existing 1'!N52+'existing 1'!N67</f>
        <v/>
      </c>
      <c r="O68">
        <f>'existing 1'!O34+'existing 1'!O40+'existing 1'!O45+'existing 1'!O52+'existing 1'!O67</f>
        <v/>
      </c>
      <c r="P68">
        <f>'existing 1'!P34+'existing 1'!P40+'existing 1'!P45+'existing 1'!P52+'existing 1'!P67</f>
        <v/>
      </c>
      <c r="Q68">
        <f>'existing 1'!Q34+'existing 1'!Q40+'existing 1'!Q45+'existing 1'!Q52+'existing 1'!Q67</f>
        <v/>
      </c>
      <c r="R68">
        <f>'existing 1'!R34+'existing 1'!R40+'existing 1'!R45+'existing 1'!R52+'existing 1'!R67</f>
        <v/>
      </c>
      <c r="S68">
        <f>'existing 1'!S34+'existing 1'!S40+'existing 1'!S45+'existing 1'!S52+'existing 1'!S67</f>
        <v/>
      </c>
      <c r="T68">
        <f>'existing 1'!T34+'existing 1'!T40+'existing 1'!T45+'existing 1'!T52+'existing 1'!T67</f>
        <v/>
      </c>
      <c r="U68">
        <f>'existing 1'!U34+'existing 1'!U40+'existing 1'!U45+'existing 1'!U52+'existing 1'!U67</f>
        <v/>
      </c>
      <c r="V68">
        <f>'existing 1'!V34+'existing 1'!V40+'existing 1'!V45+'existing 1'!V52+'existing 1'!V67</f>
        <v/>
      </c>
      <c r="W68">
        <f>'existing 1'!W34+'existing 1'!W40+'existing 1'!W45+'existing 1'!W52+'existing 1'!W67</f>
        <v/>
      </c>
      <c r="X68">
        <f>'existing 1'!X34+'existing 1'!X40+'existing 1'!X45+'existing 1'!X52+'existing 1'!X67</f>
        <v/>
      </c>
      <c r="Y68">
        <f>'existing 1'!Y34+'existing 1'!Y40+'existing 1'!Y45+'existing 1'!Y52+'existing 1'!Y67</f>
        <v/>
      </c>
      <c r="Z68">
        <f>'existing 1'!Z34+'existing 1'!Z40+'existing 1'!Z45+'existing 1'!Z52+'existing 1'!Z67</f>
        <v/>
      </c>
      <c r="AA68">
        <f>'existing 1'!AA34+'existing 1'!AA40+'existing 1'!AA45+'existing 1'!AA52+'existing 1'!AA67</f>
        <v/>
      </c>
      <c r="AB68">
        <f>'existing 1'!AB34+'existing 1'!AB40+'existing 1'!AB45+'existing 1'!AB52+'existing 1'!AB67</f>
        <v/>
      </c>
      <c r="AC68">
        <f>'existing 1'!AC34+'existing 1'!AC40+'existing 1'!AC45+'existing 1'!AC52+'existing 1'!AC67</f>
        <v/>
      </c>
      <c r="AD68">
        <f>'existing 1'!AD34+'existing 1'!AD40+'existing 1'!AD45+'existing 1'!AD52+'existing 1'!AD67</f>
        <v/>
      </c>
      <c r="AE68">
        <f>'existing 1'!AE34+'existing 1'!AE40+'existing 1'!AE45+'existing 1'!AE52+'existing 1'!AE67</f>
        <v/>
      </c>
      <c r="AF68">
        <f>'existing 1'!AF34+'existing 1'!AF40+'existing 1'!AF45+'existing 1'!AF52+'existing 1'!AF67</f>
        <v/>
      </c>
      <c r="AG68">
        <f>'existing 1'!AG34+'existing 1'!AG40+'existing 1'!AG45+'existing 1'!AG52+'existing 1'!AG67</f>
        <v/>
      </c>
      <c r="AH68">
        <f>'existing 1'!AH34+'existing 1'!AH40+'existing 1'!AH45+'existing 1'!AH52+'existing 1'!AH67</f>
        <v/>
      </c>
      <c r="AI68">
        <f>'existing 1'!AI34+'existing 1'!AI40+'existing 1'!AI45+'existing 1'!AI52+'existing 1'!AI67</f>
        <v/>
      </c>
      <c r="AJ68">
        <f>'existing 1'!AJ34+'existing 1'!AJ40+'existing 1'!AJ45+'existing 1'!AJ52+'existing 1'!AJ67</f>
        <v/>
      </c>
      <c r="AK68">
        <f>'existing 1'!AK34+'existing 1'!AK40+'existing 1'!AK45+'existing 1'!AK52+'existing 1'!AK67</f>
        <v/>
      </c>
      <c r="AL68">
        <f>'existing 1'!AL34+'existing 1'!AL40+'existing 1'!AL45+'existing 1'!AL52+'existing 1'!AL67</f>
        <v/>
      </c>
      <c r="AM68">
        <f>'existing 1'!AM34+'existing 1'!AM40+'existing 1'!AM45+'existing 1'!AM52+'existing 1'!AM67</f>
        <v/>
      </c>
      <c r="AN68">
        <f>'existing 1'!AN34+'existing 1'!AN40+'existing 1'!AN45+'existing 1'!AN52+'existing 1'!AN67</f>
        <v/>
      </c>
      <c r="AO68">
        <f>'existing 1'!AO34+'existing 1'!AO40+'existing 1'!AO45+'existing 1'!AO52+'existing 1'!AO67</f>
        <v/>
      </c>
    </row>
    <row r="69" spans="1:41">
      <c r="A69" t="s">
        <v>38</v>
      </c>
      <c r="E69">
        <f>E68</f>
        <v/>
      </c>
      <c r="F69">
        <f>F68</f>
        <v/>
      </c>
      <c r="G69">
        <f>G68</f>
        <v/>
      </c>
      <c r="H69">
        <f>H68</f>
        <v/>
      </c>
      <c r="I69">
        <f>I68</f>
        <v/>
      </c>
      <c r="J69">
        <f>J68</f>
        <v/>
      </c>
      <c r="K69">
        <f>K68</f>
        <v/>
      </c>
      <c r="L69">
        <f>L68</f>
        <v/>
      </c>
      <c r="M69">
        <f>M68</f>
        <v/>
      </c>
      <c r="N69">
        <f>N68</f>
        <v/>
      </c>
      <c r="O69">
        <f>O68</f>
        <v/>
      </c>
      <c r="P69">
        <f>P68</f>
        <v/>
      </c>
      <c r="Q69">
        <f>Q68</f>
        <v/>
      </c>
      <c r="R69">
        <f>R68</f>
        <v/>
      </c>
      <c r="S69">
        <f>S68</f>
        <v/>
      </c>
      <c r="T69">
        <f>T68</f>
        <v/>
      </c>
      <c r="U69">
        <f>U68</f>
        <v/>
      </c>
      <c r="V69">
        <f>V68</f>
        <v/>
      </c>
      <c r="W69">
        <f>W68</f>
        <v/>
      </c>
      <c r="X69">
        <f>X68</f>
        <v/>
      </c>
      <c r="Y69">
        <f>Y68</f>
        <v/>
      </c>
      <c r="Z69">
        <f>Z68</f>
        <v/>
      </c>
      <c r="AA69">
        <f>AA68</f>
        <v/>
      </c>
      <c r="AB69">
        <f>AB68</f>
        <v/>
      </c>
      <c r="AC69">
        <f>AC68</f>
        <v/>
      </c>
      <c r="AD69">
        <f>AD68</f>
        <v/>
      </c>
      <c r="AE69">
        <f>AE68</f>
        <v/>
      </c>
      <c r="AF69">
        <f>AF68</f>
        <v/>
      </c>
      <c r="AG69">
        <f>AG68</f>
        <v/>
      </c>
      <c r="AH69">
        <f>AH68</f>
        <v/>
      </c>
      <c r="AI69">
        <f>AI68</f>
        <v/>
      </c>
      <c r="AJ69">
        <f>AJ68</f>
        <v/>
      </c>
      <c r="AK69">
        <f>AK68</f>
        <v/>
      </c>
      <c r="AL69">
        <f>AL68</f>
        <v/>
      </c>
      <c r="AM69">
        <f>AM68</f>
        <v/>
      </c>
      <c r="AN69">
        <f>AN68</f>
        <v/>
      </c>
      <c r="AO69">
        <f>AO68</f>
        <v/>
      </c>
    </row>
    <row r="71" spans="1:41">
      <c r="A71" t="s">
        <v>71</v>
      </c>
    </row>
    <row r="73" spans="1:41">
      <c r="A73" t="s">
        <v>41</v>
      </c>
    </row>
    <row r="75" spans="1:41">
      <c r="A75" t="s">
        <v>42</v>
      </c>
    </row>
    <row r="77" spans="1:41">
      <c r="A77" t="s">
        <v>43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2016-02-09T18:54:57Z</dcterms:created>
  <dcterms:modified xsi:type="dcterms:W3CDTF">2016-02-09T18:54:57Z</dcterms:modified>
  <cp:lastModifiedBy/>
  <cp:category/>
  <cp:contentStatus/>
  <cp:version/>
  <cp:revision/>
  <cp:keywords/>
</cp:coreProperties>
</file>