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wal-mart" sheetId="4" r:id="rId4"/>
    <s:sheet name="existing 9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<sst xmlns="http://schemas.openxmlformats.org/spreadsheetml/2006/main" uniqueCount="14">
  <si>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</si>
  <si>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</si>
  <si>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</si>
  <si>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</si>
  <si>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</si>
  <si>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</si>
  <si>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</si>
  <si>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</si>
  <si>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</si>
  <si>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</si>
  <si>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</si>
  <si>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</si>
  <si>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</si>
  <si>
    <t>annual_rev_per_mature_unit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</si>
</sst>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77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  <c r="AP3" s="1">
        <f>Timeline!AP3</f>
        <v/>
      </c>
      <c r="AQ3" s="1">
        <f>Timeline!AQ3</f>
        <v/>
      </c>
      <c r="AR3" s="1">
        <f>Timeline!AR3</f>
        <v/>
      </c>
      <c r="AS3" s="1">
        <f>Timeline!AS3</f>
        <v/>
      </c>
      <c r="AT3" s="1">
        <f>Timeline!AT3</f>
        <v/>
      </c>
      <c r="AU3" s="1">
        <f>Timeline!AU3</f>
        <v/>
      </c>
      <c r="AV3" s="1">
        <f>Timeline!AV3</f>
        <v/>
      </c>
      <c r="AW3" s="1">
        <f>Timeline!AW3</f>
        <v/>
      </c>
      <c r="AX3" s="1">
        <f>Timeline!AX3</f>
        <v/>
      </c>
      <c r="AY3" s="1">
        <f>Timeline!AY3</f>
        <v/>
      </c>
      <c r="AZ3" s="1">
        <f>Timeline!AZ3</f>
        <v/>
      </c>
      <c r="BA3" s="1">
        <f>Timeline!BA3</f>
        <v/>
      </c>
      <c r="BB3" s="1">
        <f>Timeline!BB3</f>
        <v/>
      </c>
      <c r="BC3" s="1">
        <f>Timeline!BC3</f>
        <v/>
      </c>
      <c r="BD3" s="1">
        <f>Timeline!BD3</f>
        <v/>
      </c>
      <c r="BE3" s="1">
        <f>Timeline!BE3</f>
        <v/>
      </c>
      <c r="BF3" s="1">
        <f>Timeline!BF3</f>
        <v/>
      </c>
      <c r="BG3" s="1">
        <f>Timeline!BG3</f>
        <v/>
      </c>
      <c r="BH3" s="1">
        <f>Timeline!BH3</f>
        <v/>
      </c>
      <c r="BI3" s="1">
        <f>Timeline!BI3</f>
        <v/>
      </c>
      <c r="BJ3" s="1">
        <f>Timeline!BJ3</f>
        <v/>
      </c>
      <c r="BK3" s="1">
        <f>Timeline!BK3</f>
        <v/>
      </c>
      <c r="BL3" s="1">
        <f>Timeline!BL3</f>
        <v/>
      </c>
      <c r="BM3" s="1">
        <f>Timeline!BM3</f>
        <v/>
      </c>
      <c r="BN3" s="1">
        <f>Timeline!BN3</f>
        <v/>
      </c>
      <c r="BO3" s="1">
        <f>Timeline!BO3</f>
        <v/>
      </c>
      <c r="BP3" s="1">
        <f>Timeline!BP3</f>
        <v/>
      </c>
      <c r="BQ3" s="1">
        <f>Timeline!BQ3</f>
        <v/>
      </c>
      <c r="BR3" s="1">
        <f>Timeline!BR3</f>
        <v/>
      </c>
      <c r="BS3" s="1">
        <f>Timeline!BS3</f>
        <v/>
      </c>
      <c r="BT3" s="1">
        <f>Timeline!BT3</f>
        <v/>
      </c>
      <c r="BU3" s="1">
        <f>Timeline!BU3</f>
        <v/>
      </c>
      <c r="BV3" s="1">
        <f>Timeline!BV3</f>
        <v/>
      </c>
      <c r="BW3" s="1">
        <f>Timeline!BW3</f>
        <v/>
      </c>
      <c r="BX3" s="1">
        <f>Timeline!BX3</f>
        <v/>
      </c>
      <c r="BY3" s="1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>
        <f>IF(AO18, AO9-AO18)</f>
        <v/>
      </c>
    </row>
    <row r="12" spans="1:77">
      <c r="A12" t="s">
        <v>5</v>
      </c>
      <c r="AO12">
        <f>IF(AND(AO18&lt;=AO9,AO9&lt;AO21),TRUE,FALSE)</f>
        <v/>
      </c>
    </row>
    <row r="13" spans="1:77">
      <c r="A13" t="s">
        <v>6</v>
      </c>
      <c r="AO13">
        <f>IF(AO21, AO21-AO18)</f>
        <v/>
      </c>
    </row>
    <row r="14" spans="1:77">
      <c r="A14" t="s">
        <v>7</v>
      </c>
      <c r="AO14">
        <f>IF(AO13, ROUND(AO11/AO13*100,0))</f>
        <v/>
      </c>
    </row>
    <row r="17" spans="1:77">
      <c r="A17" t="s">
        <v>8</v>
      </c>
      <c r="C17" s="1" t="n">
        <v>35551</v>
      </c>
      <c r="AO17" s="1">
        <f>C17</f>
        <v/>
      </c>
    </row>
    <row r="18" spans="1:77">
      <c r="A18" t="s">
        <v>9</v>
      </c>
      <c r="C18" s="1" t="n">
        <v>35916</v>
      </c>
      <c r="AO18" s="1">
        <f>C18</f>
        <v/>
      </c>
    </row>
    <row r="19" spans="1:77">
      <c r="A19" t="s">
        <v>10</v>
      </c>
      <c r="C19" s="1" t="n">
        <v>41391</v>
      </c>
      <c r="AO19" s="1">
        <f>C19</f>
        <v/>
      </c>
    </row>
    <row r="20" spans="1:77">
      <c r="A20" t="s">
        <v>11</v>
      </c>
      <c r="C20" s="1" t="n">
        <v>48691</v>
      </c>
      <c r="AO20" s="1">
        <f>C20</f>
        <v/>
      </c>
    </row>
    <row r="21" spans="1:77">
      <c r="A21" t="s">
        <v>12</v>
      </c>
      <c r="C21" s="1" t="n">
        <v>54166</v>
      </c>
      <c r="AO21" s="1">
        <f>C21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BY28"/>
  <sheetViews>
    <sheetView workbookViewId="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77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  <c r="AP3" s="1">
        <f>Timeline!AP3</f>
        <v/>
      </c>
      <c r="AQ3" s="1">
        <f>Timeline!AQ3</f>
        <v/>
      </c>
      <c r="AR3" s="1">
        <f>Timeline!AR3</f>
        <v/>
      </c>
      <c r="AS3" s="1">
        <f>Timeline!AS3</f>
        <v/>
      </c>
      <c r="AT3" s="1">
        <f>Timeline!AT3</f>
        <v/>
      </c>
      <c r="AU3" s="1">
        <f>Timeline!AU3</f>
        <v/>
      </c>
      <c r="AV3" s="1">
        <f>Timeline!AV3</f>
        <v/>
      </c>
      <c r="AW3" s="1">
        <f>Timeline!AW3</f>
        <v/>
      </c>
      <c r="AX3" s="1">
        <f>Timeline!AX3</f>
        <v/>
      </c>
      <c r="AY3" s="1">
        <f>Timeline!AY3</f>
        <v/>
      </c>
      <c r="AZ3" s="1">
        <f>Timeline!AZ3</f>
        <v/>
      </c>
      <c r="BA3" s="1">
        <f>Timeline!BA3</f>
        <v/>
      </c>
      <c r="BB3" s="1">
        <f>Timeline!BB3</f>
        <v/>
      </c>
      <c r="BC3" s="1">
        <f>Timeline!BC3</f>
        <v/>
      </c>
      <c r="BD3" s="1">
        <f>Timeline!BD3</f>
        <v/>
      </c>
      <c r="BE3" s="1">
        <f>Timeline!BE3</f>
        <v/>
      </c>
      <c r="BF3" s="1">
        <f>Timeline!BF3</f>
        <v/>
      </c>
      <c r="BG3" s="1">
        <f>Timeline!BG3</f>
        <v/>
      </c>
      <c r="BH3" s="1">
        <f>Timeline!BH3</f>
        <v/>
      </c>
      <c r="BI3" s="1">
        <f>Timeline!BI3</f>
        <v/>
      </c>
      <c r="BJ3" s="1">
        <f>Timeline!BJ3</f>
        <v/>
      </c>
      <c r="BK3" s="1">
        <f>Timeline!BK3</f>
        <v/>
      </c>
      <c r="BL3" s="1">
        <f>Timeline!BL3</f>
        <v/>
      </c>
      <c r="BM3" s="1">
        <f>Timeline!BM3</f>
        <v/>
      </c>
      <c r="BN3" s="1">
        <f>Timeline!BN3</f>
        <v/>
      </c>
      <c r="BO3" s="1">
        <f>Timeline!BO3</f>
        <v/>
      </c>
      <c r="BP3" s="1">
        <f>Timeline!BP3</f>
        <v/>
      </c>
      <c r="BQ3" s="1">
        <f>Timeline!BQ3</f>
        <v/>
      </c>
      <c r="BR3" s="1">
        <f>Timeline!BR3</f>
        <v/>
      </c>
      <c r="BS3" s="1">
        <f>Timeline!BS3</f>
        <v/>
      </c>
      <c r="BT3" s="1">
        <f>Timeline!BT3</f>
        <v/>
      </c>
      <c r="BU3" s="1">
        <f>Timeline!BU3</f>
        <v/>
      </c>
      <c r="BV3" s="1">
        <f>Timeline!BV3</f>
        <v/>
      </c>
      <c r="BW3" s="1">
        <f>Timeline!BW3</f>
        <v/>
      </c>
      <c r="BX3" s="1">
        <f>Timeline!BX3</f>
        <v/>
      </c>
      <c r="BY3" s="1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>
        <f>IF(AO18, AO9-AO18)</f>
        <v/>
      </c>
    </row>
    <row r="12" spans="1:77">
      <c r="A12" t="s">
        <v>5</v>
      </c>
      <c r="AO12">
        <f>IF(AND(AO18&lt;=AO9,AO9&lt;AO21),TRUE,FALSE)</f>
        <v/>
      </c>
    </row>
    <row r="13" spans="1:77">
      <c r="A13" t="s">
        <v>6</v>
      </c>
      <c r="AO13">
        <f>IF(AO21, AO21-AO18)</f>
        <v/>
      </c>
    </row>
    <row r="14" spans="1:77">
      <c r="A14" t="s">
        <v>7</v>
      </c>
      <c r="AO14">
        <f>IF(AO13, ROUND(AO11/AO13*100,0))</f>
        <v/>
      </c>
    </row>
    <row r="17" spans="1:77">
      <c r="A17" t="s">
        <v>8</v>
      </c>
      <c r="C17" s="1" t="n">
        <v>41517</v>
      </c>
      <c r="AO17" s="1">
        <f>C17</f>
        <v/>
      </c>
    </row>
    <row r="18" spans="1:77">
      <c r="A18" t="s">
        <v>9</v>
      </c>
      <c r="C18" s="1" t="n">
        <v>41760</v>
      </c>
      <c r="AO18" s="1">
        <f>C18</f>
        <v/>
      </c>
    </row>
    <row r="19" spans="1:77">
      <c r="A19" t="s">
        <v>10</v>
      </c>
      <c r="C19" s="1" t="n">
        <v>42855</v>
      </c>
      <c r="AO19" s="1">
        <f>C19</f>
        <v/>
      </c>
    </row>
    <row r="20" spans="1:77">
      <c r="A20" t="s">
        <v>11</v>
      </c>
      <c r="C20" s="1" t="n">
        <v>44497</v>
      </c>
      <c r="AO20" s="1">
        <f>C20</f>
        <v/>
      </c>
    </row>
    <row r="21" spans="1:77">
      <c r="A21" t="s">
        <v>12</v>
      </c>
      <c r="C21" s="1" t="n">
        <v>47235</v>
      </c>
      <c r="AO21" s="1">
        <f>C21</f>
        <v/>
      </c>
    </row>
    <row r="23" spans="1:77">
      <c r="A23" t="s">
        <v>13</v>
      </c>
      <c r="AO23" t="n">
        <v>1000000</v>
      </c>
    </row>
    <row r="24" spans="1:77">
      <c r="AO24">
        <f>AO23/12*AO14/(20-0)</f>
        <v/>
      </c>
    </row>
    <row r="28" spans="1:77">
      <c r="AO28">
        <f>AO24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Sheet</vt:lpstr>
      <vt:lpstr>Scenarios</vt:lpstr>
      <vt:lpstr>Timeline</vt:lpstr>
      <vt:lpstr>wal-mart</vt:lpstr>
      <vt:lpstr>existing 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2016-02-08T10:22:36Z</dcterms:created>
  <dcterms:modified xsi:type="dcterms:W3CDTF">2016-02-08T10:22:36Z</dcterms:modified>
  <cp:lastModifiedBy/>
  <cp:category/>
  <cp:contentStatus/>
  <cp:version/>
  <cp:revision/>
  <cp:keywords/>
</cp:coreProperties>
</file>